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cuments\Vephla Uni\"/>
    </mc:Choice>
  </mc:AlternateContent>
  <xr:revisionPtr revIDLastSave="0" documentId="13_ncr:1_{E06800A4-F826-48BB-B62F-8DCB959E38A1}" xr6:coauthVersionLast="47" xr6:coauthVersionMax="47" xr10:uidLastSave="{00000000-0000-0000-0000-000000000000}"/>
  <bookViews>
    <workbookView xWindow="-120" yWindow="-120" windowWidth="29040" windowHeight="16440" tabRatio="902" firstSheet="9" activeTab="17" xr2:uid="{04E2F42B-B0E7-C14E-A690-B41CAFCE17AF}"/>
  </bookViews>
  <sheets>
    <sheet name="Raw Data" sheetId="1" r:id="rId1"/>
    <sheet name="Data Table" sheetId="2" r:id="rId2"/>
    <sheet name="Avg Discount % by Category" sheetId="3" r:id="rId3"/>
    <sheet name="Count of Products by Category" sheetId="5" r:id="rId4"/>
    <sheet name="Reviews by Category" sheetId="6" r:id="rId5"/>
    <sheet name="Average Ratings by Products" sheetId="7" r:id="rId6"/>
    <sheet name="Avg Prices by Category" sheetId="8" r:id="rId7"/>
    <sheet name="Reviews by Products" sheetId="9" r:id="rId8"/>
    <sheet name="Products with &gt;= 50 % Discount" sheetId="10" r:id="rId9"/>
    <sheet name="Avg Distribution Ratings" sheetId="11" r:id="rId10"/>
    <sheet name="Potential Revenue by Category" sheetId="12" r:id="rId11"/>
    <sheet name="Actual Price by Products" sheetId="15" r:id="rId12"/>
    <sheet name="Ratings by Discount" sheetId="14" r:id="rId13"/>
    <sheet name="Products by Review Range" sheetId="17" r:id="rId14"/>
    <sheet name="Categories w Highest Discounts" sheetId="18" r:id="rId15"/>
    <sheet name="Top 5 Products by ES" sheetId="19" r:id="rId16"/>
    <sheet name="Cards" sheetId="22" r:id="rId17"/>
    <sheet name="Dashboard" sheetId="20" r:id="rId18"/>
  </sheets>
  <externalReferences>
    <externalReference r:id="rId19"/>
  </externalReferences>
  <definedNames>
    <definedName name="_xlchart.v1.0" hidden="1">'Potential Revenue by Category'!$D$4:$D$8</definedName>
    <definedName name="_xlchart.v1.1" hidden="1">'Potential Revenue by Category'!$E$3</definedName>
    <definedName name="_xlchart.v1.2" hidden="1">'Potential Revenue by Category'!$E$4:$E$8</definedName>
    <definedName name="_xlchart.v1.3" hidden="1">'Potential Revenue by Category'!$D$4:$D$8</definedName>
    <definedName name="_xlchart.v1.4" hidden="1">'Potential Revenue by Category'!$E$3</definedName>
    <definedName name="_xlchart.v1.5" hidden="1">'Potential Revenue by Category'!$E$4:$E$8</definedName>
    <definedName name="_xlchart.v1.6" hidden="1">'Potential Revenue by Category'!$D$4:$D$8</definedName>
    <definedName name="_xlchart.v1.7" hidden="1">'Potential Revenue by Category'!$E$3</definedName>
    <definedName name="_xlchart.v1.8" hidden="1">'Potential Revenue by Category'!$E$4:$E$8</definedName>
    <definedName name="_xlcn.WorksheetConnection_AmazonCaseStudyBabafemiJaiyeola.xlsxamazon1" hidden="1">amazon[]</definedName>
    <definedName name="Slicer_Clean_Category1">#N/A</definedName>
    <definedName name="Slicer_Price_Band">#N/A</definedName>
    <definedName name="Slicer_Product_Name">#N/A</definedName>
  </definedNames>
  <calcPr calcId="191029"/>
  <pivotCaches>
    <pivotCache cacheId="385" r:id="rId20"/>
    <pivotCache cacheId="391" r:id="rId21"/>
    <pivotCache cacheId="398" r:id="rId22"/>
    <pivotCache cacheId="424" r:id="rId23"/>
  </pivotCaches>
  <extLst>
    <ext xmlns:x14="http://schemas.microsoft.com/office/spreadsheetml/2009/9/main" uri="{876F7934-8845-4945-9796-88D515C7AA90}">
      <x14:pivotCaches>
        <pivotCache cacheId="399"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amazon" name="amazon" connection="WorksheetConnection_Amazon Case Study - Babafemi Jaiyeola.xlsx!amaz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2" l="1"/>
  <c r="E5" i="12"/>
  <c r="D6" i="12"/>
  <c r="E6" i="12"/>
  <c r="D7" i="12"/>
  <c r="E7" i="12"/>
  <c r="D8" i="12"/>
  <c r="E8" i="12"/>
  <c r="E4" i="12"/>
  <c r="D4" i="1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M2" i="2" a="1"/>
  <c r="M2" i="2" s="1"/>
  <c r="M3" i="2" a="1"/>
  <c r="M3" i="2" s="1"/>
  <c r="M4" i="2" a="1"/>
  <c r="M4" i="2" s="1"/>
  <c r="M5" i="2" a="1"/>
  <c r="M5" i="2" s="1"/>
  <c r="M6" i="2" a="1"/>
  <c r="M6" i="2" s="1"/>
  <c r="M7" i="2" a="1"/>
  <c r="M7" i="2" s="1"/>
  <c r="M8" i="2" a="1"/>
  <c r="M8" i="2" s="1"/>
  <c r="M9" i="2" a="1"/>
  <c r="M9" i="2" s="1"/>
  <c r="M10" i="2" a="1"/>
  <c r="M10" i="2"/>
  <c r="M11" i="2" a="1"/>
  <c r="M11" i="2" s="1"/>
  <c r="M12" i="2" a="1"/>
  <c r="M12" i="2" s="1"/>
  <c r="M13" i="2" a="1"/>
  <c r="M13" i="2" s="1"/>
  <c r="M14" i="2" a="1"/>
  <c r="M14" i="2"/>
  <c r="M15" i="2" a="1"/>
  <c r="M15" i="2"/>
  <c r="M16" i="2" a="1"/>
  <c r="M16" i="2" s="1"/>
  <c r="M17" i="2" a="1"/>
  <c r="M17" i="2" s="1"/>
  <c r="M18" i="2" a="1"/>
  <c r="M18" i="2"/>
  <c r="M19" i="2" a="1"/>
  <c r="M19" i="2"/>
  <c r="M20" i="2" a="1"/>
  <c r="M20" i="2" s="1"/>
  <c r="M21" i="2" a="1"/>
  <c r="M21" i="2" s="1"/>
  <c r="M22" i="2" a="1"/>
  <c r="M22" i="2" s="1"/>
  <c r="M23" i="2" a="1"/>
  <c r="M23" i="2" s="1"/>
  <c r="M24" i="2" a="1"/>
  <c r="M24" i="2" s="1"/>
  <c r="M25" i="2" a="1"/>
  <c r="M25" i="2" s="1"/>
  <c r="M26" i="2" a="1"/>
  <c r="M26" i="2" s="1"/>
  <c r="M27" i="2" a="1"/>
  <c r="M27" i="2" s="1"/>
  <c r="M28" i="2" a="1"/>
  <c r="M28" i="2" s="1"/>
  <c r="M29" i="2" a="1"/>
  <c r="M29" i="2" s="1"/>
  <c r="M30" i="2" a="1"/>
  <c r="M30" i="2"/>
  <c r="M31" i="2" a="1"/>
  <c r="M31" i="2"/>
  <c r="M32" i="2" a="1"/>
  <c r="M32" i="2" s="1"/>
  <c r="M33" i="2" a="1"/>
  <c r="M33" i="2" s="1"/>
  <c r="M34" i="2" a="1"/>
  <c r="M34" i="2" s="1"/>
  <c r="M35" i="2" a="1"/>
  <c r="M35" i="2"/>
  <c r="M36" i="2" a="1"/>
  <c r="M36" i="2" s="1"/>
  <c r="M37" i="2" a="1"/>
  <c r="M37" i="2" s="1"/>
  <c r="M38" i="2" a="1"/>
  <c r="M38" i="2" s="1"/>
  <c r="M39" i="2" a="1"/>
  <c r="M39" i="2"/>
  <c r="M40" i="2" a="1"/>
  <c r="M40" i="2" s="1"/>
  <c r="M41" i="2" a="1"/>
  <c r="M41" i="2" s="1"/>
  <c r="M42" i="2" a="1"/>
  <c r="M42" i="2" s="1"/>
  <c r="M43" i="2" a="1"/>
  <c r="M43" i="2" s="1"/>
  <c r="M44" i="2" a="1"/>
  <c r="M44" i="2" s="1"/>
  <c r="M45" i="2" a="1"/>
  <c r="M45" i="2" s="1"/>
  <c r="M46" i="2" a="1"/>
  <c r="M46" i="2" s="1"/>
  <c r="M47" i="2" a="1"/>
  <c r="M47" i="2" s="1"/>
  <c r="M48" i="2" a="1"/>
  <c r="M48" i="2" s="1"/>
  <c r="M49" i="2" a="1"/>
  <c r="M49" i="2" s="1"/>
  <c r="M50" i="2" a="1"/>
  <c r="M50" i="2" s="1"/>
  <c r="M51" i="2" a="1"/>
  <c r="M51" i="2" s="1"/>
  <c r="M52" i="2" a="1"/>
  <c r="M52" i="2" s="1"/>
  <c r="M53" i="2" a="1"/>
  <c r="M53" i="2" s="1"/>
  <c r="M54" i="2" a="1"/>
  <c r="M54" i="2" s="1"/>
  <c r="M55" i="2" a="1"/>
  <c r="M55" i="2" s="1"/>
  <c r="M56" i="2" a="1"/>
  <c r="M56" i="2" s="1"/>
  <c r="M57" i="2" a="1"/>
  <c r="M57" i="2" s="1"/>
  <c r="M58" i="2" a="1"/>
  <c r="M58" i="2" s="1"/>
  <c r="M59" i="2" a="1"/>
  <c r="M59" i="2" s="1"/>
  <c r="M60" i="2" a="1"/>
  <c r="M60" i="2" s="1"/>
  <c r="M61" i="2" a="1"/>
  <c r="M61" i="2" s="1"/>
  <c r="M62" i="2" a="1"/>
  <c r="M62" i="2" s="1"/>
  <c r="M63" i="2" a="1"/>
  <c r="M63" i="2" s="1"/>
  <c r="M64" i="2" a="1"/>
  <c r="M64" i="2" s="1"/>
  <c r="M65" i="2" a="1"/>
  <c r="M65" i="2" s="1"/>
  <c r="M66" i="2" a="1"/>
  <c r="M66" i="2" s="1"/>
  <c r="M67" i="2" a="1"/>
  <c r="M67" i="2" s="1"/>
  <c r="M68" i="2" a="1"/>
  <c r="M68" i="2" s="1"/>
  <c r="M69" i="2" a="1"/>
  <c r="M69" i="2" s="1"/>
  <c r="M70" i="2" a="1"/>
  <c r="M70" i="2" s="1"/>
  <c r="M71" i="2" a="1"/>
  <c r="M71" i="2" s="1"/>
  <c r="M72" i="2" a="1"/>
  <c r="M72" i="2" s="1"/>
  <c r="M73" i="2" a="1"/>
  <c r="M73" i="2" s="1"/>
  <c r="M74" i="2" a="1"/>
  <c r="M74" i="2" s="1"/>
  <c r="M75" i="2" a="1"/>
  <c r="M75" i="2" s="1"/>
  <c r="M76" i="2" a="1"/>
  <c r="M76" i="2" s="1"/>
  <c r="M77" i="2" a="1"/>
  <c r="M77" i="2" s="1"/>
  <c r="M78" i="2" a="1"/>
  <c r="M78" i="2" s="1"/>
  <c r="M79" i="2" a="1"/>
  <c r="M79" i="2" s="1"/>
  <c r="M80" i="2" a="1"/>
  <c r="M80" i="2" s="1"/>
  <c r="M81" i="2" a="1"/>
  <c r="M81" i="2" s="1"/>
  <c r="M82" i="2" a="1"/>
  <c r="M82" i="2" s="1"/>
  <c r="M83" i="2" a="1"/>
  <c r="M83" i="2" s="1"/>
  <c r="M84" i="2" a="1"/>
  <c r="M84" i="2" s="1"/>
  <c r="M85" i="2" a="1"/>
  <c r="M85" i="2" s="1"/>
  <c r="M86" i="2" a="1"/>
  <c r="M86" i="2" s="1"/>
  <c r="M87" i="2" a="1"/>
  <c r="M87" i="2" s="1"/>
  <c r="M88" i="2" a="1"/>
  <c r="M88" i="2" s="1"/>
  <c r="M89" i="2" a="1"/>
  <c r="M89" i="2" s="1"/>
  <c r="M90" i="2" a="1"/>
  <c r="M90" i="2" s="1"/>
  <c r="M91" i="2" a="1"/>
  <c r="M91" i="2" s="1"/>
  <c r="M92" i="2" a="1"/>
  <c r="M92" i="2" s="1"/>
  <c r="M93" i="2" a="1"/>
  <c r="M93" i="2" s="1"/>
  <c r="M94" i="2" a="1"/>
  <c r="M94" i="2" s="1"/>
  <c r="M95" i="2" a="1"/>
  <c r="M95" i="2" s="1"/>
  <c r="M96" i="2" a="1"/>
  <c r="M96" i="2" s="1"/>
  <c r="M97" i="2" a="1"/>
  <c r="M97" i="2" s="1"/>
  <c r="M98" i="2" a="1"/>
  <c r="M98" i="2" s="1"/>
  <c r="M99" i="2" a="1"/>
  <c r="M99" i="2" s="1"/>
  <c r="M100" i="2" a="1"/>
  <c r="M100" i="2" s="1"/>
  <c r="M101" i="2" a="1"/>
  <c r="M101" i="2" s="1"/>
  <c r="M102" i="2" a="1"/>
  <c r="M102" i="2" s="1"/>
  <c r="M103" i="2" a="1"/>
  <c r="M103" i="2" s="1"/>
  <c r="M104" i="2" a="1"/>
  <c r="M104" i="2" s="1"/>
  <c r="M105" i="2" a="1"/>
  <c r="M105" i="2" s="1"/>
  <c r="M106" i="2" a="1"/>
  <c r="M106" i="2" s="1"/>
  <c r="M107" i="2" a="1"/>
  <c r="M107" i="2" s="1"/>
  <c r="M108" i="2" a="1"/>
  <c r="M108" i="2" s="1"/>
  <c r="M109" i="2" a="1"/>
  <c r="M109" i="2" s="1"/>
  <c r="M110" i="2" a="1"/>
  <c r="M110" i="2" s="1"/>
  <c r="M111" i="2" a="1"/>
  <c r="M111" i="2" s="1"/>
  <c r="M112" i="2" a="1"/>
  <c r="M112" i="2" s="1"/>
  <c r="M113" i="2" a="1"/>
  <c r="M113" i="2" s="1"/>
  <c r="M114" i="2" a="1"/>
  <c r="M114" i="2" s="1"/>
  <c r="M115" i="2" a="1"/>
  <c r="M115" i="2" s="1"/>
  <c r="M116" i="2" a="1"/>
  <c r="M116" i="2" s="1"/>
  <c r="M117" i="2" a="1"/>
  <c r="M117" i="2" s="1"/>
  <c r="M118" i="2" a="1"/>
  <c r="M118" i="2" s="1"/>
  <c r="M119" i="2" a="1"/>
  <c r="M119" i="2" s="1"/>
  <c r="M120" i="2" a="1"/>
  <c r="M120" i="2" s="1"/>
  <c r="M121" i="2" a="1"/>
  <c r="M121" i="2" s="1"/>
  <c r="M122" i="2" a="1"/>
  <c r="M122" i="2" s="1"/>
  <c r="M123" i="2" a="1"/>
  <c r="M123" i="2" s="1"/>
  <c r="M124" i="2" a="1"/>
  <c r="M124" i="2" s="1"/>
  <c r="M125" i="2" a="1"/>
  <c r="M125" i="2" s="1"/>
  <c r="M126" i="2" a="1"/>
  <c r="M126" i="2" s="1"/>
  <c r="M127" i="2" a="1"/>
  <c r="M127" i="2" s="1"/>
  <c r="M128" i="2" a="1"/>
  <c r="M128" i="2" s="1"/>
  <c r="M129" i="2" a="1"/>
  <c r="M129" i="2" s="1"/>
  <c r="M130" i="2" a="1"/>
  <c r="M130" i="2" s="1"/>
  <c r="M131" i="2" a="1"/>
  <c r="M131" i="2" s="1"/>
  <c r="M132" i="2" a="1"/>
  <c r="M132" i="2" s="1"/>
  <c r="M133" i="2" a="1"/>
  <c r="M133" i="2" s="1"/>
  <c r="M134" i="2" a="1"/>
  <c r="M134" i="2" s="1"/>
  <c r="M135" i="2" a="1"/>
  <c r="M135" i="2" s="1"/>
  <c r="M136" i="2" a="1"/>
  <c r="M136" i="2" s="1"/>
  <c r="M137" i="2" a="1"/>
  <c r="M137" i="2" s="1"/>
  <c r="M138" i="2" a="1"/>
  <c r="M138" i="2" s="1"/>
  <c r="M139" i="2" a="1"/>
  <c r="M139" i="2" s="1"/>
  <c r="M140" i="2" a="1"/>
  <c r="M140" i="2" s="1"/>
  <c r="M141" i="2" a="1"/>
  <c r="M141" i="2" s="1"/>
  <c r="M142" i="2" a="1"/>
  <c r="M142" i="2" s="1"/>
  <c r="M143" i="2" a="1"/>
  <c r="M143" i="2" s="1"/>
  <c r="M144" i="2" a="1"/>
  <c r="M144" i="2" s="1"/>
  <c r="M145" i="2" a="1"/>
  <c r="M145" i="2" s="1"/>
  <c r="M146" i="2" a="1"/>
  <c r="M146" i="2" s="1"/>
  <c r="M147" i="2" a="1"/>
  <c r="M147" i="2" s="1"/>
  <c r="M148" i="2" a="1"/>
  <c r="M148" i="2" s="1"/>
  <c r="M149" i="2" a="1"/>
  <c r="M149" i="2" s="1"/>
  <c r="M150" i="2" a="1"/>
  <c r="M150" i="2" s="1"/>
  <c r="M151" i="2" a="1"/>
  <c r="M151" i="2" s="1"/>
  <c r="M152" i="2" a="1"/>
  <c r="M152" i="2" s="1"/>
  <c r="M153" i="2" a="1"/>
  <c r="M153" i="2" s="1"/>
  <c r="M154" i="2" a="1"/>
  <c r="M154" i="2" s="1"/>
  <c r="M155" i="2" a="1"/>
  <c r="M155" i="2" s="1"/>
  <c r="M156" i="2" a="1"/>
  <c r="M156" i="2" s="1"/>
  <c r="M157" i="2" a="1"/>
  <c r="M157" i="2" s="1"/>
  <c r="M158" i="2" a="1"/>
  <c r="M158" i="2" s="1"/>
  <c r="M159" i="2" a="1"/>
  <c r="M159" i="2" s="1"/>
  <c r="M160" i="2" a="1"/>
  <c r="M160" i="2" s="1"/>
  <c r="M161" i="2" a="1"/>
  <c r="M161" i="2" s="1"/>
  <c r="M162" i="2" a="1"/>
  <c r="M162" i="2" s="1"/>
  <c r="M163" i="2" a="1"/>
  <c r="M163" i="2" s="1"/>
  <c r="M164" i="2" a="1"/>
  <c r="M164" i="2" s="1"/>
  <c r="M165" i="2" a="1"/>
  <c r="M165" i="2" s="1"/>
  <c r="M166" i="2" a="1"/>
  <c r="M166" i="2" s="1"/>
  <c r="M167" i="2" a="1"/>
  <c r="M167" i="2" s="1"/>
  <c r="M168" i="2" a="1"/>
  <c r="M168" i="2" s="1"/>
  <c r="M169" i="2" a="1"/>
  <c r="M169" i="2" s="1"/>
  <c r="M170" i="2" a="1"/>
  <c r="M170" i="2" s="1"/>
  <c r="M171" i="2" a="1"/>
  <c r="M171" i="2" s="1"/>
  <c r="M172" i="2" a="1"/>
  <c r="M172" i="2" s="1"/>
  <c r="M173" i="2" a="1"/>
  <c r="M173" i="2" s="1"/>
  <c r="M174" i="2" a="1"/>
  <c r="M174" i="2" s="1"/>
  <c r="M175" i="2" a="1"/>
  <c r="M175" i="2" s="1"/>
  <c r="M176" i="2" a="1"/>
  <c r="M176" i="2" s="1"/>
  <c r="M177" i="2" a="1"/>
  <c r="M177" i="2" s="1"/>
  <c r="M178" i="2" a="1"/>
  <c r="M178" i="2" s="1"/>
  <c r="M179" i="2" a="1"/>
  <c r="M179" i="2" s="1"/>
  <c r="M180" i="2" a="1"/>
  <c r="M180" i="2" s="1"/>
  <c r="M181" i="2" a="1"/>
  <c r="M181" i="2" s="1"/>
  <c r="M182" i="2" a="1"/>
  <c r="M182" i="2" s="1"/>
  <c r="M183" i="2" a="1"/>
  <c r="M183" i="2" s="1"/>
  <c r="M184" i="2" a="1"/>
  <c r="M184" i="2" s="1"/>
  <c r="M185" i="2" a="1"/>
  <c r="M185" i="2" s="1"/>
  <c r="M186" i="2" a="1"/>
  <c r="M186" i="2" s="1"/>
  <c r="M187" i="2" a="1"/>
  <c r="M187" i="2" s="1"/>
  <c r="M188" i="2" a="1"/>
  <c r="M188" i="2" s="1"/>
  <c r="M189" i="2" a="1"/>
  <c r="M189" i="2" s="1"/>
  <c r="M190" i="2" a="1"/>
  <c r="M190" i="2" s="1"/>
  <c r="M191" i="2" a="1"/>
  <c r="M191" i="2" s="1"/>
  <c r="M192" i="2" a="1"/>
  <c r="M192" i="2" s="1"/>
  <c r="M193" i="2" a="1"/>
  <c r="M193" i="2" s="1"/>
  <c r="M194" i="2" a="1"/>
  <c r="M194" i="2" s="1"/>
  <c r="M195" i="2" a="1"/>
  <c r="M195" i="2" s="1"/>
  <c r="M196" i="2" a="1"/>
  <c r="M196" i="2" s="1"/>
  <c r="M197" i="2" a="1"/>
  <c r="M197" i="2" s="1"/>
  <c r="M198" i="2" a="1"/>
  <c r="M198" i="2" s="1"/>
  <c r="M199" i="2" a="1"/>
  <c r="M199" i="2" s="1"/>
  <c r="M200" i="2" a="1"/>
  <c r="M200" i="2" s="1"/>
  <c r="M201" i="2" a="1"/>
  <c r="M201" i="2" s="1"/>
  <c r="M202" i="2" a="1"/>
  <c r="M202" i="2" s="1"/>
  <c r="M203" i="2" a="1"/>
  <c r="M203" i="2" s="1"/>
  <c r="M204" i="2" a="1"/>
  <c r="M204" i="2" s="1"/>
  <c r="M205" i="2" a="1"/>
  <c r="M205" i="2" s="1"/>
  <c r="M206" i="2" a="1"/>
  <c r="M206" i="2" s="1"/>
  <c r="M207" i="2" a="1"/>
  <c r="M207" i="2" s="1"/>
  <c r="M208" i="2" a="1"/>
  <c r="M208" i="2" s="1"/>
  <c r="M209" i="2" a="1"/>
  <c r="M209" i="2" s="1"/>
  <c r="M210" i="2" a="1"/>
  <c r="M210" i="2" s="1"/>
  <c r="M211" i="2" a="1"/>
  <c r="M211" i="2" s="1"/>
  <c r="M212" i="2" a="1"/>
  <c r="M212" i="2" s="1"/>
  <c r="M213" i="2" a="1"/>
  <c r="M213" i="2" s="1"/>
  <c r="M214" i="2" a="1"/>
  <c r="M214" i="2" s="1"/>
  <c r="M215" i="2" a="1"/>
  <c r="M215" i="2" s="1"/>
  <c r="M216" i="2" a="1"/>
  <c r="M216" i="2" s="1"/>
  <c r="M217" i="2" a="1"/>
  <c r="M217" i="2" s="1"/>
  <c r="M218" i="2" a="1"/>
  <c r="M218" i="2" s="1"/>
  <c r="M219" i="2" a="1"/>
  <c r="M219" i="2" s="1"/>
  <c r="M220" i="2" a="1"/>
  <c r="M220" i="2" s="1"/>
  <c r="M221" i="2" a="1"/>
  <c r="M221" i="2" s="1"/>
  <c r="M222" i="2" a="1"/>
  <c r="M222" i="2" s="1"/>
  <c r="M223" i="2" a="1"/>
  <c r="M223" i="2" s="1"/>
  <c r="M224" i="2" a="1"/>
  <c r="M224" i="2" s="1"/>
  <c r="M225" i="2" a="1"/>
  <c r="M225" i="2" s="1"/>
  <c r="M226" i="2" a="1"/>
  <c r="M226" i="2" s="1"/>
  <c r="M227" i="2" a="1"/>
  <c r="M227" i="2" s="1"/>
  <c r="M228" i="2" a="1"/>
  <c r="M228" i="2" s="1"/>
  <c r="M229" i="2" a="1"/>
  <c r="M229" i="2" s="1"/>
  <c r="M230" i="2" a="1"/>
  <c r="M230" i="2" s="1"/>
  <c r="M231" i="2" a="1"/>
  <c r="M231" i="2" s="1"/>
  <c r="M232" i="2" a="1"/>
  <c r="M232" i="2" s="1"/>
  <c r="M233" i="2" a="1"/>
  <c r="M233" i="2" s="1"/>
  <c r="M234" i="2" a="1"/>
  <c r="M234" i="2" s="1"/>
  <c r="M235" i="2" a="1"/>
  <c r="M235" i="2" s="1"/>
  <c r="M236" i="2" a="1"/>
  <c r="M236" i="2" s="1"/>
  <c r="M237" i="2" a="1"/>
  <c r="M237" i="2" s="1"/>
  <c r="M238" i="2" a="1"/>
  <c r="M238" i="2" s="1"/>
  <c r="M239" i="2" a="1"/>
  <c r="M239" i="2" s="1"/>
  <c r="M240" i="2" a="1"/>
  <c r="M240" i="2" s="1"/>
  <c r="M241" i="2" a="1"/>
  <c r="M241" i="2" s="1"/>
  <c r="M242" i="2" a="1"/>
  <c r="M242" i="2" s="1"/>
  <c r="M243" i="2" a="1"/>
  <c r="M243" i="2" s="1"/>
  <c r="M244" i="2" a="1"/>
  <c r="M244" i="2" s="1"/>
  <c r="M245" i="2" a="1"/>
  <c r="M245" i="2" s="1"/>
  <c r="M246" i="2" a="1"/>
  <c r="M246" i="2" s="1"/>
  <c r="M247" i="2" a="1"/>
  <c r="M247" i="2" s="1"/>
  <c r="M248" i="2" a="1"/>
  <c r="M248" i="2" s="1"/>
  <c r="M249" i="2" a="1"/>
  <c r="M249" i="2" s="1"/>
  <c r="M250" i="2" a="1"/>
  <c r="M250" i="2" s="1"/>
  <c r="M251" i="2" a="1"/>
  <c r="M251" i="2" s="1"/>
  <c r="M252" i="2" a="1"/>
  <c r="M252" i="2" s="1"/>
  <c r="M253" i="2" a="1"/>
  <c r="M253" i="2" s="1"/>
  <c r="M254" i="2" a="1"/>
  <c r="M254" i="2" s="1"/>
  <c r="M255" i="2" a="1"/>
  <c r="M255" i="2" s="1"/>
  <c r="M256" i="2" a="1"/>
  <c r="M256" i="2" s="1"/>
  <c r="M257" i="2" a="1"/>
  <c r="M257" i="2" s="1"/>
  <c r="M258" i="2" a="1"/>
  <c r="M258" i="2" s="1"/>
  <c r="M259" i="2" a="1"/>
  <c r="M259" i="2" s="1"/>
  <c r="M260" i="2" a="1"/>
  <c r="M260" i="2" s="1"/>
  <c r="M261" i="2" a="1"/>
  <c r="M261" i="2" s="1"/>
  <c r="M262" i="2" a="1"/>
  <c r="M262" i="2" s="1"/>
  <c r="M263" i="2" a="1"/>
  <c r="M263" i="2" s="1"/>
  <c r="M264" i="2" a="1"/>
  <c r="M264" i="2" s="1"/>
  <c r="M265" i="2" a="1"/>
  <c r="M265" i="2" s="1"/>
  <c r="M266" i="2" a="1"/>
  <c r="M266" i="2" s="1"/>
  <c r="M267" i="2" a="1"/>
  <c r="M267" i="2" s="1"/>
  <c r="M268" i="2" a="1"/>
  <c r="M268" i="2" s="1"/>
  <c r="M269" i="2" a="1"/>
  <c r="M269" i="2" s="1"/>
  <c r="M270" i="2" a="1"/>
  <c r="M270" i="2" s="1"/>
  <c r="M271" i="2" a="1"/>
  <c r="M271" i="2" s="1"/>
  <c r="M272" i="2" a="1"/>
  <c r="M272" i="2" s="1"/>
  <c r="M273" i="2" a="1"/>
  <c r="M273" i="2" s="1"/>
  <c r="M274" i="2" a="1"/>
  <c r="M274" i="2" s="1"/>
  <c r="M275" i="2" a="1"/>
  <c r="M275" i="2" s="1"/>
  <c r="M276" i="2" a="1"/>
  <c r="M276" i="2" s="1"/>
  <c r="M277" i="2" a="1"/>
  <c r="M277" i="2" s="1"/>
  <c r="M278" i="2" a="1"/>
  <c r="M278" i="2" s="1"/>
  <c r="M279" i="2" a="1"/>
  <c r="M279" i="2" s="1"/>
  <c r="M280" i="2" a="1"/>
  <c r="M280" i="2" s="1"/>
  <c r="M281" i="2" a="1"/>
  <c r="M281" i="2" s="1"/>
  <c r="M282" i="2" a="1"/>
  <c r="M282" i="2" s="1"/>
  <c r="M283" i="2" a="1"/>
  <c r="M283" i="2"/>
  <c r="M284" i="2" a="1"/>
  <c r="M284" i="2" s="1"/>
  <c r="M285" i="2" a="1"/>
  <c r="M285" i="2" s="1"/>
  <c r="M286" i="2" a="1"/>
  <c r="M286" i="2" s="1"/>
  <c r="M287" i="2" a="1"/>
  <c r="M287" i="2" s="1"/>
  <c r="M288" i="2" a="1"/>
  <c r="M288" i="2" s="1"/>
  <c r="M289" i="2" a="1"/>
  <c r="M289" i="2" s="1"/>
  <c r="M290" i="2" a="1"/>
  <c r="M290" i="2" s="1"/>
  <c r="M291" i="2" a="1"/>
  <c r="M291" i="2" s="1"/>
  <c r="M292" i="2" a="1"/>
  <c r="M292" i="2" s="1"/>
  <c r="M293" i="2" a="1"/>
  <c r="M293" i="2" s="1"/>
  <c r="M294" i="2" a="1"/>
  <c r="M294" i="2" s="1"/>
  <c r="M295" i="2" a="1"/>
  <c r="M295" i="2" s="1"/>
  <c r="M296" i="2" a="1"/>
  <c r="M296" i="2" s="1"/>
  <c r="M297" i="2" a="1"/>
  <c r="M297" i="2" s="1"/>
  <c r="M298" i="2" a="1"/>
  <c r="M298" i="2" s="1"/>
  <c r="M299" i="2" a="1"/>
  <c r="M299" i="2" s="1"/>
  <c r="M300" i="2" a="1"/>
  <c r="M300" i="2" s="1"/>
  <c r="M301" i="2" a="1"/>
  <c r="M301" i="2" s="1"/>
  <c r="M302" i="2" a="1"/>
  <c r="M302" i="2" s="1"/>
  <c r="M303" i="2" a="1"/>
  <c r="M303" i="2" s="1"/>
  <c r="M304" i="2" a="1"/>
  <c r="M304" i="2" s="1"/>
  <c r="M305" i="2" a="1"/>
  <c r="M305" i="2" s="1"/>
  <c r="M306" i="2" a="1"/>
  <c r="M306" i="2" s="1"/>
  <c r="M307" i="2" a="1"/>
  <c r="M307" i="2" s="1"/>
  <c r="M308" i="2" a="1"/>
  <c r="M308" i="2" s="1"/>
  <c r="M309" i="2" a="1"/>
  <c r="M309" i="2" s="1"/>
  <c r="M310" i="2" a="1"/>
  <c r="M310" i="2" s="1"/>
  <c r="M311" i="2" a="1"/>
  <c r="M311" i="2" s="1"/>
  <c r="M312" i="2" a="1"/>
  <c r="M312" i="2" s="1"/>
  <c r="M313" i="2" a="1"/>
  <c r="M313" i="2" s="1"/>
  <c r="M314" i="2" a="1"/>
  <c r="M314" i="2" s="1"/>
  <c r="M315" i="2" a="1"/>
  <c r="M315" i="2" s="1"/>
  <c r="M316" i="2" a="1"/>
  <c r="M316" i="2" s="1"/>
  <c r="M317" i="2" a="1"/>
  <c r="M317" i="2" s="1"/>
  <c r="M318" i="2" a="1"/>
  <c r="M318" i="2"/>
  <c r="M319" i="2" a="1"/>
  <c r="M319" i="2" s="1"/>
  <c r="M320" i="2" a="1"/>
  <c r="M320" i="2" s="1"/>
  <c r="M321" i="2" a="1"/>
  <c r="M321" i="2" s="1"/>
  <c r="M322" i="2" a="1"/>
  <c r="M322" i="2" s="1"/>
  <c r="M323" i="2" a="1"/>
  <c r="M323" i="2" s="1"/>
  <c r="M324" i="2" a="1"/>
  <c r="M324" i="2" s="1"/>
  <c r="M325" i="2" a="1"/>
  <c r="M325" i="2" s="1"/>
  <c r="M326" i="2" a="1"/>
  <c r="M326" i="2" s="1"/>
  <c r="M327" i="2" a="1"/>
  <c r="M327" i="2" s="1"/>
  <c r="M328" i="2" a="1"/>
  <c r="M328" i="2" s="1"/>
  <c r="M329" i="2" a="1"/>
  <c r="M329" i="2" s="1"/>
  <c r="M330" i="2" a="1"/>
  <c r="M330" i="2" s="1"/>
  <c r="M331" i="2" a="1"/>
  <c r="M331" i="2" s="1"/>
  <c r="M332" i="2" a="1"/>
  <c r="M332" i="2" s="1"/>
  <c r="M333" i="2" a="1"/>
  <c r="M333" i="2" s="1"/>
  <c r="M334" i="2" a="1"/>
  <c r="M334" i="2" s="1"/>
  <c r="M335" i="2" a="1"/>
  <c r="M335" i="2" s="1"/>
  <c r="M336" i="2" a="1"/>
  <c r="M336" i="2" s="1"/>
  <c r="M337" i="2" a="1"/>
  <c r="M337" i="2" s="1"/>
  <c r="M338" i="2" a="1"/>
  <c r="M338" i="2" s="1"/>
  <c r="M339" i="2" a="1"/>
  <c r="M339" i="2" s="1"/>
  <c r="M340" i="2" a="1"/>
  <c r="M340" i="2" s="1"/>
  <c r="M341" i="2" a="1"/>
  <c r="M341" i="2" s="1"/>
  <c r="M342" i="2" a="1"/>
  <c r="M342" i="2" s="1"/>
  <c r="M343" i="2" a="1"/>
  <c r="M343" i="2" s="1"/>
  <c r="M344" i="2" a="1"/>
  <c r="M344" i="2" s="1"/>
  <c r="M345" i="2" a="1"/>
  <c r="M345" i="2" s="1"/>
  <c r="M346" i="2" a="1"/>
  <c r="M346" i="2" s="1"/>
  <c r="M347" i="2" a="1"/>
  <c r="M347" i="2" s="1"/>
  <c r="M348" i="2" a="1"/>
  <c r="M348" i="2" s="1"/>
  <c r="M349" i="2" a="1"/>
  <c r="M349" i="2" s="1"/>
  <c r="M350" i="2" a="1"/>
  <c r="M350" i="2" s="1"/>
  <c r="M351" i="2" a="1"/>
  <c r="M351" i="2" s="1"/>
  <c r="M352" i="2" a="1"/>
  <c r="M352" i="2"/>
  <c r="M353" i="2" a="1"/>
  <c r="M353" i="2" s="1"/>
  <c r="M354" i="2" a="1"/>
  <c r="M354" i="2"/>
  <c r="M355" i="2" a="1"/>
  <c r="M355" i="2" s="1"/>
  <c r="M356" i="2" a="1"/>
  <c r="M356" i="2" s="1"/>
  <c r="M357" i="2" a="1"/>
  <c r="M357" i="2" s="1"/>
  <c r="M358" i="2" a="1"/>
  <c r="M358" i="2" s="1"/>
  <c r="M359" i="2" a="1"/>
  <c r="M359" i="2" s="1"/>
  <c r="M360" i="2" a="1"/>
  <c r="M360" i="2" s="1"/>
  <c r="M361" i="2" a="1"/>
  <c r="M361" i="2" s="1"/>
  <c r="M362" i="2" a="1"/>
  <c r="M362" i="2" s="1"/>
  <c r="M363" i="2" a="1"/>
  <c r="M363" i="2" s="1"/>
  <c r="M364" i="2" a="1"/>
  <c r="M364" i="2" s="1"/>
  <c r="M365" i="2" a="1"/>
  <c r="M365" i="2" s="1"/>
  <c r="M366" i="2" a="1"/>
  <c r="M366" i="2" s="1"/>
  <c r="M367" i="2" a="1"/>
  <c r="M367" i="2" s="1"/>
  <c r="M368" i="2" a="1"/>
  <c r="M368" i="2"/>
  <c r="M369" i="2" a="1"/>
  <c r="M369" i="2" s="1"/>
  <c r="M370" i="2" a="1"/>
  <c r="M370" i="2" s="1"/>
  <c r="M371" i="2" a="1"/>
  <c r="M371" i="2" s="1"/>
  <c r="M372" i="2" a="1"/>
  <c r="M372" i="2" s="1"/>
  <c r="M373" i="2" a="1"/>
  <c r="M373" i="2" s="1"/>
  <c r="M374" i="2" a="1"/>
  <c r="M374" i="2" s="1"/>
  <c r="M375" i="2" a="1"/>
  <c r="M375" i="2" s="1"/>
  <c r="M376" i="2" a="1"/>
  <c r="M376" i="2"/>
  <c r="M377" i="2" a="1"/>
  <c r="M377" i="2" s="1"/>
  <c r="M378" i="2" a="1"/>
  <c r="M378" i="2" s="1"/>
  <c r="M379" i="2" a="1"/>
  <c r="M379" i="2" s="1"/>
  <c r="M380" i="2" a="1"/>
  <c r="M380" i="2" s="1"/>
  <c r="M381" i="2" a="1"/>
  <c r="M381" i="2" s="1"/>
  <c r="M382" i="2" a="1"/>
  <c r="M382" i="2" s="1"/>
  <c r="M383" i="2" a="1"/>
  <c r="M383" i="2" s="1"/>
  <c r="M384" i="2" a="1"/>
  <c r="M384" i="2" s="1"/>
  <c r="M385" i="2" a="1"/>
  <c r="M385" i="2" s="1"/>
  <c r="M386" i="2" a="1"/>
  <c r="M386" i="2" s="1"/>
  <c r="M387" i="2" a="1"/>
  <c r="M387" i="2" s="1"/>
  <c r="M388" i="2" a="1"/>
  <c r="M388" i="2" s="1"/>
  <c r="M389" i="2" a="1"/>
  <c r="M389" i="2" s="1"/>
  <c r="M390" i="2" a="1"/>
  <c r="M390" i="2" s="1"/>
  <c r="M391" i="2" a="1"/>
  <c r="M391" i="2" s="1"/>
  <c r="M392" i="2" a="1"/>
  <c r="M392" i="2"/>
  <c r="M393" i="2" a="1"/>
  <c r="M393" i="2" s="1"/>
  <c r="M394" i="2" a="1"/>
  <c r="M394" i="2" s="1"/>
  <c r="M395" i="2" a="1"/>
  <c r="M395" i="2" s="1"/>
  <c r="M396" i="2" a="1"/>
  <c r="M396" i="2" s="1"/>
  <c r="M397" i="2" a="1"/>
  <c r="M397" i="2" s="1"/>
  <c r="M398" i="2" a="1"/>
  <c r="M398" i="2" s="1"/>
  <c r="M399" i="2" a="1"/>
  <c r="M399" i="2" s="1"/>
  <c r="M400" i="2" a="1"/>
  <c r="M400" i="2" s="1"/>
  <c r="M401" i="2" a="1"/>
  <c r="M401" i="2" s="1"/>
  <c r="M402" i="2" a="1"/>
  <c r="M402" i="2" s="1"/>
  <c r="M403" i="2" a="1"/>
  <c r="M403" i="2" s="1"/>
  <c r="M404" i="2" a="1"/>
  <c r="M404" i="2" s="1"/>
  <c r="M405" i="2" a="1"/>
  <c r="M405" i="2" s="1"/>
  <c r="M406" i="2" a="1"/>
  <c r="M406" i="2" s="1"/>
  <c r="M407" i="2" a="1"/>
  <c r="M407" i="2" s="1"/>
  <c r="M408" i="2" a="1"/>
  <c r="M408" i="2"/>
  <c r="M409" i="2" a="1"/>
  <c r="M409" i="2" s="1"/>
  <c r="M410" i="2" a="1"/>
  <c r="M410" i="2" s="1"/>
  <c r="M411" i="2" a="1"/>
  <c r="M411" i="2" s="1"/>
  <c r="M412" i="2" a="1"/>
  <c r="M412" i="2" s="1"/>
  <c r="M413" i="2" a="1"/>
  <c r="M413" i="2" s="1"/>
  <c r="M414" i="2" a="1"/>
  <c r="M414" i="2" s="1"/>
  <c r="M415" i="2" a="1"/>
  <c r="M415" i="2" s="1"/>
  <c r="M416" i="2" a="1"/>
  <c r="M416" i="2" s="1"/>
  <c r="M417" i="2" a="1"/>
  <c r="M417" i="2" s="1"/>
  <c r="M418" i="2" a="1"/>
  <c r="M418" i="2" s="1"/>
  <c r="M419" i="2" a="1"/>
  <c r="M419" i="2" s="1"/>
  <c r="M420" i="2" a="1"/>
  <c r="M420" i="2" s="1"/>
  <c r="M421" i="2" a="1"/>
  <c r="M421" i="2" s="1"/>
  <c r="M422" i="2" a="1"/>
  <c r="M422" i="2" s="1"/>
  <c r="M423" i="2" a="1"/>
  <c r="M423" i="2" s="1"/>
  <c r="M424" i="2" a="1"/>
  <c r="M424" i="2" s="1"/>
  <c r="M425" i="2" a="1"/>
  <c r="M425" i="2" s="1"/>
  <c r="M426" i="2" a="1"/>
  <c r="M426" i="2" s="1"/>
  <c r="M427" i="2" a="1"/>
  <c r="M427" i="2" s="1"/>
  <c r="M428" i="2" a="1"/>
  <c r="M428" i="2" s="1"/>
  <c r="M429" i="2" a="1"/>
  <c r="M429" i="2" s="1"/>
  <c r="M430" i="2" a="1"/>
  <c r="M430" i="2" s="1"/>
  <c r="M431" i="2" a="1"/>
  <c r="M431" i="2" s="1"/>
  <c r="M432" i="2" a="1"/>
  <c r="M432" i="2" s="1"/>
  <c r="M433" i="2" a="1"/>
  <c r="M433" i="2" s="1"/>
  <c r="M434" i="2" a="1"/>
  <c r="M434" i="2"/>
  <c r="M435" i="2" a="1"/>
  <c r="M435" i="2" s="1"/>
  <c r="M436" i="2" a="1"/>
  <c r="M436" i="2" s="1"/>
  <c r="M437" i="2" a="1"/>
  <c r="M437" i="2" s="1"/>
  <c r="M438" i="2" a="1"/>
  <c r="M438" i="2" s="1"/>
  <c r="M439" i="2" a="1"/>
  <c r="M439" i="2" s="1"/>
  <c r="M440" i="2" a="1"/>
  <c r="M440" i="2" s="1"/>
  <c r="M441" i="2" a="1"/>
  <c r="M441" i="2" s="1"/>
  <c r="M442" i="2" a="1"/>
  <c r="M442" i="2" s="1"/>
  <c r="M443" i="2" a="1"/>
  <c r="M443" i="2" s="1"/>
  <c r="M444" i="2" a="1"/>
  <c r="M444" i="2" s="1"/>
  <c r="M445" i="2" a="1"/>
  <c r="M445" i="2" s="1"/>
  <c r="M446" i="2" a="1"/>
  <c r="M446" i="2" s="1"/>
  <c r="M447" i="2" a="1"/>
  <c r="M447" i="2" s="1"/>
  <c r="M448" i="2" a="1"/>
  <c r="M448" i="2"/>
  <c r="M449" i="2" a="1"/>
  <c r="M449" i="2" s="1"/>
  <c r="M450" i="2" a="1"/>
  <c r="M450" i="2" s="1"/>
  <c r="M451" i="2" a="1"/>
  <c r="M451" i="2" s="1"/>
  <c r="M452" i="2" a="1"/>
  <c r="M452" i="2" s="1"/>
  <c r="M453" i="2" a="1"/>
  <c r="M453" i="2" s="1"/>
  <c r="M454" i="2" a="1"/>
  <c r="M454" i="2" s="1"/>
  <c r="M455" i="2" a="1"/>
  <c r="M455" i="2" s="1"/>
  <c r="M456" i="2" a="1"/>
  <c r="M456" i="2" s="1"/>
  <c r="M457" i="2" a="1"/>
  <c r="M457" i="2" s="1"/>
  <c r="M458" i="2" a="1"/>
  <c r="M458" i="2" s="1"/>
  <c r="M459" i="2" a="1"/>
  <c r="M459" i="2" s="1"/>
  <c r="M460" i="2" a="1"/>
  <c r="M460" i="2" s="1"/>
  <c r="M461" i="2" a="1"/>
  <c r="M461" i="2" s="1"/>
  <c r="M462" i="2" a="1"/>
  <c r="M462" i="2" s="1"/>
  <c r="M463" i="2" a="1"/>
  <c r="M463" i="2" s="1"/>
  <c r="M464" i="2" a="1"/>
  <c r="M464" i="2" s="1"/>
  <c r="M465" i="2" a="1"/>
  <c r="M465" i="2" s="1"/>
  <c r="M466" i="2" a="1"/>
  <c r="M466" i="2" s="1"/>
  <c r="M467" i="2" a="1"/>
  <c r="M467" i="2" s="1"/>
  <c r="M468" i="2" a="1"/>
  <c r="M468" i="2" s="1"/>
  <c r="M469" i="2" a="1"/>
  <c r="M469" i="2" s="1"/>
  <c r="M470" i="2" a="1"/>
  <c r="M470" i="2" s="1"/>
  <c r="M471" i="2" a="1"/>
  <c r="M471" i="2" s="1"/>
  <c r="M472" i="2" a="1"/>
  <c r="M472" i="2" s="1"/>
  <c r="M473" i="2" a="1"/>
  <c r="M473" i="2" s="1"/>
  <c r="M474" i="2" a="1"/>
  <c r="M474" i="2" s="1"/>
  <c r="M475" i="2" a="1"/>
  <c r="M475" i="2" s="1"/>
  <c r="M476" i="2" a="1"/>
  <c r="M476" i="2" s="1"/>
  <c r="M477" i="2" a="1"/>
  <c r="M477" i="2" s="1"/>
  <c r="M478" i="2" a="1"/>
  <c r="M478" i="2" s="1"/>
  <c r="M479" i="2" a="1"/>
  <c r="M479" i="2" s="1"/>
  <c r="M480" i="2" a="1"/>
  <c r="M480" i="2" s="1"/>
  <c r="M481" i="2" a="1"/>
  <c r="M481" i="2" s="1"/>
  <c r="M482" i="2" a="1"/>
  <c r="M482" i="2" s="1"/>
  <c r="M483" i="2" a="1"/>
  <c r="M483" i="2" s="1"/>
  <c r="M484" i="2" a="1"/>
  <c r="M484" i="2" s="1"/>
  <c r="M485" i="2" a="1"/>
  <c r="M485" i="2" s="1"/>
  <c r="M486" i="2" a="1"/>
  <c r="M486" i="2" s="1"/>
  <c r="M487" i="2" a="1"/>
  <c r="M487" i="2" s="1"/>
  <c r="M488" i="2" a="1"/>
  <c r="M488" i="2" s="1"/>
  <c r="M489" i="2" a="1"/>
  <c r="M489" i="2" s="1"/>
  <c r="M490" i="2" a="1"/>
  <c r="M490" i="2" s="1"/>
  <c r="M491" i="2" a="1"/>
  <c r="M491" i="2" s="1"/>
  <c r="M492" i="2" a="1"/>
  <c r="M492" i="2" s="1"/>
  <c r="M493" i="2" a="1"/>
  <c r="M493" i="2" s="1"/>
  <c r="M494" i="2" a="1"/>
  <c r="M494" i="2" s="1"/>
  <c r="M495" i="2" a="1"/>
  <c r="M495" i="2" s="1"/>
  <c r="M496" i="2" a="1"/>
  <c r="M496" i="2"/>
  <c r="M497" i="2" a="1"/>
  <c r="M497" i="2" s="1"/>
  <c r="M498" i="2" a="1"/>
  <c r="M498" i="2" s="1"/>
  <c r="M499" i="2" a="1"/>
  <c r="M499" i="2" s="1"/>
  <c r="M500" i="2" a="1"/>
  <c r="M500" i="2"/>
  <c r="M501" i="2" a="1"/>
  <c r="M501" i="2" s="1"/>
  <c r="M502" i="2" a="1"/>
  <c r="M502" i="2" s="1"/>
  <c r="M503" i="2" a="1"/>
  <c r="M503" i="2" s="1"/>
  <c r="M504" i="2" a="1"/>
  <c r="M504" i="2" s="1"/>
  <c r="M505" i="2" a="1"/>
  <c r="M505" i="2" s="1"/>
  <c r="M506" i="2" a="1"/>
  <c r="M506" i="2" s="1"/>
  <c r="M507" i="2" a="1"/>
  <c r="M507" i="2" s="1"/>
  <c r="M508" i="2" a="1"/>
  <c r="M508" i="2" s="1"/>
  <c r="M509" i="2" a="1"/>
  <c r="M509" i="2" s="1"/>
  <c r="M510" i="2" a="1"/>
  <c r="M510" i="2" s="1"/>
  <c r="M511" i="2" a="1"/>
  <c r="M511" i="2" s="1"/>
  <c r="M512" i="2" a="1"/>
  <c r="M512" i="2" s="1"/>
  <c r="M513" i="2" a="1"/>
  <c r="M513" i="2" s="1"/>
  <c r="M514" i="2" a="1"/>
  <c r="M514" i="2" s="1"/>
  <c r="M515" i="2" a="1"/>
  <c r="M515" i="2" s="1"/>
  <c r="M516" i="2" a="1"/>
  <c r="M516" i="2" s="1"/>
  <c r="M517" i="2" a="1"/>
  <c r="M517" i="2" s="1"/>
  <c r="M518" i="2" a="1"/>
  <c r="M518" i="2" s="1"/>
  <c r="M519" i="2" a="1"/>
  <c r="M519" i="2" s="1"/>
  <c r="M520" i="2" a="1"/>
  <c r="M520" i="2" s="1"/>
  <c r="M521" i="2" a="1"/>
  <c r="M521" i="2" s="1"/>
  <c r="M522" i="2" a="1"/>
  <c r="M522" i="2" s="1"/>
  <c r="M523" i="2" a="1"/>
  <c r="M523" i="2" s="1"/>
  <c r="M524" i="2" a="1"/>
  <c r="M524" i="2" s="1"/>
  <c r="M525" i="2" a="1"/>
  <c r="M525" i="2" s="1"/>
  <c r="M526" i="2" a="1"/>
  <c r="M526" i="2" s="1"/>
  <c r="M527" i="2" a="1"/>
  <c r="M527" i="2" s="1"/>
  <c r="M528" i="2" a="1"/>
  <c r="M528" i="2" s="1"/>
  <c r="M529" i="2" a="1"/>
  <c r="M529" i="2" s="1"/>
  <c r="M530" i="2" a="1"/>
  <c r="M530" i="2" s="1"/>
  <c r="M531" i="2" a="1"/>
  <c r="M531" i="2" s="1"/>
  <c r="M532" i="2" a="1"/>
  <c r="M532" i="2"/>
  <c r="M533" i="2" a="1"/>
  <c r="M533" i="2" s="1"/>
  <c r="M534" i="2" a="1"/>
  <c r="M534" i="2" s="1"/>
  <c r="M535" i="2" a="1"/>
  <c r="M535" i="2" s="1"/>
  <c r="M536" i="2" a="1"/>
  <c r="M536" i="2" s="1"/>
  <c r="M537" i="2" a="1"/>
  <c r="M537" i="2" s="1"/>
  <c r="M538" i="2" a="1"/>
  <c r="M538" i="2" s="1"/>
  <c r="M539" i="2" a="1"/>
  <c r="M539" i="2" s="1"/>
  <c r="M540" i="2" a="1"/>
  <c r="M540" i="2" s="1"/>
  <c r="M541" i="2" a="1"/>
  <c r="M541" i="2" s="1"/>
  <c r="M542" i="2" a="1"/>
  <c r="M542" i="2" s="1"/>
  <c r="M543" i="2" a="1"/>
  <c r="M543" i="2" s="1"/>
  <c r="M544" i="2" a="1"/>
  <c r="M544" i="2"/>
  <c r="M545" i="2" a="1"/>
  <c r="M545" i="2" s="1"/>
  <c r="M546" i="2" a="1"/>
  <c r="M546" i="2" s="1"/>
  <c r="M547" i="2" a="1"/>
  <c r="M547" i="2" s="1"/>
  <c r="M548" i="2" a="1"/>
  <c r="M548" i="2" s="1"/>
  <c r="M549" i="2" a="1"/>
  <c r="M549" i="2" s="1"/>
  <c r="M550" i="2" a="1"/>
  <c r="M550" i="2" s="1"/>
  <c r="M551" i="2" a="1"/>
  <c r="M551" i="2" s="1"/>
  <c r="M552" i="2" a="1"/>
  <c r="M552" i="2" s="1"/>
  <c r="M553" i="2" a="1"/>
  <c r="M553" i="2" s="1"/>
  <c r="M554" i="2" a="1"/>
  <c r="M554" i="2" s="1"/>
  <c r="M555" i="2" a="1"/>
  <c r="M555" i="2" s="1"/>
  <c r="M556" i="2" a="1"/>
  <c r="M556" i="2" s="1"/>
  <c r="M557" i="2" a="1"/>
  <c r="M557" i="2" s="1"/>
  <c r="M558" i="2" a="1"/>
  <c r="M558" i="2" s="1"/>
  <c r="M559" i="2" a="1"/>
  <c r="M559" i="2" s="1"/>
  <c r="M560" i="2" a="1"/>
  <c r="M560" i="2"/>
  <c r="M561" i="2" a="1"/>
  <c r="M561" i="2" s="1"/>
  <c r="M562" i="2" a="1"/>
  <c r="M562" i="2" s="1"/>
  <c r="M563" i="2" a="1"/>
  <c r="M563" i="2" s="1"/>
  <c r="M564" i="2" a="1"/>
  <c r="M564" i="2" s="1"/>
  <c r="M565" i="2" a="1"/>
  <c r="M565" i="2" s="1"/>
  <c r="M566" i="2" a="1"/>
  <c r="M566" i="2" s="1"/>
  <c r="M567" i="2" a="1"/>
  <c r="M567" i="2" s="1"/>
  <c r="M568" i="2" a="1"/>
  <c r="M568" i="2" s="1"/>
  <c r="M569" i="2" a="1"/>
  <c r="M569" i="2" s="1"/>
  <c r="M570" i="2" a="1"/>
  <c r="M570" i="2" s="1"/>
  <c r="M571" i="2" a="1"/>
  <c r="M571" i="2" s="1"/>
  <c r="M572" i="2" a="1"/>
  <c r="M572" i="2" s="1"/>
  <c r="M573" i="2" a="1"/>
  <c r="M573" i="2" s="1"/>
  <c r="M574" i="2" a="1"/>
  <c r="M574" i="2" s="1"/>
  <c r="M575" i="2" a="1"/>
  <c r="M575" i="2" s="1"/>
  <c r="M576" i="2" a="1"/>
  <c r="M576" i="2"/>
  <c r="M577" i="2" a="1"/>
  <c r="M577" i="2" s="1"/>
  <c r="M578" i="2" a="1"/>
  <c r="M578" i="2" s="1"/>
  <c r="M579" i="2" a="1"/>
  <c r="M579" i="2" s="1"/>
  <c r="M580" i="2" a="1"/>
  <c r="M580" i="2" s="1"/>
  <c r="M581" i="2" a="1"/>
  <c r="M581" i="2" s="1"/>
  <c r="M582" i="2" a="1"/>
  <c r="M582" i="2" s="1"/>
  <c r="M583" i="2" a="1"/>
  <c r="M583" i="2" s="1"/>
  <c r="M584" i="2" a="1"/>
  <c r="M584" i="2" s="1"/>
  <c r="M585" i="2" a="1"/>
  <c r="M585" i="2" s="1"/>
  <c r="M586" i="2" a="1"/>
  <c r="M586" i="2" s="1"/>
  <c r="M587" i="2" a="1"/>
  <c r="M587" i="2" s="1"/>
  <c r="M588" i="2" a="1"/>
  <c r="M588" i="2" s="1"/>
  <c r="M589" i="2" a="1"/>
  <c r="M589" i="2" s="1"/>
  <c r="M590" i="2" a="1"/>
  <c r="M590" i="2" s="1"/>
  <c r="M591" i="2" a="1"/>
  <c r="M591" i="2" s="1"/>
  <c r="M592" i="2" a="1"/>
  <c r="M592" i="2"/>
  <c r="M593" i="2" a="1"/>
  <c r="M593" i="2" s="1"/>
  <c r="M594" i="2" a="1"/>
  <c r="M594" i="2" s="1"/>
  <c r="M595" i="2" a="1"/>
  <c r="M595" i="2" s="1"/>
  <c r="M596" i="2" a="1"/>
  <c r="M596" i="2" s="1"/>
  <c r="M597" i="2" a="1"/>
  <c r="M597" i="2" s="1"/>
  <c r="M598" i="2" a="1"/>
  <c r="M598" i="2" s="1"/>
  <c r="M599" i="2" a="1"/>
  <c r="M599" i="2" s="1"/>
  <c r="M600" i="2" a="1"/>
  <c r="M600" i="2" s="1"/>
  <c r="M601" i="2" a="1"/>
  <c r="M601" i="2" s="1"/>
  <c r="M602" i="2" a="1"/>
  <c r="M602" i="2" s="1"/>
  <c r="M603" i="2" a="1"/>
  <c r="M603" i="2" s="1"/>
  <c r="M604" i="2" a="1"/>
  <c r="M604" i="2" s="1"/>
  <c r="M605" i="2" a="1"/>
  <c r="M605" i="2" s="1"/>
  <c r="M606" i="2" a="1"/>
  <c r="M606" i="2" s="1"/>
  <c r="M607" i="2" a="1"/>
  <c r="M607" i="2" s="1"/>
  <c r="M608" i="2" a="1"/>
  <c r="M608" i="2" s="1"/>
  <c r="M609" i="2" a="1"/>
  <c r="M609" i="2" s="1"/>
  <c r="M610" i="2" a="1"/>
  <c r="M610" i="2"/>
  <c r="M611" i="2" a="1"/>
  <c r="M611" i="2" s="1"/>
  <c r="M612" i="2" a="1"/>
  <c r="M612" i="2" s="1"/>
  <c r="M613" i="2" a="1"/>
  <c r="M613" i="2" s="1"/>
  <c r="M614" i="2" a="1"/>
  <c r="M614" i="2" s="1"/>
  <c r="M615" i="2" a="1"/>
  <c r="M615" i="2" s="1"/>
  <c r="M616" i="2" a="1"/>
  <c r="M616" i="2"/>
  <c r="M617" i="2" a="1"/>
  <c r="M617" i="2" s="1"/>
  <c r="M618" i="2" a="1"/>
  <c r="M618" i="2" s="1"/>
  <c r="M619" i="2" a="1"/>
  <c r="M619" i="2" s="1"/>
  <c r="M620" i="2" a="1"/>
  <c r="M620" i="2" s="1"/>
  <c r="M621" i="2" a="1"/>
  <c r="M621" i="2" s="1"/>
  <c r="M622" i="2" a="1"/>
  <c r="M622" i="2" s="1"/>
  <c r="M623" i="2" a="1"/>
  <c r="M623" i="2" s="1"/>
  <c r="M624" i="2" a="1"/>
  <c r="M624" i="2"/>
  <c r="M625" i="2" a="1"/>
  <c r="M625" i="2" s="1"/>
  <c r="M626" i="2" a="1"/>
  <c r="M626" i="2" s="1"/>
  <c r="M627" i="2" a="1"/>
  <c r="M627" i="2" s="1"/>
  <c r="M628" i="2" a="1"/>
  <c r="M628" i="2" s="1"/>
  <c r="M629" i="2" a="1"/>
  <c r="M629" i="2" s="1"/>
  <c r="M630" i="2" a="1"/>
  <c r="M630" i="2" s="1"/>
  <c r="M631" i="2" a="1"/>
  <c r="M631" i="2" s="1"/>
  <c r="M632" i="2" a="1"/>
  <c r="M632" i="2" s="1"/>
  <c r="M633" i="2" a="1"/>
  <c r="M633" i="2"/>
  <c r="M634" i="2" a="1"/>
  <c r="M634" i="2" s="1"/>
  <c r="M635" i="2" a="1"/>
  <c r="M635" i="2"/>
  <c r="M636" i="2" a="1"/>
  <c r="M636" i="2" s="1"/>
  <c r="M637" i="2" a="1"/>
  <c r="M637" i="2" s="1"/>
  <c r="M638" i="2" a="1"/>
  <c r="M638" i="2" s="1"/>
  <c r="M639" i="2" a="1"/>
  <c r="M639" i="2" s="1"/>
  <c r="M640" i="2" a="1"/>
  <c r="M640" i="2" s="1"/>
  <c r="M641" i="2" a="1"/>
  <c r="M641" i="2" s="1"/>
  <c r="M642" i="2" a="1"/>
  <c r="M642" i="2" s="1"/>
  <c r="M643" i="2" a="1"/>
  <c r="M643" i="2" s="1"/>
  <c r="M644" i="2" a="1"/>
  <c r="M644" i="2" s="1"/>
  <c r="M645" i="2" a="1"/>
  <c r="M645" i="2" s="1"/>
  <c r="M646" i="2" a="1"/>
  <c r="M646" i="2" s="1"/>
  <c r="M647" i="2" a="1"/>
  <c r="M647" i="2" s="1"/>
  <c r="M648" i="2" a="1"/>
  <c r="M648" i="2"/>
  <c r="M649" i="2" a="1"/>
  <c r="M649" i="2" s="1"/>
  <c r="M650" i="2" a="1"/>
  <c r="M650" i="2" s="1"/>
  <c r="M651" i="2" a="1"/>
  <c r="M651" i="2" s="1"/>
  <c r="M652" i="2" a="1"/>
  <c r="M652" i="2" s="1"/>
  <c r="M653" i="2" a="1"/>
  <c r="M653" i="2" s="1"/>
  <c r="M654" i="2" a="1"/>
  <c r="M654" i="2" s="1"/>
  <c r="M655" i="2" a="1"/>
  <c r="M655" i="2" s="1"/>
  <c r="M656" i="2" a="1"/>
  <c r="M656" i="2"/>
  <c r="M657" i="2" a="1"/>
  <c r="M657" i="2" s="1"/>
  <c r="M658" i="2" a="1"/>
  <c r="M658" i="2" s="1"/>
  <c r="M659" i="2" a="1"/>
  <c r="M659" i="2" s="1"/>
  <c r="M660" i="2" a="1"/>
  <c r="M660" i="2" s="1"/>
  <c r="M661" i="2" a="1"/>
  <c r="M661" i="2" s="1"/>
  <c r="M662" i="2" a="1"/>
  <c r="M662" i="2" s="1"/>
  <c r="M663" i="2" a="1"/>
  <c r="M663" i="2" s="1"/>
  <c r="M664" i="2" a="1"/>
  <c r="M664" i="2" s="1"/>
  <c r="M665" i="2" a="1"/>
  <c r="M665" i="2" s="1"/>
  <c r="M666" i="2" a="1"/>
  <c r="M666" i="2" s="1"/>
  <c r="M667" i="2" a="1"/>
  <c r="M667" i="2" s="1"/>
  <c r="M668" i="2" a="1"/>
  <c r="M668" i="2" s="1"/>
  <c r="M669" i="2" a="1"/>
  <c r="M669" i="2" s="1"/>
  <c r="M670" i="2" a="1"/>
  <c r="M670" i="2" s="1"/>
  <c r="M671" i="2" a="1"/>
  <c r="M671" i="2"/>
  <c r="M672" i="2" a="1"/>
  <c r="M672" i="2" s="1"/>
  <c r="M673" i="2" a="1"/>
  <c r="M673" i="2" s="1"/>
  <c r="M674" i="2" a="1"/>
  <c r="M674" i="2" s="1"/>
  <c r="M675" i="2" a="1"/>
  <c r="M675" i="2" s="1"/>
  <c r="M676" i="2" a="1"/>
  <c r="M676" i="2" s="1"/>
  <c r="M677" i="2" a="1"/>
  <c r="M677" i="2" s="1"/>
  <c r="M678" i="2" a="1"/>
  <c r="M678" i="2" s="1"/>
  <c r="M679" i="2" a="1"/>
  <c r="M679" i="2" s="1"/>
  <c r="M680" i="2" a="1"/>
  <c r="M680" i="2"/>
  <c r="M681" i="2" a="1"/>
  <c r="M681" i="2" s="1"/>
  <c r="M682" i="2" a="1"/>
  <c r="M682" i="2" s="1"/>
  <c r="M683" i="2" a="1"/>
  <c r="M683" i="2" s="1"/>
  <c r="M684" i="2" a="1"/>
  <c r="M684" i="2" s="1"/>
  <c r="M685" i="2" a="1"/>
  <c r="M685" i="2" s="1"/>
  <c r="M686" i="2" a="1"/>
  <c r="M686" i="2" s="1"/>
  <c r="M687" i="2" a="1"/>
  <c r="M687" i="2"/>
  <c r="M688" i="2" a="1"/>
  <c r="M688" i="2" s="1"/>
  <c r="M689" i="2" a="1"/>
  <c r="M689" i="2" s="1"/>
  <c r="M690" i="2" a="1"/>
  <c r="M690" i="2" s="1"/>
  <c r="M691" i="2" a="1"/>
  <c r="M691" i="2" s="1"/>
  <c r="M692" i="2" a="1"/>
  <c r="M692" i="2" s="1"/>
  <c r="M693" i="2" a="1"/>
  <c r="M693" i="2" s="1"/>
  <c r="M694" i="2" a="1"/>
  <c r="M694" i="2" s="1"/>
  <c r="M695" i="2" a="1"/>
  <c r="M695" i="2" s="1"/>
  <c r="M696" i="2" a="1"/>
  <c r="M696" i="2" s="1"/>
  <c r="M697" i="2" a="1"/>
  <c r="M697" i="2" s="1"/>
  <c r="M698" i="2" a="1"/>
  <c r="M698" i="2" s="1"/>
  <c r="M699" i="2" a="1"/>
  <c r="M699" i="2" s="1"/>
  <c r="M700" i="2" a="1"/>
  <c r="M700" i="2" s="1"/>
  <c r="M701" i="2" a="1"/>
  <c r="M701" i="2" s="1"/>
  <c r="M702" i="2" a="1"/>
  <c r="M702" i="2" s="1"/>
  <c r="M703" i="2" a="1"/>
  <c r="M703" i="2" s="1"/>
  <c r="M704" i="2" a="1"/>
  <c r="M704" i="2" s="1"/>
  <c r="M705" i="2" a="1"/>
  <c r="M705" i="2" s="1"/>
  <c r="M706" i="2" a="1"/>
  <c r="M706" i="2" s="1"/>
  <c r="M707" i="2" a="1"/>
  <c r="M707" i="2" s="1"/>
  <c r="M708" i="2" a="1"/>
  <c r="M708" i="2" s="1"/>
  <c r="M709" i="2" a="1"/>
  <c r="M709" i="2" s="1"/>
  <c r="M710" i="2" a="1"/>
  <c r="M710" i="2" s="1"/>
  <c r="M711" i="2" a="1"/>
  <c r="M711" i="2" s="1"/>
  <c r="M712" i="2" a="1"/>
  <c r="M712" i="2"/>
  <c r="M713" i="2" a="1"/>
  <c r="M713" i="2" s="1"/>
  <c r="M714" i="2" a="1"/>
  <c r="M714" i="2" s="1"/>
  <c r="M715" i="2" a="1"/>
  <c r="M715" i="2" s="1"/>
  <c r="M716" i="2" a="1"/>
  <c r="M716" i="2" s="1"/>
  <c r="M717" i="2" a="1"/>
  <c r="M717" i="2" s="1"/>
  <c r="M718" i="2" a="1"/>
  <c r="M718" i="2" s="1"/>
  <c r="M719" i="2" a="1"/>
  <c r="M719" i="2"/>
  <c r="M720" i="2" a="1"/>
  <c r="M720" i="2" s="1"/>
  <c r="M721" i="2" a="1"/>
  <c r="M721" i="2"/>
  <c r="M722" i="2" a="1"/>
  <c r="M722" i="2" s="1"/>
  <c r="M723" i="2" a="1"/>
  <c r="M723" i="2" s="1"/>
  <c r="M724" i="2" a="1"/>
  <c r="M724" i="2" s="1"/>
  <c r="M725" i="2" a="1"/>
  <c r="M725" i="2" s="1"/>
  <c r="M726" i="2" a="1"/>
  <c r="M726" i="2" s="1"/>
  <c r="M727" i="2" a="1"/>
  <c r="M727" i="2" s="1"/>
  <c r="M728" i="2" a="1"/>
  <c r="M728" i="2"/>
  <c r="M729" i="2" a="1"/>
  <c r="M729" i="2" s="1"/>
  <c r="M730" i="2" a="1"/>
  <c r="M730" i="2" s="1"/>
  <c r="M731" i="2" a="1"/>
  <c r="M731" i="2" s="1"/>
  <c r="M732" i="2" a="1"/>
  <c r="M732" i="2" s="1"/>
  <c r="M733" i="2" a="1"/>
  <c r="M733" i="2" s="1"/>
  <c r="M734" i="2" a="1"/>
  <c r="M734" i="2" s="1"/>
  <c r="M735" i="2" a="1"/>
  <c r="M735" i="2" s="1"/>
  <c r="M736" i="2" a="1"/>
  <c r="M736" i="2" s="1"/>
  <c r="M737" i="2" a="1"/>
  <c r="M737" i="2" s="1"/>
  <c r="M738" i="2" a="1"/>
  <c r="M738" i="2" s="1"/>
  <c r="M739" i="2" a="1"/>
  <c r="M739" i="2" s="1"/>
  <c r="M740" i="2" a="1"/>
  <c r="M740" i="2" s="1"/>
  <c r="M741" i="2" a="1"/>
  <c r="M741" i="2" s="1"/>
  <c r="M742" i="2" a="1"/>
  <c r="M742" i="2" s="1"/>
  <c r="M743" i="2" a="1"/>
  <c r="M743" i="2"/>
  <c r="M744" i="2" a="1"/>
  <c r="M744" i="2" s="1"/>
  <c r="M745" i="2" a="1"/>
  <c r="M745" i="2" s="1"/>
  <c r="M746" i="2" a="1"/>
  <c r="M746" i="2" s="1"/>
  <c r="M747" i="2" a="1"/>
  <c r="M747" i="2" s="1"/>
  <c r="M748" i="2" a="1"/>
  <c r="M748" i="2" s="1"/>
  <c r="M749" i="2" a="1"/>
  <c r="M749" i="2" s="1"/>
  <c r="M750" i="2" a="1"/>
  <c r="M750" i="2" s="1"/>
  <c r="M751" i="2" a="1"/>
  <c r="M751" i="2" s="1"/>
  <c r="M752" i="2" a="1"/>
  <c r="M752" i="2" s="1"/>
  <c r="M753" i="2" a="1"/>
  <c r="M753" i="2" s="1"/>
  <c r="M754" i="2" a="1"/>
  <c r="M754" i="2" s="1"/>
  <c r="M755" i="2" a="1"/>
  <c r="M755" i="2" s="1"/>
  <c r="M756" i="2" a="1"/>
  <c r="M756" i="2" s="1"/>
  <c r="M757" i="2" a="1"/>
  <c r="M757" i="2" s="1"/>
  <c r="M758" i="2" a="1"/>
  <c r="M758" i="2" s="1"/>
  <c r="M759" i="2" a="1"/>
  <c r="M759" i="2" s="1"/>
  <c r="M760" i="2" a="1"/>
  <c r="M760" i="2" s="1"/>
  <c r="M761" i="2" a="1"/>
  <c r="M761" i="2" s="1"/>
  <c r="M762" i="2" a="1"/>
  <c r="M762" i="2" s="1"/>
  <c r="M763" i="2" a="1"/>
  <c r="M763" i="2" s="1"/>
  <c r="M764" i="2" a="1"/>
  <c r="M764" i="2" s="1"/>
  <c r="M765" i="2" a="1"/>
  <c r="M765" i="2" s="1"/>
  <c r="M766" i="2" a="1"/>
  <c r="M766" i="2" s="1"/>
  <c r="M767" i="2" a="1"/>
  <c r="M767" i="2"/>
  <c r="M768" i="2" a="1"/>
  <c r="M768" i="2" s="1"/>
  <c r="M769" i="2" a="1"/>
  <c r="M769" i="2" s="1"/>
  <c r="M770" i="2" a="1"/>
  <c r="M770" i="2" s="1"/>
  <c r="M771" i="2" a="1"/>
  <c r="M771" i="2" s="1"/>
  <c r="M772" i="2" a="1"/>
  <c r="M772" i="2" s="1"/>
  <c r="M773" i="2" a="1"/>
  <c r="M773" i="2" s="1"/>
  <c r="M774" i="2" a="1"/>
  <c r="M774" i="2" s="1"/>
  <c r="M775" i="2" a="1"/>
  <c r="M775" i="2"/>
  <c r="M776" i="2" a="1"/>
  <c r="M776" i="2" s="1"/>
  <c r="M777" i="2" a="1"/>
  <c r="M777" i="2" s="1"/>
  <c r="M778" i="2" a="1"/>
  <c r="M778" i="2" s="1"/>
  <c r="M779" i="2" a="1"/>
  <c r="M779" i="2" s="1"/>
  <c r="M780" i="2" a="1"/>
  <c r="M780" i="2" s="1"/>
  <c r="M781" i="2" a="1"/>
  <c r="M781" i="2" s="1"/>
  <c r="M782" i="2" a="1"/>
  <c r="M782" i="2" s="1"/>
  <c r="M783" i="2" a="1"/>
  <c r="M783" i="2" s="1"/>
  <c r="M784" i="2" a="1"/>
  <c r="M784" i="2"/>
  <c r="M785" i="2" a="1"/>
  <c r="M785" i="2" s="1"/>
  <c r="M786" i="2" a="1"/>
  <c r="M786" i="2" s="1"/>
  <c r="M787" i="2" a="1"/>
  <c r="M787" i="2" s="1"/>
  <c r="M788" i="2" a="1"/>
  <c r="M788" i="2" s="1"/>
  <c r="M789" i="2" a="1"/>
  <c r="M789" i="2" s="1"/>
  <c r="M790" i="2" a="1"/>
  <c r="M790" i="2" s="1"/>
  <c r="M791" i="2" a="1"/>
  <c r="M791" i="2" s="1"/>
  <c r="M792" i="2" a="1"/>
  <c r="M792" i="2" s="1"/>
  <c r="M793" i="2" a="1"/>
  <c r="M793" i="2" s="1"/>
  <c r="M794" i="2" a="1"/>
  <c r="M794" i="2" s="1"/>
  <c r="M795" i="2" a="1"/>
  <c r="M795" i="2" s="1"/>
  <c r="M796" i="2" a="1"/>
  <c r="M796" i="2" s="1"/>
  <c r="M797" i="2" a="1"/>
  <c r="M797" i="2" s="1"/>
  <c r="M798" i="2" a="1"/>
  <c r="M798" i="2" s="1"/>
  <c r="M799" i="2" a="1"/>
  <c r="M799" i="2"/>
  <c r="M800" i="2" a="1"/>
  <c r="M800" i="2" s="1"/>
  <c r="M801" i="2" a="1"/>
  <c r="M801" i="2" s="1"/>
  <c r="M802" i="2" a="1"/>
  <c r="M802" i="2" s="1"/>
  <c r="M803" i="2" a="1"/>
  <c r="M803" i="2" s="1"/>
  <c r="M804" i="2" a="1"/>
  <c r="M804" i="2" s="1"/>
  <c r="M805" i="2" a="1"/>
  <c r="M805" i="2" s="1"/>
  <c r="M806" i="2" a="1"/>
  <c r="M806" i="2" s="1"/>
  <c r="M807" i="2" a="1"/>
  <c r="M807" i="2" s="1"/>
  <c r="M808" i="2" a="1"/>
  <c r="M808" i="2" s="1"/>
  <c r="M809" i="2" a="1"/>
  <c r="M809" i="2" s="1"/>
  <c r="M810" i="2" a="1"/>
  <c r="M810" i="2" s="1"/>
  <c r="M811" i="2" a="1"/>
  <c r="M811" i="2" s="1"/>
  <c r="M812" i="2" a="1"/>
  <c r="M812" i="2" s="1"/>
  <c r="M813" i="2" a="1"/>
  <c r="M813" i="2" s="1"/>
  <c r="M814" i="2" a="1"/>
  <c r="M814" i="2" s="1"/>
  <c r="M815" i="2" a="1"/>
  <c r="M815" i="2" s="1"/>
  <c r="M816" i="2" a="1"/>
  <c r="M816" i="2" s="1"/>
  <c r="M817" i="2" a="1"/>
  <c r="M817" i="2" s="1"/>
  <c r="M818" i="2" a="1"/>
  <c r="M818" i="2" s="1"/>
  <c r="M819" i="2" a="1"/>
  <c r="M819" i="2" s="1"/>
  <c r="M820" i="2" a="1"/>
  <c r="M820" i="2" s="1"/>
  <c r="M821" i="2" a="1"/>
  <c r="M821" i="2" s="1"/>
  <c r="M822" i="2" a="1"/>
  <c r="M822" i="2" s="1"/>
  <c r="M823" i="2" a="1"/>
  <c r="M823" i="2" s="1"/>
  <c r="M824" i="2" a="1"/>
  <c r="M824" i="2" s="1"/>
  <c r="M825" i="2" a="1"/>
  <c r="M825" i="2"/>
  <c r="M826" i="2" a="1"/>
  <c r="M826" i="2" s="1"/>
  <c r="M827" i="2" a="1"/>
  <c r="M827" i="2" s="1"/>
  <c r="M828" i="2" a="1"/>
  <c r="M828" i="2" s="1"/>
  <c r="M829" i="2" a="1"/>
  <c r="M829" i="2" s="1"/>
  <c r="M830" i="2" a="1"/>
  <c r="M830" i="2" s="1"/>
  <c r="M831" i="2" a="1"/>
  <c r="M831" i="2"/>
  <c r="M832" i="2" a="1"/>
  <c r="M832" i="2" s="1"/>
  <c r="M833" i="2" a="1"/>
  <c r="M833" i="2" s="1"/>
  <c r="M834" i="2" a="1"/>
  <c r="M834" i="2" s="1"/>
  <c r="M835" i="2" a="1"/>
  <c r="M835" i="2" s="1"/>
  <c r="M836" i="2" a="1"/>
  <c r="M836" i="2" s="1"/>
  <c r="M837" i="2" a="1"/>
  <c r="M837" i="2" s="1"/>
  <c r="M838" i="2" a="1"/>
  <c r="M838" i="2" s="1"/>
  <c r="M839" i="2" a="1"/>
  <c r="M839" i="2" s="1"/>
  <c r="M840" i="2" a="1"/>
  <c r="M840" i="2" s="1"/>
  <c r="M841" i="2" a="1"/>
  <c r="M841" i="2" s="1"/>
  <c r="M842" i="2" a="1"/>
  <c r="M842" i="2" s="1"/>
  <c r="M843" i="2" a="1"/>
  <c r="M843" i="2" s="1"/>
  <c r="M844" i="2" a="1"/>
  <c r="M844" i="2" s="1"/>
  <c r="M845" i="2" a="1"/>
  <c r="M845" i="2" s="1"/>
  <c r="M846" i="2" a="1"/>
  <c r="M846" i="2" s="1"/>
  <c r="M847" i="2" a="1"/>
  <c r="M847" i="2" s="1"/>
  <c r="M848" i="2" a="1"/>
  <c r="M848" i="2" s="1"/>
  <c r="M849" i="2" a="1"/>
  <c r="M849" i="2" s="1"/>
  <c r="M850" i="2" a="1"/>
  <c r="M850" i="2" s="1"/>
  <c r="M851" i="2" a="1"/>
  <c r="M851" i="2" s="1"/>
  <c r="M852" i="2" a="1"/>
  <c r="M852" i="2" s="1"/>
  <c r="M853" i="2" a="1"/>
  <c r="M853" i="2" s="1"/>
  <c r="M854" i="2" a="1"/>
  <c r="M854" i="2" s="1"/>
  <c r="M855" i="2" a="1"/>
  <c r="M855" i="2" s="1"/>
  <c r="M856" i="2" a="1"/>
  <c r="M856" i="2" s="1"/>
  <c r="M857" i="2" a="1"/>
  <c r="M857" i="2" s="1"/>
  <c r="M858" i="2" a="1"/>
  <c r="M858" i="2" s="1"/>
  <c r="M859" i="2" a="1"/>
  <c r="M859" i="2" s="1"/>
  <c r="M860" i="2" a="1"/>
  <c r="M860" i="2" s="1"/>
  <c r="M861" i="2" a="1"/>
  <c r="M861" i="2" s="1"/>
  <c r="M862" i="2" a="1"/>
  <c r="M862" i="2" s="1"/>
  <c r="M863" i="2" a="1"/>
  <c r="M863" i="2"/>
  <c r="M864" i="2" a="1"/>
  <c r="M864" i="2" s="1"/>
  <c r="M865" i="2" a="1"/>
  <c r="M865" i="2" s="1"/>
  <c r="M866" i="2" a="1"/>
  <c r="M866" i="2" s="1"/>
  <c r="M867" i="2" a="1"/>
  <c r="M867" i="2" s="1"/>
  <c r="M868" i="2" a="1"/>
  <c r="M868" i="2" s="1"/>
  <c r="M869" i="2" a="1"/>
  <c r="M869" i="2" s="1"/>
  <c r="M870" i="2" a="1"/>
  <c r="M870" i="2" s="1"/>
  <c r="M871" i="2" a="1"/>
  <c r="M871" i="2" s="1"/>
  <c r="M872" i="2" a="1"/>
  <c r="M872" i="2" s="1"/>
  <c r="M873" i="2" a="1"/>
  <c r="M873" i="2" s="1"/>
  <c r="M874" i="2" a="1"/>
  <c r="M874" i="2" s="1"/>
  <c r="M875" i="2" a="1"/>
  <c r="M875" i="2" s="1"/>
  <c r="M876" i="2" a="1"/>
  <c r="M876" i="2" s="1"/>
  <c r="M877" i="2" a="1"/>
  <c r="M877" i="2" s="1"/>
  <c r="M878" i="2" a="1"/>
  <c r="M878" i="2" s="1"/>
  <c r="M879" i="2" a="1"/>
  <c r="M879" i="2" s="1"/>
  <c r="M880" i="2" a="1"/>
  <c r="M880" i="2" s="1"/>
  <c r="M881" i="2" a="1"/>
  <c r="M881" i="2"/>
  <c r="M882" i="2" a="1"/>
  <c r="M882" i="2" s="1"/>
  <c r="M883" i="2" a="1"/>
  <c r="M883" i="2" s="1"/>
  <c r="M884" i="2" a="1"/>
  <c r="M884" i="2" s="1"/>
  <c r="M885" i="2" a="1"/>
  <c r="M885" i="2" s="1"/>
  <c r="M886" i="2" a="1"/>
  <c r="M886" i="2" s="1"/>
  <c r="M887" i="2" a="1"/>
  <c r="M887" i="2" s="1"/>
  <c r="M888" i="2" a="1"/>
  <c r="M888" i="2"/>
  <c r="M889" i="2" a="1"/>
  <c r="M889" i="2" s="1"/>
  <c r="M890" i="2" a="1"/>
  <c r="M890" i="2" s="1"/>
  <c r="M891" i="2" a="1"/>
  <c r="M891" i="2" s="1"/>
  <c r="M892" i="2" a="1"/>
  <c r="M892" i="2" s="1"/>
  <c r="M893" i="2" a="1"/>
  <c r="M893" i="2" s="1"/>
  <c r="M894" i="2" a="1"/>
  <c r="M894" i="2" s="1"/>
  <c r="M895" i="2" a="1"/>
  <c r="M895" i="2" s="1"/>
  <c r="M896" i="2" a="1"/>
  <c r="M896" i="2" s="1"/>
  <c r="M897" i="2" a="1"/>
  <c r="M897" i="2" s="1"/>
  <c r="M898" i="2" a="1"/>
  <c r="M898" i="2" s="1"/>
  <c r="M899" i="2" a="1"/>
  <c r="M899" i="2" s="1"/>
  <c r="M900" i="2" a="1"/>
  <c r="M900" i="2" s="1"/>
  <c r="M901" i="2" a="1"/>
  <c r="M901" i="2" s="1"/>
  <c r="M902" i="2" a="1"/>
  <c r="M902" i="2" s="1"/>
  <c r="M903" i="2" a="1"/>
  <c r="M903" i="2"/>
  <c r="M904" i="2" a="1"/>
  <c r="M904" i="2" s="1"/>
  <c r="M905" i="2" a="1"/>
  <c r="M905" i="2" s="1"/>
  <c r="M906" i="2" a="1"/>
  <c r="M906" i="2" s="1"/>
  <c r="M907" i="2" a="1"/>
  <c r="M907" i="2" s="1"/>
  <c r="M908" i="2" a="1"/>
  <c r="M908" i="2" s="1"/>
  <c r="M909" i="2" a="1"/>
  <c r="M909" i="2" s="1"/>
  <c r="M910" i="2" a="1"/>
  <c r="M910" i="2" s="1"/>
  <c r="M911" i="2" a="1"/>
  <c r="M911" i="2" s="1"/>
  <c r="M912" i="2" a="1"/>
  <c r="M912" i="2" s="1"/>
  <c r="M913" i="2" a="1"/>
  <c r="M913" i="2" s="1"/>
  <c r="M914" i="2" a="1"/>
  <c r="M914" i="2" s="1"/>
  <c r="M915" i="2" a="1"/>
  <c r="M915" i="2" s="1"/>
  <c r="M916" i="2" a="1"/>
  <c r="M916" i="2" s="1"/>
  <c r="M917" i="2" a="1"/>
  <c r="M917" i="2" s="1"/>
  <c r="M918" i="2" a="1"/>
  <c r="M918" i="2" s="1"/>
  <c r="M919" i="2" a="1"/>
  <c r="M919" i="2" s="1"/>
  <c r="M920" i="2" a="1"/>
  <c r="M920" i="2" s="1"/>
  <c r="M921" i="2" a="1"/>
  <c r="M921" i="2"/>
  <c r="M922" i="2" a="1"/>
  <c r="M922" i="2" s="1"/>
  <c r="M923" i="2" a="1"/>
  <c r="M923" i="2" s="1"/>
  <c r="M924" i="2" a="1"/>
  <c r="M924" i="2" s="1"/>
  <c r="M925" i="2" a="1"/>
  <c r="M925" i="2" s="1"/>
  <c r="M926" i="2" a="1"/>
  <c r="M926" i="2" s="1"/>
  <c r="M927" i="2" a="1"/>
  <c r="M927" i="2" s="1"/>
  <c r="M928" i="2" a="1"/>
  <c r="M928" i="2" s="1"/>
  <c r="M929" i="2" a="1"/>
  <c r="M929" i="2" s="1"/>
  <c r="M930" i="2" a="1"/>
  <c r="M930" i="2" s="1"/>
  <c r="M931" i="2" a="1"/>
  <c r="M931" i="2" s="1"/>
  <c r="M932" i="2" a="1"/>
  <c r="M932" i="2" s="1"/>
  <c r="M933" i="2" a="1"/>
  <c r="M933" i="2" s="1"/>
  <c r="M934" i="2" a="1"/>
  <c r="M934" i="2" s="1"/>
  <c r="M935" i="2" a="1"/>
  <c r="M935" i="2" s="1"/>
  <c r="M936" i="2" a="1"/>
  <c r="M936" i="2"/>
  <c r="M937" i="2" a="1"/>
  <c r="M937" i="2" s="1"/>
  <c r="M938" i="2" a="1"/>
  <c r="M938" i="2" s="1"/>
  <c r="M939" i="2" a="1"/>
  <c r="M939" i="2" s="1"/>
  <c r="M940" i="2" a="1"/>
  <c r="M940" i="2" s="1"/>
  <c r="M941" i="2" a="1"/>
  <c r="M941" i="2" s="1"/>
  <c r="M942" i="2" a="1"/>
  <c r="M942" i="2" s="1"/>
  <c r="M943" i="2" a="1"/>
  <c r="M943" i="2"/>
  <c r="M944" i="2" a="1"/>
  <c r="M944" i="2" s="1"/>
  <c r="M945" i="2" a="1"/>
  <c r="M945" i="2" s="1"/>
  <c r="M946" i="2" a="1"/>
  <c r="M946" i="2" s="1"/>
  <c r="M947" i="2" a="1"/>
  <c r="M947" i="2" s="1"/>
  <c r="M948" i="2" a="1"/>
  <c r="M948" i="2" s="1"/>
  <c r="M949" i="2" a="1"/>
  <c r="M949" i="2" s="1"/>
  <c r="M950" i="2" a="1"/>
  <c r="M950" i="2" s="1"/>
  <c r="M951" i="2" a="1"/>
  <c r="M951" i="2" s="1"/>
  <c r="M952" i="2" a="1"/>
  <c r="M952" i="2" s="1"/>
  <c r="M953" i="2" a="1"/>
  <c r="M953" i="2" s="1"/>
  <c r="M954" i="2" a="1"/>
  <c r="M954" i="2" s="1"/>
  <c r="M955" i="2" a="1"/>
  <c r="M955" i="2" s="1"/>
  <c r="M956" i="2" a="1"/>
  <c r="M956" i="2" s="1"/>
  <c r="M957" i="2" a="1"/>
  <c r="M957" i="2" s="1"/>
  <c r="M958" i="2" a="1"/>
  <c r="M958" i="2" s="1"/>
  <c r="M959" i="2" a="1"/>
  <c r="M959" i="2" s="1"/>
  <c r="M960" i="2" a="1"/>
  <c r="M960" i="2" s="1"/>
  <c r="M961" i="2" a="1"/>
  <c r="M961" i="2"/>
  <c r="M962" i="2" a="1"/>
  <c r="M962" i="2" s="1"/>
  <c r="M963" i="2" a="1"/>
  <c r="M963" i="2" s="1"/>
  <c r="M964" i="2" a="1"/>
  <c r="M964" i="2" s="1"/>
  <c r="M965" i="2" a="1"/>
  <c r="M965" i="2" s="1"/>
  <c r="M966" i="2" a="1"/>
  <c r="M966" i="2" s="1"/>
  <c r="M967" i="2" a="1"/>
  <c r="M967" i="2" s="1"/>
  <c r="M968" i="2" a="1"/>
  <c r="M968" i="2"/>
  <c r="M969" i="2" a="1"/>
  <c r="M969" i="2" s="1"/>
  <c r="M970" i="2" a="1"/>
  <c r="M970" i="2" s="1"/>
  <c r="M971" i="2" a="1"/>
  <c r="M971" i="2" s="1"/>
  <c r="M972" i="2" a="1"/>
  <c r="M972" i="2" s="1"/>
  <c r="M973" i="2" a="1"/>
  <c r="M973" i="2" s="1"/>
  <c r="M974" i="2" a="1"/>
  <c r="M974" i="2" s="1"/>
  <c r="M975" i="2" a="1"/>
  <c r="M975" i="2"/>
  <c r="M976" i="2" a="1"/>
  <c r="M976" i="2" s="1"/>
  <c r="M977" i="2" a="1"/>
  <c r="M977" i="2"/>
  <c r="M978" i="2" a="1"/>
  <c r="M978" i="2" s="1"/>
  <c r="M979" i="2" a="1"/>
  <c r="M979" i="2" s="1"/>
  <c r="M980" i="2" a="1"/>
  <c r="M980" i="2" s="1"/>
  <c r="M981" i="2" a="1"/>
  <c r="M981" i="2" s="1"/>
  <c r="M982" i="2" a="1"/>
  <c r="M982" i="2" s="1"/>
  <c r="M983" i="2" a="1"/>
  <c r="M983" i="2" s="1"/>
  <c r="M984" i="2" a="1"/>
  <c r="M984" i="2"/>
  <c r="M985" i="2" a="1"/>
  <c r="M985" i="2" s="1"/>
  <c r="M986" i="2" a="1"/>
  <c r="M986" i="2" s="1"/>
  <c r="M987" i="2" a="1"/>
  <c r="M987" i="2" s="1"/>
  <c r="M988" i="2" a="1"/>
  <c r="M988" i="2" s="1"/>
  <c r="M989" i="2" a="1"/>
  <c r="M989" i="2" s="1"/>
  <c r="M990" i="2" a="1"/>
  <c r="M990" i="2" s="1"/>
  <c r="M991" i="2" a="1"/>
  <c r="M991" i="2" s="1"/>
  <c r="M992" i="2" a="1"/>
  <c r="M992" i="2" s="1"/>
  <c r="M993" i="2" a="1"/>
  <c r="M993" i="2" s="1"/>
  <c r="M994" i="2" a="1"/>
  <c r="M994" i="2" s="1"/>
  <c r="M995" i="2" a="1"/>
  <c r="M995" i="2" s="1"/>
  <c r="M996" i="2" a="1"/>
  <c r="M996" i="2" s="1"/>
  <c r="M997" i="2" a="1"/>
  <c r="M997" i="2" s="1"/>
  <c r="M998" i="2" a="1"/>
  <c r="M998" i="2" s="1"/>
  <c r="M999" i="2" a="1"/>
  <c r="M999" i="2" s="1"/>
  <c r="M1000" i="2" a="1"/>
  <c r="M1000" i="2"/>
  <c r="M1001" i="2" a="1"/>
  <c r="M1001" i="2" s="1"/>
  <c r="M1002" i="2" a="1"/>
  <c r="M1002" i="2" s="1"/>
  <c r="M1003" i="2" a="1"/>
  <c r="M1003" i="2" s="1"/>
  <c r="M1004" i="2" a="1"/>
  <c r="M1004" i="2" s="1"/>
  <c r="M1005" i="2" a="1"/>
  <c r="M1005" i="2" s="1"/>
  <c r="M1006" i="2" a="1"/>
  <c r="M1006" i="2" s="1"/>
  <c r="M1007" i="2" a="1"/>
  <c r="M1007" i="2"/>
  <c r="M1008" i="2" a="1"/>
  <c r="M1008" i="2" s="1"/>
  <c r="M1009" i="2" a="1"/>
  <c r="M1009" i="2" s="1"/>
  <c r="M1010" i="2" a="1"/>
  <c r="M1010" i="2" s="1"/>
  <c r="M1011" i="2" a="1"/>
  <c r="M1011" i="2" s="1"/>
  <c r="M1012" i="2" a="1"/>
  <c r="M1012" i="2" s="1"/>
  <c r="M1013" i="2" a="1"/>
  <c r="M1013" i="2" s="1"/>
  <c r="M1014" i="2" a="1"/>
  <c r="M1014" i="2" s="1"/>
  <c r="M1015" i="2" a="1"/>
  <c r="M1015" i="2" s="1"/>
  <c r="M1016" i="2" a="1"/>
  <c r="M1016" i="2" s="1"/>
  <c r="M1017" i="2" a="1"/>
  <c r="M1017" i="2" s="1"/>
  <c r="M1018" i="2" a="1"/>
  <c r="M1018" i="2" s="1"/>
  <c r="M1019" i="2" a="1"/>
  <c r="M1019" i="2" s="1"/>
  <c r="M1020" i="2" a="1"/>
  <c r="M1020" i="2" s="1"/>
  <c r="M1021" i="2" a="1"/>
  <c r="M1021" i="2" s="1"/>
  <c r="M1022" i="2" a="1"/>
  <c r="M1022" i="2" s="1"/>
  <c r="M1023" i="2" a="1"/>
  <c r="M1023" i="2"/>
  <c r="M1024" i="2" a="1"/>
  <c r="M1024" i="2" s="1"/>
  <c r="M1025" i="2" a="1"/>
  <c r="M1025" i="2"/>
  <c r="M1026" i="2" a="1"/>
  <c r="M1026" i="2" s="1"/>
  <c r="M1027" i="2" a="1"/>
  <c r="M1027" i="2" s="1"/>
  <c r="M1028" i="2" a="1"/>
  <c r="M1028" i="2" s="1"/>
  <c r="M1029" i="2" a="1"/>
  <c r="M1029" i="2" s="1"/>
  <c r="M1030" i="2" a="1"/>
  <c r="M1030" i="2" s="1"/>
  <c r="M1031" i="2" a="1"/>
  <c r="M1031" i="2"/>
  <c r="M1032" i="2" a="1"/>
  <c r="M1032" i="2" s="1"/>
  <c r="M1033" i="2" a="1"/>
  <c r="M1033" i="2" s="1"/>
  <c r="M1034" i="2" a="1"/>
  <c r="M1034" i="2" s="1"/>
  <c r="M1035" i="2" a="1"/>
  <c r="M1035" i="2" s="1"/>
  <c r="M1036" i="2" a="1"/>
  <c r="M1036" i="2" s="1"/>
  <c r="M1037" i="2" a="1"/>
  <c r="M1037" i="2" s="1"/>
  <c r="M1038" i="2" a="1"/>
  <c r="M1038" i="2" s="1"/>
  <c r="M1039" i="2" a="1"/>
  <c r="M1039" i="2" s="1"/>
  <c r="M1040" i="2" a="1"/>
  <c r="M1040" i="2" s="1"/>
  <c r="M1041" i="2" a="1"/>
  <c r="M1041" i="2" s="1"/>
  <c r="M1042" i="2" a="1"/>
  <c r="M1042" i="2" s="1"/>
  <c r="M1043" i="2" a="1"/>
  <c r="M1043" i="2" s="1"/>
  <c r="M1044" i="2" a="1"/>
  <c r="M1044" i="2" s="1"/>
  <c r="M1045" i="2" a="1"/>
  <c r="M1045" i="2" s="1"/>
  <c r="M1046" i="2" a="1"/>
  <c r="M1046" i="2" s="1"/>
  <c r="M1047" i="2" a="1"/>
  <c r="M1047" i="2" s="1"/>
  <c r="M1048" i="2" a="1"/>
  <c r="M1048" i="2" s="1"/>
  <c r="M1049" i="2" a="1"/>
  <c r="M1049" i="2" s="1"/>
  <c r="M1050" i="2" a="1"/>
  <c r="M1050" i="2" s="1"/>
  <c r="M1051" i="2" a="1"/>
  <c r="M1051" i="2" s="1"/>
  <c r="M1052" i="2" a="1"/>
  <c r="M1052" i="2" s="1"/>
  <c r="M1053" i="2" a="1"/>
  <c r="M1053" i="2" s="1"/>
  <c r="M1054" i="2" a="1"/>
  <c r="M1054" i="2" s="1"/>
  <c r="M1055" i="2" a="1"/>
  <c r="M1055" i="2" s="1"/>
  <c r="M1056" i="2" a="1"/>
  <c r="M1056" i="2" s="1"/>
  <c r="M1057" i="2" a="1"/>
  <c r="M1057" i="2" s="1"/>
  <c r="M1058" i="2" a="1"/>
  <c r="M1058" i="2" s="1"/>
  <c r="M1059" i="2" a="1"/>
  <c r="M1059" i="2" s="1"/>
  <c r="M1060" i="2" a="1"/>
  <c r="M1060" i="2" s="1"/>
  <c r="M1061" i="2" a="1"/>
  <c r="M1061" i="2" s="1"/>
  <c r="M1062" i="2" a="1"/>
  <c r="M1062" i="2" s="1"/>
  <c r="M1063" i="2" a="1"/>
  <c r="M1063" i="2" s="1"/>
  <c r="M1064" i="2" a="1"/>
  <c r="M1064" i="2" s="1"/>
  <c r="M1065" i="2" a="1"/>
  <c r="M1065" i="2" s="1"/>
  <c r="M1066" i="2" a="1"/>
  <c r="M1066" i="2" s="1"/>
  <c r="M1067" i="2" a="1"/>
  <c r="M1067" i="2" s="1"/>
  <c r="M1068" i="2" a="1"/>
  <c r="M1068" i="2" s="1"/>
  <c r="M1069" i="2" a="1"/>
  <c r="M1069" i="2" s="1"/>
  <c r="M1070" i="2" a="1"/>
  <c r="M1070" i="2" s="1"/>
  <c r="M1071" i="2" a="1"/>
  <c r="M1071" i="2" s="1"/>
  <c r="M1072" i="2" a="1"/>
  <c r="M1072" i="2" s="1"/>
  <c r="M1073" i="2" a="1"/>
  <c r="M1073" i="2" s="1"/>
  <c r="M1074" i="2" a="1"/>
  <c r="M1074" i="2" s="1"/>
  <c r="M1075" i="2" a="1"/>
  <c r="M1075" i="2" s="1"/>
  <c r="M1076" i="2" a="1"/>
  <c r="M1076" i="2" s="1"/>
  <c r="M1077" i="2" a="1"/>
  <c r="M1077" i="2" s="1"/>
  <c r="M1078" i="2" a="1"/>
  <c r="M1078" i="2" s="1"/>
  <c r="M1079" i="2" a="1"/>
  <c r="M1079" i="2" s="1"/>
  <c r="M1080" i="2" a="1"/>
  <c r="M1080" i="2" s="1"/>
  <c r="M1081" i="2" a="1"/>
  <c r="M1081" i="2"/>
  <c r="M1082" i="2" a="1"/>
  <c r="M1082" i="2" s="1"/>
  <c r="M1083" i="2" a="1"/>
  <c r="M1083" i="2" s="1"/>
  <c r="M1084" i="2" a="1"/>
  <c r="M1084" i="2" s="1"/>
  <c r="M1085" i="2" a="1"/>
  <c r="M1085" i="2" s="1"/>
  <c r="M1086" i="2" a="1"/>
  <c r="M1086" i="2" s="1"/>
  <c r="M1087" i="2" a="1"/>
  <c r="M1087" i="2"/>
  <c r="M1088" i="2" a="1"/>
  <c r="M1088" i="2" s="1"/>
  <c r="M1089" i="2" a="1"/>
  <c r="M1089" i="2" s="1"/>
  <c r="M1090" i="2" a="1"/>
  <c r="M1090" i="2" s="1"/>
  <c r="M1091" i="2" a="1"/>
  <c r="M1091" i="2" s="1"/>
  <c r="M1092" i="2" a="1"/>
  <c r="M1092" i="2" s="1"/>
  <c r="M1093" i="2" a="1"/>
  <c r="M1093" i="2" s="1"/>
  <c r="M1094" i="2" a="1"/>
  <c r="M1094" i="2" s="1"/>
  <c r="M1095" i="2" a="1"/>
  <c r="M1095" i="2" s="1"/>
  <c r="M1096" i="2" a="1"/>
  <c r="M1096" i="2" s="1"/>
  <c r="M1097" i="2" a="1"/>
  <c r="M1097" i="2" s="1"/>
  <c r="M1098" i="2" a="1"/>
  <c r="M1098" i="2" s="1"/>
  <c r="M1099" i="2" a="1"/>
  <c r="M1099" i="2" s="1"/>
  <c r="M1100" i="2" a="1"/>
  <c r="M1100" i="2" s="1"/>
  <c r="M1101" i="2" a="1"/>
  <c r="M1101" i="2" s="1"/>
  <c r="M1102" i="2" a="1"/>
  <c r="M1102" i="2" s="1"/>
  <c r="M1103" i="2" a="1"/>
  <c r="M1103" i="2" s="1"/>
  <c r="M1104" i="2" a="1"/>
  <c r="M1104" i="2" s="1"/>
  <c r="M1105" i="2" a="1"/>
  <c r="M1105" i="2" s="1"/>
  <c r="M1106" i="2" a="1"/>
  <c r="M1106" i="2" s="1"/>
  <c r="M1107" i="2" a="1"/>
  <c r="M1107" i="2" s="1"/>
  <c r="M1108" i="2" a="1"/>
  <c r="M1108" i="2" s="1"/>
  <c r="M1109" i="2" a="1"/>
  <c r="M1109" i="2" s="1"/>
  <c r="M1110" i="2" a="1"/>
  <c r="M1110" i="2" s="1"/>
  <c r="M1111" i="2" a="1"/>
  <c r="M1111" i="2" s="1"/>
  <c r="M1112" i="2" a="1"/>
  <c r="M1112" i="2" s="1"/>
  <c r="M1113" i="2" a="1"/>
  <c r="M1113" i="2" s="1"/>
  <c r="M1114" i="2" a="1"/>
  <c r="M1114" i="2" s="1"/>
  <c r="M1115" i="2" a="1"/>
  <c r="M1115" i="2" s="1"/>
  <c r="M1116" i="2" a="1"/>
  <c r="M1116" i="2" s="1"/>
  <c r="M1117" i="2" a="1"/>
  <c r="M1117" i="2" s="1"/>
  <c r="M1118" i="2" a="1"/>
  <c r="M1118" i="2" s="1"/>
  <c r="M1119" i="2" a="1"/>
  <c r="M1119" i="2" s="1"/>
  <c r="M1120" i="2" a="1"/>
  <c r="M1120" i="2" s="1"/>
  <c r="M1121" i="2" a="1"/>
  <c r="M1121" i="2"/>
  <c r="M1122" i="2" a="1"/>
  <c r="M1122" i="2" s="1"/>
  <c r="M1123" i="2" a="1"/>
  <c r="M1123" i="2"/>
  <c r="M1124" i="2" a="1"/>
  <c r="M1124" i="2" s="1"/>
  <c r="M1125" i="2" a="1"/>
  <c r="M1125" i="2" s="1"/>
  <c r="M1126" i="2" a="1"/>
  <c r="M1126" i="2" s="1"/>
  <c r="M1127" i="2" a="1"/>
  <c r="M1127" i="2"/>
  <c r="M1128" i="2" a="1"/>
  <c r="M1128" i="2" s="1"/>
  <c r="M1129" i="2" a="1"/>
  <c r="M1129" i="2" s="1"/>
  <c r="M1130" i="2" a="1"/>
  <c r="M1130" i="2" s="1"/>
  <c r="M1131" i="2" a="1"/>
  <c r="M1131" i="2" s="1"/>
  <c r="M1132" i="2" a="1"/>
  <c r="M1132" i="2" s="1"/>
  <c r="M1133" i="2" a="1"/>
  <c r="M1133" i="2" s="1"/>
  <c r="M1134" i="2" a="1"/>
  <c r="M1134" i="2" s="1"/>
  <c r="M1135" i="2" a="1"/>
  <c r="M1135" i="2" s="1"/>
  <c r="M1136" i="2" a="1"/>
  <c r="M1136" i="2"/>
  <c r="M1137" i="2" a="1"/>
  <c r="M1137" i="2" s="1"/>
  <c r="M1138" i="2" a="1"/>
  <c r="M1138" i="2" s="1"/>
  <c r="M1139" i="2" a="1"/>
  <c r="M1139" i="2" s="1"/>
  <c r="M1140" i="2" a="1"/>
  <c r="M1140" i="2" s="1"/>
  <c r="M1141" i="2" a="1"/>
  <c r="M1141" i="2" s="1"/>
  <c r="M1142" i="2" a="1"/>
  <c r="M1142" i="2" s="1"/>
  <c r="M1143" i="2" a="1"/>
  <c r="M1143" i="2" s="1"/>
  <c r="M1144" i="2" a="1"/>
  <c r="M1144" i="2" s="1"/>
  <c r="M1145" i="2" a="1"/>
  <c r="M1145" i="2" s="1"/>
  <c r="M1146" i="2" a="1"/>
  <c r="M1146" i="2" s="1"/>
  <c r="M1147" i="2" a="1"/>
  <c r="M1147" i="2" s="1"/>
  <c r="M1148" i="2" a="1"/>
  <c r="M1148" i="2" s="1"/>
  <c r="M1149" i="2" a="1"/>
  <c r="M1149" i="2" s="1"/>
  <c r="M1150" i="2" a="1"/>
  <c r="M1150" i="2" s="1"/>
  <c r="M1151" i="2" a="1"/>
  <c r="M1151" i="2" s="1"/>
  <c r="M1152" i="2" a="1"/>
  <c r="M1152" i="2" s="1"/>
  <c r="M1153" i="2" a="1"/>
  <c r="M1153" i="2" s="1"/>
  <c r="M1154" i="2" a="1"/>
  <c r="M1154" i="2" s="1"/>
  <c r="M1155" i="2" a="1"/>
  <c r="M1155" i="2" s="1"/>
  <c r="M1156" i="2" a="1"/>
  <c r="M1156" i="2" s="1"/>
  <c r="M1157" i="2" a="1"/>
  <c r="M1157" i="2" s="1"/>
  <c r="M1158" i="2" a="1"/>
  <c r="M1158" i="2" s="1"/>
  <c r="M1159" i="2" a="1"/>
  <c r="M1159" i="2" s="1"/>
  <c r="M1160" i="2" a="1"/>
  <c r="M1160" i="2"/>
  <c r="M1161" i="2" a="1"/>
  <c r="M1161" i="2" s="1"/>
  <c r="M1162" i="2" a="1"/>
  <c r="M1162" i="2" s="1"/>
  <c r="M1163" i="2" a="1"/>
  <c r="M1163" i="2" s="1"/>
  <c r="M1164" i="2" a="1"/>
  <c r="M1164" i="2" s="1"/>
  <c r="M1165" i="2" a="1"/>
  <c r="M1165" i="2" s="1"/>
  <c r="M1166" i="2" a="1"/>
  <c r="M1166" i="2" s="1"/>
  <c r="M1167" i="2" a="1"/>
  <c r="M1167" i="2"/>
  <c r="M1168" i="2" a="1"/>
  <c r="M1168" i="2" s="1"/>
  <c r="M1169" i="2" a="1"/>
  <c r="M1169" i="2" s="1"/>
  <c r="M1170" i="2" a="1"/>
  <c r="M1170" i="2" s="1"/>
  <c r="M1171" i="2" a="1"/>
  <c r="M1171" i="2" s="1"/>
  <c r="M1172" i="2" a="1"/>
  <c r="M1172" i="2" s="1"/>
  <c r="M1173" i="2" a="1"/>
  <c r="M1173" i="2" s="1"/>
  <c r="M1174" i="2" a="1"/>
  <c r="M1174" i="2" s="1"/>
  <c r="M1175" i="2" a="1"/>
  <c r="M1175" i="2" s="1"/>
  <c r="M1176" i="2" a="1"/>
  <c r="M1176" i="2" s="1"/>
  <c r="M1177" i="2" a="1"/>
  <c r="M1177" i="2"/>
  <c r="M1178" i="2" a="1"/>
  <c r="M1178" i="2" s="1"/>
  <c r="M1179" i="2" a="1"/>
  <c r="M1179" i="2" s="1"/>
  <c r="M1180" i="2" a="1"/>
  <c r="M1180" i="2" s="1"/>
  <c r="M1181" i="2" a="1"/>
  <c r="M1181" i="2" s="1"/>
  <c r="M1182" i="2" a="1"/>
  <c r="M1182" i="2" s="1"/>
  <c r="M1183" i="2" a="1"/>
  <c r="M1183" i="2" s="1"/>
  <c r="M1184" i="2" a="1"/>
  <c r="M1184" i="2" s="1"/>
  <c r="M1185" i="2" a="1"/>
  <c r="M1185" i="2"/>
  <c r="M1186" i="2" a="1"/>
  <c r="M1186" i="2" s="1"/>
  <c r="M1187" i="2" a="1"/>
  <c r="M1187" i="2" s="1"/>
  <c r="M1188" i="2" a="1"/>
  <c r="M1188" i="2" s="1"/>
  <c r="M1189" i="2" a="1"/>
  <c r="M1189" i="2" s="1"/>
  <c r="M1190" i="2" a="1"/>
  <c r="M1190" i="2" s="1"/>
  <c r="M1191" i="2" a="1"/>
  <c r="M1191" i="2" s="1"/>
  <c r="M1192" i="2" a="1"/>
  <c r="M1192" i="2"/>
  <c r="M1193" i="2" a="1"/>
  <c r="M1193" i="2" s="1"/>
  <c r="M1194" i="2" a="1"/>
  <c r="M1194" i="2" s="1"/>
  <c r="M1195" i="2" a="1"/>
  <c r="M1195" i="2" s="1"/>
  <c r="M1196" i="2" a="1"/>
  <c r="M1196" i="2" s="1"/>
  <c r="M1197" i="2" a="1"/>
  <c r="M1197" i="2" s="1"/>
  <c r="M1198" i="2" a="1"/>
  <c r="M1198" i="2" s="1"/>
  <c r="M1199" i="2" a="1"/>
  <c r="M1199" i="2"/>
  <c r="M1200" i="2" a="1"/>
  <c r="M1200" i="2" s="1"/>
  <c r="M1201" i="2" a="1"/>
  <c r="M1201" i="2" s="1"/>
  <c r="M1202" i="2" a="1"/>
  <c r="M1202" i="2" s="1"/>
  <c r="M1203" i="2" a="1"/>
  <c r="M1203" i="2" s="1"/>
  <c r="M1204" i="2" a="1"/>
  <c r="M1204" i="2" s="1"/>
  <c r="M1205" i="2" a="1"/>
  <c r="M1205" i="2" s="1"/>
  <c r="M1206" i="2" a="1"/>
  <c r="M1206" i="2" s="1"/>
  <c r="M1207" i="2" a="1"/>
  <c r="M1207" i="2" s="1"/>
  <c r="M1208" i="2" a="1"/>
  <c r="M1208" i="2" s="1"/>
  <c r="M1209" i="2" a="1"/>
  <c r="M1209" i="2" s="1"/>
  <c r="M1210" i="2" a="1"/>
  <c r="M1210" i="2" s="1"/>
  <c r="M1211" i="2" a="1"/>
  <c r="M1211" i="2" s="1"/>
  <c r="M1212" i="2" a="1"/>
  <c r="M1212" i="2" s="1"/>
  <c r="M1213" i="2" a="1"/>
  <c r="M1213" i="2" s="1"/>
  <c r="M1214" i="2" a="1"/>
  <c r="M1214" i="2" s="1"/>
  <c r="M1215" i="2" a="1"/>
  <c r="M1215" i="2" s="1"/>
  <c r="M1216" i="2" a="1"/>
  <c r="M1216" i="2" s="1"/>
  <c r="M1217" i="2" a="1"/>
  <c r="M1217" i="2"/>
  <c r="M1218" i="2" a="1"/>
  <c r="M1218" i="2" s="1"/>
  <c r="M1219" i="2" a="1"/>
  <c r="M1219" i="2" s="1"/>
  <c r="M1220" i="2" a="1"/>
  <c r="M1220" i="2" s="1"/>
  <c r="M1221" i="2" a="1"/>
  <c r="M1221" i="2" s="1"/>
  <c r="M1222" i="2" a="1"/>
  <c r="M1222" i="2" s="1"/>
  <c r="M1223" i="2" a="1"/>
  <c r="M1223" i="2" s="1"/>
  <c r="M1224" i="2" a="1"/>
  <c r="M1224" i="2"/>
  <c r="M1225" i="2" a="1"/>
  <c r="M1225" i="2" s="1"/>
  <c r="M1226" i="2" a="1"/>
  <c r="M1226" i="2" s="1"/>
  <c r="M1227" i="2" a="1"/>
  <c r="M1227" i="2" s="1"/>
  <c r="M1228" i="2" a="1"/>
  <c r="M1228" i="2" s="1"/>
  <c r="M1229" i="2" a="1"/>
  <c r="M1229" i="2" s="1"/>
  <c r="M1230" i="2" a="1"/>
  <c r="M1230" i="2" s="1"/>
  <c r="M1231" i="2" a="1"/>
  <c r="M1231" i="2"/>
  <c r="M1232" i="2" a="1"/>
  <c r="M1232" i="2" s="1"/>
  <c r="M1233" i="2" a="1"/>
  <c r="M1233" i="2" s="1"/>
  <c r="M1234" i="2" a="1"/>
  <c r="M1234" i="2" s="1"/>
  <c r="M1235" i="2" a="1"/>
  <c r="M1235" i="2" s="1"/>
  <c r="M1236" i="2" a="1"/>
  <c r="M1236" i="2" s="1"/>
  <c r="M1237" i="2" a="1"/>
  <c r="M1237" i="2"/>
  <c r="M1238" i="2" a="1"/>
  <c r="M1238" i="2" s="1"/>
  <c r="M1239" i="2" a="1"/>
  <c r="M1239" i="2" s="1"/>
  <c r="M1240" i="2" a="1"/>
  <c r="M1240" i="2" s="1"/>
  <c r="M1241" i="2" a="1"/>
  <c r="M1241" i="2" s="1"/>
  <c r="M1242" i="2" a="1"/>
  <c r="M1242" i="2" s="1"/>
  <c r="M1243" i="2" a="1"/>
  <c r="M1243" i="2" s="1"/>
  <c r="M1244" i="2" a="1"/>
  <c r="M1244" i="2" s="1"/>
  <c r="M1245" i="2" a="1"/>
  <c r="M1245" i="2" s="1"/>
  <c r="M1246" i="2" a="1"/>
  <c r="M1246" i="2" s="1"/>
  <c r="M1247" i="2" a="1"/>
  <c r="M1247" i="2" s="1"/>
  <c r="M1248" i="2" a="1"/>
  <c r="M1248" i="2" s="1"/>
  <c r="M1249" i="2" a="1"/>
  <c r="M1249" i="2" s="1"/>
  <c r="M1250" i="2" a="1"/>
  <c r="M1250" i="2" s="1"/>
  <c r="M1251" i="2" a="1"/>
  <c r="M1251" i="2" s="1"/>
  <c r="M1252" i="2" a="1"/>
  <c r="M1252" i="2" s="1"/>
  <c r="M1253" i="2" a="1"/>
  <c r="M1253" i="2" s="1"/>
  <c r="M1254" i="2" a="1"/>
  <c r="M1254" i="2" s="1"/>
  <c r="M1255" i="2" a="1"/>
  <c r="M1255" i="2" s="1"/>
  <c r="M1256" i="2" a="1"/>
  <c r="M1256" i="2" s="1"/>
  <c r="M1257" i="2" a="1"/>
  <c r="M1257" i="2" s="1"/>
  <c r="M1258" i="2" a="1"/>
  <c r="M1258" i="2" s="1"/>
  <c r="M1259" i="2" a="1"/>
  <c r="M1259" i="2" s="1"/>
  <c r="M1260" i="2" a="1"/>
  <c r="M1260" i="2" s="1"/>
  <c r="M1261" i="2" a="1"/>
  <c r="M1261" i="2"/>
  <c r="M1262" i="2" a="1"/>
  <c r="M1262" i="2" s="1"/>
  <c r="M1263" i="2" a="1"/>
  <c r="M1263" i="2" s="1"/>
  <c r="M1264" i="2" a="1"/>
  <c r="M1264" i="2" s="1"/>
  <c r="M1265" i="2" a="1"/>
  <c r="M1265" i="2" s="1"/>
  <c r="M1266" i="2" a="1"/>
  <c r="M1266" i="2" s="1"/>
  <c r="M1267" i="2" a="1"/>
  <c r="M1267" i="2" s="1"/>
  <c r="M1268" i="2" a="1"/>
  <c r="M1268" i="2" s="1"/>
  <c r="M1269" i="2" a="1"/>
  <c r="M1269" i="2" s="1"/>
  <c r="M1270" i="2" a="1"/>
  <c r="M1270" i="2" s="1"/>
  <c r="M1271" i="2" a="1"/>
  <c r="M1271" i="2" s="1"/>
  <c r="M1272" i="2" a="1"/>
  <c r="M1272" i="2" s="1"/>
  <c r="M1273" i="2" a="1"/>
  <c r="M1273" i="2" s="1"/>
  <c r="M1274" i="2" a="1"/>
  <c r="M1274" i="2" s="1"/>
  <c r="M1275" i="2" a="1"/>
  <c r="M1275" i="2" s="1"/>
  <c r="M1276" i="2" a="1"/>
  <c r="M1276" i="2" s="1"/>
  <c r="M1277" i="2" a="1"/>
  <c r="M1277" i="2" s="1"/>
  <c r="M1278" i="2" a="1"/>
  <c r="M1278" i="2" s="1"/>
  <c r="M1279" i="2" a="1"/>
  <c r="M1279" i="2" s="1"/>
  <c r="M1280" i="2" a="1"/>
  <c r="M1280" i="2" s="1"/>
  <c r="M1281" i="2" a="1"/>
  <c r="M1281" i="2" s="1"/>
  <c r="M1282" i="2" a="1"/>
  <c r="M1282" i="2" s="1"/>
  <c r="M1283" i="2" a="1"/>
  <c r="M1283" i="2" s="1"/>
  <c r="M1284" i="2" a="1"/>
  <c r="M1284" i="2" s="1"/>
  <c r="M1285" i="2" a="1"/>
  <c r="M1285" i="2" s="1"/>
  <c r="M1286" i="2" a="1"/>
  <c r="M1286" i="2" s="1"/>
  <c r="M1287" i="2" a="1"/>
  <c r="M1287" i="2" s="1"/>
  <c r="M1288" i="2" a="1"/>
  <c r="M1288" i="2" s="1"/>
  <c r="M1289" i="2" a="1"/>
  <c r="M1289" i="2" s="1"/>
  <c r="M1290" i="2" a="1"/>
  <c r="M1290" i="2" s="1"/>
  <c r="M1291" i="2" a="1"/>
  <c r="M1291" i="2" s="1"/>
  <c r="M1292" i="2" a="1"/>
  <c r="M1292" i="2" s="1"/>
  <c r="M1293" i="2" a="1"/>
  <c r="M1293" i="2" s="1"/>
  <c r="M1294" i="2" a="1"/>
  <c r="M1294" i="2" s="1"/>
  <c r="M1295" i="2" a="1"/>
  <c r="M1295" i="2" s="1"/>
  <c r="M1296" i="2" a="1"/>
  <c r="M1296" i="2" s="1"/>
  <c r="M1297" i="2" a="1"/>
  <c r="M1297" i="2" s="1"/>
  <c r="M1298" i="2" a="1"/>
  <c r="M1298" i="2" s="1"/>
  <c r="M1299" i="2" a="1"/>
  <c r="M1299" i="2" s="1"/>
  <c r="M1300" i="2" a="1"/>
  <c r="M1300" i="2" s="1"/>
  <c r="M1301" i="2" a="1"/>
  <c r="M1301" i="2" s="1"/>
  <c r="M1302" i="2" a="1"/>
  <c r="M1302" i="2" s="1"/>
  <c r="M1303" i="2" a="1"/>
  <c r="M1303" i="2" s="1"/>
  <c r="M1304" i="2" a="1"/>
  <c r="M1304" i="2" s="1"/>
  <c r="M1305" i="2" a="1"/>
  <c r="M1305" i="2" s="1"/>
  <c r="M1306" i="2" a="1"/>
  <c r="M1306" i="2" s="1"/>
  <c r="M1307" i="2" a="1"/>
  <c r="M1307" i="2" s="1"/>
  <c r="M1308" i="2" a="1"/>
  <c r="M1308" i="2" s="1"/>
  <c r="M1309" i="2" a="1"/>
  <c r="M1309" i="2"/>
  <c r="M1310" i="2" a="1"/>
  <c r="M1310" i="2" s="1"/>
  <c r="M1311" i="2" a="1"/>
  <c r="M1311" i="2" s="1"/>
  <c r="M1312" i="2" a="1"/>
  <c r="M1312" i="2" s="1"/>
  <c r="M1313" i="2" a="1"/>
  <c r="M1313" i="2" s="1"/>
  <c r="M1314" i="2" a="1"/>
  <c r="M1314" i="2" s="1"/>
  <c r="M1315" i="2" a="1"/>
  <c r="M1315" i="2" s="1"/>
  <c r="M1316" i="2" a="1"/>
  <c r="M1316" i="2" s="1"/>
  <c r="M1317" i="2" a="1"/>
  <c r="M1317" i="2" s="1"/>
  <c r="M1318" i="2" a="1"/>
  <c r="M1318" i="2" s="1"/>
  <c r="M1319" i="2" a="1"/>
  <c r="M1319" i="2" s="1"/>
  <c r="M1320" i="2" a="1"/>
  <c r="M1320" i="2" s="1"/>
  <c r="M1321" i="2" a="1"/>
  <c r="M1321" i="2" s="1"/>
  <c r="M1322" i="2" a="1"/>
  <c r="M1322" i="2" s="1"/>
  <c r="M1323" i="2" a="1"/>
  <c r="M1323" i="2" s="1"/>
  <c r="M1324" i="2" a="1"/>
  <c r="M1324" i="2" s="1"/>
  <c r="M1325" i="2" a="1"/>
  <c r="M1325" i="2" s="1"/>
  <c r="M1326" i="2" a="1"/>
  <c r="M1326" i="2" s="1"/>
  <c r="M1327" i="2" a="1"/>
  <c r="M1327" i="2" s="1"/>
  <c r="M1328" i="2" a="1"/>
  <c r="M1328" i="2" s="1"/>
  <c r="M1329" i="2" a="1"/>
  <c r="M1329" i="2" s="1"/>
  <c r="M1330" i="2" a="1"/>
  <c r="M1330" i="2" s="1"/>
  <c r="M1331" i="2" a="1"/>
  <c r="M1331" i="2" s="1"/>
  <c r="M1332" i="2" a="1"/>
  <c r="M1332" i="2" s="1"/>
  <c r="M1333" i="2" a="1"/>
  <c r="M1333" i="2" s="1"/>
  <c r="M1334" i="2" a="1"/>
  <c r="M1334" i="2" s="1"/>
  <c r="M1335" i="2" a="1"/>
  <c r="M1335" i="2" s="1"/>
  <c r="M1336" i="2" a="1"/>
  <c r="M1336" i="2" s="1"/>
  <c r="M1337" i="2" a="1"/>
  <c r="M1337" i="2" s="1"/>
  <c r="M1338" i="2" a="1"/>
  <c r="M1338" i="2" s="1"/>
  <c r="M1339" i="2" a="1"/>
  <c r="M1339" i="2" s="1"/>
  <c r="M1340" i="2" a="1"/>
  <c r="M1340" i="2" s="1"/>
  <c r="M1341" i="2" a="1"/>
  <c r="M1341" i="2" s="1"/>
  <c r="M1342" i="2" a="1"/>
  <c r="M1342" i="2" s="1"/>
  <c r="M1343" i="2" a="1"/>
  <c r="M1343" i="2" s="1"/>
  <c r="M1344" i="2" a="1"/>
  <c r="M1344" i="2" s="1"/>
  <c r="M1345" i="2" a="1"/>
  <c r="M1345" i="2" s="1"/>
  <c r="M1346" i="2" a="1"/>
  <c r="M1346" i="2" s="1"/>
  <c r="M1347" i="2" a="1"/>
  <c r="M1347" i="2" s="1"/>
  <c r="M1348" i="2" a="1"/>
  <c r="M1348" i="2" s="1"/>
  <c r="M1349" i="2" a="1"/>
  <c r="M1349" i="2" s="1"/>
  <c r="M1350" i="2" a="1"/>
  <c r="M1350" i="2" s="1"/>
  <c r="M1351" i="2" a="1"/>
  <c r="M1351" i="2" s="1"/>
  <c r="M1352" i="2" a="1"/>
  <c r="M1352" i="2" s="1"/>
  <c r="M1353" i="2" a="1"/>
  <c r="M1353" i="2" s="1"/>
  <c r="M1354" i="2" a="1"/>
  <c r="M1354" i="2" s="1"/>
  <c r="M1355" i="2" a="1"/>
  <c r="M1355" i="2" s="1"/>
  <c r="M1356" i="2" a="1"/>
  <c r="M1356" i="2" s="1"/>
  <c r="M1357" i="2" a="1"/>
  <c r="M1357" i="2" s="1"/>
  <c r="M1358" i="2" a="1"/>
  <c r="M1358" i="2" s="1"/>
  <c r="M1359" i="2" a="1"/>
  <c r="M1359" i="2" s="1"/>
  <c r="M1360" i="2" a="1"/>
  <c r="M1360" i="2" s="1"/>
  <c r="M1361" i="2" a="1"/>
  <c r="M1361" i="2"/>
  <c r="M1362" i="2" a="1"/>
  <c r="M1362" i="2" s="1"/>
  <c r="M1363" i="2" a="1"/>
  <c r="M1363" i="2" s="1"/>
  <c r="M1364" i="2" a="1"/>
  <c r="M1364" i="2" s="1"/>
  <c r="M1365" i="2" a="1"/>
  <c r="M1365" i="2" s="1"/>
  <c r="M1366" i="2" a="1"/>
  <c r="M1366" i="2" s="1"/>
  <c r="M1367" i="2" a="1"/>
  <c r="M1367" i="2" s="1"/>
  <c r="M1368" i="2" a="1"/>
  <c r="M1368" i="2" s="1"/>
  <c r="M1369" i="2" a="1"/>
  <c r="M1369" i="2"/>
  <c r="M1370" i="2" a="1"/>
  <c r="M1370" i="2"/>
  <c r="M1371" i="2" a="1"/>
  <c r="M1371" i="2" s="1"/>
  <c r="M1372" i="2" a="1"/>
  <c r="M1372" i="2" s="1"/>
  <c r="M1373" i="2" a="1"/>
  <c r="M1373" i="2" s="1"/>
  <c r="M1374" i="2" a="1"/>
  <c r="M1374" i="2" s="1"/>
  <c r="M1375" i="2" a="1"/>
  <c r="M1375" i="2" s="1"/>
  <c r="M1376" i="2" a="1"/>
  <c r="M1376" i="2"/>
  <c r="M1377" i="2" a="1"/>
  <c r="M1377" i="2" s="1"/>
  <c r="M1378" i="2" a="1"/>
  <c r="M1378" i="2" s="1"/>
  <c r="M1379" i="2" a="1"/>
  <c r="M1379" i="2" s="1"/>
  <c r="M1380" i="2" a="1"/>
  <c r="M1380" i="2" s="1"/>
  <c r="M1381" i="2" a="1"/>
  <c r="M1381" i="2" s="1"/>
  <c r="M1382" i="2" a="1"/>
  <c r="M1382" i="2" s="1"/>
  <c r="M1383" i="2" a="1"/>
  <c r="M1383" i="2" s="1"/>
  <c r="M1384" i="2" a="1"/>
  <c r="M1384" i="2" s="1"/>
  <c r="M1385" i="2" a="1"/>
  <c r="M1385" i="2" s="1"/>
  <c r="M1386" i="2" a="1"/>
  <c r="M1386" i="2" s="1"/>
  <c r="M1387" i="2" a="1"/>
  <c r="M1387" i="2" s="1"/>
  <c r="M1388" i="2" a="1"/>
  <c r="M1388" i="2" s="1"/>
  <c r="M1389" i="2" a="1"/>
  <c r="M1389" i="2"/>
  <c r="M1390" i="2" a="1"/>
  <c r="M1390" i="2" s="1"/>
  <c r="M1391" i="2" a="1"/>
  <c r="M1391" i="2" s="1"/>
  <c r="M1392" i="2" a="1"/>
  <c r="M1392" i="2"/>
  <c r="M1393" i="2" a="1"/>
  <c r="M1393" i="2" s="1"/>
  <c r="M1394" i="2" a="1"/>
  <c r="M1394" i="2" s="1"/>
  <c r="M1395" i="2" a="1"/>
  <c r="M1395" i="2" s="1"/>
  <c r="M1396" i="2" a="1"/>
  <c r="M1396" i="2" s="1"/>
  <c r="M1397" i="2" a="1"/>
  <c r="M1397" i="2" s="1"/>
  <c r="M1398" i="2" a="1"/>
  <c r="M1398" i="2" s="1"/>
  <c r="M1399" i="2" a="1"/>
  <c r="M1399" i="2" s="1"/>
  <c r="M1400" i="2" a="1"/>
  <c r="M1400" i="2" s="1"/>
  <c r="M1401" i="2" a="1"/>
  <c r="M1401" i="2" s="1"/>
  <c r="M1402" i="2" a="1"/>
  <c r="M1402" i="2" s="1"/>
  <c r="M1403" i="2" a="1"/>
  <c r="M1403" i="2" s="1"/>
  <c r="M1404" i="2" a="1"/>
  <c r="M1404" i="2" s="1"/>
  <c r="M1405" i="2" a="1"/>
  <c r="M1405" i="2" s="1"/>
  <c r="M1406" i="2" a="1"/>
  <c r="M1406" i="2" s="1"/>
  <c r="M1407" i="2" a="1"/>
  <c r="M1407" i="2" s="1"/>
  <c r="M1408" i="2" a="1"/>
  <c r="M1408" i="2" s="1"/>
  <c r="M1409" i="2" a="1"/>
  <c r="M1409" i="2" s="1"/>
  <c r="M1410" i="2" a="1"/>
  <c r="M1410" i="2" s="1"/>
  <c r="M1411" i="2" a="1"/>
  <c r="M1411" i="2" s="1"/>
  <c r="M1412" i="2" a="1"/>
  <c r="M1412" i="2" s="1"/>
  <c r="M1413" i="2" a="1"/>
  <c r="M1413" i="2" s="1"/>
  <c r="M1414" i="2" a="1"/>
  <c r="M1414" i="2" s="1"/>
  <c r="M1415" i="2" a="1"/>
  <c r="M1415" i="2" s="1"/>
  <c r="M1416" i="2" a="1"/>
  <c r="M1416" i="2" s="1"/>
  <c r="M1417" i="2" a="1"/>
  <c r="M1417" i="2" s="1"/>
  <c r="M1418" i="2" a="1"/>
  <c r="M1418" i="2" s="1"/>
  <c r="M1419" i="2" a="1"/>
  <c r="M1419" i="2" s="1"/>
  <c r="M1420" i="2" a="1"/>
  <c r="M1420" i="2" s="1"/>
  <c r="M1421" i="2" a="1"/>
  <c r="M1421" i="2" s="1"/>
  <c r="M1422" i="2" a="1"/>
  <c r="M1422" i="2" s="1"/>
  <c r="M1423" i="2" a="1"/>
  <c r="M1423" i="2" s="1"/>
  <c r="M1424" i="2" a="1"/>
  <c r="M1424" i="2"/>
  <c r="M1425" i="2" a="1"/>
  <c r="M1425" i="2" s="1"/>
  <c r="M1426" i="2" a="1"/>
  <c r="M1426" i="2" s="1"/>
  <c r="M1427" i="2" a="1"/>
  <c r="M1427" i="2" s="1"/>
  <c r="M1428" i="2" a="1"/>
  <c r="M1428" i="2" s="1"/>
  <c r="M1429" i="2" a="1"/>
  <c r="M1429" i="2" s="1"/>
  <c r="M1430" i="2" a="1"/>
  <c r="M1430" i="2" s="1"/>
  <c r="M1431" i="2" a="1"/>
  <c r="M1431" i="2" s="1"/>
  <c r="M1432" i="2" a="1"/>
  <c r="M1432" i="2" s="1"/>
  <c r="M1433" i="2" a="1"/>
  <c r="M1433" i="2" s="1"/>
  <c r="M1434" i="2" a="1"/>
  <c r="M1434" i="2" s="1"/>
  <c r="M1435" i="2" a="1"/>
  <c r="M1435" i="2" s="1"/>
  <c r="M1436" i="2" a="1"/>
  <c r="M1436" i="2" s="1"/>
  <c r="M1437" i="2" a="1"/>
  <c r="M1437" i="2" s="1"/>
  <c r="M1438" i="2" a="1"/>
  <c r="M1438" i="2" s="1"/>
  <c r="M1439" i="2" a="1"/>
  <c r="M1439" i="2" s="1"/>
  <c r="M1440" i="2" a="1"/>
  <c r="M1440" i="2" s="1"/>
  <c r="M1441" i="2" a="1"/>
  <c r="M1441" i="2" s="1"/>
  <c r="M1442" i="2" a="1"/>
  <c r="M1442" i="2" s="1"/>
  <c r="M1443" i="2" a="1"/>
  <c r="M1443" i="2" s="1"/>
  <c r="M1444" i="2" a="1"/>
  <c r="M1444" i="2" s="1"/>
  <c r="M1445" i="2" a="1"/>
  <c r="M1445" i="2" s="1"/>
  <c r="M1446" i="2" a="1"/>
  <c r="M1446" i="2" s="1"/>
  <c r="M1447" i="2" a="1"/>
  <c r="M1447" i="2" s="1"/>
  <c r="M1448" i="2" a="1"/>
  <c r="M1448" i="2" s="1"/>
  <c r="M1449" i="2" a="1"/>
  <c r="M1449" i="2"/>
  <c r="M1450" i="2" a="1"/>
  <c r="M1450" i="2" s="1"/>
  <c r="M1451" i="2" a="1"/>
  <c r="M1451" i="2" s="1"/>
  <c r="M1452" i="2" a="1"/>
  <c r="M1452" i="2" s="1"/>
  <c r="M1453" i="2" a="1"/>
  <c r="M1453" i="2" s="1"/>
  <c r="M1454" i="2" a="1"/>
  <c r="M1454" i="2" s="1"/>
  <c r="M1455" i="2" a="1"/>
  <c r="M1455" i="2" s="1"/>
  <c r="M1456" i="2" a="1"/>
  <c r="M1456" i="2" s="1"/>
  <c r="M1457" i="2" a="1"/>
  <c r="M1457" i="2" s="1"/>
  <c r="M1458" i="2" a="1"/>
  <c r="M1458" i="2" s="1"/>
  <c r="M1459" i="2" a="1"/>
  <c r="M1459" i="2" s="1"/>
  <c r="M1460" i="2" a="1"/>
  <c r="M1460" i="2" s="1"/>
  <c r="M1461" i="2" a="1"/>
  <c r="M1461" i="2" s="1"/>
  <c r="M1462" i="2" a="1"/>
  <c r="M1462" i="2" s="1"/>
  <c r="M1463" i="2" a="1"/>
  <c r="M1463" i="2" s="1"/>
  <c r="M1464" i="2" a="1"/>
  <c r="M1464" i="2" s="1"/>
  <c r="M1465" i="2" a="1"/>
  <c r="M1465" i="2" s="1"/>
  <c r="M1466" i="2" a="1"/>
  <c r="M1466" i="2" s="1"/>
  <c r="L2" i="2" a="1"/>
  <c r="L2" i="2" s="1"/>
  <c r="L3" i="2" a="1"/>
  <c r="L3" i="2" s="1"/>
  <c r="L4" i="2" a="1"/>
  <c r="L4" i="2" s="1"/>
  <c r="L5" i="2" a="1"/>
  <c r="L5" i="2" s="1"/>
  <c r="L6" i="2" a="1"/>
  <c r="L6" i="2" s="1"/>
  <c r="L7" i="2" a="1"/>
  <c r="L7" i="2" s="1"/>
  <c r="L8" i="2" a="1"/>
  <c r="L8" i="2" s="1"/>
  <c r="L9" i="2" a="1"/>
  <c r="L9" i="2" s="1"/>
  <c r="L10" i="2" a="1"/>
  <c r="L10" i="2" s="1"/>
  <c r="L11" i="2" a="1"/>
  <c r="L11" i="2" s="1"/>
  <c r="L12" i="2" a="1"/>
  <c r="L12" i="2" s="1"/>
  <c r="L13" i="2" a="1"/>
  <c r="L13" i="2" s="1"/>
  <c r="L14" i="2" a="1"/>
  <c r="L14" i="2" s="1"/>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s="1"/>
  <c r="L31" i="2" a="1"/>
  <c r="L31" i="2" s="1"/>
  <c r="L32" i="2" a="1"/>
  <c r="L32" i="2" s="1"/>
  <c r="L33" i="2" a="1"/>
  <c r="L33" i="2" s="1"/>
  <c r="L34" i="2" a="1"/>
  <c r="L34" i="2" s="1"/>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s="1"/>
  <c r="L51" i="2" a="1"/>
  <c r="L51" i="2" s="1"/>
  <c r="L52" i="2" a="1"/>
  <c r="L52" i="2" s="1"/>
  <c r="L53" i="2" a="1"/>
  <c r="L53" i="2" s="1"/>
  <c r="L54" i="2" a="1"/>
  <c r="L54" i="2" s="1"/>
  <c r="L55" i="2" a="1"/>
  <c r="L55" i="2" s="1"/>
  <c r="L56" i="2" a="1"/>
  <c r="L56" i="2" s="1"/>
  <c r="L57" i="2" a="1"/>
  <c r="L57" i="2" s="1"/>
  <c r="L58" i="2" a="1"/>
  <c r="L58" i="2" s="1"/>
  <c r="L59" i="2" a="1"/>
  <c r="L59" i="2" s="1"/>
  <c r="L60" i="2" a="1"/>
  <c r="L60" i="2" s="1"/>
  <c r="L61" i="2" a="1"/>
  <c r="L61" i="2" s="1"/>
  <c r="L62" i="2" a="1"/>
  <c r="L62" i="2" s="1"/>
  <c r="L63" i="2" a="1"/>
  <c r="L63" i="2" s="1"/>
  <c r="L64" i="2" a="1"/>
  <c r="L64" i="2" s="1"/>
  <c r="L65" i="2" a="1"/>
  <c r="L65" i="2" s="1"/>
  <c r="L66" i="2" a="1"/>
  <c r="L66" i="2" s="1"/>
  <c r="L67" i="2" a="1"/>
  <c r="L67" i="2" s="1"/>
  <c r="L68" i="2" a="1"/>
  <c r="L68" i="2" s="1"/>
  <c r="L69" i="2" a="1"/>
  <c r="L69" i="2" s="1"/>
  <c r="L70" i="2" a="1"/>
  <c r="L70" i="2" s="1"/>
  <c r="L71" i="2" a="1"/>
  <c r="L71" i="2" s="1"/>
  <c r="L72" i="2" a="1"/>
  <c r="L72" i="2" s="1"/>
  <c r="L73" i="2" a="1"/>
  <c r="L73" i="2" s="1"/>
  <c r="L74" i="2" a="1"/>
  <c r="L74" i="2" s="1"/>
  <c r="L75" i="2" a="1"/>
  <c r="L75" i="2" s="1"/>
  <c r="L76" i="2" a="1"/>
  <c r="L76" i="2" s="1"/>
  <c r="L77" i="2" a="1"/>
  <c r="L77" i="2" s="1"/>
  <c r="L78" i="2" a="1"/>
  <c r="L78" i="2" s="1"/>
  <c r="L79" i="2" a="1"/>
  <c r="L79" i="2" s="1"/>
  <c r="L80" i="2" a="1"/>
  <c r="L80" i="2" s="1"/>
  <c r="L81" i="2" a="1"/>
  <c r="L81" i="2" s="1"/>
  <c r="L82" i="2" a="1"/>
  <c r="L82" i="2" s="1"/>
  <c r="L83" i="2" a="1"/>
  <c r="L83" i="2" s="1"/>
  <c r="L84" i="2" a="1"/>
  <c r="L84" i="2" s="1"/>
  <c r="L85" i="2" a="1"/>
  <c r="L85" i="2" s="1"/>
  <c r="L86" i="2" a="1"/>
  <c r="L86" i="2" s="1"/>
  <c r="L87" i="2" a="1"/>
  <c r="L87" i="2" s="1"/>
  <c r="L88" i="2" a="1"/>
  <c r="L88" i="2" s="1"/>
  <c r="L89" i="2" a="1"/>
  <c r="L89" i="2" s="1"/>
  <c r="L90" i="2" a="1"/>
  <c r="L90" i="2" s="1"/>
  <c r="L91" i="2" a="1"/>
  <c r="L91" i="2" s="1"/>
  <c r="L92" i="2" a="1"/>
  <c r="L92" i="2" s="1"/>
  <c r="L93" i="2" a="1"/>
  <c r="L93" i="2" s="1"/>
  <c r="L94" i="2" a="1"/>
  <c r="L94" i="2" s="1"/>
  <c r="L95" i="2" a="1"/>
  <c r="L95" i="2" s="1"/>
  <c r="L96" i="2" a="1"/>
  <c r="L96" i="2" s="1"/>
  <c r="L97" i="2" a="1"/>
  <c r="L97" i="2" s="1"/>
  <c r="L98" i="2" a="1"/>
  <c r="L98" i="2" s="1"/>
  <c r="L99" i="2" a="1"/>
  <c r="L99" i="2" s="1"/>
  <c r="L100" i="2" a="1"/>
  <c r="L100" i="2" s="1"/>
  <c r="L101" i="2" a="1"/>
  <c r="L101" i="2" s="1"/>
  <c r="L102" i="2" a="1"/>
  <c r="L102" i="2" s="1"/>
  <c r="L103" i="2" a="1"/>
  <c r="L103" i="2" s="1"/>
  <c r="L104" i="2" a="1"/>
  <c r="L104" i="2" s="1"/>
  <c r="L105" i="2" a="1"/>
  <c r="L105" i="2" s="1"/>
  <c r="L106" i="2" a="1"/>
  <c r="L106" i="2" s="1"/>
  <c r="L107" i="2" a="1"/>
  <c r="L107" i="2" s="1"/>
  <c r="L108" i="2" a="1"/>
  <c r="L108" i="2" s="1"/>
  <c r="L109" i="2" a="1"/>
  <c r="L109" i="2" s="1"/>
  <c r="L110" i="2" a="1"/>
  <c r="L110" i="2" s="1"/>
  <c r="L111" i="2" a="1"/>
  <c r="L111" i="2" s="1"/>
  <c r="L112" i="2" a="1"/>
  <c r="L112" i="2" s="1"/>
  <c r="L113" i="2" a="1"/>
  <c r="L113" i="2" s="1"/>
  <c r="L114" i="2" a="1"/>
  <c r="L114" i="2" s="1"/>
  <c r="L115" i="2" a="1"/>
  <c r="L115" i="2" s="1"/>
  <c r="L116" i="2" a="1"/>
  <c r="L116" i="2" s="1"/>
  <c r="L117" i="2" a="1"/>
  <c r="L117" i="2" s="1"/>
  <c r="L118" i="2" a="1"/>
  <c r="L118" i="2" s="1"/>
  <c r="L119" i="2" a="1"/>
  <c r="L119" i="2" s="1"/>
  <c r="L120" i="2" a="1"/>
  <c r="L120" i="2" s="1"/>
  <c r="L121" i="2" a="1"/>
  <c r="L121" i="2" s="1"/>
  <c r="L122" i="2" a="1"/>
  <c r="L122" i="2" s="1"/>
  <c r="L123" i="2" a="1"/>
  <c r="L123" i="2" s="1"/>
  <c r="L124" i="2" a="1"/>
  <c r="L124" i="2" s="1"/>
  <c r="L125" i="2" a="1"/>
  <c r="L125" i="2" s="1"/>
  <c r="L126" i="2" a="1"/>
  <c r="L126" i="2" s="1"/>
  <c r="L127" i="2" a="1"/>
  <c r="L127" i="2" s="1"/>
  <c r="L128" i="2" a="1"/>
  <c r="L128" i="2" s="1"/>
  <c r="L129" i="2" a="1"/>
  <c r="L129" i="2" s="1"/>
  <c r="L130" i="2" a="1"/>
  <c r="L130" i="2" s="1"/>
  <c r="L131" i="2" a="1"/>
  <c r="L131" i="2" s="1"/>
  <c r="L132" i="2" a="1"/>
  <c r="L132" i="2" s="1"/>
  <c r="L133" i="2" a="1"/>
  <c r="L133" i="2" s="1"/>
  <c r="L134" i="2" a="1"/>
  <c r="L134" i="2" s="1"/>
  <c r="L135" i="2" a="1"/>
  <c r="L135" i="2" s="1"/>
  <c r="L136" i="2" a="1"/>
  <c r="L136" i="2"/>
  <c r="L137" i="2" a="1"/>
  <c r="L137" i="2" s="1"/>
  <c r="L138" i="2" a="1"/>
  <c r="L138" i="2" s="1"/>
  <c r="L139" i="2" a="1"/>
  <c r="L139" i="2" s="1"/>
  <c r="L140" i="2" a="1"/>
  <c r="L140" i="2" s="1"/>
  <c r="L141" i="2" a="1"/>
  <c r="L141" i="2" s="1"/>
  <c r="L142" i="2" a="1"/>
  <c r="L142" i="2" s="1"/>
  <c r="L143" i="2" a="1"/>
  <c r="L143" i="2" s="1"/>
  <c r="L144" i="2" a="1"/>
  <c r="L144" i="2" s="1"/>
  <c r="L145" i="2" a="1"/>
  <c r="L145" i="2" s="1"/>
  <c r="L146" i="2" a="1"/>
  <c r="L146" i="2" s="1"/>
  <c r="L147" i="2" a="1"/>
  <c r="L147" i="2" s="1"/>
  <c r="L148" i="2" a="1"/>
  <c r="L148" i="2" s="1"/>
  <c r="L149" i="2" a="1"/>
  <c r="L149" i="2" s="1"/>
  <c r="L150" i="2" a="1"/>
  <c r="L150" i="2" s="1"/>
  <c r="L151" i="2" a="1"/>
  <c r="L151" i="2" s="1"/>
  <c r="L152" i="2" a="1"/>
  <c r="L152" i="2" s="1"/>
  <c r="L153" i="2" a="1"/>
  <c r="L153" i="2" s="1"/>
  <c r="L154" i="2" a="1"/>
  <c r="L154" i="2" s="1"/>
  <c r="L155" i="2" a="1"/>
  <c r="L155" i="2" s="1"/>
  <c r="L156" i="2" a="1"/>
  <c r="L156" i="2" s="1"/>
  <c r="L157" i="2" a="1"/>
  <c r="L157" i="2" s="1"/>
  <c r="L158" i="2" a="1"/>
  <c r="L158" i="2" s="1"/>
  <c r="L159" i="2" a="1"/>
  <c r="L159" i="2" s="1"/>
  <c r="L160" i="2" a="1"/>
  <c r="L160" i="2" s="1"/>
  <c r="L161" i="2" a="1"/>
  <c r="L161" i="2" s="1"/>
  <c r="L162" i="2" a="1"/>
  <c r="L162" i="2" s="1"/>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s="1"/>
  <c r="L174" i="2" a="1"/>
  <c r="L174" i="2" s="1"/>
  <c r="L175" i="2" a="1"/>
  <c r="L175" i="2" s="1"/>
  <c r="L176" i="2" a="1"/>
  <c r="L176" i="2" s="1"/>
  <c r="L177" i="2" a="1"/>
  <c r="L177" i="2" s="1"/>
  <c r="L178" i="2" a="1"/>
  <c r="L178" i="2" s="1"/>
  <c r="L179" i="2" a="1"/>
  <c r="L179" i="2" s="1"/>
  <c r="L180" i="2" a="1"/>
  <c r="L180" i="2" s="1"/>
  <c r="L181" i="2" a="1"/>
  <c r="L181" i="2" s="1"/>
  <c r="L182" i="2" a="1"/>
  <c r="L182" i="2" s="1"/>
  <c r="L183" i="2" a="1"/>
  <c r="L183" i="2" s="1"/>
  <c r="L184" i="2" a="1"/>
  <c r="L184" i="2" s="1"/>
  <c r="L185" i="2" a="1"/>
  <c r="L185" i="2" s="1"/>
  <c r="L186" i="2" a="1"/>
  <c r="L186" i="2" s="1"/>
  <c r="L187" i="2" a="1"/>
  <c r="L187" i="2" s="1"/>
  <c r="L188" i="2" a="1"/>
  <c r="L188" i="2" s="1"/>
  <c r="L189" i="2" a="1"/>
  <c r="L189" i="2" s="1"/>
  <c r="L190" i="2" a="1"/>
  <c r="L190" i="2" s="1"/>
  <c r="L191" i="2" a="1"/>
  <c r="L191" i="2" s="1"/>
  <c r="L192" i="2" a="1"/>
  <c r="L192" i="2" s="1"/>
  <c r="L193" i="2" a="1"/>
  <c r="L193" i="2" s="1"/>
  <c r="L194" i="2" a="1"/>
  <c r="L194" i="2" s="1"/>
  <c r="L195" i="2" a="1"/>
  <c r="L195" i="2" s="1"/>
  <c r="L196" i="2" a="1"/>
  <c r="L196" i="2" s="1"/>
  <c r="L197" i="2" a="1"/>
  <c r="L197" i="2" s="1"/>
  <c r="L198" i="2" a="1"/>
  <c r="L198" i="2" s="1"/>
  <c r="L199" i="2" a="1"/>
  <c r="L199" i="2" s="1"/>
  <c r="L200" i="2" a="1"/>
  <c r="L200" i="2" s="1"/>
  <c r="L201" i="2" a="1"/>
  <c r="L201" i="2" s="1"/>
  <c r="L202" i="2" a="1"/>
  <c r="L202" i="2" s="1"/>
  <c r="L203" i="2" a="1"/>
  <c r="L203" i="2" s="1"/>
  <c r="L204" i="2" a="1"/>
  <c r="L204" i="2" s="1"/>
  <c r="L205" i="2" a="1"/>
  <c r="L205" i="2" s="1"/>
  <c r="L206" i="2" a="1"/>
  <c r="L206" i="2" s="1"/>
  <c r="L207" i="2" a="1"/>
  <c r="L207" i="2" s="1"/>
  <c r="L208" i="2" a="1"/>
  <c r="L208" i="2" s="1"/>
  <c r="L209" i="2" a="1"/>
  <c r="L209" i="2" s="1"/>
  <c r="L210" i="2" a="1"/>
  <c r="L210" i="2" s="1"/>
  <c r="L211" i="2" a="1"/>
  <c r="L211" i="2" s="1"/>
  <c r="L212" i="2" a="1"/>
  <c r="L212" i="2" s="1"/>
  <c r="L213" i="2" a="1"/>
  <c r="L213" i="2" s="1"/>
  <c r="L214" i="2" a="1"/>
  <c r="L214" i="2" s="1"/>
  <c r="L215" i="2" a="1"/>
  <c r="L215" i="2" s="1"/>
  <c r="L216" i="2" a="1"/>
  <c r="L216" i="2" s="1"/>
  <c r="L217" i="2" a="1"/>
  <c r="L217" i="2" s="1"/>
  <c r="L218" i="2" a="1"/>
  <c r="L218" i="2" s="1"/>
  <c r="L219" i="2" a="1"/>
  <c r="L219" i="2" s="1"/>
  <c r="L220" i="2" a="1"/>
  <c r="L220" i="2" s="1"/>
  <c r="L221" i="2" a="1"/>
  <c r="L221" i="2" s="1"/>
  <c r="L222" i="2" a="1"/>
  <c r="L222" i="2" s="1"/>
  <c r="L223" i="2" a="1"/>
  <c r="L223" i="2" s="1"/>
  <c r="L224" i="2" a="1"/>
  <c r="L224" i="2" s="1"/>
  <c r="L225" i="2" a="1"/>
  <c r="L225" i="2" s="1"/>
  <c r="L226" i="2" a="1"/>
  <c r="L226" i="2" s="1"/>
  <c r="L227" i="2" a="1"/>
  <c r="L227" i="2" s="1"/>
  <c r="L228" i="2" a="1"/>
  <c r="L228" i="2" s="1"/>
  <c r="L229" i="2" a="1"/>
  <c r="L229" i="2" s="1"/>
  <c r="L230" i="2" a="1"/>
  <c r="L230" i="2" s="1"/>
  <c r="L231" i="2" a="1"/>
  <c r="L231" i="2" s="1"/>
  <c r="L232" i="2" a="1"/>
  <c r="L232" i="2" s="1"/>
  <c r="L233" i="2" a="1"/>
  <c r="L233" i="2" s="1"/>
  <c r="L234" i="2" a="1"/>
  <c r="L234" i="2" s="1"/>
  <c r="L235" i="2" a="1"/>
  <c r="L235" i="2" s="1"/>
  <c r="L236" i="2" a="1"/>
  <c r="L236" i="2" s="1"/>
  <c r="L237" i="2" a="1"/>
  <c r="L237" i="2" s="1"/>
  <c r="L238" i="2" a="1"/>
  <c r="L238" i="2" s="1"/>
  <c r="L239" i="2" a="1"/>
  <c r="L239" i="2" s="1"/>
  <c r="L240" i="2" a="1"/>
  <c r="L240" i="2" s="1"/>
  <c r="L241" i="2" a="1"/>
  <c r="L241" i="2" s="1"/>
  <c r="L242" i="2" a="1"/>
  <c r="L242" i="2" s="1"/>
  <c r="L243" i="2" a="1"/>
  <c r="L243" i="2" s="1"/>
  <c r="L244" i="2" a="1"/>
  <c r="L244" i="2" s="1"/>
  <c r="L245" i="2" a="1"/>
  <c r="L245" i="2" s="1"/>
  <c r="L246" i="2" a="1"/>
  <c r="L246" i="2" s="1"/>
  <c r="L247" i="2" a="1"/>
  <c r="L247" i="2" s="1"/>
  <c r="L248" i="2" a="1"/>
  <c r="L248" i="2" s="1"/>
  <c r="L249" i="2" a="1"/>
  <c r="L249" i="2" s="1"/>
  <c r="L250" i="2" a="1"/>
  <c r="L250" i="2" s="1"/>
  <c r="L251" i="2" a="1"/>
  <c r="L251" i="2" s="1"/>
  <c r="L252" i="2" a="1"/>
  <c r="L252" i="2" s="1"/>
  <c r="L253" i="2" a="1"/>
  <c r="L253" i="2" s="1"/>
  <c r="L254" i="2" a="1"/>
  <c r="L254" i="2" s="1"/>
  <c r="L255" i="2" a="1"/>
  <c r="L255" i="2" s="1"/>
  <c r="L256" i="2" a="1"/>
  <c r="L256" i="2" s="1"/>
  <c r="L257" i="2" a="1"/>
  <c r="L257" i="2" s="1"/>
  <c r="L258" i="2" a="1"/>
  <c r="L258" i="2" s="1"/>
  <c r="L259" i="2" a="1"/>
  <c r="L259" i="2" s="1"/>
  <c r="L260" i="2" a="1"/>
  <c r="L260" i="2" s="1"/>
  <c r="L261" i="2" a="1"/>
  <c r="L261" i="2" s="1"/>
  <c r="L262" i="2" a="1"/>
  <c r="L262" i="2" s="1"/>
  <c r="L263" i="2" a="1"/>
  <c r="L263" i="2" s="1"/>
  <c r="L264" i="2" a="1"/>
  <c r="L264" i="2" s="1"/>
  <c r="L265" i="2" a="1"/>
  <c r="L265" i="2" s="1"/>
  <c r="L266" i="2" a="1"/>
  <c r="L266" i="2" s="1"/>
  <c r="L267" i="2" a="1"/>
  <c r="L267" i="2" s="1"/>
  <c r="L268" i="2" a="1"/>
  <c r="L268" i="2" s="1"/>
  <c r="L269" i="2" a="1"/>
  <c r="L269" i="2" s="1"/>
  <c r="L270" i="2" a="1"/>
  <c r="L270" i="2" s="1"/>
  <c r="L271" i="2" a="1"/>
  <c r="L271" i="2" s="1"/>
  <c r="L272" i="2" a="1"/>
  <c r="L272" i="2" s="1"/>
  <c r="L273" i="2" a="1"/>
  <c r="L273" i="2" s="1"/>
  <c r="L274" i="2" a="1"/>
  <c r="L274" i="2" s="1"/>
  <c r="L275" i="2" a="1"/>
  <c r="L275" i="2" s="1"/>
  <c r="L276" i="2" a="1"/>
  <c r="L276" i="2" s="1"/>
  <c r="L277" i="2" a="1"/>
  <c r="L277" i="2" s="1"/>
  <c r="L278" i="2" a="1"/>
  <c r="L278" i="2" s="1"/>
  <c r="L279" i="2" a="1"/>
  <c r="L279" i="2" s="1"/>
  <c r="L280" i="2" a="1"/>
  <c r="L280" i="2" s="1"/>
  <c r="L281" i="2" a="1"/>
  <c r="L281" i="2" s="1"/>
  <c r="L282" i="2" a="1"/>
  <c r="L282" i="2" s="1"/>
  <c r="L283" i="2" a="1"/>
  <c r="L283" i="2" s="1"/>
  <c r="L284" i="2" a="1"/>
  <c r="L284" i="2" s="1"/>
  <c r="L285" i="2" a="1"/>
  <c r="L285" i="2" s="1"/>
  <c r="L286" i="2" a="1"/>
  <c r="L286" i="2" s="1"/>
  <c r="L287" i="2" a="1"/>
  <c r="L287" i="2" s="1"/>
  <c r="L288" i="2" a="1"/>
  <c r="L288" i="2" s="1"/>
  <c r="L289" i="2" a="1"/>
  <c r="L289" i="2" s="1"/>
  <c r="L290" i="2" a="1"/>
  <c r="L290" i="2" s="1"/>
  <c r="L291" i="2" a="1"/>
  <c r="L291" i="2" s="1"/>
  <c r="L292" i="2" a="1"/>
  <c r="L292" i="2" s="1"/>
  <c r="L293" i="2" a="1"/>
  <c r="L293" i="2" s="1"/>
  <c r="L294" i="2" a="1"/>
  <c r="L294" i="2" s="1"/>
  <c r="L295" i="2" a="1"/>
  <c r="L295" i="2" s="1"/>
  <c r="L296" i="2" a="1"/>
  <c r="L296" i="2" s="1"/>
  <c r="L297" i="2" a="1"/>
  <c r="L297" i="2" s="1"/>
  <c r="L298" i="2" a="1"/>
  <c r="L298" i="2" s="1"/>
  <c r="L299" i="2" a="1"/>
  <c r="L299" i="2" s="1"/>
  <c r="L300" i="2" a="1"/>
  <c r="L300" i="2" s="1"/>
  <c r="L301" i="2" a="1"/>
  <c r="L301" i="2" s="1"/>
  <c r="L302" i="2" a="1"/>
  <c r="L302" i="2" s="1"/>
  <c r="L303" i="2" a="1"/>
  <c r="L303" i="2" s="1"/>
  <c r="L304" i="2" a="1"/>
  <c r="L304" i="2" s="1"/>
  <c r="L305" i="2" a="1"/>
  <c r="L305" i="2" s="1"/>
  <c r="L306" i="2" a="1"/>
  <c r="L306" i="2" s="1"/>
  <c r="L307" i="2" a="1"/>
  <c r="L307" i="2" s="1"/>
  <c r="L308" i="2" a="1"/>
  <c r="L308" i="2" s="1"/>
  <c r="L309" i="2" a="1"/>
  <c r="L309" i="2" s="1"/>
  <c r="L310" i="2" a="1"/>
  <c r="L310" i="2" s="1"/>
  <c r="L311" i="2" a="1"/>
  <c r="L311" i="2" s="1"/>
  <c r="L312" i="2" a="1"/>
  <c r="L312" i="2" s="1"/>
  <c r="L313" i="2" a="1"/>
  <c r="L313" i="2" s="1"/>
  <c r="L314" i="2" a="1"/>
  <c r="L314" i="2" s="1"/>
  <c r="L315" i="2" a="1"/>
  <c r="L315" i="2" s="1"/>
  <c r="L316" i="2" a="1"/>
  <c r="L316" i="2" s="1"/>
  <c r="L317" i="2" a="1"/>
  <c r="L317" i="2" s="1"/>
  <c r="L318" i="2" a="1"/>
  <c r="L318" i="2" s="1"/>
  <c r="L319" i="2" a="1"/>
  <c r="L319" i="2" s="1"/>
  <c r="L320" i="2" a="1"/>
  <c r="L320" i="2" s="1"/>
  <c r="L321" i="2" a="1"/>
  <c r="L321" i="2" s="1"/>
  <c r="L322" i="2" a="1"/>
  <c r="L322" i="2" s="1"/>
  <c r="L323" i="2" a="1"/>
  <c r="L323" i="2" s="1"/>
  <c r="L324" i="2" a="1"/>
  <c r="L324" i="2" s="1"/>
  <c r="L325" i="2" a="1"/>
  <c r="L325" i="2" s="1"/>
  <c r="L326" i="2" a="1"/>
  <c r="L326" i="2" s="1"/>
  <c r="L327" i="2" a="1"/>
  <c r="L327" i="2" s="1"/>
  <c r="L328" i="2" a="1"/>
  <c r="L328" i="2" s="1"/>
  <c r="L329" i="2" a="1"/>
  <c r="L329" i="2" s="1"/>
  <c r="L330" i="2" a="1"/>
  <c r="L330" i="2" s="1"/>
  <c r="L331" i="2" a="1"/>
  <c r="L331" i="2" s="1"/>
  <c r="L332" i="2" a="1"/>
  <c r="L332" i="2" s="1"/>
  <c r="L333" i="2" a="1"/>
  <c r="L333" i="2" s="1"/>
  <c r="L334" i="2" a="1"/>
  <c r="L334" i="2" s="1"/>
  <c r="L335" i="2" a="1"/>
  <c r="L335" i="2" s="1"/>
  <c r="L336" i="2" a="1"/>
  <c r="L336" i="2" s="1"/>
  <c r="L337" i="2" a="1"/>
  <c r="L337" i="2" s="1"/>
  <c r="L338" i="2" a="1"/>
  <c r="L338" i="2" s="1"/>
  <c r="L339" i="2" a="1"/>
  <c r="L339" i="2" s="1"/>
  <c r="L340" i="2" a="1"/>
  <c r="L340" i="2" s="1"/>
  <c r="L341" i="2" a="1"/>
  <c r="L341" i="2" s="1"/>
  <c r="L342" i="2" a="1"/>
  <c r="L342" i="2" s="1"/>
  <c r="L343" i="2" a="1"/>
  <c r="L343" i="2" s="1"/>
  <c r="L344" i="2" a="1"/>
  <c r="L344" i="2" s="1"/>
  <c r="L345" i="2" a="1"/>
  <c r="L345" i="2" s="1"/>
  <c r="L346" i="2" a="1"/>
  <c r="L346" i="2" s="1"/>
  <c r="L347" i="2" a="1"/>
  <c r="L347" i="2" s="1"/>
  <c r="L348" i="2" a="1"/>
  <c r="L348" i="2" s="1"/>
  <c r="L349" i="2" a="1"/>
  <c r="L349" i="2" s="1"/>
  <c r="L350" i="2" a="1"/>
  <c r="L350" i="2" s="1"/>
  <c r="L351" i="2" a="1"/>
  <c r="L351" i="2" s="1"/>
  <c r="L352" i="2" a="1"/>
  <c r="L352" i="2" s="1"/>
  <c r="L353" i="2" a="1"/>
  <c r="L353" i="2" s="1"/>
  <c r="L354" i="2" a="1"/>
  <c r="L354" i="2" s="1"/>
  <c r="L355" i="2" a="1"/>
  <c r="L355" i="2" s="1"/>
  <c r="L356" i="2" a="1"/>
  <c r="L356" i="2" s="1"/>
  <c r="L357" i="2" a="1"/>
  <c r="L357" i="2" s="1"/>
  <c r="L358" i="2" a="1"/>
  <c r="L358" i="2" s="1"/>
  <c r="L359" i="2" a="1"/>
  <c r="L359" i="2" s="1"/>
  <c r="L360" i="2" a="1"/>
  <c r="L360" i="2" s="1"/>
  <c r="L361" i="2" a="1"/>
  <c r="L361" i="2" s="1"/>
  <c r="L362" i="2" a="1"/>
  <c r="L362" i="2" s="1"/>
  <c r="L363" i="2" a="1"/>
  <c r="L363" i="2" s="1"/>
  <c r="L364" i="2" a="1"/>
  <c r="L364" i="2" s="1"/>
  <c r="L365" i="2" a="1"/>
  <c r="L365" i="2" s="1"/>
  <c r="L366" i="2" a="1"/>
  <c r="L366" i="2" s="1"/>
  <c r="L367" i="2" a="1"/>
  <c r="L367" i="2" s="1"/>
  <c r="L368" i="2" a="1"/>
  <c r="L368" i="2" s="1"/>
  <c r="L369" i="2" a="1"/>
  <c r="L369" i="2" s="1"/>
  <c r="L370" i="2" a="1"/>
  <c r="L370" i="2" s="1"/>
  <c r="L371" i="2" a="1"/>
  <c r="L371" i="2" s="1"/>
  <c r="L372" i="2" a="1"/>
  <c r="L372" i="2" s="1"/>
  <c r="L373" i="2" a="1"/>
  <c r="L373" i="2" s="1"/>
  <c r="L374" i="2" a="1"/>
  <c r="L374" i="2" s="1"/>
  <c r="L375" i="2" a="1"/>
  <c r="L375" i="2" s="1"/>
  <c r="L376" i="2" a="1"/>
  <c r="L376" i="2" s="1"/>
  <c r="L377" i="2" a="1"/>
  <c r="L377" i="2" s="1"/>
  <c r="L378" i="2" a="1"/>
  <c r="L378" i="2" s="1"/>
  <c r="L379" i="2" a="1"/>
  <c r="L379" i="2" s="1"/>
  <c r="L380" i="2" a="1"/>
  <c r="L380" i="2" s="1"/>
  <c r="L381" i="2" a="1"/>
  <c r="L381" i="2" s="1"/>
  <c r="L382" i="2" a="1"/>
  <c r="L382" i="2" s="1"/>
  <c r="L383" i="2" a="1"/>
  <c r="L383" i="2" s="1"/>
  <c r="L384" i="2" a="1"/>
  <c r="L384" i="2" s="1"/>
  <c r="L385" i="2" a="1"/>
  <c r="L385" i="2" s="1"/>
  <c r="L386" i="2" a="1"/>
  <c r="L386" i="2" s="1"/>
  <c r="L387" i="2" a="1"/>
  <c r="L387" i="2" s="1"/>
  <c r="L388" i="2" a="1"/>
  <c r="L388" i="2" s="1"/>
  <c r="L389" i="2" a="1"/>
  <c r="L389" i="2" s="1"/>
  <c r="L390" i="2" a="1"/>
  <c r="L390" i="2" s="1"/>
  <c r="L391" i="2" a="1"/>
  <c r="L391" i="2" s="1"/>
  <c r="L392" i="2" a="1"/>
  <c r="L392" i="2" s="1"/>
  <c r="L393" i="2" a="1"/>
  <c r="L393" i="2" s="1"/>
  <c r="L394" i="2" a="1"/>
  <c r="L394" i="2" s="1"/>
  <c r="L395" i="2" a="1"/>
  <c r="L395" i="2" s="1"/>
  <c r="L396" i="2" a="1"/>
  <c r="L396" i="2" s="1"/>
  <c r="L397" i="2" a="1"/>
  <c r="L397" i="2" s="1"/>
  <c r="L398" i="2" a="1"/>
  <c r="L398" i="2" s="1"/>
  <c r="L399" i="2" a="1"/>
  <c r="L399" i="2" s="1"/>
  <c r="L400" i="2" a="1"/>
  <c r="L400" i="2" s="1"/>
  <c r="L401" i="2" a="1"/>
  <c r="L401" i="2" s="1"/>
  <c r="L402" i="2" a="1"/>
  <c r="L402" i="2" s="1"/>
  <c r="L403" i="2" a="1"/>
  <c r="L403" i="2" s="1"/>
  <c r="L404" i="2" a="1"/>
  <c r="L404" i="2" s="1"/>
  <c r="L405" i="2" a="1"/>
  <c r="L405" i="2" s="1"/>
  <c r="L406" i="2" a="1"/>
  <c r="L406" i="2" s="1"/>
  <c r="L407" i="2" a="1"/>
  <c r="L407" i="2" s="1"/>
  <c r="L408" i="2" a="1"/>
  <c r="L408" i="2" s="1"/>
  <c r="L409" i="2" a="1"/>
  <c r="L409" i="2" s="1"/>
  <c r="L410" i="2" a="1"/>
  <c r="L410" i="2" s="1"/>
  <c r="L411" i="2" a="1"/>
  <c r="L411" i="2" s="1"/>
  <c r="L412" i="2" a="1"/>
  <c r="L412" i="2" s="1"/>
  <c r="L413" i="2" a="1"/>
  <c r="L413" i="2" s="1"/>
  <c r="L414" i="2" a="1"/>
  <c r="L414" i="2" s="1"/>
  <c r="L415" i="2" a="1"/>
  <c r="L415" i="2" s="1"/>
  <c r="L416" i="2" a="1"/>
  <c r="L416" i="2" s="1"/>
  <c r="L417" i="2" a="1"/>
  <c r="L417" i="2" s="1"/>
  <c r="L418" i="2" a="1"/>
  <c r="L418" i="2" s="1"/>
  <c r="L419" i="2" a="1"/>
  <c r="L419" i="2" s="1"/>
  <c r="L420" i="2" a="1"/>
  <c r="L420" i="2" s="1"/>
  <c r="L421" i="2" a="1"/>
  <c r="L421" i="2" s="1"/>
  <c r="L422" i="2" a="1"/>
  <c r="L422" i="2" s="1"/>
  <c r="L423" i="2" a="1"/>
  <c r="L423" i="2" s="1"/>
  <c r="L424" i="2" a="1"/>
  <c r="L424" i="2" s="1"/>
  <c r="L425" i="2" a="1"/>
  <c r="L425" i="2" s="1"/>
  <c r="L426" i="2" a="1"/>
  <c r="L426" i="2" s="1"/>
  <c r="L427" i="2" a="1"/>
  <c r="L427" i="2" s="1"/>
  <c r="L428" i="2" a="1"/>
  <c r="L428" i="2" s="1"/>
  <c r="L429" i="2" a="1"/>
  <c r="L429" i="2" s="1"/>
  <c r="L430" i="2" a="1"/>
  <c r="L430" i="2" s="1"/>
  <c r="L431" i="2" a="1"/>
  <c r="L431" i="2" s="1"/>
  <c r="L432" i="2" a="1"/>
  <c r="L432" i="2" s="1"/>
  <c r="L433" i="2" a="1"/>
  <c r="L433" i="2" s="1"/>
  <c r="L434" i="2" a="1"/>
  <c r="L434" i="2" s="1"/>
  <c r="L435" i="2" a="1"/>
  <c r="L435" i="2" s="1"/>
  <c r="L436" i="2" a="1"/>
  <c r="L436" i="2" s="1"/>
  <c r="L437" i="2" a="1"/>
  <c r="L437" i="2" s="1"/>
  <c r="L438" i="2" a="1"/>
  <c r="L438" i="2" s="1"/>
  <c r="L439" i="2" a="1"/>
  <c r="L439" i="2" s="1"/>
  <c r="L440" i="2" a="1"/>
  <c r="L440" i="2" s="1"/>
  <c r="L441" i="2" a="1"/>
  <c r="L441" i="2" s="1"/>
  <c r="L442" i="2" a="1"/>
  <c r="L442" i="2" s="1"/>
  <c r="L443" i="2" a="1"/>
  <c r="L443" i="2" s="1"/>
  <c r="L444" i="2" a="1"/>
  <c r="L444" i="2" s="1"/>
  <c r="L445" i="2" a="1"/>
  <c r="L445" i="2" s="1"/>
  <c r="L446" i="2" a="1"/>
  <c r="L446" i="2" s="1"/>
  <c r="L447" i="2" a="1"/>
  <c r="L447" i="2" s="1"/>
  <c r="L448" i="2" a="1"/>
  <c r="L448" i="2" s="1"/>
  <c r="L449" i="2" a="1"/>
  <c r="L449" i="2" s="1"/>
  <c r="L450" i="2" a="1"/>
  <c r="L450" i="2" s="1"/>
  <c r="L451" i="2" a="1"/>
  <c r="L451" i="2" s="1"/>
  <c r="L452" i="2" a="1"/>
  <c r="L452" i="2" s="1"/>
  <c r="L453" i="2" a="1"/>
  <c r="L453" i="2" s="1"/>
  <c r="L454" i="2" a="1"/>
  <c r="L454" i="2" s="1"/>
  <c r="L455" i="2" a="1"/>
  <c r="L455" i="2" s="1"/>
  <c r="L456" i="2" a="1"/>
  <c r="L456" i="2" s="1"/>
  <c r="L457" i="2" a="1"/>
  <c r="L457" i="2" s="1"/>
  <c r="L458" i="2" a="1"/>
  <c r="L458" i="2" s="1"/>
  <c r="L459" i="2" a="1"/>
  <c r="L459" i="2" s="1"/>
  <c r="L460" i="2" a="1"/>
  <c r="L460" i="2" s="1"/>
  <c r="L461" i="2" a="1"/>
  <c r="L461" i="2" s="1"/>
  <c r="L462" i="2" a="1"/>
  <c r="L462" i="2" s="1"/>
  <c r="L463" i="2" a="1"/>
  <c r="L463" i="2" s="1"/>
  <c r="L464" i="2" a="1"/>
  <c r="L464" i="2" s="1"/>
  <c r="L465" i="2" a="1"/>
  <c r="L465" i="2" s="1"/>
  <c r="L466" i="2" a="1"/>
  <c r="L466" i="2" s="1"/>
  <c r="L467" i="2" a="1"/>
  <c r="L467" i="2" s="1"/>
  <c r="L468" i="2" a="1"/>
  <c r="L468" i="2" s="1"/>
  <c r="L469" i="2" a="1"/>
  <c r="L469" i="2" s="1"/>
  <c r="L470" i="2" a="1"/>
  <c r="L470" i="2" s="1"/>
  <c r="L471" i="2" a="1"/>
  <c r="L471" i="2" s="1"/>
  <c r="L472" i="2" a="1"/>
  <c r="L472" i="2" s="1"/>
  <c r="L473" i="2" a="1"/>
  <c r="L473" i="2" s="1"/>
  <c r="L474" i="2" a="1"/>
  <c r="L474" i="2" s="1"/>
  <c r="L475" i="2" a="1"/>
  <c r="L475" i="2" s="1"/>
  <c r="L476" i="2" a="1"/>
  <c r="L476" i="2" s="1"/>
  <c r="L477" i="2" a="1"/>
  <c r="L477" i="2" s="1"/>
  <c r="L478" i="2" a="1"/>
  <c r="L478" i="2" s="1"/>
  <c r="L479" i="2" a="1"/>
  <c r="L479" i="2" s="1"/>
  <c r="L480" i="2" a="1"/>
  <c r="L480" i="2" s="1"/>
  <c r="L481" i="2" a="1"/>
  <c r="L481" i="2" s="1"/>
  <c r="L482" i="2" a="1"/>
  <c r="L482" i="2" s="1"/>
  <c r="L483" i="2" a="1"/>
  <c r="L483" i="2" s="1"/>
  <c r="L484" i="2" a="1"/>
  <c r="L484" i="2" s="1"/>
  <c r="L485" i="2" a="1"/>
  <c r="L485" i="2" s="1"/>
  <c r="L486" i="2" a="1"/>
  <c r="L486" i="2" s="1"/>
  <c r="L487" i="2" a="1"/>
  <c r="L487" i="2" s="1"/>
  <c r="L488" i="2" a="1"/>
  <c r="L488" i="2" s="1"/>
  <c r="L489" i="2" a="1"/>
  <c r="L489" i="2" s="1"/>
  <c r="L490" i="2" a="1"/>
  <c r="L490" i="2" s="1"/>
  <c r="L491" i="2" a="1"/>
  <c r="L491" i="2" s="1"/>
  <c r="L492" i="2" a="1"/>
  <c r="L492" i="2" s="1"/>
  <c r="L493" i="2" a="1"/>
  <c r="L493" i="2" s="1"/>
  <c r="L494" i="2" a="1"/>
  <c r="L494" i="2" s="1"/>
  <c r="L495" i="2" a="1"/>
  <c r="L495" i="2" s="1"/>
  <c r="L496" i="2" a="1"/>
  <c r="L496" i="2" s="1"/>
  <c r="L497" i="2" a="1"/>
  <c r="L497" i="2" s="1"/>
  <c r="L498" i="2" a="1"/>
  <c r="L498" i="2" s="1"/>
  <c r="L499" i="2" a="1"/>
  <c r="L499" i="2" s="1"/>
  <c r="L500" i="2" a="1"/>
  <c r="L500" i="2" s="1"/>
  <c r="L501" i="2" a="1"/>
  <c r="L501" i="2" s="1"/>
  <c r="L502" i="2" a="1"/>
  <c r="L502" i="2" s="1"/>
  <c r="L503" i="2" a="1"/>
  <c r="L503" i="2" s="1"/>
  <c r="L504" i="2" a="1"/>
  <c r="L504" i="2" s="1"/>
  <c r="L505" i="2" a="1"/>
  <c r="L505" i="2" s="1"/>
  <c r="L506" i="2" a="1"/>
  <c r="L506" i="2" s="1"/>
  <c r="L507" i="2" a="1"/>
  <c r="L507" i="2" s="1"/>
  <c r="L508" i="2" a="1"/>
  <c r="L508" i="2" s="1"/>
  <c r="L509" i="2" a="1"/>
  <c r="L509" i="2" s="1"/>
  <c r="L510" i="2" a="1"/>
  <c r="L510" i="2" s="1"/>
  <c r="L511" i="2" a="1"/>
  <c r="L511" i="2" s="1"/>
  <c r="L512" i="2" a="1"/>
  <c r="L512" i="2" s="1"/>
  <c r="L513" i="2" a="1"/>
  <c r="L513" i="2" s="1"/>
  <c r="L514" i="2" a="1"/>
  <c r="L514" i="2" s="1"/>
  <c r="L515" i="2" a="1"/>
  <c r="L515" i="2" s="1"/>
  <c r="L516" i="2" a="1"/>
  <c r="L516" i="2" s="1"/>
  <c r="L517" i="2" a="1"/>
  <c r="L517" i="2" s="1"/>
  <c r="L518" i="2" a="1"/>
  <c r="L518" i="2" s="1"/>
  <c r="L519" i="2" a="1"/>
  <c r="L519" i="2" s="1"/>
  <c r="L520" i="2" a="1"/>
  <c r="L520" i="2" s="1"/>
  <c r="L521" i="2" a="1"/>
  <c r="L521" i="2" s="1"/>
  <c r="L522" i="2" a="1"/>
  <c r="L522" i="2" s="1"/>
  <c r="L523" i="2" a="1"/>
  <c r="L523" i="2" s="1"/>
  <c r="L524" i="2" a="1"/>
  <c r="L524" i="2" s="1"/>
  <c r="L525" i="2" a="1"/>
  <c r="L525" i="2" s="1"/>
  <c r="L526" i="2" a="1"/>
  <c r="L526" i="2" s="1"/>
  <c r="L527" i="2" a="1"/>
  <c r="L527" i="2" s="1"/>
  <c r="L528" i="2" a="1"/>
  <c r="L528" i="2" s="1"/>
  <c r="L529" i="2" a="1"/>
  <c r="L529" i="2" s="1"/>
  <c r="L530" i="2" a="1"/>
  <c r="L530" i="2" s="1"/>
  <c r="L531" i="2" a="1"/>
  <c r="L531" i="2"/>
  <c r="L532" i="2" a="1"/>
  <c r="L532" i="2" s="1"/>
  <c r="L533" i="2" a="1"/>
  <c r="L533" i="2"/>
  <c r="L534" i="2" a="1"/>
  <c r="L534" i="2" s="1"/>
  <c r="L535" i="2" a="1"/>
  <c r="L535" i="2" s="1"/>
  <c r="L536" i="2" a="1"/>
  <c r="L536" i="2" s="1"/>
  <c r="L537" i="2" a="1"/>
  <c r="L537" i="2" s="1"/>
  <c r="L538" i="2" a="1"/>
  <c r="L538" i="2" s="1"/>
  <c r="L539" i="2" a="1"/>
  <c r="L539" i="2" s="1"/>
  <c r="L540" i="2" a="1"/>
  <c r="L540" i="2" s="1"/>
  <c r="L541" i="2" a="1"/>
  <c r="L541" i="2" s="1"/>
  <c r="L542" i="2" a="1"/>
  <c r="L542" i="2" s="1"/>
  <c r="L543" i="2" a="1"/>
  <c r="L543" i="2" s="1"/>
  <c r="L544" i="2" a="1"/>
  <c r="L544" i="2" s="1"/>
  <c r="L545" i="2" a="1"/>
  <c r="L545" i="2" s="1"/>
  <c r="L546" i="2" a="1"/>
  <c r="L546" i="2" s="1"/>
  <c r="L547" i="2" a="1"/>
  <c r="L547" i="2" s="1"/>
  <c r="L548" i="2" a="1"/>
  <c r="L548" i="2" s="1"/>
  <c r="L549" i="2" a="1"/>
  <c r="L549" i="2" s="1"/>
  <c r="L550" i="2" a="1"/>
  <c r="L550" i="2" s="1"/>
  <c r="L551" i="2" a="1"/>
  <c r="L551" i="2" s="1"/>
  <c r="L552" i="2" a="1"/>
  <c r="L552" i="2" s="1"/>
  <c r="L553" i="2" a="1"/>
  <c r="L553" i="2" s="1"/>
  <c r="L554" i="2" a="1"/>
  <c r="L554" i="2" s="1"/>
  <c r="L555" i="2" a="1"/>
  <c r="L555" i="2" s="1"/>
  <c r="L556" i="2" a="1"/>
  <c r="L556" i="2" s="1"/>
  <c r="L557" i="2" a="1"/>
  <c r="L557" i="2" s="1"/>
  <c r="L558" i="2" a="1"/>
  <c r="L558" i="2" s="1"/>
  <c r="L559" i="2" a="1"/>
  <c r="L559" i="2" s="1"/>
  <c r="L560" i="2" a="1"/>
  <c r="L560" i="2" s="1"/>
  <c r="L561" i="2" a="1"/>
  <c r="L561" i="2" s="1"/>
  <c r="L562" i="2" a="1"/>
  <c r="L562" i="2"/>
  <c r="L563" i="2" a="1"/>
  <c r="L563" i="2" s="1"/>
  <c r="L564" i="2" a="1"/>
  <c r="L564" i="2" s="1"/>
  <c r="L565" i="2" a="1"/>
  <c r="L565" i="2" s="1"/>
  <c r="L566" i="2" a="1"/>
  <c r="L566" i="2" s="1"/>
  <c r="L567" i="2" a="1"/>
  <c r="L567" i="2" s="1"/>
  <c r="L568" i="2" a="1"/>
  <c r="L568" i="2" s="1"/>
  <c r="L569" i="2" a="1"/>
  <c r="L569" i="2" s="1"/>
  <c r="L570" i="2" a="1"/>
  <c r="L570" i="2" s="1"/>
  <c r="L571" i="2" a="1"/>
  <c r="L571" i="2" s="1"/>
  <c r="L572" i="2" a="1"/>
  <c r="L572" i="2" s="1"/>
  <c r="L573" i="2" a="1"/>
  <c r="L573" i="2" s="1"/>
  <c r="L574" i="2" a="1"/>
  <c r="L574" i="2" s="1"/>
  <c r="L575" i="2" a="1"/>
  <c r="L575" i="2" s="1"/>
  <c r="L576" i="2" a="1"/>
  <c r="L576" i="2" s="1"/>
  <c r="L577" i="2" a="1"/>
  <c r="L577" i="2"/>
  <c r="L578" i="2" a="1"/>
  <c r="L578" i="2" s="1"/>
  <c r="L579" i="2" a="1"/>
  <c r="L579" i="2" s="1"/>
  <c r="L580" i="2" a="1"/>
  <c r="L580" i="2" s="1"/>
  <c r="L581" i="2" a="1"/>
  <c r="L581" i="2" s="1"/>
  <c r="L582" i="2" a="1"/>
  <c r="L582" i="2" s="1"/>
  <c r="L583" i="2" a="1"/>
  <c r="L583" i="2" s="1"/>
  <c r="L584" i="2" a="1"/>
  <c r="L584" i="2" s="1"/>
  <c r="L585" i="2" a="1"/>
  <c r="L585" i="2" s="1"/>
  <c r="L586" i="2" a="1"/>
  <c r="L586" i="2" s="1"/>
  <c r="L587" i="2" a="1"/>
  <c r="L587" i="2" s="1"/>
  <c r="L588" i="2" a="1"/>
  <c r="L588" i="2" s="1"/>
  <c r="L589" i="2" a="1"/>
  <c r="L589" i="2" s="1"/>
  <c r="L590" i="2" a="1"/>
  <c r="L590" i="2" s="1"/>
  <c r="L591" i="2" a="1"/>
  <c r="L591" i="2" s="1"/>
  <c r="L592" i="2" a="1"/>
  <c r="L592" i="2" s="1"/>
  <c r="L593" i="2" a="1"/>
  <c r="L593" i="2" s="1"/>
  <c r="L594" i="2" a="1"/>
  <c r="L594" i="2" s="1"/>
  <c r="L595" i="2" a="1"/>
  <c r="L595" i="2" s="1"/>
  <c r="L596" i="2" a="1"/>
  <c r="L596" i="2" s="1"/>
  <c r="L597" i="2" a="1"/>
  <c r="L597" i="2" s="1"/>
  <c r="L598" i="2" a="1"/>
  <c r="L598" i="2" s="1"/>
  <c r="L599" i="2" a="1"/>
  <c r="L599" i="2" s="1"/>
  <c r="L600" i="2" a="1"/>
  <c r="L600" i="2" s="1"/>
  <c r="L601" i="2" a="1"/>
  <c r="L601" i="2" s="1"/>
  <c r="L602" i="2" a="1"/>
  <c r="L602" i="2" s="1"/>
  <c r="L603" i="2" a="1"/>
  <c r="L603" i="2" s="1"/>
  <c r="L604" i="2" a="1"/>
  <c r="L604" i="2" s="1"/>
  <c r="L605" i="2" a="1"/>
  <c r="L605" i="2"/>
  <c r="L606" i="2" a="1"/>
  <c r="L606" i="2" s="1"/>
  <c r="L607" i="2" a="1"/>
  <c r="L607" i="2" s="1"/>
  <c r="L608" i="2" a="1"/>
  <c r="L608" i="2" s="1"/>
  <c r="L609" i="2" a="1"/>
  <c r="L609" i="2" s="1"/>
  <c r="L610" i="2" a="1"/>
  <c r="L610" i="2" s="1"/>
  <c r="L611" i="2" a="1"/>
  <c r="L611" i="2" s="1"/>
  <c r="L612" i="2" a="1"/>
  <c r="L612" i="2" s="1"/>
  <c r="L613" i="2" a="1"/>
  <c r="L613" i="2" s="1"/>
  <c r="L614" i="2" a="1"/>
  <c r="L614" i="2" s="1"/>
  <c r="L615" i="2" a="1"/>
  <c r="L615" i="2" s="1"/>
  <c r="L616" i="2" a="1"/>
  <c r="L616" i="2" s="1"/>
  <c r="L617" i="2" a="1"/>
  <c r="L617" i="2" s="1"/>
  <c r="L618" i="2" a="1"/>
  <c r="L618" i="2" s="1"/>
  <c r="L619" i="2" a="1"/>
  <c r="L619" i="2" s="1"/>
  <c r="L620" i="2" a="1"/>
  <c r="L620" i="2" s="1"/>
  <c r="L621" i="2" a="1"/>
  <c r="L621" i="2" s="1"/>
  <c r="L622" i="2" a="1"/>
  <c r="L622" i="2" s="1"/>
  <c r="L623" i="2" a="1"/>
  <c r="L623" i="2" s="1"/>
  <c r="L624" i="2" a="1"/>
  <c r="L624" i="2" s="1"/>
  <c r="L625" i="2" a="1"/>
  <c r="L625" i="2" s="1"/>
  <c r="L626" i="2" a="1"/>
  <c r="L626" i="2" s="1"/>
  <c r="L627" i="2" a="1"/>
  <c r="L627" i="2" s="1"/>
  <c r="L628" i="2" a="1"/>
  <c r="L628" i="2" s="1"/>
  <c r="L629" i="2" a="1"/>
  <c r="L629" i="2" s="1"/>
  <c r="L630" i="2" a="1"/>
  <c r="L630" i="2" s="1"/>
  <c r="L631" i="2" a="1"/>
  <c r="L631" i="2" s="1"/>
  <c r="L632" i="2" a="1"/>
  <c r="L632" i="2" s="1"/>
  <c r="L633" i="2" a="1"/>
  <c r="L633" i="2"/>
  <c r="L634" i="2" a="1"/>
  <c r="L634" i="2" s="1"/>
  <c r="L635" i="2" a="1"/>
  <c r="L635" i="2" s="1"/>
  <c r="L636" i="2" a="1"/>
  <c r="L636" i="2" s="1"/>
  <c r="L637" i="2" a="1"/>
  <c r="L637" i="2" s="1"/>
  <c r="L638" i="2" a="1"/>
  <c r="L638" i="2" s="1"/>
  <c r="L639" i="2" a="1"/>
  <c r="L639" i="2" s="1"/>
  <c r="L640" i="2" a="1"/>
  <c r="L640" i="2" s="1"/>
  <c r="L641" i="2" a="1"/>
  <c r="L641" i="2" s="1"/>
  <c r="L642" i="2" a="1"/>
  <c r="L642" i="2" s="1"/>
  <c r="L643" i="2" a="1"/>
  <c r="L643" i="2" s="1"/>
  <c r="L644" i="2" a="1"/>
  <c r="L644" i="2" s="1"/>
  <c r="L645" i="2" a="1"/>
  <c r="L645" i="2" s="1"/>
  <c r="L646" i="2" a="1"/>
  <c r="L646" i="2" s="1"/>
  <c r="L647" i="2" a="1"/>
  <c r="L647" i="2" s="1"/>
  <c r="L648" i="2" a="1"/>
  <c r="L648" i="2" s="1"/>
  <c r="L649" i="2" a="1"/>
  <c r="L649" i="2" s="1"/>
  <c r="L650" i="2" a="1"/>
  <c r="L650" i="2" s="1"/>
  <c r="L651" i="2" a="1"/>
  <c r="L651" i="2" s="1"/>
  <c r="L652" i="2" a="1"/>
  <c r="L652" i="2" s="1"/>
  <c r="L653" i="2" a="1"/>
  <c r="L653" i="2" s="1"/>
  <c r="L654" i="2" a="1"/>
  <c r="L654" i="2" s="1"/>
  <c r="L655" i="2" a="1"/>
  <c r="L655" i="2" s="1"/>
  <c r="L656" i="2" a="1"/>
  <c r="L656" i="2" s="1"/>
  <c r="L657" i="2" a="1"/>
  <c r="L657" i="2" s="1"/>
  <c r="L658" i="2" a="1"/>
  <c r="L658" i="2" s="1"/>
  <c r="L659" i="2" a="1"/>
  <c r="L659" i="2" s="1"/>
  <c r="L660" i="2" a="1"/>
  <c r="L660" i="2" s="1"/>
  <c r="L661" i="2" a="1"/>
  <c r="L661" i="2" s="1"/>
  <c r="L662" i="2" a="1"/>
  <c r="L662" i="2" s="1"/>
  <c r="L663" i="2" a="1"/>
  <c r="L663" i="2" s="1"/>
  <c r="L664" i="2" a="1"/>
  <c r="L664" i="2" s="1"/>
  <c r="L665" i="2" a="1"/>
  <c r="L665" i="2" s="1"/>
  <c r="L666" i="2" a="1"/>
  <c r="L666" i="2" s="1"/>
  <c r="L667" i="2" a="1"/>
  <c r="L667" i="2" s="1"/>
  <c r="L668" i="2" a="1"/>
  <c r="L668" i="2" s="1"/>
  <c r="L669" i="2" a="1"/>
  <c r="L669" i="2" s="1"/>
  <c r="L670" i="2" a="1"/>
  <c r="L670" i="2" s="1"/>
  <c r="L671" i="2" a="1"/>
  <c r="L671" i="2" s="1"/>
  <c r="L672" i="2" a="1"/>
  <c r="L672" i="2" s="1"/>
  <c r="L673" i="2" a="1"/>
  <c r="L673" i="2" s="1"/>
  <c r="L674" i="2" a="1"/>
  <c r="L674" i="2" s="1"/>
  <c r="L675" i="2" a="1"/>
  <c r="L675" i="2" s="1"/>
  <c r="L676" i="2" a="1"/>
  <c r="L676" i="2" s="1"/>
  <c r="L677" i="2" a="1"/>
  <c r="L677" i="2" s="1"/>
  <c r="L678" i="2" a="1"/>
  <c r="L678" i="2" s="1"/>
  <c r="L679" i="2" a="1"/>
  <c r="L679" i="2" s="1"/>
  <c r="L680" i="2" a="1"/>
  <c r="L680" i="2" s="1"/>
  <c r="L681" i="2" a="1"/>
  <c r="L681" i="2" s="1"/>
  <c r="L682" i="2" a="1"/>
  <c r="L682" i="2" s="1"/>
  <c r="L683" i="2" a="1"/>
  <c r="L683" i="2" s="1"/>
  <c r="L684" i="2" a="1"/>
  <c r="L684" i="2" s="1"/>
  <c r="L685" i="2" a="1"/>
  <c r="L685" i="2" s="1"/>
  <c r="L686" i="2" a="1"/>
  <c r="L686" i="2" s="1"/>
  <c r="L687" i="2" a="1"/>
  <c r="L687" i="2" s="1"/>
  <c r="L688" i="2" a="1"/>
  <c r="L688" i="2" s="1"/>
  <c r="L689" i="2" a="1"/>
  <c r="L689" i="2" s="1"/>
  <c r="L690" i="2" a="1"/>
  <c r="L690" i="2" s="1"/>
  <c r="L691" i="2" a="1"/>
  <c r="L691" i="2" s="1"/>
  <c r="L692" i="2" a="1"/>
  <c r="L692" i="2" s="1"/>
  <c r="L693" i="2" a="1"/>
  <c r="L693" i="2" s="1"/>
  <c r="L694" i="2" a="1"/>
  <c r="L694" i="2" s="1"/>
  <c r="L695" i="2" a="1"/>
  <c r="L695" i="2" s="1"/>
  <c r="L696" i="2" a="1"/>
  <c r="L696" i="2" s="1"/>
  <c r="L697" i="2" a="1"/>
  <c r="L697" i="2"/>
  <c r="L698" i="2" a="1"/>
  <c r="L698" i="2" s="1"/>
  <c r="L699" i="2" a="1"/>
  <c r="L699" i="2" s="1"/>
  <c r="L700" i="2" a="1"/>
  <c r="L700" i="2" s="1"/>
  <c r="L701" i="2" a="1"/>
  <c r="L701" i="2"/>
  <c r="L702" i="2" a="1"/>
  <c r="L702" i="2" s="1"/>
  <c r="L703" i="2" a="1"/>
  <c r="L703" i="2" s="1"/>
  <c r="L704" i="2" a="1"/>
  <c r="L704" i="2" s="1"/>
  <c r="L705" i="2" a="1"/>
  <c r="L705" i="2" s="1"/>
  <c r="L706" i="2" a="1"/>
  <c r="L706" i="2" s="1"/>
  <c r="L707" i="2" a="1"/>
  <c r="L707" i="2" s="1"/>
  <c r="L708" i="2" a="1"/>
  <c r="L708" i="2" s="1"/>
  <c r="L709" i="2" a="1"/>
  <c r="L709" i="2" s="1"/>
  <c r="L710" i="2" a="1"/>
  <c r="L710" i="2" s="1"/>
  <c r="L711" i="2" a="1"/>
  <c r="L711" i="2" s="1"/>
  <c r="L712" i="2" a="1"/>
  <c r="L712" i="2" s="1"/>
  <c r="L713" i="2" a="1"/>
  <c r="L713" i="2" s="1"/>
  <c r="L714" i="2" a="1"/>
  <c r="L714" i="2" s="1"/>
  <c r="L715" i="2" a="1"/>
  <c r="L715" i="2" s="1"/>
  <c r="L716" i="2" a="1"/>
  <c r="L716" i="2" s="1"/>
  <c r="L717" i="2" a="1"/>
  <c r="L717" i="2" s="1"/>
  <c r="L718" i="2" a="1"/>
  <c r="L718" i="2" s="1"/>
  <c r="L719" i="2" a="1"/>
  <c r="L719" i="2" s="1"/>
  <c r="L720" i="2" a="1"/>
  <c r="L720" i="2" s="1"/>
  <c r="L721" i="2" a="1"/>
  <c r="L721" i="2" s="1"/>
  <c r="L722" i="2" a="1"/>
  <c r="L722" i="2" s="1"/>
  <c r="L723" i="2" a="1"/>
  <c r="L723" i="2" s="1"/>
  <c r="L724" i="2" a="1"/>
  <c r="L724" i="2" s="1"/>
  <c r="L725" i="2" a="1"/>
  <c r="L725" i="2" s="1"/>
  <c r="L726" i="2" a="1"/>
  <c r="L726" i="2" s="1"/>
  <c r="L727" i="2" a="1"/>
  <c r="L727" i="2" s="1"/>
  <c r="L728" i="2" a="1"/>
  <c r="L728" i="2" s="1"/>
  <c r="L729" i="2" a="1"/>
  <c r="L729" i="2" s="1"/>
  <c r="L730" i="2" a="1"/>
  <c r="L730" i="2" s="1"/>
  <c r="L731" i="2" a="1"/>
  <c r="L731" i="2" s="1"/>
  <c r="L732" i="2" a="1"/>
  <c r="L732" i="2" s="1"/>
  <c r="L733" i="2" a="1"/>
  <c r="L733" i="2"/>
  <c r="L734" i="2" a="1"/>
  <c r="L734" i="2" s="1"/>
  <c r="L735" i="2" a="1"/>
  <c r="L735" i="2" s="1"/>
  <c r="L736" i="2" a="1"/>
  <c r="L736" i="2" s="1"/>
  <c r="L737" i="2" a="1"/>
  <c r="L737" i="2" s="1"/>
  <c r="L738" i="2" a="1"/>
  <c r="L738" i="2" s="1"/>
  <c r="L739" i="2" a="1"/>
  <c r="L739" i="2" s="1"/>
  <c r="L740" i="2" a="1"/>
  <c r="L740" i="2" s="1"/>
  <c r="L741" i="2" a="1"/>
  <c r="L741" i="2" s="1"/>
  <c r="L742" i="2" a="1"/>
  <c r="L742" i="2" s="1"/>
  <c r="L743" i="2" a="1"/>
  <c r="L743" i="2" s="1"/>
  <c r="L744" i="2" a="1"/>
  <c r="L744" i="2" s="1"/>
  <c r="L745" i="2" a="1"/>
  <c r="L745" i="2" s="1"/>
  <c r="L746" i="2" a="1"/>
  <c r="L746" i="2" s="1"/>
  <c r="L747" i="2" a="1"/>
  <c r="L747" i="2" s="1"/>
  <c r="L748" i="2" a="1"/>
  <c r="L748" i="2" s="1"/>
  <c r="L749" i="2" a="1"/>
  <c r="L749" i="2" s="1"/>
  <c r="L750" i="2" a="1"/>
  <c r="L750" i="2" s="1"/>
  <c r="L751" i="2" a="1"/>
  <c r="L751" i="2" s="1"/>
  <c r="L752" i="2" a="1"/>
  <c r="L752" i="2" s="1"/>
  <c r="L753" i="2" a="1"/>
  <c r="L753" i="2" s="1"/>
  <c r="L754" i="2" a="1"/>
  <c r="L754" i="2" s="1"/>
  <c r="L755" i="2" a="1"/>
  <c r="L755" i="2" s="1"/>
  <c r="L756" i="2" a="1"/>
  <c r="L756" i="2" s="1"/>
  <c r="L757" i="2" a="1"/>
  <c r="L757" i="2" s="1"/>
  <c r="L758" i="2" a="1"/>
  <c r="L758" i="2" s="1"/>
  <c r="L759" i="2" a="1"/>
  <c r="L759" i="2" s="1"/>
  <c r="L760" i="2" a="1"/>
  <c r="L760" i="2" s="1"/>
  <c r="L761" i="2" a="1"/>
  <c r="L761" i="2"/>
  <c r="L762" i="2" a="1"/>
  <c r="L762" i="2" s="1"/>
  <c r="L763" i="2" a="1"/>
  <c r="L763" i="2" s="1"/>
  <c r="L764" i="2" a="1"/>
  <c r="L764" i="2" s="1"/>
  <c r="L765" i="2" a="1"/>
  <c r="L765" i="2" s="1"/>
  <c r="L766" i="2" a="1"/>
  <c r="L766" i="2" s="1"/>
  <c r="L767" i="2" a="1"/>
  <c r="L767" i="2" s="1"/>
  <c r="L768" i="2" a="1"/>
  <c r="L768" i="2" s="1"/>
  <c r="L769" i="2" a="1"/>
  <c r="L769" i="2"/>
  <c r="L770" i="2" a="1"/>
  <c r="L770" i="2" s="1"/>
  <c r="L771" i="2" a="1"/>
  <c r="L771" i="2" s="1"/>
  <c r="L772" i="2" a="1"/>
  <c r="L772" i="2" s="1"/>
  <c r="L773" i="2" a="1"/>
  <c r="L773" i="2" s="1"/>
  <c r="L774" i="2" a="1"/>
  <c r="L774" i="2" s="1"/>
  <c r="L775" i="2" a="1"/>
  <c r="L775" i="2" s="1"/>
  <c r="L776" i="2" a="1"/>
  <c r="L776" i="2" s="1"/>
  <c r="L777" i="2" a="1"/>
  <c r="L777" i="2" s="1"/>
  <c r="L778" i="2" a="1"/>
  <c r="L778" i="2" s="1"/>
  <c r="L779" i="2" a="1"/>
  <c r="L779" i="2" s="1"/>
  <c r="L780" i="2" a="1"/>
  <c r="L780" i="2" s="1"/>
  <c r="L781" i="2" a="1"/>
  <c r="L781" i="2" s="1"/>
  <c r="L782" i="2" a="1"/>
  <c r="L782" i="2" s="1"/>
  <c r="L783" i="2" a="1"/>
  <c r="L783" i="2" s="1"/>
  <c r="L784" i="2" a="1"/>
  <c r="L784" i="2" s="1"/>
  <c r="L785" i="2" a="1"/>
  <c r="L785" i="2" s="1"/>
  <c r="L786" i="2" a="1"/>
  <c r="L786" i="2" s="1"/>
  <c r="L787" i="2" a="1"/>
  <c r="L787" i="2" s="1"/>
  <c r="L788" i="2" a="1"/>
  <c r="L788" i="2" s="1"/>
  <c r="L789" i="2" a="1"/>
  <c r="L789" i="2" s="1"/>
  <c r="L790" i="2" a="1"/>
  <c r="L790" i="2" s="1"/>
  <c r="L791" i="2" a="1"/>
  <c r="L791" i="2" s="1"/>
  <c r="L792" i="2" a="1"/>
  <c r="L792" i="2" s="1"/>
  <c r="L793" i="2" a="1"/>
  <c r="L793" i="2" s="1"/>
  <c r="L794" i="2" a="1"/>
  <c r="L794" i="2" s="1"/>
  <c r="L795" i="2" a="1"/>
  <c r="L795" i="2" s="1"/>
  <c r="L796" i="2" a="1"/>
  <c r="L796" i="2" s="1"/>
  <c r="L797" i="2" a="1"/>
  <c r="L797" i="2"/>
  <c r="L798" i="2" a="1"/>
  <c r="L798" i="2" s="1"/>
  <c r="L799" i="2" a="1"/>
  <c r="L799" i="2" s="1"/>
  <c r="L800" i="2" a="1"/>
  <c r="L800" i="2" s="1"/>
  <c r="L801" i="2" a="1"/>
  <c r="L801" i="2" s="1"/>
  <c r="L802" i="2" a="1"/>
  <c r="L802" i="2" s="1"/>
  <c r="L803" i="2" a="1"/>
  <c r="L803" i="2" s="1"/>
  <c r="L804" i="2" a="1"/>
  <c r="L804" i="2" s="1"/>
  <c r="L805" i="2" a="1"/>
  <c r="L805" i="2" s="1"/>
  <c r="L806" i="2" a="1"/>
  <c r="L806" i="2" s="1"/>
  <c r="L807" i="2" a="1"/>
  <c r="L807" i="2" s="1"/>
  <c r="L808" i="2" a="1"/>
  <c r="L808" i="2" s="1"/>
  <c r="L809" i="2" a="1"/>
  <c r="L809" i="2" s="1"/>
  <c r="L810" i="2" a="1"/>
  <c r="L810" i="2" s="1"/>
  <c r="L811" i="2" a="1"/>
  <c r="L811" i="2" s="1"/>
  <c r="L812" i="2" a="1"/>
  <c r="L812" i="2" s="1"/>
  <c r="L813" i="2" a="1"/>
  <c r="L813" i="2" s="1"/>
  <c r="L814" i="2" a="1"/>
  <c r="L814" i="2" s="1"/>
  <c r="L815" i="2" a="1"/>
  <c r="L815" i="2" s="1"/>
  <c r="L816" i="2" a="1"/>
  <c r="L816" i="2" s="1"/>
  <c r="L817" i="2" a="1"/>
  <c r="L817" i="2" s="1"/>
  <c r="L818" i="2" a="1"/>
  <c r="L818" i="2" s="1"/>
  <c r="L819" i="2" a="1"/>
  <c r="L819" i="2" s="1"/>
  <c r="L820" i="2" a="1"/>
  <c r="L820" i="2" s="1"/>
  <c r="L821" i="2" a="1"/>
  <c r="L821" i="2" s="1"/>
  <c r="L822" i="2" a="1"/>
  <c r="L822" i="2" s="1"/>
  <c r="L823" i="2" a="1"/>
  <c r="L823" i="2" s="1"/>
  <c r="L824" i="2" a="1"/>
  <c r="L824" i="2" s="1"/>
  <c r="L825" i="2" a="1"/>
  <c r="L825" i="2" s="1"/>
  <c r="L826" i="2" a="1"/>
  <c r="L826" i="2" s="1"/>
  <c r="L827" i="2" a="1"/>
  <c r="L827" i="2" s="1"/>
  <c r="L828" i="2" a="1"/>
  <c r="L828" i="2" s="1"/>
  <c r="L829" i="2" a="1"/>
  <c r="L829" i="2" s="1"/>
  <c r="L830" i="2" a="1"/>
  <c r="L830" i="2" s="1"/>
  <c r="L831" i="2" a="1"/>
  <c r="L831" i="2" s="1"/>
  <c r="L832" i="2" a="1"/>
  <c r="L832" i="2" s="1"/>
  <c r="L833" i="2" a="1"/>
  <c r="L833" i="2" s="1"/>
  <c r="L834" i="2" a="1"/>
  <c r="L834" i="2" s="1"/>
  <c r="L835" i="2" a="1"/>
  <c r="L835" i="2" s="1"/>
  <c r="L836" i="2" a="1"/>
  <c r="L836" i="2" s="1"/>
  <c r="L837" i="2" a="1"/>
  <c r="L837" i="2" s="1"/>
  <c r="L838" i="2" a="1"/>
  <c r="L838" i="2" s="1"/>
  <c r="L839" i="2" a="1"/>
  <c r="L839" i="2" s="1"/>
  <c r="L840" i="2" a="1"/>
  <c r="L840" i="2" s="1"/>
  <c r="L841" i="2" a="1"/>
  <c r="L841" i="2" s="1"/>
  <c r="L842" i="2" a="1"/>
  <c r="L842" i="2" s="1"/>
  <c r="L843" i="2" a="1"/>
  <c r="L843" i="2" s="1"/>
  <c r="L844" i="2" a="1"/>
  <c r="L844" i="2" s="1"/>
  <c r="L845" i="2" a="1"/>
  <c r="L845" i="2" s="1"/>
  <c r="L846" i="2" a="1"/>
  <c r="L846" i="2" s="1"/>
  <c r="L847" i="2" a="1"/>
  <c r="L847" i="2" s="1"/>
  <c r="L848" i="2" a="1"/>
  <c r="L848" i="2" s="1"/>
  <c r="L849" i="2" a="1"/>
  <c r="L849" i="2" s="1"/>
  <c r="L850" i="2" a="1"/>
  <c r="L850" i="2" s="1"/>
  <c r="L851" i="2" a="1"/>
  <c r="L851" i="2" s="1"/>
  <c r="L852" i="2" a="1"/>
  <c r="L852" i="2" s="1"/>
  <c r="L853" i="2" a="1"/>
  <c r="L853" i="2" s="1"/>
  <c r="L854" i="2" a="1"/>
  <c r="L854" i="2" s="1"/>
  <c r="L855" i="2" a="1"/>
  <c r="L855" i="2" s="1"/>
  <c r="L856" i="2" a="1"/>
  <c r="L856" i="2" s="1"/>
  <c r="L857" i="2" a="1"/>
  <c r="L857" i="2" s="1"/>
  <c r="L858" i="2" a="1"/>
  <c r="L858" i="2" s="1"/>
  <c r="L859" i="2" a="1"/>
  <c r="L859" i="2" s="1"/>
  <c r="L860" i="2" a="1"/>
  <c r="L860" i="2" s="1"/>
  <c r="L861" i="2" a="1"/>
  <c r="L861" i="2"/>
  <c r="L862" i="2" a="1"/>
  <c r="L862" i="2" s="1"/>
  <c r="L863" i="2" a="1"/>
  <c r="L863" i="2" s="1"/>
  <c r="L864" i="2" a="1"/>
  <c r="L864" i="2" s="1"/>
  <c r="L865" i="2" a="1"/>
  <c r="L865" i="2" s="1"/>
  <c r="L866" i="2" a="1"/>
  <c r="L866" i="2" s="1"/>
  <c r="L867" i="2" a="1"/>
  <c r="L867" i="2" s="1"/>
  <c r="L868" i="2" a="1"/>
  <c r="L868" i="2" s="1"/>
  <c r="L869" i="2" a="1"/>
  <c r="L869" i="2" s="1"/>
  <c r="L870" i="2" a="1"/>
  <c r="L870" i="2" s="1"/>
  <c r="L871" i="2" a="1"/>
  <c r="L871" i="2" s="1"/>
  <c r="L872" i="2" a="1"/>
  <c r="L872" i="2" s="1"/>
  <c r="L873" i="2" a="1"/>
  <c r="L873" i="2" s="1"/>
  <c r="L874" i="2" a="1"/>
  <c r="L874" i="2" s="1"/>
  <c r="L875" i="2" a="1"/>
  <c r="L875" i="2" s="1"/>
  <c r="L876" i="2" a="1"/>
  <c r="L876" i="2" s="1"/>
  <c r="L877" i="2" a="1"/>
  <c r="L877" i="2" s="1"/>
  <c r="L878" i="2" a="1"/>
  <c r="L878" i="2" s="1"/>
  <c r="L879" i="2" a="1"/>
  <c r="L879" i="2" s="1"/>
  <c r="L880" i="2" a="1"/>
  <c r="L880" i="2" s="1"/>
  <c r="L881" i="2" a="1"/>
  <c r="L881" i="2" s="1"/>
  <c r="L882" i="2" a="1"/>
  <c r="L882" i="2" s="1"/>
  <c r="L883" i="2" a="1"/>
  <c r="L883" i="2" s="1"/>
  <c r="L884" i="2" a="1"/>
  <c r="L884" i="2" s="1"/>
  <c r="L885" i="2" a="1"/>
  <c r="L885" i="2" s="1"/>
  <c r="L886" i="2" a="1"/>
  <c r="L886" i="2" s="1"/>
  <c r="L887" i="2" a="1"/>
  <c r="L887" i="2" s="1"/>
  <c r="L888" i="2" a="1"/>
  <c r="L888" i="2" s="1"/>
  <c r="L889" i="2" a="1"/>
  <c r="L889" i="2"/>
  <c r="L890" i="2" a="1"/>
  <c r="L890" i="2" s="1"/>
  <c r="L891" i="2" a="1"/>
  <c r="L891" i="2" s="1"/>
  <c r="L892" i="2" a="1"/>
  <c r="L892" i="2" s="1"/>
  <c r="L893" i="2" a="1"/>
  <c r="L893" i="2" s="1"/>
  <c r="L894" i="2" a="1"/>
  <c r="L894" i="2" s="1"/>
  <c r="L895" i="2" a="1"/>
  <c r="L895" i="2" s="1"/>
  <c r="L896" i="2" a="1"/>
  <c r="L896" i="2" s="1"/>
  <c r="L897" i="2" a="1"/>
  <c r="L897" i="2"/>
  <c r="L898" i="2" a="1"/>
  <c r="L898" i="2" s="1"/>
  <c r="L899" i="2" a="1"/>
  <c r="L899" i="2" s="1"/>
  <c r="L900" i="2" a="1"/>
  <c r="L900" i="2" s="1"/>
  <c r="L901" i="2" a="1"/>
  <c r="L901" i="2" s="1"/>
  <c r="L902" i="2" a="1"/>
  <c r="L902" i="2" s="1"/>
  <c r="L903" i="2" a="1"/>
  <c r="L903" i="2" s="1"/>
  <c r="L904" i="2" a="1"/>
  <c r="L904" i="2" s="1"/>
  <c r="L905" i="2" a="1"/>
  <c r="L905" i="2" s="1"/>
  <c r="L906" i="2" a="1"/>
  <c r="L906" i="2" s="1"/>
  <c r="L907" i="2" a="1"/>
  <c r="L907" i="2" s="1"/>
  <c r="L908" i="2" a="1"/>
  <c r="L908" i="2" s="1"/>
  <c r="L909" i="2" a="1"/>
  <c r="L909" i="2" s="1"/>
  <c r="L910" i="2" a="1"/>
  <c r="L910" i="2" s="1"/>
  <c r="L911" i="2" a="1"/>
  <c r="L911" i="2" s="1"/>
  <c r="L912" i="2" a="1"/>
  <c r="L912" i="2" s="1"/>
  <c r="L913" i="2" a="1"/>
  <c r="L913" i="2" s="1"/>
  <c r="L914" i="2" a="1"/>
  <c r="L914" i="2" s="1"/>
  <c r="L915" i="2" a="1"/>
  <c r="L915" i="2" s="1"/>
  <c r="L916" i="2" a="1"/>
  <c r="L916" i="2" s="1"/>
  <c r="L917" i="2" a="1"/>
  <c r="L917" i="2" s="1"/>
  <c r="L918" i="2" a="1"/>
  <c r="L918" i="2" s="1"/>
  <c r="L919" i="2" a="1"/>
  <c r="L919" i="2" s="1"/>
  <c r="L920" i="2" a="1"/>
  <c r="L920" i="2" s="1"/>
  <c r="L921" i="2" a="1"/>
  <c r="L921" i="2" s="1"/>
  <c r="L922" i="2" a="1"/>
  <c r="L922" i="2" s="1"/>
  <c r="L923" i="2" a="1"/>
  <c r="L923" i="2" s="1"/>
  <c r="L924" i="2" a="1"/>
  <c r="L924" i="2" s="1"/>
  <c r="L925" i="2" a="1"/>
  <c r="L925" i="2"/>
  <c r="L926" i="2" a="1"/>
  <c r="L926" i="2" s="1"/>
  <c r="L927" i="2" a="1"/>
  <c r="L927" i="2" s="1"/>
  <c r="L928" i="2" a="1"/>
  <c r="L928" i="2" s="1"/>
  <c r="L929" i="2" a="1"/>
  <c r="L929" i="2" s="1"/>
  <c r="L930" i="2" a="1"/>
  <c r="L930" i="2" s="1"/>
  <c r="L931" i="2" a="1"/>
  <c r="L931" i="2" s="1"/>
  <c r="L932" i="2" a="1"/>
  <c r="L932" i="2" s="1"/>
  <c r="L933" i="2" a="1"/>
  <c r="L933" i="2" s="1"/>
  <c r="L934" i="2" a="1"/>
  <c r="L934" i="2" s="1"/>
  <c r="L935" i="2" a="1"/>
  <c r="L935" i="2" s="1"/>
  <c r="L936" i="2" a="1"/>
  <c r="L936" i="2" s="1"/>
  <c r="L937" i="2" a="1"/>
  <c r="L937" i="2" s="1"/>
  <c r="L938" i="2" a="1"/>
  <c r="L938" i="2" s="1"/>
  <c r="L939" i="2" a="1"/>
  <c r="L939" i="2" s="1"/>
  <c r="L940" i="2" a="1"/>
  <c r="L940" i="2" s="1"/>
  <c r="L941" i="2" a="1"/>
  <c r="L941" i="2" s="1"/>
  <c r="L942" i="2" a="1"/>
  <c r="L942" i="2" s="1"/>
  <c r="L943" i="2" a="1"/>
  <c r="L943" i="2"/>
  <c r="L944" i="2" a="1"/>
  <c r="L944" i="2" s="1"/>
  <c r="L945" i="2" a="1"/>
  <c r="L945" i="2" s="1"/>
  <c r="L946" i="2" a="1"/>
  <c r="L946" i="2" s="1"/>
  <c r="L947" i="2" a="1"/>
  <c r="L947" i="2" s="1"/>
  <c r="L948" i="2" a="1"/>
  <c r="L948" i="2" s="1"/>
  <c r="L949" i="2" a="1"/>
  <c r="L949" i="2" s="1"/>
  <c r="L950" i="2" a="1"/>
  <c r="L950" i="2"/>
  <c r="L951" i="2" a="1"/>
  <c r="L951" i="2" s="1"/>
  <c r="L952" i="2" a="1"/>
  <c r="L952" i="2" s="1"/>
  <c r="L953" i="2" a="1"/>
  <c r="L953" i="2" s="1"/>
  <c r="L954" i="2" a="1"/>
  <c r="L954" i="2" s="1"/>
  <c r="L955" i="2" a="1"/>
  <c r="L955" i="2" s="1"/>
  <c r="L956" i="2" a="1"/>
  <c r="L956" i="2" s="1"/>
  <c r="L957" i="2" a="1"/>
  <c r="L957" i="2" s="1"/>
  <c r="L958" i="2" a="1"/>
  <c r="L958" i="2" s="1"/>
  <c r="L959" i="2" a="1"/>
  <c r="L959" i="2" s="1"/>
  <c r="L960" i="2" a="1"/>
  <c r="L960" i="2" s="1"/>
  <c r="L961" i="2" a="1"/>
  <c r="L961" i="2" s="1"/>
  <c r="L962" i="2" a="1"/>
  <c r="L962" i="2" s="1"/>
  <c r="L963" i="2" a="1"/>
  <c r="L963" i="2" s="1"/>
  <c r="L964" i="2" a="1"/>
  <c r="L964" i="2" s="1"/>
  <c r="L965" i="2" a="1"/>
  <c r="L965" i="2" s="1"/>
  <c r="L966" i="2" a="1"/>
  <c r="L966" i="2" s="1"/>
  <c r="L967" i="2" a="1"/>
  <c r="L967" i="2" s="1"/>
  <c r="L968" i="2" a="1"/>
  <c r="L968" i="2" s="1"/>
  <c r="L969" i="2" a="1"/>
  <c r="L969" i="2" s="1"/>
  <c r="L970" i="2" a="1"/>
  <c r="L970" i="2" s="1"/>
  <c r="L971" i="2" a="1"/>
  <c r="L971" i="2" s="1"/>
  <c r="L972" i="2" a="1"/>
  <c r="L972" i="2" s="1"/>
  <c r="L973" i="2" a="1"/>
  <c r="L973" i="2" s="1"/>
  <c r="L974" i="2" a="1"/>
  <c r="L974" i="2" s="1"/>
  <c r="L975" i="2" a="1"/>
  <c r="L975" i="2" s="1"/>
  <c r="L976" i="2" a="1"/>
  <c r="L976" i="2" s="1"/>
  <c r="L977" i="2" a="1"/>
  <c r="L977" i="2" s="1"/>
  <c r="L978" i="2" a="1"/>
  <c r="L978" i="2" s="1"/>
  <c r="L979" i="2" a="1"/>
  <c r="L979" i="2" s="1"/>
  <c r="L980" i="2" a="1"/>
  <c r="L980" i="2" s="1"/>
  <c r="L981" i="2" a="1"/>
  <c r="L981" i="2" s="1"/>
  <c r="L982" i="2" a="1"/>
  <c r="L982" i="2" s="1"/>
  <c r="L983" i="2" a="1"/>
  <c r="L983" i="2" s="1"/>
  <c r="L984" i="2" a="1"/>
  <c r="L984" i="2" s="1"/>
  <c r="L985" i="2" a="1"/>
  <c r="L985" i="2" s="1"/>
  <c r="L986" i="2" a="1"/>
  <c r="L986" i="2" s="1"/>
  <c r="L987" i="2" a="1"/>
  <c r="L987" i="2" s="1"/>
  <c r="L988" i="2" a="1"/>
  <c r="L988" i="2" s="1"/>
  <c r="L989" i="2" a="1"/>
  <c r="L989" i="2" s="1"/>
  <c r="L990" i="2" a="1"/>
  <c r="L990" i="2" s="1"/>
  <c r="L991" i="2" a="1"/>
  <c r="L991" i="2" s="1"/>
  <c r="L992" i="2" a="1"/>
  <c r="L992" i="2" s="1"/>
  <c r="L993" i="2" a="1"/>
  <c r="L993" i="2" s="1"/>
  <c r="L994" i="2" a="1"/>
  <c r="L994" i="2" s="1"/>
  <c r="L995" i="2" a="1"/>
  <c r="L995" i="2" s="1"/>
  <c r="L996" i="2" a="1"/>
  <c r="L996" i="2" s="1"/>
  <c r="L997" i="2" a="1"/>
  <c r="L997" i="2" s="1"/>
  <c r="L998" i="2" a="1"/>
  <c r="L998" i="2" s="1"/>
  <c r="L999" i="2" a="1"/>
  <c r="L999" i="2" s="1"/>
  <c r="L1000" i="2" a="1"/>
  <c r="L1000" i="2" s="1"/>
  <c r="L1001" i="2" a="1"/>
  <c r="L1001" i="2" s="1"/>
  <c r="L1002" i="2" a="1"/>
  <c r="L1002" i="2" s="1"/>
  <c r="L1003" i="2" a="1"/>
  <c r="L1003" i="2" s="1"/>
  <c r="L1004" i="2" a="1"/>
  <c r="L1004" i="2" s="1"/>
  <c r="L1005" i="2" a="1"/>
  <c r="L1005" i="2"/>
  <c r="L1006" i="2" a="1"/>
  <c r="L1006" i="2"/>
  <c r="L1007" i="2" a="1"/>
  <c r="L1007" i="2" s="1"/>
  <c r="L1008" i="2" a="1"/>
  <c r="L1008" i="2" s="1"/>
  <c r="L1009" i="2" a="1"/>
  <c r="L1009" i="2" s="1"/>
  <c r="L1010" i="2" a="1"/>
  <c r="L1010" i="2" s="1"/>
  <c r="L1011" i="2" a="1"/>
  <c r="L1011" i="2" s="1"/>
  <c r="L1012" i="2" a="1"/>
  <c r="L1012" i="2" s="1"/>
  <c r="L1013" i="2" a="1"/>
  <c r="L1013" i="2" s="1"/>
  <c r="L1014" i="2" a="1"/>
  <c r="L1014" i="2" s="1"/>
  <c r="L1015" i="2" a="1"/>
  <c r="L1015" i="2" s="1"/>
  <c r="L1016" i="2" a="1"/>
  <c r="L1016" i="2" s="1"/>
  <c r="L1017" i="2" a="1"/>
  <c r="L1017" i="2" s="1"/>
  <c r="L1018" i="2" a="1"/>
  <c r="L1018" i="2" s="1"/>
  <c r="L1019" i="2" a="1"/>
  <c r="L1019" i="2" s="1"/>
  <c r="L1020" i="2" a="1"/>
  <c r="L1020" i="2" s="1"/>
  <c r="L1021" i="2" a="1"/>
  <c r="L1021" i="2" s="1"/>
  <c r="L1022" i="2" a="1"/>
  <c r="L1022" i="2" s="1"/>
  <c r="L1023" i="2" a="1"/>
  <c r="L1023" i="2" s="1"/>
  <c r="L1024" i="2" a="1"/>
  <c r="L1024" i="2" s="1"/>
  <c r="L1025" i="2" a="1"/>
  <c r="L1025" i="2" s="1"/>
  <c r="L1026" i="2" a="1"/>
  <c r="L1026" i="2" s="1"/>
  <c r="L1027" i="2" a="1"/>
  <c r="L1027" i="2" s="1"/>
  <c r="L1028" i="2" a="1"/>
  <c r="L1028" i="2" s="1"/>
  <c r="L1029" i="2" a="1"/>
  <c r="L1029" i="2" s="1"/>
  <c r="L1030" i="2" a="1"/>
  <c r="L1030" i="2" s="1"/>
  <c r="L1031" i="2" a="1"/>
  <c r="L1031" i="2" s="1"/>
  <c r="L1032" i="2" a="1"/>
  <c r="L1032" i="2" s="1"/>
  <c r="L1033" i="2" a="1"/>
  <c r="L1033" i="2" s="1"/>
  <c r="L1034" i="2" a="1"/>
  <c r="L1034" i="2" s="1"/>
  <c r="L1035" i="2" a="1"/>
  <c r="L1035" i="2" s="1"/>
  <c r="L1036" i="2" a="1"/>
  <c r="L1036" i="2" s="1"/>
  <c r="L1037" i="2" a="1"/>
  <c r="L1037" i="2" s="1"/>
  <c r="L1038" i="2" a="1"/>
  <c r="L1038" i="2" s="1"/>
  <c r="L1039" i="2" a="1"/>
  <c r="L1039" i="2" s="1"/>
  <c r="L1040" i="2" a="1"/>
  <c r="L1040" i="2" s="1"/>
  <c r="L1041" i="2" a="1"/>
  <c r="L1041" i="2" s="1"/>
  <c r="L1042" i="2" a="1"/>
  <c r="L1042" i="2" s="1"/>
  <c r="L1043" i="2" a="1"/>
  <c r="L1043" i="2" s="1"/>
  <c r="L1044" i="2" a="1"/>
  <c r="L1044" i="2" s="1"/>
  <c r="L1045" i="2" a="1"/>
  <c r="L1045" i="2" s="1"/>
  <c r="L1046" i="2" a="1"/>
  <c r="L1046" i="2" s="1"/>
  <c r="L1047" i="2" a="1"/>
  <c r="L1047" i="2" s="1"/>
  <c r="L1048" i="2" a="1"/>
  <c r="L1048" i="2" s="1"/>
  <c r="L1049" i="2" a="1"/>
  <c r="L1049" i="2" s="1"/>
  <c r="L1050" i="2" a="1"/>
  <c r="L1050" i="2" s="1"/>
  <c r="L1051" i="2" a="1"/>
  <c r="L1051" i="2" s="1"/>
  <c r="L1052" i="2" a="1"/>
  <c r="L1052" i="2" s="1"/>
  <c r="L1053" i="2" a="1"/>
  <c r="L1053" i="2" s="1"/>
  <c r="L1054" i="2" a="1"/>
  <c r="L1054" i="2"/>
  <c r="L1055" i="2" a="1"/>
  <c r="L1055" i="2" s="1"/>
  <c r="L1056" i="2" a="1"/>
  <c r="L1056" i="2" s="1"/>
  <c r="L1057" i="2" a="1"/>
  <c r="L1057" i="2"/>
  <c r="L1058" i="2" a="1"/>
  <c r="L1058" i="2" s="1"/>
  <c r="L1059" i="2" a="1"/>
  <c r="L1059" i="2" s="1"/>
  <c r="L1060" i="2" a="1"/>
  <c r="L1060" i="2" s="1"/>
  <c r="L1061" i="2" a="1"/>
  <c r="L1061" i="2" s="1"/>
  <c r="L1062" i="2" a="1"/>
  <c r="L1062" i="2" s="1"/>
  <c r="L1063" i="2" a="1"/>
  <c r="L1063" i="2" s="1"/>
  <c r="L1064" i="2" a="1"/>
  <c r="L1064" i="2" s="1"/>
  <c r="L1065" i="2" a="1"/>
  <c r="L1065" i="2" s="1"/>
  <c r="L1066" i="2" a="1"/>
  <c r="L1066" i="2" s="1"/>
  <c r="L1067" i="2" a="1"/>
  <c r="L1067" i="2" s="1"/>
  <c r="L1068" i="2" a="1"/>
  <c r="L1068" i="2" s="1"/>
  <c r="L1069" i="2" a="1"/>
  <c r="L1069" i="2" s="1"/>
  <c r="L1070" i="2" a="1"/>
  <c r="L1070" i="2" s="1"/>
  <c r="L1071" i="2" a="1"/>
  <c r="L1071" i="2" s="1"/>
  <c r="L1072" i="2" a="1"/>
  <c r="L1072" i="2" s="1"/>
  <c r="L1073" i="2" a="1"/>
  <c r="L1073" i="2" s="1"/>
  <c r="L1074" i="2" a="1"/>
  <c r="L1074" i="2" s="1"/>
  <c r="L1075" i="2" a="1"/>
  <c r="L1075" i="2" s="1"/>
  <c r="L1076" i="2" a="1"/>
  <c r="L1076" i="2" s="1"/>
  <c r="L1077" i="2" a="1"/>
  <c r="L1077" i="2" s="1"/>
  <c r="L1078" i="2" a="1"/>
  <c r="L1078" i="2" s="1"/>
  <c r="L1079" i="2" a="1"/>
  <c r="L1079" i="2" s="1"/>
  <c r="L1080" i="2" a="1"/>
  <c r="L1080" i="2" s="1"/>
  <c r="L1081" i="2" a="1"/>
  <c r="L1081" i="2" s="1"/>
  <c r="L1082" i="2" a="1"/>
  <c r="L1082" i="2" s="1"/>
  <c r="L1083" i="2" a="1"/>
  <c r="L1083" i="2" s="1"/>
  <c r="L1084" i="2" a="1"/>
  <c r="L1084" i="2" s="1"/>
  <c r="L1085" i="2" a="1"/>
  <c r="L1085" i="2" s="1"/>
  <c r="L1086" i="2" a="1"/>
  <c r="L1086" i="2" s="1"/>
  <c r="L1087" i="2" a="1"/>
  <c r="L1087" i="2" s="1"/>
  <c r="L1088" i="2" a="1"/>
  <c r="L1088" i="2" s="1"/>
  <c r="L1089" i="2" a="1"/>
  <c r="L1089" i="2" s="1"/>
  <c r="L1090" i="2" a="1"/>
  <c r="L1090" i="2" s="1"/>
  <c r="L1091" i="2" a="1"/>
  <c r="L1091" i="2" s="1"/>
  <c r="L1092" i="2" a="1"/>
  <c r="L1092" i="2" s="1"/>
  <c r="L1093" i="2" a="1"/>
  <c r="L1093" i="2" s="1"/>
  <c r="L1094" i="2" a="1"/>
  <c r="L1094" i="2" s="1"/>
  <c r="L1095" i="2" a="1"/>
  <c r="L1095" i="2" s="1"/>
  <c r="L1096" i="2" a="1"/>
  <c r="L1096" i="2" s="1"/>
  <c r="L1097" i="2" a="1"/>
  <c r="L1097" i="2" s="1"/>
  <c r="L1098" i="2" a="1"/>
  <c r="L1098" i="2" s="1"/>
  <c r="L1099" i="2" a="1"/>
  <c r="L1099" i="2" s="1"/>
  <c r="L1100" i="2" a="1"/>
  <c r="L1100" i="2" s="1"/>
  <c r="L1101" i="2" a="1"/>
  <c r="L1101" i="2" s="1"/>
  <c r="L1102" i="2" a="1"/>
  <c r="L1102" i="2" s="1"/>
  <c r="L1103" i="2" a="1"/>
  <c r="L1103" i="2" s="1"/>
  <c r="L1104" i="2" a="1"/>
  <c r="L1104" i="2" s="1"/>
  <c r="L1105" i="2" a="1"/>
  <c r="L1105" i="2" s="1"/>
  <c r="L1106" i="2" a="1"/>
  <c r="L1106" i="2" s="1"/>
  <c r="L1107" i="2" a="1"/>
  <c r="L1107" i="2" s="1"/>
  <c r="L1108" i="2" a="1"/>
  <c r="L1108" i="2" s="1"/>
  <c r="L1109" i="2" a="1"/>
  <c r="L1109" i="2" s="1"/>
  <c r="L1110" i="2" a="1"/>
  <c r="L1110" i="2" s="1"/>
  <c r="L1111" i="2" a="1"/>
  <c r="L1111" i="2" s="1"/>
  <c r="L1112" i="2" a="1"/>
  <c r="L1112" i="2" s="1"/>
  <c r="L1113" i="2" a="1"/>
  <c r="L1113" i="2" s="1"/>
  <c r="L1114" i="2" a="1"/>
  <c r="L1114" i="2" s="1"/>
  <c r="L1115" i="2" a="1"/>
  <c r="L1115" i="2" s="1"/>
  <c r="L1116" i="2" a="1"/>
  <c r="L1116" i="2" s="1"/>
  <c r="L1117" i="2" a="1"/>
  <c r="L1117" i="2" s="1"/>
  <c r="L1118" i="2" a="1"/>
  <c r="L1118" i="2" s="1"/>
  <c r="L1119" i="2" a="1"/>
  <c r="L1119" i="2" s="1"/>
  <c r="L1120" i="2" a="1"/>
  <c r="L1120" i="2" s="1"/>
  <c r="L1121" i="2" a="1"/>
  <c r="L1121" i="2" s="1"/>
  <c r="L1122" i="2" a="1"/>
  <c r="L1122" i="2" s="1"/>
  <c r="L1123" i="2" a="1"/>
  <c r="L1123" i="2" s="1"/>
  <c r="L1124" i="2" a="1"/>
  <c r="L1124" i="2" s="1"/>
  <c r="L1125" i="2" a="1"/>
  <c r="L1125" i="2" s="1"/>
  <c r="L1126" i="2" a="1"/>
  <c r="L1126" i="2" s="1"/>
  <c r="L1127" i="2" a="1"/>
  <c r="L1127" i="2" s="1"/>
  <c r="L1128" i="2" a="1"/>
  <c r="L1128" i="2" s="1"/>
  <c r="L1129" i="2" a="1"/>
  <c r="L1129" i="2" s="1"/>
  <c r="L1130" i="2" a="1"/>
  <c r="L1130" i="2" s="1"/>
  <c r="L1131" i="2" a="1"/>
  <c r="L1131" i="2" s="1"/>
  <c r="L1132" i="2" a="1"/>
  <c r="L1132" i="2" s="1"/>
  <c r="L1133" i="2" a="1"/>
  <c r="L1133" i="2" s="1"/>
  <c r="L1134" i="2" a="1"/>
  <c r="L1134" i="2" s="1"/>
  <c r="L1135" i="2" a="1"/>
  <c r="L1135" i="2" s="1"/>
  <c r="L1136" i="2" a="1"/>
  <c r="L1136" i="2" s="1"/>
  <c r="L1137" i="2" a="1"/>
  <c r="L1137" i="2" s="1"/>
  <c r="L1138" i="2" a="1"/>
  <c r="L1138" i="2" s="1"/>
  <c r="L1139" i="2" a="1"/>
  <c r="L1139" i="2" s="1"/>
  <c r="L1140" i="2" a="1"/>
  <c r="L1140" i="2" s="1"/>
  <c r="L1141" i="2" a="1"/>
  <c r="L1141" i="2" s="1"/>
  <c r="L1142" i="2" a="1"/>
  <c r="L1142" i="2" s="1"/>
  <c r="L1143" i="2" a="1"/>
  <c r="L1143" i="2" s="1"/>
  <c r="L1144" i="2" a="1"/>
  <c r="L1144" i="2" s="1"/>
  <c r="L1145" i="2" a="1"/>
  <c r="L1145" i="2" s="1"/>
  <c r="L1146" i="2" a="1"/>
  <c r="L1146" i="2" s="1"/>
  <c r="L1147" i="2" a="1"/>
  <c r="L1147" i="2" s="1"/>
  <c r="L1148" i="2" a="1"/>
  <c r="L1148" i="2" s="1"/>
  <c r="L1149" i="2" a="1"/>
  <c r="L1149" i="2" s="1"/>
  <c r="L1150" i="2" a="1"/>
  <c r="L1150" i="2" s="1"/>
  <c r="L1151" i="2" a="1"/>
  <c r="L1151" i="2" s="1"/>
  <c r="L1152" i="2" a="1"/>
  <c r="L1152" i="2" s="1"/>
  <c r="L1153" i="2" a="1"/>
  <c r="L1153" i="2" s="1"/>
  <c r="L1154" i="2" a="1"/>
  <c r="L1154" i="2" s="1"/>
  <c r="L1155" i="2" a="1"/>
  <c r="L1155" i="2" s="1"/>
  <c r="L1156" i="2" a="1"/>
  <c r="L1156" i="2" s="1"/>
  <c r="L1157" i="2" a="1"/>
  <c r="L1157" i="2" s="1"/>
  <c r="L1158" i="2" a="1"/>
  <c r="L1158" i="2" s="1"/>
  <c r="L1159" i="2" a="1"/>
  <c r="L1159" i="2" s="1"/>
  <c r="L1160" i="2" a="1"/>
  <c r="L1160" i="2" s="1"/>
  <c r="L1161" i="2" a="1"/>
  <c r="L1161" i="2" s="1"/>
  <c r="L1162" i="2" a="1"/>
  <c r="L1162" i="2" s="1"/>
  <c r="L1163" i="2" a="1"/>
  <c r="L1163" i="2" s="1"/>
  <c r="L1164" i="2" a="1"/>
  <c r="L1164" i="2" s="1"/>
  <c r="L1165" i="2" a="1"/>
  <c r="L1165" i="2" s="1"/>
  <c r="L1166" i="2" a="1"/>
  <c r="L1166" i="2" s="1"/>
  <c r="L1167" i="2" a="1"/>
  <c r="L1167" i="2" s="1"/>
  <c r="L1168" i="2" a="1"/>
  <c r="L1168" i="2" s="1"/>
  <c r="L1169" i="2" a="1"/>
  <c r="L1169" i="2" s="1"/>
  <c r="L1170" i="2" a="1"/>
  <c r="L1170" i="2" s="1"/>
  <c r="L1171" i="2" a="1"/>
  <c r="L1171" i="2" s="1"/>
  <c r="L1172" i="2" a="1"/>
  <c r="L1172" i="2" s="1"/>
  <c r="L1173" i="2" a="1"/>
  <c r="L1173" i="2" s="1"/>
  <c r="L1174" i="2" a="1"/>
  <c r="L1174" i="2" s="1"/>
  <c r="L1175" i="2" a="1"/>
  <c r="L1175" i="2" s="1"/>
  <c r="L1176" i="2" a="1"/>
  <c r="L1176" i="2" s="1"/>
  <c r="L1177" i="2" a="1"/>
  <c r="L1177" i="2" s="1"/>
  <c r="L1178" i="2" a="1"/>
  <c r="L1178" i="2" s="1"/>
  <c r="L1179" i="2" a="1"/>
  <c r="L1179" i="2" s="1"/>
  <c r="L1180" i="2" a="1"/>
  <c r="L1180" i="2" s="1"/>
  <c r="L1181" i="2" a="1"/>
  <c r="L1181" i="2" s="1"/>
  <c r="L1182" i="2" a="1"/>
  <c r="L1182" i="2" s="1"/>
  <c r="L1183" i="2" a="1"/>
  <c r="L1183" i="2" s="1"/>
  <c r="L1184" i="2" a="1"/>
  <c r="L1184" i="2" s="1"/>
  <c r="L1185" i="2" a="1"/>
  <c r="L1185" i="2" s="1"/>
  <c r="L1186" i="2" a="1"/>
  <c r="L1186" i="2" s="1"/>
  <c r="L1187" i="2" a="1"/>
  <c r="L1187" i="2" s="1"/>
  <c r="L1188" i="2" a="1"/>
  <c r="L1188" i="2" s="1"/>
  <c r="L1189" i="2" a="1"/>
  <c r="L1189" i="2" s="1"/>
  <c r="L1190" i="2" a="1"/>
  <c r="L1190" i="2" s="1"/>
  <c r="L1191" i="2" a="1"/>
  <c r="L1191" i="2" s="1"/>
  <c r="L1192" i="2" a="1"/>
  <c r="L1192" i="2" s="1"/>
  <c r="L1193" i="2" a="1"/>
  <c r="L1193" i="2" s="1"/>
  <c r="L1194" i="2" a="1"/>
  <c r="L1194" i="2" s="1"/>
  <c r="L1195" i="2" a="1"/>
  <c r="L1195" i="2" s="1"/>
  <c r="L1196" i="2" a="1"/>
  <c r="L1196" i="2" s="1"/>
  <c r="L1197" i="2" a="1"/>
  <c r="L1197" i="2" s="1"/>
  <c r="L1198" i="2" a="1"/>
  <c r="L1198" i="2" s="1"/>
  <c r="L1199" i="2" a="1"/>
  <c r="L1199" i="2" s="1"/>
  <c r="L1200" i="2" a="1"/>
  <c r="L1200" i="2" s="1"/>
  <c r="L1201" i="2" a="1"/>
  <c r="L1201" i="2" s="1"/>
  <c r="L1202" i="2" a="1"/>
  <c r="L1202" i="2" s="1"/>
  <c r="L1203" i="2" a="1"/>
  <c r="L1203" i="2" s="1"/>
  <c r="L1204" i="2" a="1"/>
  <c r="L1204" i="2" s="1"/>
  <c r="L1205" i="2" a="1"/>
  <c r="L1205" i="2" s="1"/>
  <c r="L1206" i="2" a="1"/>
  <c r="L1206" i="2" s="1"/>
  <c r="L1207" i="2" a="1"/>
  <c r="L1207" i="2" s="1"/>
  <c r="L1208" i="2" a="1"/>
  <c r="L1208" i="2" s="1"/>
  <c r="L1209" i="2" a="1"/>
  <c r="L1209" i="2" s="1"/>
  <c r="L1210" i="2" a="1"/>
  <c r="L1210" i="2" s="1"/>
  <c r="L1211" i="2" a="1"/>
  <c r="L1211" i="2" s="1"/>
  <c r="L1212" i="2" a="1"/>
  <c r="L1212" i="2" s="1"/>
  <c r="L1213" i="2" a="1"/>
  <c r="L1213" i="2" s="1"/>
  <c r="L1214" i="2" a="1"/>
  <c r="L1214" i="2" s="1"/>
  <c r="L1215" i="2" a="1"/>
  <c r="L1215" i="2" s="1"/>
  <c r="L1216" i="2" a="1"/>
  <c r="L1216" i="2" s="1"/>
  <c r="L1217" i="2" a="1"/>
  <c r="L1217" i="2" s="1"/>
  <c r="L1218" i="2" a="1"/>
  <c r="L1218" i="2" s="1"/>
  <c r="L1219" i="2" a="1"/>
  <c r="L1219" i="2" s="1"/>
  <c r="L1220" i="2" a="1"/>
  <c r="L1220" i="2" s="1"/>
  <c r="L1221" i="2" a="1"/>
  <c r="L1221" i="2" s="1"/>
  <c r="L1222" i="2" a="1"/>
  <c r="L1222" i="2" s="1"/>
  <c r="L1223" i="2" a="1"/>
  <c r="L1223" i="2" s="1"/>
  <c r="L1224" i="2" a="1"/>
  <c r="L1224" i="2" s="1"/>
  <c r="L1225" i="2" a="1"/>
  <c r="L1225" i="2" s="1"/>
  <c r="L1226" i="2" a="1"/>
  <c r="L1226" i="2" s="1"/>
  <c r="L1227" i="2" a="1"/>
  <c r="L1227" i="2" s="1"/>
  <c r="L1228" i="2" a="1"/>
  <c r="L1228" i="2" s="1"/>
  <c r="L1229" i="2" a="1"/>
  <c r="L1229" i="2" s="1"/>
  <c r="L1230" i="2" a="1"/>
  <c r="L1230" i="2" s="1"/>
  <c r="L1231" i="2" a="1"/>
  <c r="L1231" i="2" s="1"/>
  <c r="L1232" i="2" a="1"/>
  <c r="L1232" i="2" s="1"/>
  <c r="L1233" i="2" a="1"/>
  <c r="L1233" i="2" s="1"/>
  <c r="L1234" i="2" a="1"/>
  <c r="L1234" i="2" s="1"/>
  <c r="L1235" i="2" a="1"/>
  <c r="L1235" i="2" s="1"/>
  <c r="L1236" i="2" a="1"/>
  <c r="L1236" i="2" s="1"/>
  <c r="L1237" i="2" a="1"/>
  <c r="L1237" i="2" s="1"/>
  <c r="L1238" i="2" a="1"/>
  <c r="L1238" i="2" s="1"/>
  <c r="L1239" i="2" a="1"/>
  <c r="L1239" i="2" s="1"/>
  <c r="L1240" i="2" a="1"/>
  <c r="L1240" i="2" s="1"/>
  <c r="L1241" i="2" a="1"/>
  <c r="L1241" i="2" s="1"/>
  <c r="L1242" i="2" a="1"/>
  <c r="L1242" i="2" s="1"/>
  <c r="L1243" i="2" a="1"/>
  <c r="L1243" i="2" s="1"/>
  <c r="L1244" i="2" a="1"/>
  <c r="L1244" i="2" s="1"/>
  <c r="L1245" i="2" a="1"/>
  <c r="L1245" i="2" s="1"/>
  <c r="L1246" i="2" a="1"/>
  <c r="L1246" i="2" s="1"/>
  <c r="L1247" i="2" a="1"/>
  <c r="L1247" i="2" s="1"/>
  <c r="L1248" i="2" a="1"/>
  <c r="L1248" i="2" s="1"/>
  <c r="L1249" i="2" a="1"/>
  <c r="L1249" i="2" s="1"/>
  <c r="L1250" i="2" a="1"/>
  <c r="L1250" i="2" s="1"/>
  <c r="L1251" i="2" a="1"/>
  <c r="L1251" i="2" s="1"/>
  <c r="L1252" i="2" a="1"/>
  <c r="L1252" i="2" s="1"/>
  <c r="L1253" i="2" a="1"/>
  <c r="L1253" i="2" s="1"/>
  <c r="L1254" i="2" a="1"/>
  <c r="L1254" i="2" s="1"/>
  <c r="L1255" i="2" a="1"/>
  <c r="L1255" i="2" s="1"/>
  <c r="L1256" i="2" a="1"/>
  <c r="L1256" i="2" s="1"/>
  <c r="L1257" i="2" a="1"/>
  <c r="L1257" i="2" s="1"/>
  <c r="L1258" i="2" a="1"/>
  <c r="L1258" i="2" s="1"/>
  <c r="L1259" i="2" a="1"/>
  <c r="L1259" i="2" s="1"/>
  <c r="L1260" i="2" a="1"/>
  <c r="L1260" i="2" s="1"/>
  <c r="L1261" i="2" a="1"/>
  <c r="L1261" i="2" s="1"/>
  <c r="L1262" i="2" a="1"/>
  <c r="L1262" i="2" s="1"/>
  <c r="L1263" i="2" a="1"/>
  <c r="L1263" i="2" s="1"/>
  <c r="L1264" i="2" a="1"/>
  <c r="L1264" i="2"/>
  <c r="L1265" i="2" a="1"/>
  <c r="L1265" i="2" s="1"/>
  <c r="L1266" i="2" a="1"/>
  <c r="L1266" i="2" s="1"/>
  <c r="L1267" i="2" a="1"/>
  <c r="L1267" i="2" s="1"/>
  <c r="L1268" i="2" a="1"/>
  <c r="L1268" i="2" s="1"/>
  <c r="L1269" i="2" a="1"/>
  <c r="L1269" i="2" s="1"/>
  <c r="L1270" i="2" a="1"/>
  <c r="L1270" i="2"/>
  <c r="L1271" i="2" a="1"/>
  <c r="L1271" i="2" s="1"/>
  <c r="L1272" i="2" a="1"/>
  <c r="L1272" i="2" s="1"/>
  <c r="L1273" i="2" a="1"/>
  <c r="L1273" i="2" s="1"/>
  <c r="L1274" i="2" a="1"/>
  <c r="L1274" i="2" s="1"/>
  <c r="L1275" i="2" a="1"/>
  <c r="L1275" i="2" s="1"/>
  <c r="L1276" i="2" a="1"/>
  <c r="L1276" i="2" s="1"/>
  <c r="L1277" i="2" a="1"/>
  <c r="L1277" i="2" s="1"/>
  <c r="L1278" i="2" a="1"/>
  <c r="L1278" i="2" s="1"/>
  <c r="L1279" i="2" a="1"/>
  <c r="L1279" i="2" s="1"/>
  <c r="L1280" i="2" a="1"/>
  <c r="L1280" i="2" s="1"/>
  <c r="L1281" i="2" a="1"/>
  <c r="L1281" i="2" s="1"/>
  <c r="L1282" i="2" a="1"/>
  <c r="L1282" i="2" s="1"/>
  <c r="L1283" i="2" a="1"/>
  <c r="L1283" i="2" s="1"/>
  <c r="L1284" i="2" a="1"/>
  <c r="L1284" i="2" s="1"/>
  <c r="L1285" i="2" a="1"/>
  <c r="L1285" i="2" s="1"/>
  <c r="L1286" i="2" a="1"/>
  <c r="L1286" i="2" s="1"/>
  <c r="L1287" i="2" a="1"/>
  <c r="L1287" i="2" s="1"/>
  <c r="L1288" i="2" a="1"/>
  <c r="L1288" i="2"/>
  <c r="L1289" i="2" a="1"/>
  <c r="L1289" i="2" s="1"/>
  <c r="L1290" i="2" a="1"/>
  <c r="L1290" i="2" s="1"/>
  <c r="L1291" i="2" a="1"/>
  <c r="L1291" i="2"/>
  <c r="L1292" i="2" a="1"/>
  <c r="L1292" i="2" s="1"/>
  <c r="L1293" i="2" a="1"/>
  <c r="L1293" i="2" s="1"/>
  <c r="L1294" i="2" a="1"/>
  <c r="L1294" i="2" s="1"/>
  <c r="L1295" i="2" a="1"/>
  <c r="L1295" i="2" s="1"/>
  <c r="L1296" i="2" a="1"/>
  <c r="L1296" i="2" s="1"/>
  <c r="L1297" i="2" a="1"/>
  <c r="L1297" i="2" s="1"/>
  <c r="L1298" i="2" a="1"/>
  <c r="L1298" i="2"/>
  <c r="L1299" i="2" a="1"/>
  <c r="L1299" i="2" s="1"/>
  <c r="L1300" i="2" a="1"/>
  <c r="L1300" i="2" s="1"/>
  <c r="L1301" i="2" a="1"/>
  <c r="L1301" i="2" s="1"/>
  <c r="L1302" i="2" a="1"/>
  <c r="L1302" i="2" s="1"/>
  <c r="L1303" i="2" a="1"/>
  <c r="L1303" i="2" s="1"/>
  <c r="L1304" i="2" a="1"/>
  <c r="L1304" i="2" s="1"/>
  <c r="L1305" i="2" a="1"/>
  <c r="L1305" i="2" s="1"/>
  <c r="L1306" i="2" a="1"/>
  <c r="L1306" i="2" s="1"/>
  <c r="L1307" i="2" a="1"/>
  <c r="L1307" i="2" s="1"/>
  <c r="L1308" i="2" a="1"/>
  <c r="L1308" i="2" s="1"/>
  <c r="L1309" i="2" a="1"/>
  <c r="L1309" i="2" s="1"/>
  <c r="L1310" i="2" a="1"/>
  <c r="L1310" i="2" s="1"/>
  <c r="L1311" i="2" a="1"/>
  <c r="L1311" i="2" s="1"/>
  <c r="L1312" i="2" a="1"/>
  <c r="L1312" i="2" s="1"/>
  <c r="L1313" i="2" a="1"/>
  <c r="L1313" i="2" s="1"/>
  <c r="L1314" i="2" a="1"/>
  <c r="L1314" i="2" s="1"/>
  <c r="L1315" i="2" a="1"/>
  <c r="L1315" i="2" s="1"/>
  <c r="L1316" i="2" a="1"/>
  <c r="L1316" i="2" s="1"/>
  <c r="L1317" i="2" a="1"/>
  <c r="L1317" i="2" s="1"/>
  <c r="L1318" i="2" a="1"/>
  <c r="L1318" i="2" s="1"/>
  <c r="L1319" i="2" a="1"/>
  <c r="L1319" i="2" s="1"/>
  <c r="L1320" i="2" a="1"/>
  <c r="L1320" i="2" s="1"/>
  <c r="L1321" i="2" a="1"/>
  <c r="L1321" i="2" s="1"/>
  <c r="L1322" i="2" a="1"/>
  <c r="L1322" i="2" s="1"/>
  <c r="L1323" i="2" a="1"/>
  <c r="L1323" i="2"/>
  <c r="L1324" i="2" a="1"/>
  <c r="L1324" i="2" s="1"/>
  <c r="L1325" i="2" a="1"/>
  <c r="L1325" i="2" s="1"/>
  <c r="L1326" i="2" a="1"/>
  <c r="L1326" i="2" s="1"/>
  <c r="L1327" i="2" a="1"/>
  <c r="L1327" i="2" s="1"/>
  <c r="L1328" i="2" a="1"/>
  <c r="L1328" i="2" s="1"/>
  <c r="L1329" i="2" a="1"/>
  <c r="L1329" i="2" s="1"/>
  <c r="L1330" i="2" a="1"/>
  <c r="L1330" i="2" s="1"/>
  <c r="L1331" i="2" a="1"/>
  <c r="L1331" i="2" s="1"/>
  <c r="L1332" i="2" a="1"/>
  <c r="L1332" i="2" s="1"/>
  <c r="L1333" i="2" a="1"/>
  <c r="L1333" i="2" s="1"/>
  <c r="L1334" i="2" a="1"/>
  <c r="L1334" i="2" s="1"/>
  <c r="L1335" i="2" a="1"/>
  <c r="L1335" i="2" s="1"/>
  <c r="L1336" i="2" a="1"/>
  <c r="L1336" i="2" s="1"/>
  <c r="L1337" i="2" a="1"/>
  <c r="L1337" i="2" s="1"/>
  <c r="L1338" i="2" a="1"/>
  <c r="L1338" i="2" s="1"/>
  <c r="L1339" i="2" a="1"/>
  <c r="L1339" i="2" s="1"/>
  <c r="L1340" i="2" a="1"/>
  <c r="L1340" i="2" s="1"/>
  <c r="L1341" i="2" a="1"/>
  <c r="L1341" i="2" s="1"/>
  <c r="L1342" i="2" a="1"/>
  <c r="L1342" i="2" s="1"/>
  <c r="L1343" i="2" a="1"/>
  <c r="L1343" i="2" s="1"/>
  <c r="L1344" i="2" a="1"/>
  <c r="L1344" i="2" s="1"/>
  <c r="L1345" i="2" a="1"/>
  <c r="L1345" i="2" s="1"/>
  <c r="L1346" i="2" a="1"/>
  <c r="L1346" i="2" s="1"/>
  <c r="L1347" i="2" a="1"/>
  <c r="L1347" i="2" s="1"/>
  <c r="L1348" i="2" a="1"/>
  <c r="L1348" i="2" s="1"/>
  <c r="L1349" i="2" a="1"/>
  <c r="L1349" i="2" s="1"/>
  <c r="L1350" i="2" a="1"/>
  <c r="L1350" i="2" s="1"/>
  <c r="L1351" i="2" a="1"/>
  <c r="L1351" i="2" s="1"/>
  <c r="L1352" i="2" a="1"/>
  <c r="L1352" i="2" s="1"/>
  <c r="L1353" i="2" a="1"/>
  <c r="L1353" i="2" s="1"/>
  <c r="L1354" i="2" a="1"/>
  <c r="L1354" i="2" s="1"/>
  <c r="L1355" i="2" a="1"/>
  <c r="L1355" i="2" s="1"/>
  <c r="L1356" i="2" a="1"/>
  <c r="L1356" i="2" s="1"/>
  <c r="L1357" i="2" a="1"/>
  <c r="L1357" i="2" s="1"/>
  <c r="L1358" i="2" a="1"/>
  <c r="L1358" i="2" s="1"/>
  <c r="L1359" i="2" a="1"/>
  <c r="L1359" i="2" s="1"/>
  <c r="L1360" i="2" a="1"/>
  <c r="L1360" i="2" s="1"/>
  <c r="L1361" i="2" a="1"/>
  <c r="L1361" i="2" s="1"/>
  <c r="L1362" i="2" a="1"/>
  <c r="L1362" i="2" s="1"/>
  <c r="L1363" i="2" a="1"/>
  <c r="L1363" i="2" s="1"/>
  <c r="L1364" i="2" a="1"/>
  <c r="L1364" i="2" s="1"/>
  <c r="L1365" i="2" a="1"/>
  <c r="L1365" i="2" s="1"/>
  <c r="L1366" i="2" a="1"/>
  <c r="L1366" i="2" s="1"/>
  <c r="L1367" i="2" a="1"/>
  <c r="L1367" i="2" s="1"/>
  <c r="L1368" i="2" a="1"/>
  <c r="L1368" i="2" s="1"/>
  <c r="L1369" i="2" a="1"/>
  <c r="L1369" i="2" s="1"/>
  <c r="L1370" i="2" a="1"/>
  <c r="L1370" i="2" s="1"/>
  <c r="L1371" i="2" a="1"/>
  <c r="L1371" i="2" s="1"/>
  <c r="L1372" i="2" a="1"/>
  <c r="L1372" i="2" s="1"/>
  <c r="L1373" i="2" a="1"/>
  <c r="L1373" i="2" s="1"/>
  <c r="L1374" i="2" a="1"/>
  <c r="L1374" i="2" s="1"/>
  <c r="L1375" i="2" a="1"/>
  <c r="L1375" i="2" s="1"/>
  <c r="L1376" i="2" a="1"/>
  <c r="L1376" i="2" s="1"/>
  <c r="L1377" i="2" a="1"/>
  <c r="L1377" i="2" s="1"/>
  <c r="L1378" i="2" a="1"/>
  <c r="L1378" i="2" s="1"/>
  <c r="L1379" i="2" a="1"/>
  <c r="L1379" i="2" s="1"/>
  <c r="L1380" i="2" a="1"/>
  <c r="L1380" i="2" s="1"/>
  <c r="L1381" i="2" a="1"/>
  <c r="L1381" i="2" s="1"/>
  <c r="L1382" i="2" a="1"/>
  <c r="L1382" i="2" s="1"/>
  <c r="L1383" i="2" a="1"/>
  <c r="L1383" i="2" s="1"/>
  <c r="L1384" i="2" a="1"/>
  <c r="L1384" i="2" s="1"/>
  <c r="L1385" i="2" a="1"/>
  <c r="L1385" i="2" s="1"/>
  <c r="L1386" i="2" a="1"/>
  <c r="L1386" i="2" s="1"/>
  <c r="L1387" i="2" a="1"/>
  <c r="L1387" i="2" s="1"/>
  <c r="L1388" i="2" a="1"/>
  <c r="L1388" i="2" s="1"/>
  <c r="L1389" i="2" a="1"/>
  <c r="L1389" i="2" s="1"/>
  <c r="L1390" i="2" a="1"/>
  <c r="L1390" i="2" s="1"/>
  <c r="L1391" i="2" a="1"/>
  <c r="L1391" i="2" s="1"/>
  <c r="L1392" i="2" a="1"/>
  <c r="L1392" i="2" s="1"/>
  <c r="L1393" i="2" a="1"/>
  <c r="L1393" i="2" s="1"/>
  <c r="L1394" i="2" a="1"/>
  <c r="L1394" i="2" s="1"/>
  <c r="L1395" i="2" a="1"/>
  <c r="L1395" i="2" s="1"/>
  <c r="L1396" i="2" a="1"/>
  <c r="L1396" i="2" s="1"/>
  <c r="L1397" i="2" a="1"/>
  <c r="L1397" i="2" s="1"/>
  <c r="L1398" i="2" a="1"/>
  <c r="L1398" i="2" s="1"/>
  <c r="L1399" i="2" a="1"/>
  <c r="L1399" i="2" s="1"/>
  <c r="L1400" i="2" a="1"/>
  <c r="L1400" i="2" s="1"/>
  <c r="L1401" i="2" a="1"/>
  <c r="L1401" i="2" s="1"/>
  <c r="L1402" i="2" a="1"/>
  <c r="L1402" i="2" s="1"/>
  <c r="L1403" i="2" a="1"/>
  <c r="L1403" i="2" s="1"/>
  <c r="L1404" i="2" a="1"/>
  <c r="L1404" i="2" s="1"/>
  <c r="L1405" i="2" a="1"/>
  <c r="L1405" i="2" s="1"/>
  <c r="L1406" i="2" a="1"/>
  <c r="L1406" i="2" s="1"/>
  <c r="L1407" i="2" a="1"/>
  <c r="L1407" i="2" s="1"/>
  <c r="L1408" i="2" a="1"/>
  <c r="L1408" i="2" s="1"/>
  <c r="L1409" i="2" a="1"/>
  <c r="L1409" i="2" s="1"/>
  <c r="L1410" i="2" a="1"/>
  <c r="L1410" i="2" s="1"/>
  <c r="L1411" i="2" a="1"/>
  <c r="L1411" i="2" s="1"/>
  <c r="L1412" i="2" a="1"/>
  <c r="L1412" i="2" s="1"/>
  <c r="L1413" i="2" a="1"/>
  <c r="L1413" i="2" s="1"/>
  <c r="L1414" i="2" a="1"/>
  <c r="L1414" i="2" s="1"/>
  <c r="L1415" i="2" a="1"/>
  <c r="L1415" i="2" s="1"/>
  <c r="L1416" i="2" a="1"/>
  <c r="L1416" i="2" s="1"/>
  <c r="L1417" i="2" a="1"/>
  <c r="L1417" i="2" s="1"/>
  <c r="L1418" i="2" a="1"/>
  <c r="L1418" i="2" s="1"/>
  <c r="L1419" i="2" a="1"/>
  <c r="L1419" i="2" s="1"/>
  <c r="L1420" i="2" a="1"/>
  <c r="L1420" i="2" s="1"/>
  <c r="L1421" i="2" a="1"/>
  <c r="L1421" i="2" s="1"/>
  <c r="L1422" i="2" a="1"/>
  <c r="L1422" i="2" s="1"/>
  <c r="L1423" i="2" a="1"/>
  <c r="L1423" i="2" s="1"/>
  <c r="L1424" i="2" a="1"/>
  <c r="L1424" i="2" s="1"/>
  <c r="L1425" i="2" a="1"/>
  <c r="L1425" i="2" s="1"/>
  <c r="L1426" i="2" a="1"/>
  <c r="L1426" i="2" s="1"/>
  <c r="L1427" i="2" a="1"/>
  <c r="L1427" i="2" s="1"/>
  <c r="L1428" i="2" a="1"/>
  <c r="L1428" i="2" s="1"/>
  <c r="L1429" i="2" a="1"/>
  <c r="L1429" i="2" s="1"/>
  <c r="L1430" i="2" a="1"/>
  <c r="L1430" i="2" s="1"/>
  <c r="L1431" i="2" a="1"/>
  <c r="L1431" i="2" s="1"/>
  <c r="L1432" i="2" a="1"/>
  <c r="L1432" i="2" s="1"/>
  <c r="L1433" i="2" a="1"/>
  <c r="L1433" i="2" s="1"/>
  <c r="L1434" i="2" a="1"/>
  <c r="L1434" i="2" s="1"/>
  <c r="L1435" i="2" a="1"/>
  <c r="L1435" i="2" s="1"/>
  <c r="L1436" i="2" a="1"/>
  <c r="L1436" i="2" s="1"/>
  <c r="L1437" i="2" a="1"/>
  <c r="L1437" i="2" s="1"/>
  <c r="L1438" i="2" a="1"/>
  <c r="L1438" i="2" s="1"/>
  <c r="L1439" i="2" a="1"/>
  <c r="L1439" i="2" s="1"/>
  <c r="L1440" i="2" a="1"/>
  <c r="L1440" i="2" s="1"/>
  <c r="L1441" i="2" a="1"/>
  <c r="L1441" i="2" s="1"/>
  <c r="L1442" i="2" a="1"/>
  <c r="L1442" i="2" s="1"/>
  <c r="L1443" i="2" a="1"/>
  <c r="L1443" i="2" s="1"/>
  <c r="L1444" i="2" a="1"/>
  <c r="L1444" i="2" s="1"/>
  <c r="L1445" i="2" a="1"/>
  <c r="L1445" i="2" s="1"/>
  <c r="L1446" i="2" a="1"/>
  <c r="L1446" i="2" s="1"/>
  <c r="L1447" i="2" a="1"/>
  <c r="L1447" i="2" s="1"/>
  <c r="L1448" i="2" a="1"/>
  <c r="L1448" i="2" s="1"/>
  <c r="L1449" i="2" a="1"/>
  <c r="L1449" i="2" s="1"/>
  <c r="L1450" i="2" a="1"/>
  <c r="L1450" i="2" s="1"/>
  <c r="L1451" i="2" a="1"/>
  <c r="L1451" i="2" s="1"/>
  <c r="L1452" i="2" a="1"/>
  <c r="L1452" i="2" s="1"/>
  <c r="L1453" i="2" a="1"/>
  <c r="L1453" i="2" s="1"/>
  <c r="L1454" i="2" a="1"/>
  <c r="L1454" i="2" s="1"/>
  <c r="L1455" i="2" a="1"/>
  <c r="L1455" i="2" s="1"/>
  <c r="L1456" i="2" a="1"/>
  <c r="L1456" i="2" s="1"/>
  <c r="L1457" i="2" a="1"/>
  <c r="L1457" i="2" s="1"/>
  <c r="L1458" i="2" a="1"/>
  <c r="L1458" i="2" s="1"/>
  <c r="L1459" i="2" a="1"/>
  <c r="L1459" i="2" s="1"/>
  <c r="L1460" i="2" a="1"/>
  <c r="L1460" i="2" s="1"/>
  <c r="L1461" i="2" a="1"/>
  <c r="L1461" i="2" s="1"/>
  <c r="L1462" i="2" a="1"/>
  <c r="L1462" i="2" s="1"/>
  <c r="L1463" i="2" a="1"/>
  <c r="L1463" i="2" s="1"/>
  <c r="L1464" i="2" a="1"/>
  <c r="L1464" i="2" s="1"/>
  <c r="L1465" i="2" a="1"/>
  <c r="L1465" i="2" s="1"/>
  <c r="L1466" i="2" a="1"/>
  <c r="L1466" i="2" s="1"/>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566D18-AC5F-49AC-B0D5-AB7AD87224C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CE60199-910F-4EBF-98B8-E5B70634B6C2}" name="WorksheetConnection_Amazon Case Study - Babafemi Jaiyeola.xlsx!amazon" type="102" refreshedVersion="7" minRefreshableVersion="5">
    <extLst>
      <ext xmlns:x15="http://schemas.microsoft.com/office/spreadsheetml/2010/11/main" uri="{DE250136-89BD-433C-8126-D09CA5730AF9}">
        <x15:connection id="amazon" autoDelete="1">
          <x15:rangePr sourceName="_xlcn.WorksheetConnection_AmazonCaseStudyBabafemiJaiyeola.xlsxamazon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<sst xmlns="http://schemas.openxmlformats.org/spreadsheetml/2006/main" count="32418" uniqueCount="13160">
  <si>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</si>
  <si>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</si>
  <si>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</si>
  <si>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</si>
  <si>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</si>
  <si>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</si>
  <si>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</si>
  <si>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</si>
  <si>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</si>
  <si>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</si>
  <si>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</si>
  <si>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</si>
  <si>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</si>
  <si>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</si>
  <si>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</si>
  <si>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</si>
  <si>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</si>
  <si>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</si>
  <si>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</si>
  <si>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</si>
  <si>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</si>
  <si>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</si>
  <si>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</si>
  <si>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</si>
  <si>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</si>
  <si>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</si>
  <si>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</si>
  <si>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</si>
  <si>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</si>
  <si>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</si>
  <si>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</si>
  <si>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</si>
  <si>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</si>
  <si>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</si>
  <si>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</si>
  <si>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</si>
  <si>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</si>
  <si>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</si>
  <si>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</si>
  <si>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</si>
  <si>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</si>
  <si>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</si>
  <si>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</si>
  <si>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</si>
  <si>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</si>
  <si>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</si>
  <si>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</si>
  <si>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</si>
  <si>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</si>
  <si>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</si>
  <si>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</si>
  <si>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</si>
  <si>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</si>
  <si>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</si>
  <si>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</si>
  <si>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</si>
  <si>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</si>
  <si>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</si>
  <si>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</si>
  <si>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</si>
  <si>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</si>
  <si>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</si>
  <si>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</si>
  <si>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</si>
  <si>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</si>
  <si>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</si>
  <si>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</si>
  <si>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</si>
  <si>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</si>
  <si>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</si>
  <si>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</si>
  <si>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</si>
  <si>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</si>
  <si>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</si>
  <si>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</si>
  <si>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</si>
  <si>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</si>
  <si>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</si>
  <si>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</si>
  <si>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</si>
  <si>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</si>
  <si>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</si>
  <si>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</si>
  <si>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</si>
  <si>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</si>
  <si>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</si>
  <si>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</si>
  <si>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</si>
  <si>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</si>
  <si>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</si>
  <si>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</si>
  <si>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</si>
  <si>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</si>
  <si>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</si>
  <si>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</si>
  <si>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</si>
  <si>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</si>
  <si>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</si>
  <si>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</si>
  <si>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</si>
  <si>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</si>
  <si>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</si>
  <si>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</si>
  <si>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</si>
  <si>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</si>
  <si>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</si>
  <si>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</si>
  <si>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</si>
  <si>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</si>
  <si>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</si>
  <si>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</si>
  <si>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</si>
  <si>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</si>
  <si>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</si>
  <si>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</si>
  <si>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</si>
  <si>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</si>
  <si>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</si>
  <si>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</si>
  <si>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</si>
  <si>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</si>
  <si>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</si>
  <si>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</si>
  <si>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</si>
  <si>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</si>
  <si>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</si>
  <si>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</si>
  <si>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</si>
  <si>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</si>
  <si>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</si>
  <si>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</si>
  <si>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</si>
  <si>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</si>
  <si>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</si>
  <si>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</si>
  <si>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</si>
  <si>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</si>
  <si>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</si>
  <si>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</si>
  <si>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</si>
  <si>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</si>
  <si>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</si>
  <si>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</si>
  <si>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</si>
  <si>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</si>
  <si>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</si>
  <si>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</si>
  <si>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</si>
  <si>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</si>
  <si>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</si>
  <si>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</si>
  <si>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</si>
  <si>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</si>
  <si>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</si>
  <si>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</si>
  <si>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</si>
  <si>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</si>
  <si>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</si>
  <si>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</si>
  <si>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</si>
  <si>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</si>
  <si>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</si>
  <si>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</si>
  <si>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</si>
  <si>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</si>
  <si>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</si>
  <si>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</si>
  <si>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</si>
  <si>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</si>
  <si>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</si>
  <si>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</si>
  <si>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</si>
  <si>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</si>
  <si>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</si>
  <si>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</si>
  <si>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</si>
  <si>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</si>
  <si>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</si>
  <si>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</si>
  <si>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</si>
  <si>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</si>
  <si>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</si>
  <si>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</si>
  <si>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</si>
  <si>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</si>
  <si>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</si>
  <si>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</si>
  <si>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</si>
  <si>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</si>
  <si>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</si>
  <si>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</si>
  <si>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</si>
  <si>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</si>
  <si>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</si>
  <si>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</si>
  <si>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</si>
  <si>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</si>
  <si>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</si>
  <si>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</si>
  <si>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</si>
  <si>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</si>
  <si>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</si>
  <si>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</si>
  <si>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</si>
  <si>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</si>
  <si>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</si>
  <si>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</si>
  <si>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</si>
  <si>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</si>
  <si>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</si>
  <si>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</si>
  <si>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</si>
  <si>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</si>
  <si>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</si>
  <si>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</si>
  <si>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</si>
  <si>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</si>
  <si>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</si>
  <si>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</si>
  <si>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</si>
  <si>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</si>
  <si>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</si>
  <si>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</si>
  <si>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</si>
  <si>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</si>
  <si>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</si>
  <si>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</si>
  <si>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</si>
  <si>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</si>
  <si>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</si>
  <si>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</si>
  <si>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</si>
  <si>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</si>
  <si>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</si>
  <si>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</si>
  <si>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</si>
  <si>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</si>
  <si>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</si>
  <si>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</si>
  <si>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</si>
  <si>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</si>
  <si>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</si>
  <si>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</si>
  <si>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</si>
  <si>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</si>
  <si>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</si>
  <si>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</si>
  <si>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</si>
  <si>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</si>
  <si>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</si>
  <si>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</si>
  <si>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</si>
  <si>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</si>
  <si>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</si>
  <si>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</si>
  <si>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</si>
  <si>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</si>
  <si>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</si>
  <si>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</si>
  <si>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</si>
  <si>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</si>
  <si>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</si>
  <si>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</si>
  <si>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</si>
  <si>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</si>
  <si>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</si>
  <si>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</si>
  <si>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</si>
  <si>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</si>
  <si>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</si>
  <si>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</si>
  <si>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</si>
  <si>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</si>
  <si>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</si>
  <si>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</si>
  <si>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</si>
  <si>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</si>
  <si>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</si>
  <si>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</si>
  <si>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</si>
  <si>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</si>
  <si>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</si>
  <si>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</si>
  <si>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</si>
  <si>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</si>
  <si>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</si>
  <si>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</si>
  <si>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</si>
  <si>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</si>
  <si>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</si>
  <si>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</si>
  <si>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</si>
  <si>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</si>
  <si>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</si>
  <si>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</si>
  <si>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</si>
  <si>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</si>
  <si>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</si>
  <si>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</si>
  <si>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</si>
  <si>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</si>
  <si>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</si>
  <si>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</si>
  <si>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</si>
  <si>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</si>
  <si>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</si>
  <si>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</si>
  <si>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</si>
  <si>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</si>
  <si>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</si>
  <si>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</si>
  <si>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</si>
  <si>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</si>
  <si>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</si>
  <si>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</si>
  <si>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</si>
  <si>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</si>
  <si>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</si>
  <si>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</si>
  <si>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</si>
  <si>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</si>
  <si>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</si>
  <si>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</si>
  <si>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</si>
  <si>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</si>
  <si>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</si>
  <si>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</si>
  <si>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</si>
  <si>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</si>
  <si>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</si>
  <si>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</si>
  <si>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</si>
  <si>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</si>
  <si>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</si>
  <si>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</si>
  <si>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</si>
  <si>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</si>
  <si>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</si>
  <si>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</si>
  <si>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</si>
  <si>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</si>
  <si>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</si>
  <si>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</si>
  <si>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</si>
  <si>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</si>
  <si>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</si>
  <si>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</si>
  <si>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</si>
  <si>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</si>
  <si>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</si>
  <si>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</si>
  <si>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</si>
  <si>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</si>
  <si>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</si>
  <si>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</si>
  <si>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</si>
  <si>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</si>
  <si>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</si>
  <si>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</si>
  <si>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</si>
  <si>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</si>
  <si>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</si>
  <si>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</si>
  <si>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</si>
  <si>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</si>
  <si>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</si>
  <si>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</si>
  <si>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</si>
  <si>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</si>
  <si>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</si>
  <si>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</si>
  <si>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</si>
  <si>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</si>
  <si>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</si>
  <si>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</si>
  <si>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</si>
  <si>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</si>
  <si>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</si>
  <si>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</si>
  <si>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</si>
  <si>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</si>
  <si>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</si>
  <si>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</si>
  <si>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</si>
  <si>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</si>
  <si>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</si>
  <si>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</si>
  <si>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</si>
  <si>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</si>
  <si>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</si>
  <si>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</si>
  <si>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</si>
  <si>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</si>
  <si>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</si>
  <si>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</si>
  <si>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</si>
  <si>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</si>
  <si>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</si>
  <si>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</si>
  <si>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</si>
  <si>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</si>
  <si>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</si>
  <si>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</si>
  <si>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</si>
  <si>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</si>
  <si>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</si>
  <si>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</si>
  <si>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</si>
  <si>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</si>
  <si>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</si>
  <si>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</si>
  <si>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</si>
  <si>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</si>
  <si>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</si>
  <si>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</si>
  <si>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</si>
  <si>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</si>
  <si>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</si>
  <si>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</si>
  <si>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</si>
  <si>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</si>
  <si>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</si>
  <si>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</si>
  <si>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</si>
  <si>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</si>
  <si>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</si>
  <si>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</si>
  <si>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</si>
  <si>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</si>
  <si>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</si>
  <si>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</si>
  <si>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</si>
  <si>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</si>
  <si>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</si>
  <si>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</si>
  <si>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</si>
  <si>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</si>
  <si>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</si>
  <si>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</si>
  <si>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</si>
  <si>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</si>
  <si>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</si>
  <si>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</si>
  <si>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</si>
  <si>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</si>
  <si>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</si>
  <si>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</si>
  <si>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</si>
  <si>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</si>
  <si>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</si>
  <si>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</si>
  <si>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</si>
  <si>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</si>
  <si>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</si>
  <si>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</si>
  <si>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</si>
  <si>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</si>
  <si>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</si>
  <si>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</si>
  <si>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</si>
  <si>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</si>
  <si>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</si>
  <si>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</si>
  <si>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</si>
  <si>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</si>
  <si>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</si>
  <si>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</si>
  <si>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</si>
  <si>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</si>
  <si>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</si>
  <si>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</si>
  <si>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</si>
  <si>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</si>
  <si>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</si>
  <si>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</si>
  <si>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</si>
  <si>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</si>
  <si>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</si>
  <si>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</si>
  <si>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</si>
  <si>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</si>
  <si>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</si>
  <si>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</si>
  <si>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</si>
  <si>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</si>
  <si>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</si>
  <si>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</si>
  <si>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</si>
  <si>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</si>
  <si>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</si>
  <si>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</si>
  <si>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</si>
  <si>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</si>
  <si>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</si>
  <si>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</si>
  <si>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</si>
  <si>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</si>
  <si>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</si>
  <si>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</si>
  <si>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</si>
  <si>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</si>
  <si>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</si>
  <si>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</si>
  <si>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</si>
  <si>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</si>
  <si>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</si>
  <si>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</si>
  <si>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</si>
  <si>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</si>
  <si>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</si>
  <si>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</si>
  <si>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</si>
  <si>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</si>
  <si>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</si>
  <si>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</si>
  <si>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</si>
  <si>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</si>
  <si>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</si>
  <si>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</si>
  <si>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</si>
  <si>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</si>
  <si>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</si>
  <si>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</si>
  <si>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</si>
  <si>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</si>
  <si>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</si>
  <si>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</si>
  <si>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</si>
  <si>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</si>
  <si>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</si>
  <si>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</si>
  <si>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</si>
  <si>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</si>
  <si>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</si>
  <si>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</si>
  <si>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</si>
  <si>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</si>
  <si>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</si>
  <si>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</si>
  <si>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</si>
  <si>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</si>
  <si>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</si>
  <si>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</si>
  <si>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</si>
  <si>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</si>
  <si>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</si>
  <si>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</si>
  <si>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</si>
  <si>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</si>
  <si>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</si>
  <si>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</si>
  <si>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</si>
  <si>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</si>
  <si>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</si>
  <si>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</si>
  <si>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</si>
  <si>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</si>
  <si>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</si>
  <si>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</si>
  <si>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</si>
  <si>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</si>
  <si>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</si>
  <si>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</si>
  <si>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</si>
  <si>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</si>
  <si>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</si>
  <si>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</si>
  <si>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</si>
  <si>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</si>
  <si>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</si>
  <si>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</si>
  <si>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</si>
  <si>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</si>
  <si>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</si>
  <si>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</si>
  <si>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</si>
  <si>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</si>
  <si>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</si>
  <si>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</si>
  <si>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</si>
  <si>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</si>
  <si>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</si>
  <si>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</si>
  <si>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</si>
  <si>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</si>
  <si>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</si>
  <si>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</si>
  <si>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</si>
  <si>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</si>
  <si>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</si>
  <si>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</si>
  <si>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</si>
  <si>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</si>
  <si>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</si>
  <si>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</si>
  <si>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</si>
  <si>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</si>
  <si>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</si>
  <si>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</si>
  <si>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</si>
  <si>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</si>
  <si>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</si>
  <si>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</si>
  <si>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</si>
  <si>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</si>
  <si>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</si>
  <si>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</si>
  <si>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</si>
  <si>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</si>
  <si>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</si>
  <si>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</si>
  <si>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</si>
  <si>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</si>
  <si>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</si>
  <si>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</si>
  <si>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</si>
  <si>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</si>
  <si>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</si>
  <si>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</si>
  <si>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</si>
  <si>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</si>
  <si>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</si>
  <si>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</si>
  <si>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</si>
  <si>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</si>
  <si>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</si>
  <si>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</si>
  <si>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</si>
  <si>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</si>
  <si>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</si>
  <si>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</si>
  <si>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</si>
  <si>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</si>
  <si>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</si>
  <si>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</si>
  <si>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</si>
  <si>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</si>
  <si>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</si>
  <si>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</si>
  <si>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</si>
  <si>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</si>
  <si>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</si>
  <si>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</si>
  <si>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</si>
  <si>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</si>
  <si>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</si>
  <si>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</si>
  <si>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</si>
  <si>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</si>
  <si>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</si>
  <si>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</si>
  <si>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</si>
  <si>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</si>
  <si>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</si>
  <si>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</si>
  <si>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</si>
  <si>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</si>
  <si>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</si>
  <si>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</si>
  <si>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</si>
  <si>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</si>
  <si>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</si>
  <si>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</si>
  <si>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</si>
  <si>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</si>
  <si>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</si>
  <si>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</si>
  <si>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</si>
  <si>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</si>
  <si>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</si>
  <si>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</si>
  <si>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</si>
  <si>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</si>
  <si>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</si>
  <si>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</si>
  <si>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</si>
  <si>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</si>
  <si>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</si>
  <si>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</si>
  <si>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</si>
  <si>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</si>
  <si>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</si>
  <si>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</si>
  <si>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</si>
  <si>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</si>
  <si>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</si>
  <si>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</si>
  <si>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</si>
  <si>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</si>
  <si>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</si>
  <si>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</si>
  <si>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</si>
  <si>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</si>
  <si>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</si>
  <si>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</si>
  <si>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</si>
  <si>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</si>
  <si>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</si>
  <si>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</si>
  <si>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</si>
  <si>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</si>
  <si>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</si>
  <si>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</si>
  <si>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</si>
  <si>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</si>
  <si>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</si>
  <si>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</si>
  <si>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</si>
  <si>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</si>
  <si>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</si>
  <si>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</si>
  <si>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</si>
  <si>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</si>
  <si>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</si>
  <si>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</si>
  <si>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</si>
  <si>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</si>
  <si>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</si>
  <si>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</si>
  <si>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</si>
  <si>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</si>
  <si>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</si>
  <si>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</si>
  <si>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</si>
  <si>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</si>
  <si>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</si>
  <si>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</si>
  <si>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</si>
  <si>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</si>
  <si>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</si>
  <si>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</si>
  <si>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</si>
  <si>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</si>
  <si>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</si>
  <si>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</si>
  <si>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</si>
  <si>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</si>
  <si>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</si>
  <si>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</si>
  <si>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</si>
  <si>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</si>
  <si>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</si>
  <si>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</si>
  <si>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</si>
  <si>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</si>
  <si>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</si>
  <si>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</si>
  <si>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</si>
  <si>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</si>
  <si>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</si>
  <si>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</si>
  <si>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</si>
  <si>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</si>
  <si>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</si>
  <si>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</si>
  <si>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</si>
  <si>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</si>
  <si>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</si>
  <si>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</si>
  <si>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</si>
  <si>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</si>
  <si>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</si>
  <si>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</si>
  <si>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</si>
  <si>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</si>
  <si>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</si>
  <si>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</si>
  <si>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</si>
  <si>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</si>
  <si>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</si>
  <si>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</si>
  <si>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</si>
  <si>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</si>
  <si>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</si>
  <si>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</si>
  <si>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</si>
  <si>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</si>
  <si>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</si>
  <si>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</si>
  <si>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</si>
  <si>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</si>
  <si>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</si>
  <si>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</si>
  <si>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</si>
  <si>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</si>
  <si>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</si>
  <si>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</si>
  <si>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</si>
  <si>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</si>
  <si>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</si>
  <si>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</si>
  <si>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</si>
  <si>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</si>
  <si>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</si>
  <si>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</si>
  <si>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</si>
  <si>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</si>
  <si>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</si>
  <si>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</si>
  <si>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</si>
  <si>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</si>
  <si>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</si>
  <si>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</si>
  <si>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</si>
  <si>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</si>
  <si>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</si>
  <si>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</si>
  <si>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</si>
  <si>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</si>
  <si>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</si>
  <si>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</si>
  <si>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</si>
  <si>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</si>
  <si>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</si>
  <si>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</si>
  <si>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</si>
  <si>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</si>
  <si>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</si>
  <si>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</si>
  <si>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</si>
  <si>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</si>
  <si>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</si>
  <si>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</si>
  <si>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</si>
  <si>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</si>
  <si>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</si>
  <si>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</si>
  <si>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</si>
  <si>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</si>
  <si>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</si>
  <si>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</si>
  <si>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</si>
  <si>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</si>
  <si>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</si>
  <si>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</si>
  <si>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</si>
  <si>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</si>
  <si>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</si>
  <si>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</si>
  <si>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</si>
  <si>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</si>
  <si>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</si>
  <si>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</si>
  <si>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</si>
  <si>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</si>
  <si>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</si>
  <si>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</si>
  <si>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</si>
  <si>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</si>
  <si>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</si>
  <si>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</si>
  <si>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</si>
  <si>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</si>
  <si>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</si>
  <si>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</si>
  <si>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</si>
  <si>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</si>
  <si>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</si>
  <si>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</si>
  <si>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</si>
  <si>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</si>
  <si>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</si>
  <si>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</si>
  <si>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</si>
  <si>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</si>
  <si>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</si>
  <si>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</si>
  <si>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</si>
  <si>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</si>
  <si>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</si>
  <si>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</si>
  <si>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</si>
  <si>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</si>
  <si>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</si>
  <si>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</si>
  <si>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</si>
  <si>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</si>
  <si>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</si>
  <si>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</si>
  <si>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</si>
  <si>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</si>
  <si>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</si>
  <si>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</si>
  <si>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</si>
  <si>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</si>
  <si>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</si>
  <si>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</si>
  <si>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</si>
  <si>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</si>
  <si>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</si>
  <si>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</si>
  <si>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</si>
  <si>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</si>
  <si>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</si>
  <si>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</si>
  <si>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</si>
  <si>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</si>
  <si>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</si>
  <si>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</si>
  <si>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</si>
  <si>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</si>
  <si>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</si>
  <si>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</si>
  <si>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</si>
  <si>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</si>
  <si>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</si>
  <si>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</si>
  <si>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</si>
  <si>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</si>
  <si>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</si>
  <si>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</si>
  <si>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</si>
  <si>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</si>
  <si>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</si>
  <si>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</si>
  <si>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</si>
  <si>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</si>
  <si>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</si>
  <si>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</si>
  <si>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</si>
  <si>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</si>
  <si>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</si>
  <si>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</si>
  <si>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</si>
  <si>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</si>
  <si>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</si>
  <si>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</si>
  <si>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</si>
  <si>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</si>
  <si>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</si>
  <si>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</si>
  <si>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</si>
  <si>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</si>
  <si>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</si>
  <si>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</si>
  <si>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</si>
  <si>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</si>
  <si>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</si>
  <si>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</si>
  <si>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</si>
  <si>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</si>
  <si>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</si>
  <si>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</si>
  <si>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</si>
  <si>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</si>
  <si>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</si>
  <si>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</si>
  <si>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</si>
  <si>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</si>
  <si>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</si>
  <si>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</si>
  <si>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</si>
  <si>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</si>
  <si>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</si>
  <si>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</si>
  <si>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</si>
  <si>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</si>
  <si>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</si>
  <si>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</si>
  <si>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</si>
  <si>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</si>
  <si>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</si>
  <si>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</si>
  <si>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</si>
  <si>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</si>
  <si>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</si>
  <si>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</si>
  <si>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</si>
  <si>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</si>
  <si>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</si>
  <si>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</si>
  <si>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</si>
  <si>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</si>
  <si>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</si>
  <si>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</si>
  <si>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</si>
  <si>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</si>
  <si>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</si>
  <si>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</si>
  <si>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</si>
  <si>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</si>
  <si>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</si>
  <si>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</si>
  <si>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</si>
  <si>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</si>
  <si>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</si>
  <si>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</si>
  <si>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</si>
  <si>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</si>
  <si>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</si>
  <si>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</si>
  <si>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</si>
  <si>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</si>
  <si>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</si>
  <si>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</si>
  <si>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</si>
  <si>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</si>
  <si>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</si>
  <si>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</si>
  <si>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</si>
  <si>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</si>
  <si>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</si>
  <si>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</si>
  <si>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</si>
  <si>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</si>
  <si>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</si>
  <si>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</si>
  <si>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</si>
  <si>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</si>
  <si>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</si>
  <si>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</si>
  <si>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</si>
  <si>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</si>
  <si>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</si>
  <si>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</si>
  <si>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</si>
  <si>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</si>
  <si>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</si>
  <si>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</si>
  <si>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</si>
  <si>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</si>
  <si>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</si>
  <si>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</si>
  <si>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</si>
  <si>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</si>
  <si>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</si>
  <si>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</si>
  <si>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</si>
  <si>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</si>
  <si>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</si>
  <si>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</si>
  <si>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</si>
  <si>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</si>
  <si>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</si>
  <si>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</si>
  <si>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</si>
  <si>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</si>
  <si>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</si>
  <si>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</si>
  <si>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</si>
  <si>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</si>
  <si>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</si>
  <si>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</si>
  <si>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</si>
  <si>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</si>
  <si>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</si>
  <si>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</si>
  <si>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</si>
  <si>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</si>
  <si>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</si>
  <si>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</si>
  <si>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</si>
  <si>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</si>
  <si>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</si>
  <si>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</si>
  <si>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</si>
  <si>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</si>
  <si>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</si>
  <si>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</si>
  <si>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</si>
  <si>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</si>
  <si>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</si>
  <si>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</si>
  <si>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</si>
  <si>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</si>
  <si>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</si>
  <si>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</si>
  <si>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</si>
  <si>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</si>
  <si>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</si>
  <si>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</si>
  <si>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</si>
  <si>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</si>
  <si>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</si>
  <si>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</si>
  <si>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</si>
  <si>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</si>
  <si>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</si>
  <si>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</si>
  <si>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</si>
  <si>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</si>
  <si>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</si>
  <si>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</si>
  <si>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</si>
  <si>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</si>
  <si>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</si>
  <si>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</si>
  <si>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</si>
  <si>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</si>
  <si>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</si>
  <si>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</si>
  <si>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</si>
  <si>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</si>
  <si>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</si>
  <si>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</si>
  <si>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</si>
  <si>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</si>
  <si>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</si>
  <si>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</si>
  <si>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</si>
  <si>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</si>
  <si>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</si>
  <si>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</si>
  <si>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</si>
  <si>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</si>
  <si>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</si>
  <si>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</si>
  <si>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</si>
  <si>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</si>
  <si>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</si>
  <si>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</si>
  <si>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</si>
  <si>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</si>
  <si>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</si>
  <si>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</si>
  <si>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</si>
  <si>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</si>
  <si>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</si>
  <si>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</si>
  <si>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</si>
  <si>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</si>
  <si>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</si>
  <si>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</si>
  <si>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</si>
  <si>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</si>
  <si>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</si>
  <si>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</si>
  <si>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</si>
  <si>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</si>
  <si>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</si>
  <si>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</si>
  <si>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</si>
  <si>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</si>
  <si>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</si>
  <si>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</si>
  <si>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</si>
  <si>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</si>
  <si>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</si>
  <si>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</si>
  <si>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</si>
  <si>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</si>
  <si>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</si>
  <si>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</si>
  <si>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</si>
  <si>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</si>
  <si>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</si>
  <si>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</si>
  <si>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</si>
  <si>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</si>
  <si>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</si>
  <si>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</si>
  <si>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</si>
  <si>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</si>
  <si>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</si>
  <si>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</si>
  <si>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</si>
  <si>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</si>
  <si>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</si>
  <si>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</si>
  <si>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</si>
  <si>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</si>
  <si>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</si>
  <si>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</si>
  <si>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</si>
  <si>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</si>
  <si>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</si>
  <si>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</si>
  <si>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</si>
  <si>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</si>
  <si>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</si>
  <si>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</si>
  <si>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</si>
  <si>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</si>
  <si>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</si>
  <si>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</si>
  <si>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</si>
  <si>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</si>
  <si>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</si>
  <si>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</si>
  <si>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</si>
  <si>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</si>
  <si>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</si>
  <si>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</si>
  <si>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</si>
  <si>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</si>
  <si>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</si>
  <si>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</si>
  <si>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</si>
  <si>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</si>
  <si>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</si>
  <si>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</si>
  <si>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</si>
  <si>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</si>
  <si>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</si>
  <si>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</si>
  <si>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</si>
  <si>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</si>
  <si>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</si>
  <si>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</si>
  <si>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</si>
  <si>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</si>
  <si>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</si>
  <si>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</si>
  <si>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</si>
  <si>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</si>
  <si>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</si>
  <si>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</si>
  <si>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</si>
  <si>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</si>
  <si>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</si>
  <si>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</si>
  <si>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</si>
  <si>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</si>
  <si>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</si>
  <si>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</si>
  <si>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</si>
  <si>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</si>
  <si>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</si>
  <si>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</si>
  <si>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</si>
  <si>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</si>
  <si>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</si>
  <si>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</si>
  <si>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</si>
  <si>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</si>
  <si>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</si>
  <si>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</si>
  <si>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</si>
  <si>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</si>
  <si>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</si>
  <si>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</si>
  <si>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</si>
  <si>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</si>
  <si>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</si>
  <si>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</si>
  <si>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</si>
  <si>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</si>
  <si>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</si>
  <si>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</si>
  <si>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</si>
  <si>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</si>
  <si>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</si>
  <si>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</si>
  <si>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</si>
  <si>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</si>
  <si>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</si>
  <si>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</si>
  <si>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</si>
  <si>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</si>
  <si>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</si>
  <si>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</si>
  <si>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</si>
  <si>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</si>
  <si>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</si>
  <si>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</si>
  <si>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</si>
  <si>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</si>
  <si>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</si>
  <si>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</si>
  <si>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</si>
  <si>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</si>
  <si>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</si>
  <si>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</si>
  <si>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</si>
  <si>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</si>
  <si>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</si>
  <si>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</si>
  <si>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</si>
  <si>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</si>
  <si>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</si>
  <si>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</si>
  <si>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</si>
  <si>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</si>
  <si>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</si>
  <si>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</si>
  <si>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</si>
  <si>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</si>
  <si>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</si>
  <si>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</si>
  <si>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</si>
  <si>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</si>
  <si>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</si>
  <si>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</si>
  <si>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</si>
  <si>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</si>
  <si>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</si>
  <si>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</si>
  <si>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</si>
  <si>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</si>
  <si>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</si>
  <si>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</si>
  <si>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</si>
  <si>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</si>
  <si>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</si>
  <si>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</si>
  <si>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</si>
  <si>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</si>
  <si>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</si>
  <si>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</si>
  <si>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</si>
  <si>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</si>
  <si>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</si>
  <si>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</si>
  <si>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</si>
  <si>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</si>
  <si>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</si>
  <si>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</si>
  <si>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</si>
  <si>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</si>
  <si>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</si>
  <si>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</si>
  <si>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</si>
  <si>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</si>
  <si>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</si>
  <si>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</si>
  <si>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</si>
  <si>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</si>
  <si>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</si>
  <si>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</si>
  <si>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</si>
  <si>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</si>
  <si>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</si>
  <si>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</si>
  <si>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</si>
  <si>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</si>
  <si>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</si>
  <si>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</si>
  <si>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</si>
  <si>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</si>
  <si>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</si>
  <si>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</si>
  <si>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</si>
  <si>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</si>
  <si>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</si>
  <si>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</si>
  <si>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</si>
  <si>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</si>
  <si>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</si>
  <si>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</si>
  <si>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</si>
  <si>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</si>
  <si>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</si>
  <si>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</si>
  <si>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</si>
  <si>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</si>
  <si>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</si>
  <si>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</si>
  <si>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</si>
  <si>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</si>
  <si>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</si>
  <si>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</si>
  <si>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</si>
  <si>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</si>
  <si>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</si>
  <si>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</si>
  <si>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</si>
  <si>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</si>
  <si>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</si>
  <si>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</si>
  <si>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</si>
  <si>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</si>
  <si>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</si>
  <si>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</si>
  <si>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</si>
  <si>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</si>
  <si>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</si>
  <si>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</si>
  <si>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</si>
  <si>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</si>
  <si>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</si>
  <si>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</si>
  <si>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</si>
  <si>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</si>
  <si>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</si>
  <si>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</si>
  <si>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</si>
  <si>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</si>
  <si>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</si>
  <si>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</si>
  <si>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</si>
  <si>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</si>
  <si>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</si>
  <si>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</si>
  <si>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</si>
  <si>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</si>
  <si>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</si>
  <si>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</si>
  <si>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</si>
  <si>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</si>
  <si>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</si>
  <si>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</si>
  <si>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</si>
  <si>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</si>
  <si>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</si>
  <si>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</si>
  <si>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</si>
  <si>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</si>
  <si>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</si>
  <si>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</si>
  <si>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</si>
  <si>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</si>
  <si>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</si>
  <si>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</si>
  <si>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</si>
  <si>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</si>
  <si>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</si>
  <si>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</si>
  <si>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</si>
  <si>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</si>
  <si>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</si>
  <si>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</si>
  <si>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</si>
  <si>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</si>
  <si>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</si>
  <si>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</si>
  <si>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</si>
  <si>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</si>
  <si>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</si>
  <si>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</si>
  <si>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</si>
  <si>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</si>
  <si>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</si>
  <si>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</si>
  <si>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</si>
  <si>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</si>
  <si>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</si>
  <si>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</si>
  <si>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</si>
  <si>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</si>
  <si>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</si>
  <si>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</si>
  <si>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</si>
  <si>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</si>
  <si>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</si>
  <si>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</si>
  <si>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</si>
  <si>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</si>
  <si>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</si>
  <si>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</si>
  <si>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</si>
  <si>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</si>
  <si>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</si>
  <si>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</si>
  <si>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</si>
  <si>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</si>
  <si>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</si>
  <si>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</si>
  <si>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</si>
  <si>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</si>
  <si>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</si>
  <si>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</si>
  <si>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</si>
  <si>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</si>
  <si>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</si>
  <si>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</si>
  <si>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</si>
  <si>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</si>
  <si>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</si>
  <si>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</si>
  <si>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</si>
  <si>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</si>
  <si>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</si>
  <si>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</si>
  <si>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</si>
  <si>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</si>
  <si>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</si>
  <si>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</si>
  <si>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</si>
  <si>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</si>
  <si>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</si>
  <si>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</si>
  <si>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</si>
  <si>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</si>
  <si>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</si>
  <si>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</si>
  <si>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</si>
  <si>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</si>
  <si>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</si>
  <si>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</si>
  <si>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</si>
  <si>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</si>
  <si>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</si>
  <si>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</si>
  <si>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</si>
  <si>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</si>
  <si>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</si>
  <si>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</si>
  <si>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</si>
  <si>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</si>
  <si>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</si>
  <si>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</si>
  <si>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</si>
  <si>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</si>
  <si>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</si>
  <si>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</si>
  <si>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</si>
  <si>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</si>
  <si>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</si>
  <si>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</si>
  <si>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</si>
  <si>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</si>
  <si>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</si>
  <si>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</si>
  <si>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</si>
  <si>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</si>
  <si>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</si>
  <si>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</si>
  <si>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</si>
  <si>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</si>
  <si>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</si>
  <si>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</si>
  <si>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</si>
  <si>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</si>
  <si>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</si>
  <si>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</si>
  <si>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</si>
  <si>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</si>
  <si>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</si>
  <si>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</si>
  <si>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</si>
  <si>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</si>
  <si>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</si>
  <si>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</si>
  <si>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</si>
  <si>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</si>
  <si>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</si>
  <si>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</si>
  <si>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</si>
  <si>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</si>
  <si>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</si>
  <si>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</si>
  <si>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</si>
  <si>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</si>
  <si>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</si>
  <si>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</si>
  <si>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</si>
  <si>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</si>
  <si>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</si>
  <si>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</si>
  <si>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</si>
  <si>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</si>
  <si>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</si>
  <si>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</si>
  <si>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</si>
  <si>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</si>
  <si>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</si>
  <si>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</si>
  <si>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</si>
  <si>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</si>
  <si>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</si>
  <si>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</si>
  <si>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</si>
  <si>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</si>
  <si>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</si>
  <si>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</si>
  <si>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</si>
  <si>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</si>
  <si>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</si>
  <si>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</si>
  <si>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</si>
  <si>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</si>
  <si>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</si>
  <si>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</si>
  <si>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</si>
  <si>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</si>
  <si>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</si>
  <si>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</si>
  <si>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</si>
  <si>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</si>
  <si>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</si>
  <si>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</si>
  <si>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</si>
  <si>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</si>
  <si>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</si>
  <si>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</si>
  <si>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</si>
  <si>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</si>
  <si>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</si>
  <si>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</si>
  <si>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</si>
  <si>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</si>
  <si>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</si>
  <si>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</si>
  <si>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</si>
  <si>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</si>
  <si>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</si>
  <si>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</si>
  <si>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</si>
  <si>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</si>
  <si>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</si>
  <si>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</si>
  <si>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</si>
  <si>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</si>
  <si>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</si>
  <si>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</si>
  <si>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</si>
  <si>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</si>
  <si>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</si>
  <si>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</si>
  <si>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</si>
  <si>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</si>
  <si>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</si>
  <si>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</si>
  <si>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</si>
  <si>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</si>
  <si>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</si>
  <si>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</si>
  <si>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</si>
  <si>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</si>
  <si>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</si>
  <si>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</si>
  <si>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</si>
  <si>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</si>
  <si>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</si>
  <si>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</si>
  <si>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</si>
  <si>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</si>
  <si>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</si>
  <si>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</si>
  <si>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</si>
  <si>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</si>
  <si>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</si>
  <si>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</si>
  <si>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</si>
  <si>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</si>
  <si>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</si>
  <si>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</si>
  <si>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</si>
  <si>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</si>
  <si>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</si>
  <si>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</si>
  <si>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</si>
  <si>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</si>
  <si>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</si>
  <si>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</si>
  <si>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</si>
  <si>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</si>
  <si>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</si>
  <si>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</si>
  <si>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</si>
  <si>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</si>
  <si>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</si>
  <si>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</si>
  <si>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</si>
  <si>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</si>
  <si>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</si>
  <si>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</si>
  <si>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</si>
  <si>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</si>
  <si>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</si>
  <si>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</si>
  <si>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</si>
  <si>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</si>
  <si>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</si>
  <si>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</si>
  <si>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</si>
  <si>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</si>
  <si>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</si>
  <si>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</si>
  <si>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</si>
  <si>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</si>
  <si>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</si>
  <si>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</si>
  <si>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</si>
  <si>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</si>
  <si>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</si>
  <si>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</si>
  <si>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</si>
  <si>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</si>
  <si>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</si>
  <si>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</si>
  <si>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</si>
  <si>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</si>
  <si>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</si>
  <si>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</si>
  <si>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</si>
  <si>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</si>
  <si>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</si>
  <si>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</si>
  <si>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</si>
  <si>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</si>
  <si>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</si>
  <si>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</si>
  <si>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</si>
  <si>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</si>
  <si>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</si>
  <si>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</si>
  <si>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</si>
  <si>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</si>
  <si>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</si>
  <si>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</si>
  <si>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</si>
  <si>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</si>
  <si>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</si>
  <si>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</si>
  <si>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</si>
  <si>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</si>
  <si>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</si>
  <si>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</si>
  <si>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</si>
  <si>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</si>
  <si>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</si>
  <si>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</si>
  <si>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</si>
  <si>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</si>
  <si>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</si>
  <si>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</si>
  <si>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</si>
  <si>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</si>
  <si>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</si>
  <si>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</si>
  <si>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</si>
  <si>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</si>
  <si>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</si>
  <si>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</si>
  <si>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</si>
  <si>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</si>
  <si>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</si>
  <si>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</si>
  <si>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</si>
  <si>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</si>
  <si>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</si>
  <si>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</si>
  <si>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</si>
  <si>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</si>
  <si>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</si>
  <si>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</si>
  <si>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</si>
  <si>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</si>
  <si>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</si>
  <si>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</si>
  <si>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</si>
  <si>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</si>
  <si>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</si>
  <si>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</si>
  <si>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</si>
  <si>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</si>
  <si>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</si>
  <si>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</si>
  <si>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</si>
  <si>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</si>
  <si>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</si>
  <si>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</si>
  <si>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</si>
  <si>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</si>
  <si>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</si>
  <si>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</si>
  <si>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</si>
  <si>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</si>
  <si>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</si>
  <si>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</si>
  <si>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</si>
  <si>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</si>
  <si>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</si>
  <si>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</si>
  <si>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</si>
  <si>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</si>
  <si>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</si>
  <si>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</si>
  <si>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</si>
  <si>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</si>
  <si>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</si>
  <si>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</si>
  <si>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</si>
  <si>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</si>
  <si>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</si>
  <si>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</si>
  <si>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</si>
  <si>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</si>
  <si>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</si>
  <si>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</si>
  <si>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</si>
  <si>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</si>
  <si>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</si>
  <si>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</si>
  <si>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</si>
  <si>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</si>
  <si>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</si>
  <si>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</si>
  <si>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</si>
  <si>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</si>
  <si>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</si>
  <si>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</si>
  <si>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</si>
  <si>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</si>
  <si>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</si>
  <si>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</si>
  <si>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</si>
  <si>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</si>
  <si>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</si>
  <si>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</si>
  <si>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</si>
  <si>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</si>
  <si>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</si>
  <si>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</si>
  <si>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</si>
  <si>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</si>
  <si>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</si>
  <si>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</si>
  <si>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</si>
  <si>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</si>
  <si>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</si>
  <si>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</si>
  <si>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</si>
  <si>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</si>
  <si>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</si>
  <si>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</si>
  <si>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</si>
  <si>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</si>
  <si>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</si>
  <si>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</si>
  <si>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</si>
  <si>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</si>
  <si>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</si>
  <si>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</si>
  <si>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</si>
  <si>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</si>
  <si>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</si>
  <si>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</si>
  <si>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</si>
  <si>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</si>
  <si>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</si>
  <si>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</si>
  <si>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</si>
  <si>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</si>
  <si>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</si>
  <si>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</si>
  <si>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</si>
  <si>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</si>
  <si>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</si>
  <si>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</si>
  <si>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</si>
  <si>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</si>
  <si>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</si>
  <si>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</si>
  <si>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</si>
  <si>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</si>
  <si>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</si>
  <si>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</si>
  <si>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</si>
  <si>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</si>
  <si>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</si>
  <si>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</si>
  <si>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</si>
  <si>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</si>
  <si>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</si>
  <si>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</si>
  <si>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</si>
  <si>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</si>
  <si>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</si>
  <si>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</si>
  <si>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</si>
  <si>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</si>
  <si>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</si>
  <si>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</si>
  <si>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</si>
  <si>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</si>
  <si>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</si>
  <si>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</si>
  <si>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</si>
  <si>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</si>
  <si>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</si>
  <si>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</si>
  <si>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</si>
  <si>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</si>
  <si>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</si>
  <si>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</si>
  <si>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</si>
  <si>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</si>
  <si>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</si>
  <si>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</si>
  <si>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</si>
  <si>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</si>
  <si>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</si>
  <si>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</si>
  <si>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</si>
  <si>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</si>
  <si>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</si>
  <si>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</si>
  <si>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</si>
  <si>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</si>
  <si>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</si>
  <si>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</si>
  <si>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</si>
  <si>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</si>
  <si>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</si>
  <si>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</si>
  <si>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</si>
  <si>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</si>
  <si>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</si>
  <si>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</si>
  <si>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</si>
  <si>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</si>
  <si>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</si>
  <si>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</si>
  <si>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</si>
  <si>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</si>
  <si>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</si>
  <si>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</si>
  <si>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</si>
  <si>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</si>
  <si>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</si>
  <si>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</si>
  <si>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</si>
  <si>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</si>
  <si>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</si>
  <si>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</si>
  <si>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</si>
  <si>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</si>
  <si>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</si>
  <si>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</si>
  <si>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</si>
  <si>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</si>
  <si>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</si>
  <si>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</si>
  <si>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</si>
  <si>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</si>
  <si>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</si>
  <si>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</si>
  <si>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</si>
  <si>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</si>
  <si>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</si>
  <si>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</si>
  <si>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</si>
  <si>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</si>
  <si>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</si>
  <si>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</si>
  <si>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</si>
  <si>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</si>
  <si>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</si>
  <si>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</si>
  <si>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</si>
  <si>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</si>
  <si>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</si>
  <si>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</si>
  <si>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</si>
  <si>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</si>
  <si>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</si>
  <si>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</si>
  <si>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</si>
  <si>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</si>
  <si>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</si>
  <si>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</si>
  <si>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</si>
  <si>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</si>
  <si>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</si>
  <si>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</si>
  <si>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</si>
  <si>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</si>
  <si>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</si>
  <si>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</si>
  <si>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</si>
  <si>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</si>
  <si>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</si>
  <si>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</si>
  <si>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</si>
  <si>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</si>
  <si>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</si>
  <si>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</si>
  <si>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</si>
  <si>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</si>
  <si>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</si>
  <si>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</si>
  <si>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</si>
  <si>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</si>
  <si>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</si>
  <si>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</si>
  <si>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</si>
  <si>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</si>
  <si>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</si>
  <si>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</si>
  <si>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</si>
  <si>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</si>
  <si>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</si>
  <si>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</si>
  <si>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</si>
  <si>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</si>
  <si>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</si>
  <si>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</si>
  <si>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</si>
  <si>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</si>
  <si>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</si>
  <si>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</si>
  <si>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</si>
  <si>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</si>
  <si>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</si>
  <si>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</si>
  <si>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</si>
  <si>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</si>
  <si>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</si>
  <si>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</si>
  <si>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</si>
  <si>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</si>
  <si>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</si>
  <si>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</si>
  <si>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</si>
  <si>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</si>
  <si>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</si>
  <si>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</si>
  <si>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</si>
  <si>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</si>
  <si>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</si>
  <si>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</si>
  <si>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</si>
  <si>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</si>
  <si>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</si>
  <si>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</si>
  <si>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</si>
  <si>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</si>
  <si>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</si>
  <si>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</si>
  <si>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</si>
  <si>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</si>
  <si>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</si>
  <si>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</si>
  <si>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</si>
  <si>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</si>
  <si>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</si>
  <si>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</si>
  <si>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</si>
  <si>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</si>
  <si>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</si>
  <si>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</si>
  <si>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</si>
  <si>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</si>
  <si>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</si>
  <si>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</si>
  <si>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</si>
  <si>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</si>
  <si>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</si>
  <si>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</si>
  <si>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</si>
  <si>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</si>
  <si>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</si>
  <si>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</si>
  <si>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</si>
  <si>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</si>
  <si>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</si>
  <si>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</si>
  <si>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</si>
  <si>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</si>
  <si>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</si>
  <si>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</si>
  <si>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</si>
  <si>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</si>
  <si>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</si>
  <si>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</si>
  <si>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</si>
  <si>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</si>
  <si>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</si>
  <si>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</si>
  <si>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</si>
  <si>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</si>
  <si>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</si>
  <si>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</si>
  <si>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</si>
  <si>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</si>
  <si>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</si>
  <si>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</si>
  <si>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</si>
  <si>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</si>
  <si>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</si>
  <si>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</si>
  <si>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</si>
  <si>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</si>
  <si>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</si>
  <si>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</si>
  <si>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</si>
  <si>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</si>
  <si>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</si>
  <si>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</si>
  <si>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</si>
  <si>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</si>
  <si>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</si>
  <si>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</si>
  <si>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</si>
  <si>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</si>
  <si>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</si>
  <si>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</si>
  <si>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</si>
  <si>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</si>
  <si>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</si>
  <si>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</si>
  <si>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</si>
  <si>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</si>
  <si>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</si>
  <si>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</si>
  <si>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</si>
  <si>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</si>
  <si>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</si>
  <si>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</si>
  <si>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</si>
  <si>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</si>
  <si>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</si>
  <si>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</si>
  <si>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</si>
  <si>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</si>
  <si>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</si>
  <si>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</si>
  <si>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</si>
  <si>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</si>
  <si>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</si>
  <si>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</si>
  <si>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</si>
  <si>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</si>
  <si>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</si>
  <si>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</si>
  <si>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</si>
  <si>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</si>
  <si>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</si>
  <si>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</si>
  <si>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</si>
  <si>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</si>
  <si>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</si>
  <si>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</si>
  <si>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</si>
  <si>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</si>
  <si>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</si>
  <si>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</si>
  <si>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</si>
  <si>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</si>
  <si>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</si>
  <si>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</si>
  <si>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</si>
  <si>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</si>
  <si>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</si>
  <si>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</si>
  <si>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</si>
  <si>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</si>
  <si>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</si>
  <si>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</si>
  <si>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</si>
  <si>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</si>
  <si>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</si>
  <si>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</si>
  <si>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</si>
  <si>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</si>
  <si>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</si>
  <si>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</si>
  <si>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</si>
  <si>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</si>
  <si>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</si>
  <si>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</si>
  <si>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</si>
  <si>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</si>
  <si>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</si>
  <si>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</si>
  <si>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</si>
  <si>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</si>
  <si>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</si>
  <si>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</si>
  <si>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</si>
  <si>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</si>
  <si>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</si>
  <si>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</si>
  <si>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</si>
  <si>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</si>
  <si>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</si>
  <si>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</si>
  <si>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</si>
  <si>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</si>
  <si>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</si>
  <si>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</si>
  <si>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</si>
  <si>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</si>
  <si>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</si>
  <si>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</si>
  <si>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</si>
  <si>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</si>
  <si>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</si>
  <si>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</si>
  <si>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</si>
  <si>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</si>
  <si>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</si>
  <si>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</si>
  <si>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</si>
  <si>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</si>
  <si>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</si>
  <si>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</si>
  <si>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</si>
  <si>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</si>
  <si>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</si>
  <si>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</si>
  <si>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</si>
  <si>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</si>
  <si>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</si>
  <si>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</si>
  <si>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</si>
  <si>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</si>
  <si>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</si>
  <si>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</si>
  <si>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</si>
  <si>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</si>
  <si>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</si>
  <si>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</si>
  <si>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</si>
  <si>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</si>
  <si>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</si>
  <si>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</si>
  <si>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</si>
  <si>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</si>
  <si>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</si>
  <si>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</si>
  <si>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</si>
  <si>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</si>
  <si>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</si>
  <si>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</si>
  <si>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</si>
  <si>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</si>
  <si>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</si>
  <si>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</si>
  <si>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</si>
  <si>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</si>
  <si>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</si>
  <si>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</si>
  <si>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</si>
  <si>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</si>
  <si>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</si>
  <si>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</si>
  <si>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</si>
  <si>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</si>
  <si>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</si>
  <si>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</si>
  <si>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</si>
  <si>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</si>
  <si>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</si>
  <si>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</si>
  <si>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</si>
  <si>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</si>
  <si>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</si>
  <si>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</si>
  <si>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</si>
  <si>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</si>
  <si>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</si>
  <si>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</si>
  <si>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</si>
  <si>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</si>
  <si>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</si>
  <si>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</si>
  <si>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</si>
  <si>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</si>
  <si>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</si>
  <si>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</si>
  <si>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</si>
  <si>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</si>
  <si>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</si>
  <si>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</si>
  <si>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</si>
  <si>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</si>
  <si>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</si>
  <si>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</si>
  <si>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</si>
  <si>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</si>
  <si>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</si>
  <si>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</si>
  <si>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</si>
  <si>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</si>
  <si>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</si>
  <si>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</si>
  <si>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</si>
  <si>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</si>
  <si>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</si>
  <si>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</si>
  <si>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</si>
  <si>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</si>
  <si>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</si>
  <si>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</si>
  <si>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</si>
  <si>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</si>
  <si>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</si>
  <si>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</si>
  <si>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</si>
  <si>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</si>
  <si>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</si>
  <si>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</si>
  <si>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</si>
  <si>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</si>
  <si>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</si>
  <si>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</si>
  <si>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</si>
  <si>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</si>
  <si>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</si>
  <si>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</si>
  <si>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</si>
  <si>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</si>
  <si>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</si>
  <si>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</si>
  <si>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</si>
  <si>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</si>
  <si>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</si>
  <si>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</si>
  <si>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</si>
  <si>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</si>
  <si>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</si>
  <si>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</si>
  <si>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</si>
  <si>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</si>
  <si>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</si>
  <si>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</si>
  <si>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</si>
  <si>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</si>
  <si>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</si>
  <si>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</si>
  <si>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</si>
  <si>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</si>
  <si>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</si>
  <si>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</si>
  <si>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</si>
  <si>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</si>
  <si>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</si>
  <si>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</si>
  <si>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</si>
  <si>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</si>
  <si>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</si>
  <si>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</si>
  <si>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</si>
  <si>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</si>
  <si>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</si>
  <si>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</si>
  <si>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</si>
  <si>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</si>
  <si>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</si>
  <si>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</si>
  <si>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</si>
  <si>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</si>
  <si>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</si>
  <si>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</si>
  <si>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</si>
  <si>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</si>
  <si>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</si>
  <si>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</si>
  <si>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</si>
  <si>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</si>
  <si>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</si>
  <si>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</si>
  <si>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</si>
  <si>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</si>
  <si>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</si>
  <si>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</si>
  <si>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</si>
  <si>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</si>
  <si>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</si>
  <si>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</si>
  <si>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</si>
  <si>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</si>
  <si>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</si>
  <si>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</si>
  <si>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</si>
  <si>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</si>
  <si>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</si>
  <si>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</si>
  <si>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</si>
  <si>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</si>
  <si>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</si>
  <si>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</si>
  <si>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</si>
  <si>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</si>
  <si>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</si>
  <si>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</si>
  <si>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</si>
  <si>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</si>
  <si>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</si>
  <si>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</si>
  <si>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</si>
  <si>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</si>
  <si>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</si>
  <si>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</si>
  <si>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</si>
  <si>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</si>
  <si>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</si>
  <si>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</si>
  <si>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</si>
  <si>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</si>
  <si>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</si>
  <si>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</si>
  <si>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</si>
  <si>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</si>
  <si>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</si>
  <si>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</si>
  <si>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</si>
  <si>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</si>
  <si>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</si>
  <si>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</si>
  <si>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</si>
  <si>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</si>
  <si>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</si>
  <si>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</si>
  <si>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</si>
  <si>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</si>
  <si>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</si>
  <si>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</si>
  <si>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</si>
  <si>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</si>
  <si>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</si>
  <si>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</si>
  <si>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</si>
  <si>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</si>
  <si>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</si>
  <si>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</si>
  <si>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</si>
  <si>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</si>
  <si>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</si>
  <si>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</si>
  <si>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</si>
  <si>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</si>
  <si>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</si>
  <si>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</si>
  <si>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</si>
  <si>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</si>
  <si>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</si>
  <si>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</si>
  <si>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</si>
  <si>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</si>
  <si>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</si>
  <si>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</si>
  <si>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</si>
  <si>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</si>
  <si>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</si>
  <si>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</si>
  <si>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</si>
  <si>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</si>
  <si>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</si>
  <si>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</si>
  <si>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</si>
  <si>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</si>
  <si>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</si>
  <si>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</si>
  <si>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</si>
  <si>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</si>
  <si>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</si>
  <si>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</si>
  <si>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</si>
  <si>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</si>
  <si>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</si>
  <si>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</si>
  <si>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</si>
  <si>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</si>
  <si>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</si>
  <si>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</si>
  <si>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</si>
  <si>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</si>
  <si>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</si>
  <si>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</si>
  <si>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</si>
  <si>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</si>
  <si>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</si>
  <si>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</si>
  <si>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</si>
  <si>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</si>
  <si>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</si>
  <si>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</si>
  <si>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</si>
  <si>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</si>
  <si>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</si>
  <si>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</si>
  <si>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</si>
  <si>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</si>
  <si>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</si>
  <si>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</si>
  <si>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</si>
  <si>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</si>
  <si>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</si>
  <si>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</si>
  <si>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</si>
  <si>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</si>
  <si>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</si>
  <si>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</si>
  <si>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</si>
  <si>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</si>
  <si>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</si>
  <si>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</si>
  <si>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</si>
  <si>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</si>
  <si>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</si>
  <si>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</si>
  <si>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</si>
  <si>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</si>
  <si>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</si>
  <si>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</si>
  <si>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</si>
  <si>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</si>
  <si>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</si>
  <si>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</si>
  <si>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</si>
  <si>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</si>
  <si>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</si>
  <si>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</si>
  <si>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</si>
  <si>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</si>
  <si>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</si>
  <si>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</si>
  <si>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</si>
  <si>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</si>
  <si>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</si>
  <si>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</si>
  <si>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</si>
  <si>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</si>
  <si>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</si>
  <si>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</si>
  <si>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</si>
  <si>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</si>
  <si>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</si>
  <si>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</si>
  <si>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</si>
  <si>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</si>
  <si>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</si>
  <si>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</si>
  <si>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</si>
  <si>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</si>
  <si>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</si>
  <si>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</si>
  <si>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</si>
  <si>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</si>
  <si>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</si>
  <si>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</si>
  <si>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</si>
  <si>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</si>
  <si>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</si>
  <si>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</si>
  <si>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</si>
  <si>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</si>
  <si>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</si>
  <si>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</si>
  <si>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</si>
  <si>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</si>
  <si>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</si>
  <si>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</si>
  <si>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</si>
  <si>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</si>
  <si>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</si>
  <si>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</si>
  <si>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</si>
  <si>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</si>
  <si>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</si>
  <si>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</si>
  <si>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</si>
  <si>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</si>
  <si>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</si>
  <si>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</si>
  <si>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</si>
  <si>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</si>
  <si>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</si>
  <si>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</si>
  <si>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</si>
  <si>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</si>
  <si>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</si>
  <si>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</si>
  <si>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</si>
  <si>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</si>
  <si>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</si>
  <si>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</si>
  <si>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</si>
  <si>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</si>
  <si>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</si>
  <si>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</si>
  <si>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</si>
  <si>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</si>
  <si>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</si>
  <si>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</si>
  <si>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</si>
  <si>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</si>
  <si>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</si>
  <si>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</si>
  <si>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</si>
  <si>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</si>
  <si>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</si>
  <si>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</si>
  <si>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</si>
  <si>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</si>
  <si>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</si>
  <si>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</si>
  <si>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</si>
  <si>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</si>
  <si>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</si>
  <si>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</si>
  <si>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</si>
  <si>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</si>
  <si>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</si>
  <si>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</si>
  <si>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</si>
  <si>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</si>
  <si>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</si>
  <si>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</si>
  <si>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</si>
  <si>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</si>
  <si>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</si>
  <si>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</si>
  <si>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</si>
  <si>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</si>
  <si>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</si>
  <si>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</si>
  <si>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</si>
  <si>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</si>
  <si>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</si>
  <si>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</si>
  <si>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</si>
  <si>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</si>
  <si>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</si>
  <si>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</si>
  <si>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</si>
  <si>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</si>
  <si>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</si>
  <si>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</si>
  <si>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</si>
  <si>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</si>
  <si>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</si>
  <si>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</si>
  <si>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</si>
  <si>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</si>
  <si>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</si>
  <si>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</si>
  <si>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</si>
  <si>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</si>
  <si>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</si>
  <si>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</si>
  <si>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</si>
  <si>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</si>
  <si>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</si>
  <si>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</si>
  <si>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</si>
  <si>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</si>
  <si>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</si>
  <si>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</si>
  <si>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</si>
  <si>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</si>
  <si>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</si>
  <si>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</si>
  <si>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</si>
  <si>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</si>
  <si>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</si>
  <si>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</si>
  <si>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</si>
  <si>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</si>
  <si>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</si>
  <si>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</si>
  <si>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</si>
  <si>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</si>
  <si>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</si>
  <si>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</si>
  <si>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</si>
  <si>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</si>
  <si>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</si>
  <si>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</si>
  <si>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</si>
  <si>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</si>
  <si>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</si>
  <si>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</si>
  <si>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</si>
  <si>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</si>
  <si>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</si>
  <si>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</si>
  <si>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</si>
  <si>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</si>
  <si>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</si>
  <si>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</si>
  <si>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</si>
  <si>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</si>
  <si>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</si>
  <si>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</si>
  <si>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</si>
  <si>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</si>
  <si>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</si>
  <si>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</si>
  <si>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</si>
  <si>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</si>
  <si>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</si>
  <si>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</si>
  <si>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</si>
  <si>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</si>
  <si>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</si>
  <si>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</si>
  <si>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</si>
  <si>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</si>
  <si>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</si>
  <si>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</si>
  <si>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</si>
  <si>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</si>
  <si>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</si>
  <si>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</si>
  <si>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</si>
  <si>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</si>
  <si>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</si>
  <si>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</si>
  <si>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</si>
  <si>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</si>
  <si>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</si>
  <si>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</si>
  <si>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</si>
  <si>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</si>
  <si>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</si>
  <si>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</si>
  <si>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</si>
  <si>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</si>
  <si>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</si>
  <si>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</si>
  <si>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</si>
  <si>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</si>
  <si>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</si>
  <si>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</si>
  <si>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</si>
  <si>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</si>
  <si>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</si>
  <si>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</si>
  <si>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</si>
  <si>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</si>
  <si>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</si>
  <si>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</si>
  <si>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</si>
  <si>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</si>
  <si>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</si>
  <si>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</si>
  <si>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</si>
  <si>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</si>
  <si>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</si>
  <si>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</si>
  <si>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</si>
  <si>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</si>
  <si>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</si>
  <si>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</si>
  <si>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</si>
  <si>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</si>
  <si>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</si>
  <si>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</si>
  <si>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</si>
  <si>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</si>
  <si>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</si>
  <si>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</si>
  <si>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</si>
  <si>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</si>
  <si>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</si>
  <si>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</si>
  <si>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</si>
  <si>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</si>
  <si>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</si>
  <si>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</si>
  <si>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</si>
  <si>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</si>
  <si>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</si>
  <si>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</si>
  <si>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</si>
  <si>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</si>
  <si>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</si>
  <si>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</si>
  <si>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</si>
  <si>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</si>
  <si>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</si>
  <si>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</si>
  <si>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</si>
  <si>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</si>
  <si>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</si>
  <si>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</si>
  <si>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</si>
  <si>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</si>
  <si>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</si>
  <si>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</si>
  <si>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</si>
  <si>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</si>
  <si>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</si>
  <si>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</si>
  <si>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</si>
  <si>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</si>
  <si>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</si>
  <si>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</si>
  <si>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</si>
  <si>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</si>
  <si>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</si>
  <si>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</si>
  <si>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</si>
  <si>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</si>
  <si>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</si>
  <si>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</si>
  <si>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</si>
  <si>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</si>
  <si>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</si>
  <si>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</si>
  <si>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</si>
  <si>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</si>
  <si>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</si>
  <si>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</si>
  <si>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</si>
  <si>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</si>
  <si>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</si>
  <si>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</si>
  <si>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</si>
  <si>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</si>
  <si>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</si>
  <si>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</si>
  <si>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</si>
  <si>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</si>
  <si>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</si>
  <si>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</si>
  <si>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</si>
  <si>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</si>
  <si>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</si>
  <si>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</si>
  <si>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</si>
  <si>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</si>
  <si>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</si>
  <si>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</si>
  <si>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</si>
  <si>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</si>
  <si>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</si>
  <si>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</si>
  <si>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</si>
  <si>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</si>
  <si>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</si>
  <si>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</si>
  <si>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</si>
  <si>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</si>
  <si>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</si>
  <si>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</si>
  <si>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</si>
  <si>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</si>
  <si>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</si>
  <si>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</si>
  <si>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</si>
  <si>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</si>
  <si>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</si>
  <si>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</si>
  <si>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</si>
  <si>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</si>
  <si>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</si>
  <si>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</si>
  <si>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</si>
  <si>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</si>
  <si>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</si>
  <si>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</si>
  <si>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</si>
  <si>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</si>
  <si>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</si>
  <si>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</si>
  <si>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</si>
  <si>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</si>
  <si>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</si>
  <si>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</si>
  <si>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</si>
  <si>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</si>
  <si>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</si>
  <si>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</si>
  <si>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</si>
  <si>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</si>
  <si>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</si>
  <si>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</si>
  <si>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</si>
  <si>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</si>
  <si>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</si>
  <si>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</si>
  <si>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</si>
  <si>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</si>
  <si>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</si>
  <si>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</si>
  <si>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</si>
  <si>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</si>
  <si>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</si>
  <si>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</si>
  <si>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</si>
  <si>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</si>
  <si>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</si>
  <si>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</si>
  <si>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</si>
  <si>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</si>
  <si>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</si>
  <si>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</si>
  <si>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</si>
  <si>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</si>
  <si>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</si>
  <si>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</si>
  <si>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</si>
  <si>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</si>
  <si>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</si>
  <si>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</si>
  <si>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</si>
  <si>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</si>
  <si>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</si>
  <si>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</si>
  <si>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</si>
  <si>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</si>
  <si>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</si>
  <si>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</si>
  <si>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</si>
  <si>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</si>
  <si>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</si>
  <si>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</si>
  <si>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</si>
  <si>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</si>
  <si>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</si>
  <si>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</si>
  <si>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</si>
  <si>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</si>
  <si>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</si>
  <si>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</si>
  <si>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</si>
  <si>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</si>
  <si>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</si>
  <si>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</si>
  <si>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</si>
  <si>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</si>
  <si>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</si>
  <si>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</si>
  <si>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</si>
  <si>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</si>
  <si>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</si>
  <si>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</si>
  <si>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</si>
  <si>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</si>
  <si>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</si>
  <si>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</si>
  <si>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</si>
  <si>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</si>
  <si>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</si>
  <si>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</si>
  <si>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</si>
  <si>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</si>
  <si>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</si>
  <si>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</si>
  <si>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</si>
  <si>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</si>
  <si>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</si>
  <si>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</si>
  <si>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</si>
  <si>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</si>
  <si>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</si>
  <si>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</si>
  <si>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</si>
  <si>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</si>
  <si>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</si>
  <si>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</si>
  <si>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</si>
  <si>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</si>
  <si>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</si>
  <si>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</si>
  <si>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</si>
  <si>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</si>
  <si>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</si>
  <si>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</si>
  <si>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</si>
  <si>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</si>
  <si>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</si>
  <si>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</si>
  <si>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</si>
  <si>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</si>
  <si>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</si>
  <si>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</si>
  <si>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</si>
  <si>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</si>
  <si>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</si>
  <si>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</si>
  <si>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</si>
  <si>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</si>
  <si>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</si>
  <si>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</si>
  <si>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</si>
  <si>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</si>
  <si>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</si>
  <si>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</si>
  <si>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</si>
  <si>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</si>
  <si>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</si>
  <si>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</si>
  <si>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</si>
  <si>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</si>
  <si>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</si>
  <si>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</si>
  <si>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</si>
  <si>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</si>
  <si>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</si>
  <si>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</si>
  <si>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</si>
  <si>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</si>
  <si>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</si>
  <si>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</si>
  <si>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</si>
  <si>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</si>
  <si>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</si>
  <si>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</si>
  <si>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</si>
  <si>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</si>
  <si>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</si>
  <si>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</si>
  <si>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</si>
  <si>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</si>
  <si>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</si>
  <si>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</si>
  <si>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</si>
  <si>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</si>
  <si>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</si>
  <si>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</si>
  <si>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</si>
  <si>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</si>
  <si>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</si>
  <si>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</si>
  <si>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</si>
  <si>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</si>
  <si>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</si>
  <si>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</si>
  <si>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</si>
  <si>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</si>
  <si>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</si>
  <si>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</si>
  <si>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</si>
  <si>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</si>
  <si>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</si>
  <si>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</si>
  <si>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</si>
  <si>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</si>
  <si>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</si>
  <si>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</si>
  <si>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</si>
  <si>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</si>
  <si>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</si>
  <si>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</si>
  <si>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</si>
  <si>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</si>
  <si>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</si>
  <si>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</si>
  <si>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</si>
  <si>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</si>
  <si>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</si>
  <si>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</si>
  <si>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</si>
  <si>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</si>
  <si>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</si>
  <si>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</si>
  <si>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</si>
  <si>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</si>
  <si>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</si>
  <si>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</si>
  <si>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</si>
  <si>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</si>
  <si>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</si>
  <si>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</si>
  <si>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</si>
  <si>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</si>
  <si>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</si>
  <si>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</si>
  <si>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</si>
  <si>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</si>
  <si>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</si>
  <si>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</si>
  <si>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</si>
  <si>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</si>
  <si>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</si>
  <si>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</si>
  <si>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</si>
  <si>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</si>
  <si>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</si>
  <si>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</si>
  <si>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</si>
  <si>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</si>
  <si>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</si>
  <si>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</si>
  <si>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</si>
  <si>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</si>
  <si>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</si>
  <si>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</si>
  <si>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</si>
  <si>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</si>
  <si>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</si>
  <si>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</si>
  <si>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</si>
  <si>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</si>
  <si>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</si>
  <si>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</si>
  <si>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</si>
  <si>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</si>
  <si>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</si>
  <si>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</si>
  <si>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</si>
  <si>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</si>
  <si>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</si>
  <si>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</si>
  <si>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</si>
  <si>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</si>
  <si>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</si>
  <si>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</si>
  <si>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</si>
  <si>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</si>
  <si>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</si>
  <si>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</si>
  <si>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</si>
  <si>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</si>
  <si>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</si>
  <si>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</si>
  <si>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</si>
  <si>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</si>
  <si>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</si>
  <si>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</si>
  <si>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</si>
  <si>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</si>
  <si>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</si>
  <si>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</si>
  <si>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</si>
  <si>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</si>
  <si>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</si>
  <si>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</si>
  <si>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</si>
  <si>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</si>
  <si>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</si>
  <si>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</si>
  <si>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</si>
  <si>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</si>
  <si>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</si>
  <si>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</si>
  <si>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</si>
  <si>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</si>
  <si>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</si>
  <si>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</si>
  <si>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</si>
  <si>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</si>
  <si>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</si>
  <si>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</si>
  <si>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</si>
  <si>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</si>
  <si>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</si>
  <si>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</si>
  <si>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</si>
  <si>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</si>
  <si>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</si>
  <si>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</si>
  <si>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</si>
  <si>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</si>
  <si>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</si>
  <si>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</si>
  <si>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</si>
  <si>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</si>
  <si>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</si>
  <si>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</si>
  <si>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</si>
  <si>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</si>
  <si>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</si>
  <si>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</si>
  <si>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</si>
  <si>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</si>
  <si>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</si>
  <si>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</si>
  <si>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</si>
  <si>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</si>
  <si>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</si>
  <si>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</si>
  <si>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</si>
  <si>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</si>
  <si>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</si>
  <si>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</si>
  <si>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</si>
  <si>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</si>
  <si>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</si>
  <si>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</si>
  <si>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</si>
  <si>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</si>
  <si>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</si>
  <si>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</si>
  <si>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</si>
  <si>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</si>
  <si>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</si>
  <si>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</si>
  <si>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</si>
  <si>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</si>
  <si>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</si>
  <si>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</si>
  <si>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</si>
  <si>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</si>
  <si>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</si>
  <si>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</si>
  <si>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</si>
  <si>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</si>
  <si>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</si>
  <si>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</si>
  <si>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</si>
  <si>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</si>
  <si>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</si>
  <si>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</si>
  <si>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</si>
  <si>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</si>
  <si>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</si>
  <si>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</si>
  <si>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</si>
  <si>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</si>
  <si>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</si>
  <si>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</si>
  <si>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</si>
  <si>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</si>
  <si>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</si>
  <si>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</si>
  <si>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</si>
  <si>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</si>
  <si>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</si>
  <si>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</si>
  <si>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</si>
  <si>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</si>
  <si>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</si>
  <si>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</si>
  <si>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</si>
  <si>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</si>
  <si>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</si>
  <si>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</si>
  <si>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</si>
  <si>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</si>
  <si>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</si>
  <si>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</si>
  <si>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</si>
  <si>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</si>
  <si>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</si>
  <si>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</si>
  <si>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</si>
  <si>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</si>
  <si>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</si>
  <si>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</si>
  <si>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</si>
  <si>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</si>
  <si>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</si>
  <si>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</si>
  <si>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</si>
  <si>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</si>
  <si>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</si>
  <si>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</si>
  <si>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</si>
  <si>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</si>
  <si>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</si>
  <si>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</si>
  <si>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</si>
  <si>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</si>
  <si>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</si>
  <si>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</si>
  <si>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</si>
  <si>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</si>
  <si>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</si>
  <si>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</si>
  <si>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</si>
  <si>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</si>
  <si>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</si>
  <si>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</si>
  <si>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</si>
  <si>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</si>
  <si>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</si>
  <si>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</si>
  <si>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</si>
  <si>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</si>
  <si>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</si>
  <si>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</si>
  <si>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</si>
  <si>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</si>
  <si>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</si>
  <si>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</si>
  <si>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</si>
  <si>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</si>
  <si>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</si>
  <si>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</si>
  <si>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</si>
  <si>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</si>
  <si>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</si>
  <si>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</si>
  <si>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</si>
  <si>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</si>
  <si>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</si>
  <si>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</si>
  <si>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</si>
  <si>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</si>
  <si>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</si>
  <si>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</si>
  <si>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</si>
  <si>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</si>
  <si>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</si>
  <si>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</si>
  <si>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</si>
  <si>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</si>
  <si>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</si>
  <si>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</si>
  <si>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</si>
  <si>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</si>
  <si>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</si>
  <si>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</si>
  <si>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</si>
  <si>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</si>
  <si>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</si>
  <si>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</si>
  <si>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</si>
  <si>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</si>
  <si>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</si>
  <si>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</si>
  <si>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</si>
  <si>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</si>
  <si>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</si>
  <si>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</si>
  <si>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</si>
  <si>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</si>
  <si>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</si>
  <si>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</si>
  <si>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</si>
  <si>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</si>
  <si>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</si>
  <si>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</si>
  <si>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</si>
  <si>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</si>
  <si>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</si>
  <si>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</si>
  <si>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</si>
  <si>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</si>
  <si>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</si>
  <si>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</si>
  <si>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</si>
  <si>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</si>
  <si>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</si>
  <si>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</si>
  <si>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</si>
  <si>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</si>
  <si>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</si>
  <si>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</si>
  <si>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</si>
  <si>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</si>
  <si>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</si>
  <si>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</si>
  <si>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</si>
  <si>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</si>
  <si>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</si>
  <si>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</si>
  <si>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</si>
  <si>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</si>
  <si>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</si>
  <si>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</si>
  <si>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</si>
  <si>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</si>
  <si>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</si>
  <si>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</si>
  <si>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</si>
  <si>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</si>
  <si>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</si>
  <si>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</si>
  <si>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</si>
  <si>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</si>
  <si>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</si>
  <si>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</si>
  <si>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</si>
  <si>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</si>
  <si>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</si>
  <si>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</si>
  <si>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</si>
  <si>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</si>
  <si>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</si>
  <si>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</si>
  <si>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</si>
  <si>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</si>
  <si>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</si>
  <si>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</si>
  <si>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</si>
  <si>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</si>
  <si>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</si>
  <si>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</si>
  <si>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</si>
  <si>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</si>
  <si>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</si>
  <si>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</si>
  <si>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</si>
  <si>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</si>
  <si>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</si>
  <si>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</si>
  <si>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</si>
  <si>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</si>
  <si>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</si>
  <si>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</si>
  <si>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</si>
  <si>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</si>
  <si>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</si>
  <si>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</si>
  <si>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</si>
  <si>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</si>
  <si>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</si>
  <si>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</si>
  <si>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</si>
  <si>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</si>
  <si>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</si>
  <si>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</si>
  <si>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</si>
  <si>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</si>
  <si>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</si>
  <si>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</si>
  <si>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</si>
  <si>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</si>
  <si>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</si>
  <si>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</si>
  <si>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</si>
  <si>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</si>
  <si>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</si>
  <si>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</si>
  <si>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</si>
  <si>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</si>
  <si>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</si>
  <si>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</si>
  <si>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</si>
  <si>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</si>
  <si>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</si>
  <si>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</si>
  <si>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</si>
  <si>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</si>
  <si>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</si>
  <si>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</si>
  <si>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</si>
  <si>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</si>
  <si>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</si>
  <si>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</si>
  <si>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</si>
  <si>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</si>
  <si>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</si>
  <si>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</si>
  <si>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</si>
  <si>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</si>
  <si>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</si>
  <si>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</si>
  <si>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</si>
  <si>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</si>
  <si>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</si>
  <si>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</si>
  <si>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</si>
  <si>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</si>
  <si>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</si>
  <si>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</si>
  <si>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</si>
  <si>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</si>
  <si>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</si>
  <si>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</si>
  <si>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</si>
  <si>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</si>
  <si>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</si>
  <si>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</si>
  <si>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</si>
  <si>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</si>
  <si>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</si>
  <si>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</si>
  <si>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</si>
  <si>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</si>
  <si>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</si>
  <si>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</si>
  <si>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</si>
  <si>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</si>
  <si>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</si>
  <si>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</si>
  <si>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</si>
  <si>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</si>
  <si>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</si>
  <si>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</si>
  <si>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</si>
  <si>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</si>
  <si>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</si>
  <si>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</si>
  <si>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</si>
  <si>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</si>
  <si>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</si>
  <si>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</si>
  <si>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</si>
  <si>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</si>
  <si>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</si>
  <si>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</si>
  <si>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</si>
  <si>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</si>
  <si>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</si>
  <si>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</si>
  <si>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</si>
  <si>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</si>
  <si>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</si>
  <si>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</si>
  <si>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</si>
  <si>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</si>
  <si>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</si>
  <si>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</si>
  <si>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</si>
  <si>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</si>
  <si>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</si>
  <si>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</si>
  <si>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</si>
  <si>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</si>
  <si>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</si>
  <si>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</si>
  <si>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</si>
  <si>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</si>
  <si>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</si>
  <si>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</si>
  <si>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</si>
  <si>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</si>
  <si>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</si>
  <si>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</si>
  <si>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</si>
  <si>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</si>
  <si>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</si>
  <si>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</si>
  <si>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</si>
  <si>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</si>
  <si>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</si>
  <si>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</si>
  <si>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</si>
  <si>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</si>
  <si>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</si>
  <si>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</si>
  <si>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</si>
  <si>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</si>
  <si>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</si>
  <si>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</si>
  <si>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</si>
  <si>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</si>
  <si>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</si>
  <si>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</si>
  <si>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</si>
  <si>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</si>
  <si>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</si>
  <si>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</si>
  <si>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</si>
  <si>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</si>
  <si>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</si>
  <si>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</si>
  <si>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</si>
  <si>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</si>
  <si>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</si>
  <si>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</si>
  <si>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</si>
  <si>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</si>
  <si>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</si>
  <si>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</si>
  <si>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</si>
  <si>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</si>
  <si>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</si>
  <si>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</si>
  <si>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</si>
  <si>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</si>
  <si>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</si>
  <si>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</si>
  <si>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</si>
  <si>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</si>
  <si>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</si>
  <si>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</si>
  <si>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</si>
  <si>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</si>
  <si>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</si>
  <si>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</si>
  <si>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</si>
  <si>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</si>
  <si>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</si>
  <si>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</si>
  <si>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</si>
  <si>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</si>
  <si>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</si>
  <si>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</si>
  <si>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</si>
  <si>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</si>
  <si>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</si>
  <si>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</si>
  <si>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</si>
  <si>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</si>
  <si>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</si>
  <si>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</si>
  <si>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</si>
  <si>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</si>
  <si>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</si>
  <si>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</si>
  <si>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</si>
  <si>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</si>
  <si>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</si>
  <si>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</si>
  <si>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</si>
  <si>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</si>
  <si>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</si>
  <si>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</si>
  <si>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</si>
  <si>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</si>
  <si>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</si>
  <si>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</si>
  <si>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</si>
  <si>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</si>
  <si>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</si>
  <si>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</si>
  <si>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</si>
  <si>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</si>
  <si>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</si>
  <si>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</si>
  <si>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</si>
  <si>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</si>
  <si>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</si>
  <si>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</si>
  <si>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</si>
  <si>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</si>
  <si>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</si>
  <si>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</si>
  <si>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</si>
  <si>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</si>
  <si>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</si>
  <si>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</si>
  <si>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</si>
  <si>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</si>
  <si>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</si>
  <si>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</si>
  <si>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</si>
  <si>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</si>
  <si>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</si>
  <si>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</si>
  <si>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</si>
  <si>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</si>
  <si>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</si>
  <si>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</si>
  <si>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</si>
  <si>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</si>
  <si>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</si>
  <si>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</si>
  <si>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</si>
  <si>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</si>
  <si>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</si>
  <si>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</si>
  <si>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</si>
  <si>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</si>
  <si>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</si>
  <si>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</si>
  <si>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</si>
  <si>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</si>
  <si>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</si>
  <si>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</si>
  <si>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</si>
  <si>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</si>
  <si>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</si>
  <si>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</si>
  <si>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</si>
  <si>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</si>
  <si>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</si>
  <si>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</si>
  <si>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</si>
  <si>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</si>
  <si>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</si>
  <si>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</si>
  <si>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</si>
  <si>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</si>
  <si>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</si>
  <si>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</si>
  <si>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</si>
  <si>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</si>
  <si>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</si>
  <si>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</si>
  <si>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</si>
  <si>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</si>
  <si>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</si>
  <si>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</si>
  <si>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</si>
  <si>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</si>
  <si>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</si>
  <si>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</si>
  <si>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</si>
  <si>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</si>
  <si>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</si>
  <si>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</si>
  <si>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</si>
  <si>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</si>
  <si>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</si>
  <si>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</si>
  <si>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</si>
  <si>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</si>
  <si>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</si>
  <si>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</si>
  <si>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</si>
  <si>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</si>
  <si>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</si>
  <si>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</si>
  <si>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</si>
  <si>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</si>
  <si>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</si>
  <si>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</si>
  <si>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</si>
  <si>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</si>
  <si>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</si>
  <si>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</si>
  <si>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</si>
  <si>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</si>
  <si>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</si>
  <si>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</si>
  <si>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</si>
  <si>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</si>
  <si>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</si>
  <si>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</si>
  <si>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</si>
  <si>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</si>
  <si>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</si>
  <si>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</si>
  <si>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</si>
  <si>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</si>
  <si>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</si>
  <si>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</si>
  <si>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</si>
  <si>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</si>
  <si>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</si>
  <si>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</si>
  <si>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</si>
  <si>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</si>
  <si>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</si>
  <si>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</si>
  <si>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</si>
  <si>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</si>
  <si>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</si>
  <si>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</si>
  <si>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</si>
  <si>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</si>
  <si>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</si>
  <si>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</si>
  <si>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</si>
  <si>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</si>
  <si>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</si>
  <si>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</si>
  <si>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</si>
  <si>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</si>
  <si>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</si>
  <si>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</si>
  <si>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</si>
  <si>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</si>
  <si>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</si>
  <si>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</si>
  <si>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</si>
  <si>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</si>
  <si>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</si>
  <si>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</si>
  <si>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</si>
  <si>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</si>
  <si>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</si>
  <si>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</si>
  <si>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</si>
  <si>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</si>
  <si>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</si>
  <si>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</si>
  <si>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</si>
  <si>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</si>
  <si>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</si>
  <si>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</si>
  <si>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</si>
  <si>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</si>
  <si>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</si>
  <si>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</si>
  <si>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</si>
  <si>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</si>
  <si>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</si>
  <si>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</si>
  <si>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</si>
  <si>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</si>
  <si>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</si>
  <si>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</si>
  <si>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</si>
  <si>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</si>
  <si>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</si>
  <si>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</si>
  <si>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</si>
  <si>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</si>
  <si>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</si>
  <si>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</si>
  <si>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</si>
  <si>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</si>
  <si>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</si>
  <si>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</si>
  <si>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</si>
  <si>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</si>
  <si>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</si>
  <si>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</si>
  <si>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</si>
  <si>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</si>
  <si>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</si>
  <si>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</si>
  <si>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</si>
  <si>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</si>
  <si>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</si>
  <si>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</si>
  <si>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</si>
  <si>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</si>
  <si>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</si>
  <si>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</si>
  <si>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</si>
  <si>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</si>
  <si>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</si>
  <si>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</si>
  <si>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</si>
  <si>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</si>
  <si>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</si>
  <si>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</si>
  <si>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</si>
  <si>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</si>
  <si>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</si>
  <si>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</si>
  <si>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</si>
  <si>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</si>
  <si>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</si>
  <si>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</si>
  <si>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</si>
  <si>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</si>
  <si>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</si>
  <si>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</si>
  <si>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</si>
  <si>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</si>
  <si>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</si>
  <si>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</si>
  <si>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</si>
  <si>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</si>
  <si>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</si>
  <si>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</si>
  <si>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</si>
  <si>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</si>
  <si>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</si>
  <si>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</si>
  <si>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</si>
  <si>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</si>
  <si>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</si>
  <si>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</si>
  <si>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</si>
  <si>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</si>
  <si>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</si>
  <si>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</si>
  <si>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</si>
  <si>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</si>
  <si>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</si>
  <si>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</si>
  <si>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</si>
  <si>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</si>
  <si>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</si>
  <si>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</si>
  <si>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</si>
  <si>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</si>
  <si>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</si>
  <si>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</si>
  <si>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</si>
  <si>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</si>
  <si>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</si>
  <si>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</si>
  <si>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</si>
  <si>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</si>
  <si>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</si>
  <si>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</si>
  <si>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</si>
  <si>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</si>
  <si>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</si>
  <si>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</si>
  <si>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</si>
  <si>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</si>
  <si>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</si>
  <si>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</si>
  <si>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</si>
  <si>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</si>
  <si>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</si>
  <si>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</si>
  <si>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</si>
  <si>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</si>
  <si>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</si>
  <si>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</si>
  <si>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</si>
  <si>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</si>
  <si>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</si>
  <si>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</si>
  <si>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</si>
  <si>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</si>
  <si>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</si>
  <si>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</si>
  <si>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</si>
  <si>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</si>
  <si>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</si>
  <si>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</si>
  <si>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</si>
  <si>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</si>
  <si>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</si>
  <si>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</si>
  <si>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</si>
  <si>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</si>
  <si>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</si>
  <si>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</si>
  <si>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</si>
  <si>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</si>
  <si>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</si>
  <si>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</si>
  <si>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</si>
  <si>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</si>
  <si>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</si>
  <si>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</si>
  <si>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</si>
  <si>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</si>
  <si>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</si>
  <si>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</si>
  <si>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</si>
  <si>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</si>
  <si>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</si>
  <si>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</si>
  <si>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</si>
  <si>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</si>
  <si>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</si>
  <si>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</si>
  <si>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</si>
  <si>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</si>
  <si>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</si>
  <si>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</si>
  <si>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</si>
  <si>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</si>
  <si>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</si>
  <si>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</si>
  <si>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</si>
  <si>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</si>
  <si>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</si>
  <si>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</si>
  <si>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</si>
  <si>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</si>
  <si>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</si>
  <si>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</si>
  <si>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</si>
  <si>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</si>
  <si>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</si>
  <si>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</si>
  <si>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</si>
  <si>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</si>
  <si>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</si>
  <si>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</si>
  <si>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</si>
  <si>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</si>
  <si>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</si>
  <si>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</si>
  <si>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</si>
  <si>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</si>
  <si>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</si>
  <si>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</si>
  <si>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</si>
  <si>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</si>
  <si>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</si>
  <si>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</si>
  <si>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</si>
  <si>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</si>
  <si>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</si>
  <si>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</si>
  <si>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</si>
  <si>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</si>
  <si>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</si>
  <si>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</si>
  <si>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</si>
  <si>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</si>
  <si>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</si>
  <si>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</si>
  <si>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</si>
  <si>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</si>
  <si>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</si>
  <si>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</si>
  <si>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</si>
  <si>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</si>
  <si>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</si>
  <si>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</si>
  <si>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</si>
  <si>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</si>
  <si>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</si>
  <si>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</si>
  <si>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</si>
  <si>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</si>
  <si>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</si>
  <si>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</si>
  <si>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</si>
  <si>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</si>
  <si>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</si>
  <si>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</si>
  <si>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</si>
  <si>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</si>
  <si>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</si>
  <si>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</si>
  <si>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</si>
  <si>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</si>
  <si>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</si>
  <si>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</si>
  <si>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</si>
  <si>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</si>
  <si>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</si>
  <si>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</si>
  <si>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</si>
  <si>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</si>
  <si>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</si>
  <si>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</si>
  <si>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</si>
  <si>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</si>
  <si>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</si>
  <si>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</si>
  <si>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</si>
  <si>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</si>
  <si>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</si>
  <si>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</si>
  <si>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</si>
  <si>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</si>
  <si>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</si>
  <si>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</si>
  <si>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</si>
  <si>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</si>
  <si>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</si>
  <si>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</si>
  <si>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</si>
  <si>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</si>
  <si>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</si>
  <si>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</si>
  <si>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</si>
  <si>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</si>
  <si>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</si>
  <si>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</si>
  <si>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</si>
  <si>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</si>
  <si>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</si>
  <si>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</si>
  <si>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</si>
  <si>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</si>
  <si>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</si>
  <si>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</si>
  <si>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</si>
  <si>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</si>
  <si>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</si>
  <si>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</si>
  <si>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</si>
  <si>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</si>
  <si>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</si>
  <si>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</si>
  <si>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</si>
  <si>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</si>
  <si>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</si>
  <si>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</si>
  <si>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</si>
  <si>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</si>
  <si>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</si>
  <si>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</si>
  <si>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</si>
  <si>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</si>
  <si>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</si>
  <si>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</si>
  <si>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</si>
  <si>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</si>
  <si>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</si>
  <si>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</si>
  <si>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</si>
  <si>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</si>
  <si>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</si>
  <si>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</si>
  <si>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</si>
  <si>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</si>
  <si>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</si>
  <si>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</si>
  <si>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</si>
  <si>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</si>
  <si>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</si>
  <si>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</si>
  <si>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</si>
  <si>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</si>
  <si>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</si>
  <si>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</si>
  <si>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</si>
  <si>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</si>
  <si>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</si>
  <si>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</si>
  <si>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</si>
  <si>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</si>
  <si>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</si>
  <si>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</si>
  <si>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</si>
  <si>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</si>
  <si>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</si>
  <si>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</si>
  <si>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</si>
  <si>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</si>
  <si>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</si>
  <si>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</si>
  <si>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</si>
  <si>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</si>
  <si>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</si>
  <si>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</si>
  <si>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</si>
  <si>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</si>
  <si>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</si>
  <si>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</si>
  <si>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</si>
  <si>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</si>
  <si>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</si>
  <si>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</si>
  <si>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</si>
  <si>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</si>
  <si>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</si>
  <si>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</si>
  <si>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</si>
  <si>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</si>
  <si>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</si>
  <si>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</si>
  <si>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</si>
  <si>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</si>
  <si>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</si>
  <si>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</si>
  <si>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</si>
  <si>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</si>
  <si>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</si>
  <si>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</si>
  <si>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</si>
  <si>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</si>
  <si>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</si>
  <si>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</si>
  <si>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</si>
  <si>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</si>
  <si>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</si>
  <si>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</si>
  <si>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</si>
  <si>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</si>
  <si>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</si>
  <si>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</si>
  <si>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</si>
  <si>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</si>
  <si>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</si>
  <si>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</si>
  <si>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</si>
  <si>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</si>
  <si>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</si>
  <si>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</si>
  <si>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</si>
  <si>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</si>
  <si>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</si>
  <si>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</si>
  <si>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</si>
  <si>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</si>
  <si>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</si>
  <si>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</si>
  <si>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</si>
  <si>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</si>
  <si>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</si>
  <si>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</si>
  <si>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</si>
  <si>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</si>
  <si>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</si>
  <si>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</si>
  <si>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</si>
  <si>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</si>
  <si>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</si>
  <si>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</si>
  <si>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</si>
  <si>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</si>
  <si>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</si>
  <si>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</si>
  <si>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</si>
  <si>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</si>
  <si>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</si>
  <si>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</si>
  <si>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</si>
  <si>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</si>
  <si>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</si>
  <si>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</si>
  <si>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</si>
  <si>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</si>
  <si>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</si>
  <si>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</si>
  <si>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</si>
  <si>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</si>
  <si>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</si>
  <si>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</si>
  <si>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</si>
  <si>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</si>
  <si>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</si>
  <si>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</si>
  <si>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</si>
  <si>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</si>
  <si>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</si>
  <si>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</si>
  <si>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</si>
  <si>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</si>
  <si>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</si>
  <si>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</si>
  <si>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</si>
  <si>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</si>
  <si>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</si>
  <si>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</si>
  <si>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</si>
  <si>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</si>
  <si>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</si>
  <si>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</si>
  <si>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</si>
  <si>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</si>
  <si>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</si>
  <si>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</si>
  <si>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</si>
  <si>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</si>
  <si>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</si>
  <si>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</si>
  <si>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</si>
  <si>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</si>
  <si>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</si>
  <si>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</si>
  <si>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</si>
  <si>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</si>
  <si>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</si>
  <si>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</si>
  <si>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</si>
  <si>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</si>
  <si>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</si>
  <si>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</si>
  <si>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</si>
  <si>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</si>
  <si>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</si>
  <si>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</si>
  <si>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</si>
  <si>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</si>
  <si>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</si>
  <si>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</si>
  <si>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</si>
  <si>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</si>
  <si>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</si>
  <si>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</si>
  <si>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</si>
  <si>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</si>
  <si>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</si>
  <si>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</si>
  <si>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</si>
  <si>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</si>
  <si>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</si>
  <si>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</si>
  <si>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</si>
  <si>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</si>
  <si>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</si>
  <si>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</si>
  <si>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</si>
  <si>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</si>
  <si>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</si>
  <si>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</si>
  <si>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</si>
  <si>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</si>
  <si>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</si>
  <si>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</si>
  <si>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</si>
  <si>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</si>
  <si>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</si>
  <si>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</si>
  <si>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</si>
  <si>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</si>
  <si>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</si>
  <si>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</si>
  <si>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</si>
  <si>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</si>
  <si>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</si>
  <si>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</si>
  <si>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</si>
  <si>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</si>
  <si>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</si>
  <si>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</si>
  <si>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</si>
  <si>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</si>
  <si>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</si>
  <si>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</si>
  <si>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</si>
  <si>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</si>
  <si>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</si>
  <si>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</si>
  <si>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</si>
  <si>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</si>
  <si>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</si>
  <si>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</si>
  <si>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</si>
  <si>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</si>
  <si>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</si>
  <si>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</si>
  <si>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</si>
  <si>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</si>
  <si>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</si>
  <si>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</si>
  <si>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</si>
  <si>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</si>
  <si>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</si>
  <si>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</si>
  <si>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</si>
  <si>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</si>
  <si>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</si>
  <si>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</si>
  <si>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</si>
  <si>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</si>
  <si>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</si>
  <si>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</si>
  <si>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</si>
  <si>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</si>
  <si>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</si>
  <si>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</si>
  <si>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</si>
  <si>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</si>
  <si>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</si>
  <si>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</si>
  <si>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</si>
  <si>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</si>
  <si>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</si>
  <si>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</si>
  <si>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</si>
  <si>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</si>
  <si>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</si>
  <si>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</si>
  <si>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</si>
  <si>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</si>
  <si>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</si>
  <si>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</si>
  <si>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</si>
  <si>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</si>
  <si>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</si>
  <si>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</si>
  <si>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</si>
  <si>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</si>
  <si>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</si>
  <si>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</si>
  <si>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</si>
  <si>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</si>
  <si>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</si>
  <si>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</si>
  <si>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</si>
  <si>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</si>
  <si>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</si>
  <si>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</si>
  <si>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</si>
  <si>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</si>
  <si>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</si>
  <si>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</si>
  <si>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</si>
  <si>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</si>
  <si>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</si>
  <si>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</si>
  <si>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</si>
  <si>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</si>
  <si>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</si>
  <si>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</si>
  <si>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</si>
  <si>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</si>
  <si>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</si>
  <si>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</si>
  <si>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</si>
  <si>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</si>
  <si>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</si>
  <si>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</si>
  <si>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</si>
  <si>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</si>
  <si>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</si>
  <si>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</si>
  <si>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</si>
  <si>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</si>
  <si>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</si>
  <si>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</si>
  <si>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</si>
  <si>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</si>
  <si>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</si>
  <si>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</si>
  <si>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</si>
  <si>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</si>
  <si>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</si>
  <si>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</si>
  <si>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</si>
  <si>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</si>
  <si>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</si>
  <si>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</si>
  <si>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</si>
  <si>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</si>
  <si>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</si>
  <si>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</si>
  <si>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</si>
  <si>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</si>
  <si>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</si>
  <si>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</si>
  <si>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</si>
  <si>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</si>
  <si>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</si>
  <si>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</si>
  <si>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</si>
  <si>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</si>
  <si>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</si>
  <si>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</si>
  <si>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</si>
  <si>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</si>
  <si>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</si>
  <si>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</si>
  <si>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</si>
  <si>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</si>
  <si>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</si>
  <si>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</si>
  <si>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</si>
  <si>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</si>
  <si>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</si>
  <si>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</si>
  <si>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</si>
  <si>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</si>
  <si>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</si>
  <si>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</si>
  <si>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</si>
  <si>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</si>
  <si>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</si>
  <si>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</si>
  <si>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</si>
  <si>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</si>
  <si>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</si>
  <si>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</si>
  <si>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</si>
  <si>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</si>
  <si>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</si>
  <si>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</si>
  <si>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</si>
  <si>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</si>
  <si>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</si>
  <si>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</si>
  <si>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</si>
  <si>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</si>
  <si>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</si>
  <si>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</si>
  <si>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</si>
  <si>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</si>
  <si>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</si>
  <si>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</si>
  <si>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</si>
  <si>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</si>
  <si>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</si>
  <si>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</si>
  <si>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</si>
  <si>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</si>
  <si>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</si>
  <si>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</si>
  <si>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</si>
  <si>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</si>
  <si>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</si>
  <si>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</si>
  <si>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</si>
  <si>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</si>
  <si>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</si>
  <si>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</si>
  <si>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</si>
  <si>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</si>
  <si>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</si>
  <si>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</si>
  <si>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</si>
  <si>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</si>
  <si>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</si>
  <si>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</si>
  <si>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</si>
  <si>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</si>
  <si>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</si>
  <si>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</si>
  <si>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</si>
  <si>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</si>
  <si>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</si>
  <si>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</si>
  <si>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</si>
  <si>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</si>
  <si>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</si>
  <si>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</si>
  <si>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</si>
  <si>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</si>
  <si>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</si>
  <si>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</si>
  <si>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</si>
  <si>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</si>
  <si>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</si>
  <si>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</si>
  <si>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</si>
  <si>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</si>
  <si>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</si>
  <si>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</si>
  <si>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</si>
  <si>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</si>
  <si>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</si>
  <si>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</si>
  <si>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</si>
  <si>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</si>
  <si>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</si>
  <si>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</si>
  <si>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</si>
  <si>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</si>
  <si>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</si>
  <si>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</si>
  <si>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</si>
  <si>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</si>
  <si>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</si>
  <si>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</si>
  <si>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</si>
  <si>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</si>
  <si>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</si>
  <si>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</si>
  <si>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</si>
  <si>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</si>
  <si>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</si>
  <si>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</si>
  <si>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</si>
  <si>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</si>
  <si>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</si>
  <si>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</si>
  <si>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</si>
  <si>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</si>
  <si>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</si>
  <si>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</si>
  <si>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</si>
  <si>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</si>
  <si>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</si>
  <si>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</si>
  <si>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</si>
  <si>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</si>
  <si>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</si>
  <si>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</si>
  <si>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</si>
  <si>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</si>
  <si>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</si>
  <si>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</si>
  <si>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</si>
  <si>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</si>
  <si>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</si>
  <si>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</si>
  <si>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</si>
  <si>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</si>
  <si>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</si>
  <si>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</si>
  <si>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</si>
  <si>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</si>
  <si>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</si>
  <si>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</si>
  <si>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</si>
  <si>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</si>
  <si>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</si>
  <si>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</si>
  <si>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</si>
  <si>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</si>
  <si>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</si>
  <si>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</si>
  <si>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</si>
  <si>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</si>
  <si>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</si>
  <si>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</si>
  <si>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</si>
  <si>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</si>
  <si>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</si>
  <si>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</si>
  <si>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</si>
  <si>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</si>
  <si>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</si>
  <si>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</si>
  <si>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</si>
  <si>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</si>
  <si>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</si>
  <si>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</si>
  <si>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</si>
  <si>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</si>
  <si>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</si>
  <si>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</si>
  <si>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</si>
  <si>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</si>
  <si>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</si>
  <si>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</si>
  <si>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</si>
  <si>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</si>
  <si>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</si>
  <si>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</si>
  <si>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</si>
  <si>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</si>
  <si>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</si>
  <si>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</si>
  <si>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</si>
  <si>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</si>
  <si>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</si>
  <si>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</si>
  <si>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</si>
  <si>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</si>
  <si>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</si>
  <si>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</si>
  <si>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</si>
  <si>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</si>
  <si>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</si>
  <si>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</si>
  <si>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</si>
  <si>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</si>
  <si>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</si>
  <si>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</si>
  <si>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</si>
  <si>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</si>
  <si>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</si>
  <si>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</si>
  <si>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</si>
  <si>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</si>
  <si>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</si>
  <si>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</si>
  <si>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</si>
  <si>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</si>
  <si>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</si>
  <si>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</si>
  <si>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</si>
  <si>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</si>
  <si>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</si>
  <si>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</si>
  <si>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</si>
  <si>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</si>
  <si>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</si>
  <si>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</si>
  <si>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</si>
  <si>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</si>
  <si>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</si>
  <si>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</si>
  <si>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</si>
  <si>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</si>
  <si>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</si>
  <si>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</si>
  <si>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</si>
  <si>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</si>
  <si>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</si>
  <si>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</si>
  <si>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</si>
  <si>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</si>
  <si>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</si>
  <si>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</si>
  <si>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</si>
  <si>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</si>
  <si>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</si>
  <si>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</si>
  <si>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</si>
  <si>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</si>
  <si>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</si>
  <si>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</si>
  <si>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</si>
  <si>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</si>
  <si>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</si>
  <si>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</si>
  <si>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</si>
  <si>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</si>
  <si>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</si>
  <si>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</si>
  <si>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</si>
  <si>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</si>
  <si>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</si>
  <si>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</si>
  <si>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</si>
  <si>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</si>
  <si>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</si>
  <si>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</si>
  <si>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</si>
  <si>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</si>
  <si>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</si>
  <si>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</si>
  <si>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</si>
  <si>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</si>
  <si>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</si>
  <si>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</si>
  <si>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</si>
  <si>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</si>
  <si>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</si>
  <si>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</si>
  <si>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</si>
  <si>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</si>
  <si>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</si>
  <si>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</si>
  <si>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</si>
  <si>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</si>
  <si>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</si>
  <si>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</si>
  <si>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</si>
  <si>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</si>
  <si>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</si>
  <si>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</si>
  <si>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</si>
  <si>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</si>
  <si>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</si>
  <si>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</si>
  <si>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</si>
  <si>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</si>
  <si>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</si>
  <si>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</si>
  <si>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</si>
  <si>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</si>
  <si>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</si>
  <si>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</si>
  <si>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</si>
  <si>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</si>
  <si>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</si>
  <si>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</si>
  <si>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</si>
  <si>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</si>
  <si>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</si>
  <si>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</si>
  <si>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</si>
  <si>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</si>
  <si>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</si>
  <si>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</si>
  <si>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</si>
  <si>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</si>
  <si>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</si>
  <si>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</si>
  <si>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</si>
  <si>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</si>
  <si>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</si>
  <si>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</si>
  <si>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</si>
  <si>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</si>
  <si>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</si>
  <si>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</si>
  <si>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</si>
  <si>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</si>
  <si>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</si>
  <si>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</si>
  <si>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</si>
  <si>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</si>
  <si>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</si>
  <si>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</si>
  <si>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</si>
  <si>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</si>
  <si>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</si>
  <si>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</si>
  <si>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</si>
  <si>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</si>
  <si>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</si>
  <si>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</si>
  <si>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</si>
  <si>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</si>
  <si>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</si>
  <si>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</si>
  <si>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</si>
  <si>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</si>
  <si>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</si>
  <si>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</si>
  <si>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</si>
  <si>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</si>
  <si>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</si>
  <si>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</si>
  <si>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</si>
  <si>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</si>
  <si>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</si>
  <si>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</si>
  <si>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</si>
  <si>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</si>
  <si>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</si>
  <si>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</si>
  <si>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</si>
  <si>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</si>
  <si>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</si>
  <si>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</si>
  <si>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</si>
  <si>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</si>
  <si>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</si>
  <si>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</si>
  <si>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</si>
  <si>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</si>
  <si>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</si>
  <si>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</si>
  <si>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</si>
  <si>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</si>
  <si>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</si>
  <si>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</si>
  <si>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</si>
  <si>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</si>
  <si>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</si>
  <si>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</si>
  <si>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</si>
  <si>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</si>
  <si>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</si>
  <si>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</si>
  <si>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</si>
  <si>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</si>
  <si>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</si>
  <si>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</si>
  <si>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</si>
  <si>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</si>
  <si>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</si>
  <si>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</si>
  <si>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</si>
  <si>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</si>
  <si>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</si>
  <si>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</si>
  <si>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</si>
  <si>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</si>
  <si>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</si>
  <si>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</si>
  <si>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</si>
  <si>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</si>
  <si>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</si>
  <si>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</si>
  <si>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</si>
  <si>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</si>
  <si>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</si>
  <si>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</si>
  <si>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</si>
  <si>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</si>
  <si>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</si>
  <si>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</si>
  <si>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</si>
  <si>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</si>
  <si>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</si>
  <si>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</si>
  <si>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</si>
  <si>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</si>
  <si>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</si>
  <si>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</si>
  <si>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</si>
  <si>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</si>
  <si>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</si>
  <si>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</si>
  <si>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</si>
  <si>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</si>
  <si>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</si>
  <si>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</si>
  <si>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</si>
  <si>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</si>
  <si>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</si>
  <si>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</si>
  <si>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</si>
  <si>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</si>
  <si>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</si>
  <si>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</si>
  <si>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</si>
  <si>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</si>
  <si>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</si>
  <si>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</si>
  <si>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</si>
  <si>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</si>
  <si>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</si>
  <si>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</si>
  <si>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</si>
  <si>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</si>
  <si>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</si>
  <si>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</si>
  <si>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</si>
  <si>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</si>
  <si>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</si>
  <si>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</si>
  <si>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</si>
  <si>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</si>
  <si>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</si>
  <si>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</si>
  <si>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</si>
  <si>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</si>
  <si>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</si>
  <si>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</si>
  <si>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</si>
  <si>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</si>
  <si>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</si>
  <si>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</si>
  <si>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</si>
  <si>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</si>
  <si>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</si>
  <si>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</si>
  <si>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</si>
  <si>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</si>
  <si>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</si>
  <si>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</si>
  <si>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</si>
  <si>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</si>
  <si>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</si>
  <si>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</si>
  <si>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</si>
  <si>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</si>
  <si>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</si>
  <si>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</si>
  <si>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</si>
  <si>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</si>
  <si>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</si>
  <si>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</si>
  <si>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</si>
  <si>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</si>
  <si>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</si>
  <si>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</si>
  <si>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</si>
  <si>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</si>
  <si>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</si>
  <si>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</si>
  <si>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</si>
  <si>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</si>
  <si>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</si>
  <si>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</si>
  <si>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</si>
  <si>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</si>
  <si>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</si>
  <si>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</si>
  <si>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</si>
  <si>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</si>
  <si>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</si>
  <si>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</si>
  <si>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</si>
  <si>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</si>
  <si>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</si>
  <si>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</si>
  <si>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</si>
  <si>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</si>
  <si>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</si>
  <si>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</si>
  <si>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</si>
  <si>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</si>
  <si>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</si>
  <si>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</si>
  <si>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</si>
  <si>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</si>
  <si>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</si>
  <si>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</si>
  <si>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</si>
  <si>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</si>
  <si>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</si>
  <si>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</si>
  <si>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</si>
  <si>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</si>
  <si>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</si>
  <si>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</si>
  <si>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</si>
  <si>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</si>
  <si>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</si>
  <si>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</si>
  <si>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</si>
  <si>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</si>
  <si>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</si>
  <si>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</si>
  <si>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</si>
  <si>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</si>
  <si>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</si>
  <si>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</si>
  <si>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</si>
  <si>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</si>
  <si>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</si>
  <si>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</si>
  <si>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</si>
  <si>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</si>
  <si>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</si>
  <si>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</si>
  <si>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</si>
  <si>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</si>
  <si>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</si>
  <si>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</si>
  <si>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</si>
  <si>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</si>
  <si>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</si>
  <si>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</si>
  <si>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</si>
  <si>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</si>
  <si>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</si>
  <si>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</si>
  <si>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</si>
  <si>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</si>
  <si>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</si>
  <si>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</si>
  <si>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</si>
  <si>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</si>
  <si>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</si>
  <si>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</si>
  <si>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</si>
  <si>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</si>
  <si>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</si>
  <si>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</si>
  <si>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</si>
  <si>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</si>
  <si>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</si>
  <si>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</si>
  <si>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</si>
  <si>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</si>
  <si>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</si>
  <si>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</si>
  <si>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</si>
  <si>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</si>
  <si>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</si>
  <si>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</si>
  <si>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</si>
  <si>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</si>
  <si>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</si>
  <si>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</si>
  <si>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</si>
  <si>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</si>
  <si>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</si>
  <si>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</si>
  <si>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</si>
  <si>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</si>
  <si>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</si>
  <si>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</si>
  <si>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</si>
  <si>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</si>
  <si>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</si>
  <si>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</si>
  <si>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</si>
  <si>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</si>
  <si>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</si>
  <si>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</si>
  <si>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</si>
  <si>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</si>
  <si>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</si>
  <si>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</si>
  <si>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</si>
  <si>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</si>
  <si>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</si>
  <si>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</si>
  <si>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</si>
  <si>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</si>
  <si>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</si>
  <si>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</si>
  <si>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</si>
  <si>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</si>
  <si>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</si>
  <si>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</si>
  <si>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</si>
  <si>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</si>
  <si>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</si>
  <si>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</si>
  <si>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</si>
  <si>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</si>
  <si>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</si>
  <si>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</si>
  <si>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</si>
  <si>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</si>
  <si>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</si>
  <si>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</si>
  <si>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</si>
  <si>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</si>
  <si>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</si>
  <si>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</si>
  <si>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</si>
  <si>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</si>
  <si>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</si>
  <si>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</si>
  <si>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</si>
  <si>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</si>
  <si>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</si>
  <si>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</si>
  <si>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</si>
  <si>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</si>
  <si>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</si>
  <si>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</si>
  <si>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</si>
  <si>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</si>
  <si>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</si>
  <si>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</si>
  <si>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</si>
  <si>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</si>
  <si>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</si>
  <si>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</si>
  <si>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</si>
  <si>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</si>
  <si>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</si>
  <si>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</si>
  <si>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</si>
  <si>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</si>
  <si>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</si>
  <si>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</si>
  <si>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</si>
  <si>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</si>
  <si>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</si>
  <si>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</si>
  <si>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</si>
  <si>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</si>
  <si>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</si>
  <si>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</si>
  <si>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</si>
  <si>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</si>
  <si>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</si>
  <si>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</si>
  <si>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</si>
  <si>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</si>
  <si>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</si>
  <si>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</si>
  <si>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</si>
  <si>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</si>
  <si>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</si>
  <si>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</si>
  <si>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</si>
  <si>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</si>
  <si>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</si>
  <si>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</si>
  <si>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</si>
  <si>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</si>
  <si>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</si>
  <si>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</si>
  <si>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</si>
  <si>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</si>
  <si>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</si>
  <si>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</si>
  <si>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</si>
  <si>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</si>
  <si>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</si>
  <si>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</si>
  <si>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</si>
  <si>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</si>
  <si>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</si>
  <si>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</si>
  <si>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</si>
  <si>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</si>
  <si>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</si>
  <si>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</si>
  <si>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</si>
  <si>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</si>
  <si>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</si>
  <si>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</si>
  <si>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</si>
  <si>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</si>
  <si>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</si>
  <si>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</si>
  <si>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</si>
  <si>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</si>
  <si>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</si>
  <si>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</si>
  <si>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</si>
  <si>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</si>
  <si>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</si>
  <si>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</si>
  <si>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</si>
  <si>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</si>
  <si>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</si>
  <si>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</si>
  <si>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</si>
  <si>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</si>
  <si>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</si>
  <si>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</si>
  <si>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</si>
  <si>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</si>
  <si>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</si>
  <si>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</si>
  <si>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</si>
  <si>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</si>
  <si>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</si>
  <si>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</si>
  <si>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</si>
  <si>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</si>
  <si>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</si>
  <si>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</si>
  <si>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</si>
  <si>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</si>
  <si>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</si>
  <si>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</si>
  <si>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</si>
  <si>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</si>
  <si>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</si>
  <si>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</si>
  <si>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</si>
  <si>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</si>
  <si>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</si>
  <si>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</si>
  <si>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</si>
  <si>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</si>
  <si>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</si>
  <si>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</si>
  <si>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</si>
  <si>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</si>
  <si>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</si>
  <si>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</si>
  <si>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</si>
  <si>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</si>
  <si>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</si>
  <si>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</si>
  <si>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</si>
  <si>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</si>
  <si>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</si>
  <si>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</si>
  <si>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</si>
  <si>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</si>
  <si>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</si>
  <si>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</si>
  <si>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</si>
  <si>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</si>
  <si>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</si>
  <si>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</si>
  <si>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</si>
  <si>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</si>
  <si>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</si>
  <si>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</si>
  <si>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</si>
  <si>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</si>
  <si>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</si>
  <si>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</si>
  <si>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</si>
  <si>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</si>
  <si>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</si>
  <si>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</si>
  <si>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</si>
  <si>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</si>
  <si>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</si>
  <si>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</si>
  <si>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</si>
  <si>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</si>
  <si>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</si>
  <si>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</si>
  <si>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</si>
  <si>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</si>
  <si>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</si>
  <si>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</si>
  <si>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</si>
  <si>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</si>
  <si>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</si>
  <si>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</si>
  <si>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</si>
  <si>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</si>
  <si>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</si>
  <si>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</si>
  <si>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</si>
  <si>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</si>
  <si>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</si>
  <si>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</si>
  <si>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</si>
  <si>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</si>
  <si>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</si>
  <si>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</si>
  <si>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</si>
  <si>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</si>
  <si>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</si>
  <si>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</si>
  <si>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</si>
  <si>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</si>
  <si>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</si>
  <si>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</si>
  <si>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</si>
  <si>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</si>
  <si>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</si>
  <si>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</si>
  <si>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</si>
  <si>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</si>
  <si>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</si>
  <si>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</si>
  <si>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</si>
  <si>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</si>
  <si>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</si>
  <si>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</si>
  <si>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</si>
  <si>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</si>
  <si>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</si>
  <si>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</si>
  <si>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</si>
  <si>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</si>
  <si>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</si>
  <si>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</si>
  <si>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</si>
  <si>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</si>
  <si>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</si>
  <si>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</si>
  <si>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</si>
  <si>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</si>
  <si>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</si>
  <si>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</si>
  <si>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</si>
  <si>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</si>
  <si>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</si>
  <si>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</si>
  <si>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</si>
  <si>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</si>
  <si>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</si>
  <si>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</si>
  <si>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</si>
  <si>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</si>
  <si>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</si>
  <si>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</si>
  <si>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</si>
  <si>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</si>
  <si>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</si>
  <si>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</si>
  <si>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</si>
  <si>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</si>
  <si>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</si>
  <si>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</si>
  <si>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</si>
  <si>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</si>
  <si>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</si>
  <si>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</si>
  <si>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</si>
  <si>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</si>
  <si>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</si>
  <si>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</si>
  <si>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</si>
  <si>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</si>
  <si>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</si>
  <si>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</si>
  <si>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</si>
  <si>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</si>
  <si>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</si>
  <si>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</si>
  <si>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</si>
  <si>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</si>
  <si>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</si>
  <si>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</si>
  <si>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</si>
  <si>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</si>
  <si>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</si>
  <si>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</si>
  <si>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</si>
  <si>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</si>
  <si>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</si>
  <si>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</si>
  <si>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</si>
  <si>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</si>
  <si>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</si>
  <si>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</si>
  <si>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</si>
  <si>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</si>
  <si>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</si>
  <si>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</si>
  <si>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</si>
  <si>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</si>
  <si>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</si>
  <si>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</si>
  <si>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</si>
  <si>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</si>
  <si>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</si>
  <si>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</si>
  <si>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</si>
  <si>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</si>
  <si>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</si>
  <si>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</si>
  <si>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</si>
  <si>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</si>
  <si>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</si>
  <si>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</si>
  <si>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</si>
  <si>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</si>
  <si>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</si>
  <si>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</si>
  <si>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</si>
  <si>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</si>
  <si>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</si>
  <si>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</si>
  <si>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</si>
  <si>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</si>
  <si>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</si>
  <si>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</si>
  <si>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</si>
  <si>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</si>
  <si>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</si>
  <si>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</si>
  <si>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</si>
  <si>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</si>
  <si>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</si>
  <si>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</si>
  <si>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</si>
  <si>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</si>
  <si>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</si>
  <si>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</si>
  <si>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</si>
  <si>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</si>
  <si>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</si>
  <si>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</si>
  <si>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</si>
  <si>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</si>
  <si>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</si>
  <si>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</si>
  <si>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</si>
  <si>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</si>
  <si>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</si>
  <si>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</si>
  <si>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</si>
  <si>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</si>
  <si>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</si>
  <si>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</si>
  <si>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</si>
  <si>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</si>
  <si>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</si>
  <si>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</si>
  <si>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</si>
  <si>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</si>
  <si>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</si>
  <si>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</si>
  <si>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</si>
  <si>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</si>
  <si>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</si>
  <si>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</si>
  <si>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</si>
  <si>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</si>
  <si>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</si>
  <si>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</si>
  <si>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</si>
  <si>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</si>
  <si>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</si>
  <si>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</si>
  <si>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</si>
  <si>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</si>
  <si>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</si>
  <si>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</si>
  <si>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</si>
  <si>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</si>
  <si>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</si>
  <si>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</si>
  <si>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</si>
  <si>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</si>
  <si>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</si>
  <si>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</si>
  <si>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</si>
  <si>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</si>
  <si>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</si>
  <si>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</si>
  <si>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</si>
  <si>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</si>
  <si>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</si>
  <si>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</si>
  <si>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</si>
  <si>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</si>
  <si>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</si>
  <si>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</si>
  <si>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</si>
  <si>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</si>
  <si>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</si>
  <si>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</si>
  <si>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</si>
  <si>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</si>
  <si>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</si>
  <si>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</si>
  <si>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</si>
  <si>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</si>
  <si>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</si>
  <si>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</si>
  <si>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</si>
  <si>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</si>
  <si>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</si>
  <si>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</si>
  <si>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</si>
  <si>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</si>
  <si>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</si>
  <si>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</si>
  <si>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</si>
  <si>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</si>
  <si>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</si>
  <si>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</si>
  <si>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</si>
  <si>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</si>
  <si>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</si>
  <si>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</si>
  <si>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</si>
  <si>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</si>
  <si>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</si>
  <si>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</si>
  <si>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</si>
  <si>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</si>
  <si>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</si>
  <si>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</si>
  <si>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</si>
  <si>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</si>
  <si>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</si>
  <si>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</si>
  <si>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</si>
  <si>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</si>
  <si>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</si>
  <si>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</si>
  <si>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</si>
  <si>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</si>
  <si>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</si>
  <si>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</si>
  <si>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</si>
  <si>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</si>
  <si>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</si>
  <si>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</si>
  <si>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</si>
  <si>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</si>
  <si>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</si>
  <si>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</si>
  <si>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</si>
  <si>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</si>
  <si>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</si>
  <si>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</si>
  <si>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</si>
  <si>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</si>
  <si>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</si>
  <si>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</si>
  <si>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</si>
  <si>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</si>
  <si>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</si>
  <si>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</si>
  <si>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</si>
  <si>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</si>
  <si>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</si>
  <si>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</si>
  <si>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</si>
  <si>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</si>
  <si>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</si>
  <si>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</si>
  <si>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</si>
  <si>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</si>
  <si>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</si>
  <si>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</si>
  <si>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</si>
  <si>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</si>
  <si>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</si>
  <si>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</si>
  <si>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</si>
  <si>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</si>
  <si>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</si>
  <si>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</si>
  <si>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</si>
  <si>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</si>
  <si>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</si>
  <si>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</si>
  <si>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</si>
  <si>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</si>
  <si>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</si>
  <si>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</si>
  <si>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</si>
  <si>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</si>
  <si>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</si>
  <si>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</si>
  <si>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</si>
  <si>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</si>
  <si>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</si>
  <si>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</si>
  <si>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</si>
  <si>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</si>
  <si>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</si>
  <si>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</si>
  <si>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</si>
  <si>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</si>
  <si>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</si>
  <si>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</si>
  <si>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</si>
  <si>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</si>
  <si>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</si>
  <si>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</si>
  <si>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</si>
  <si>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</si>
  <si>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</si>
  <si>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</si>
  <si>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</si>
  <si>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</si>
  <si>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</si>
  <si>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</si>
  <si>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</si>
  <si>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</si>
  <si>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</si>
  <si>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</si>
  <si>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</si>
  <si>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</si>
  <si>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</si>
  <si>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</si>
  <si>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</si>
  <si>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</si>
  <si>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</si>
  <si>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</si>
  <si>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</si>
  <si>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</si>
  <si>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</si>
  <si>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</si>
  <si>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</si>
  <si>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</si>
  <si>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</si>
  <si>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</si>
  <si>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</si>
  <si>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</si>
  <si>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</si>
  <si>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</si>
  <si>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</si>
  <si>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</si>
  <si>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</si>
  <si>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</si>
  <si>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</si>
  <si>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</si>
  <si>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</si>
  <si>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</si>
  <si>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</si>
  <si>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</si>
  <si>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</si>
  <si>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</si>
  <si>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</si>
  <si>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</si>
  <si>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</si>
  <si>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</si>
  <si>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</si>
  <si>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</si>
  <si>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</si>
  <si>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</si>
  <si>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</si>
  <si>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</si>
  <si>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</si>
  <si>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</si>
  <si>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</si>
  <si>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</si>
  <si>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</si>
  <si>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</si>
  <si>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</si>
  <si>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</si>
  <si>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</si>
  <si>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</si>
  <si>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</si>
  <si>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</si>
  <si>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</si>
  <si>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</si>
  <si>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</si>
  <si>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</si>
  <si>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</si>
  <si>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</si>
  <si>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</si>
  <si>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</si>
  <si>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</si>
  <si>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</si>
  <si>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</si>
  <si>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</si>
  <si>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</si>
  <si>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</si>
  <si>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</si>
  <si>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</si>
  <si>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</si>
  <si>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</si>
  <si>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</si>
  <si>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</si>
  <si>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</si>
  <si>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</si>
  <si>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</si>
  <si>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</si>
  <si>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</si>
  <si>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</si>
  <si>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</si>
  <si>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</si>
  <si>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</si>
  <si>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</si>
  <si>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</si>
  <si>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</si>
  <si>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</si>
  <si>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</si>
  <si>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</si>
  <si>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</si>
  <si>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</si>
  <si>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</si>
  <si>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</si>
  <si>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</si>
  <si>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</si>
  <si>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</si>
  <si>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</si>
  <si>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</si>
  <si>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</si>
  <si>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</si>
  <si>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</si>
  <si>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</si>
  <si>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</si>
  <si>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</si>
  <si>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</si>
  <si>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</si>
  <si>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</si>
  <si>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</si>
  <si>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</si>
  <si>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</si>
  <si>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</si>
  <si>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</si>
  <si>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</si>
  <si>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</si>
  <si>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</si>
  <si>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</si>
  <si>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</si>
  <si>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</si>
  <si>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</si>
  <si>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</si>
  <si>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</si>
  <si>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</si>
  <si>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</si>
  <si>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</si>
  <si>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</si>
  <si>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</si>
  <si>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</si>
  <si>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</si>
  <si>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</si>
  <si>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</si>
  <si>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</si>
  <si>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</si>
  <si>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</si>
  <si>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</si>
  <si>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</si>
  <si>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</si>
  <si>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</si>
  <si>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</si>
  <si>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</si>
  <si>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</si>
  <si>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</si>
  <si>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</si>
  <si>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</si>
  <si>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</si>
  <si>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</si>
  <si>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</si>
  <si>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</si>
  <si>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</si>
  <si>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</si>
  <si>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</si>
  <si>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</si>
  <si>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</si>
  <si>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</si>
  <si>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</si>
  <si>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</si>
  <si>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</si>
  <si>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</si>
  <si>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</si>
  <si>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</si>
  <si>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</si>
  <si>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</si>
  <si>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</si>
  <si>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</si>
  <si>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</si>
  <si>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</si>
  <si>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</si>
  <si>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</si>
  <si>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</si>
  <si>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</si>
  <si>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</si>
  <si>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</si>
  <si>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</si>
  <si>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</si>
  <si>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</si>
  <si>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</si>
  <si>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</si>
  <si>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</si>
  <si>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</si>
  <si>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</si>
  <si>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</si>
  <si>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</si>
  <si>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</si>
  <si>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</si>
  <si>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</si>
  <si>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</si>
  <si>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</si>
  <si>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</si>
  <si>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</si>
  <si>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</si>
  <si>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</si>
  <si>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</si>
  <si>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</si>
  <si>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</si>
  <si>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</si>
  <si>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</si>
  <si>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</si>
  <si>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</si>
  <si>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</si>
  <si>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</si>
  <si>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</si>
  <si>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</si>
  <si>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</si>
  <si>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</si>
  <si>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</si>
  <si>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</si>
  <si>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</si>
  <si>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</si>
  <si>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</si>
  <si>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</si>
  <si>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</si>
  <si>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</si>
  <si>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</si>
  <si>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</si>
  <si>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</si>
  <si>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</si>
  <si>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</si>
  <si>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</si>
  <si>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</si>
  <si>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</si>
  <si>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</si>
  <si>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</si>
  <si>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</si>
  <si>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</si>
  <si>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</si>
  <si>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</si>
  <si>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</si>
  <si>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</si>
  <si>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</si>
  <si>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</si>
  <si>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</si>
  <si>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</si>
  <si>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</si>
  <si>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</si>
  <si>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</si>
  <si>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</si>
  <si>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</si>
  <si>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</si>
  <si>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</si>
  <si>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</si>
  <si>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</si>
  <si>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</si>
  <si>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</si>
  <si>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</si>
  <si>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</si>
  <si>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</si>
  <si>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</si>
  <si>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</si>
  <si>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</si>
  <si>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</si>
  <si>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</si>
  <si>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</si>
  <si>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</si>
  <si>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</si>
  <si>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</si>
  <si>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</si>
  <si>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</si>
  <si>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</si>
  <si>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</si>
  <si>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</si>
  <si>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</si>
  <si>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</si>
  <si>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</si>
  <si>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</si>
  <si>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</si>
  <si>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</si>
  <si>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</si>
  <si>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</si>
  <si>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</si>
  <si>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</si>
  <si>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</si>
  <si>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</si>
  <si>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</si>
  <si>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</si>
  <si>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</si>
  <si>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</si>
  <si>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</si>
  <si>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</si>
  <si>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</si>
  <si>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</si>
  <si>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</si>
  <si>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</si>
  <si>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</si>
  <si>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</si>
  <si>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</si>
  <si>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</si>
  <si>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</si>
  <si>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</si>
  <si>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</si>
  <si>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</si>
  <si>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</si>
  <si>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</si>
  <si>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</si>
  <si>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</si>
  <si>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</si>
  <si>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</si>
  <si>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</si>
  <si>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</si>
  <si>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</si>
  <si>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</si>
  <si>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</si>
  <si>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</si>
  <si>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</si>
  <si>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</si>
  <si>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</si>
  <si>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</si>
  <si>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</si>
  <si>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</si>
  <si>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</si>
  <si>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</si>
  <si>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</si>
  <si>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</si>
  <si>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</si>
  <si>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</si>
  <si>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</si>
  <si>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</si>
  <si>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</si>
  <si>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</si>
  <si>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</si>
  <si>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</si>
  <si>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</si>
  <si>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</si>
  <si>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</si>
  <si>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</si>
  <si>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</si>
  <si>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</si>
  <si>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</si>
  <si>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</si>
  <si>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</si>
  <si>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</si>
  <si>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</si>
  <si>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</si>
  <si>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</si>
  <si>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</si>
  <si>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</si>
  <si>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</si>
  <si>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</si>
  <si>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</si>
  <si>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</si>
  <si>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</si>
  <si>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</si>
  <si>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</si>
  <si>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</si>
  <si>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</si>
  <si>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</si>
  <si>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</si>
  <si>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</si>
  <si>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</si>
  <si>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</si>
  <si>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</si>
  <si>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</si>
  <si>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</si>
  <si>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</si>
  <si>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</si>
  <si>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</si>
  <si>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</si>
  <si>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</si>
  <si>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</si>
  <si>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</si>
  <si>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</si>
  <si>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</si>
  <si>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</si>
  <si>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</si>
  <si>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</si>
  <si>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</si>
  <si>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</si>
  <si>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</si>
  <si>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</si>
  <si>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</si>
  <si>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</si>
  <si>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</si>
  <si>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</si>
  <si>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</si>
  <si>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</si>
  <si>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</si>
  <si>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</si>
  <si>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</si>
  <si>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</si>
  <si>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</si>
  <si>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</si>
  <si>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</si>
  <si>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</si>
  <si>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</si>
  <si>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</si>
  <si>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</si>
  <si>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</si>
  <si>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</si>
  <si>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</si>
  <si>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</si>
  <si>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</si>
  <si>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</si>
  <si>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</si>
  <si>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</si>
  <si>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</si>
  <si>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</si>
  <si>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</si>
  <si>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</si>
  <si>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</si>
  <si>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</si>
  <si>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</si>
  <si>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</si>
  <si>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</si>
  <si>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</si>
  <si>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</si>
  <si>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</si>
  <si>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</si>
  <si>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</si>
  <si>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</si>
  <si>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</si>
  <si>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</si>
  <si>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</si>
  <si>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</si>
  <si>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</si>
  <si>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</si>
  <si>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</si>
  <si>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</si>
  <si>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</si>
  <si>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</si>
  <si>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</si>
  <si>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</si>
  <si>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</si>
  <si>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</si>
  <si>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</si>
  <si>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</si>
  <si>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</si>
  <si>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</si>
  <si>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</si>
  <si>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</si>
  <si>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</si>
  <si>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</si>
  <si>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</si>
  <si>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</si>
  <si>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</si>
  <si>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</si>
  <si>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</si>
  <si>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</si>
  <si>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</si>
  <si>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</si>
  <si>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</si>
  <si>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</si>
  <si>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</si>
  <si>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</si>
  <si>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</si>
  <si>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</si>
  <si>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</si>
  <si>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</si>
  <si>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</si>
  <si>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</si>
  <si>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</si>
  <si>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</si>
  <si>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</si>
  <si>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</si>
  <si>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</si>
  <si>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</si>
  <si>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</si>
  <si>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</si>
  <si>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</si>
  <si>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</si>
  <si>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</si>
  <si>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</si>
  <si>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</si>
  <si>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</si>
  <si>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</si>
  <si>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</si>
  <si>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</si>
  <si>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</si>
  <si>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</si>
  <si>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</si>
  <si>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</si>
  <si>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</si>
  <si>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</si>
  <si>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</si>
  <si>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</si>
  <si>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</si>
  <si>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</si>
  <si>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</si>
  <si>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</si>
  <si>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</si>
  <si>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</si>
  <si>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</si>
  <si>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</si>
  <si>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</si>
  <si>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</si>
  <si>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</si>
  <si>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</si>
  <si>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</si>
  <si>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</si>
  <si>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</si>
  <si>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</si>
  <si>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</si>
  <si>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</si>
  <si>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</si>
  <si>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</si>
  <si>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</si>
  <si>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</si>
  <si>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</si>
  <si>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</si>
  <si>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</si>
  <si>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</si>
  <si>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</si>
  <si>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</si>
  <si>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</si>
  <si>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</si>
  <si>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</si>
  <si>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</si>
  <si>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</si>
  <si>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</si>
  <si>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</si>
  <si>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</si>
  <si>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</si>
  <si>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</si>
  <si>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</si>
  <si>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</si>
  <si>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</si>
  <si>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</si>
  <si>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</si>
  <si>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</si>
  <si>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</si>
  <si>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</si>
  <si>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</si>
  <si>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</si>
  <si>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</si>
  <si>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</si>
  <si>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</si>
  <si>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</si>
  <si>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</si>
  <si>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</si>
  <si>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</si>
  <si>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</si>
  <si>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</si>
  <si>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</si>
  <si>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</si>
  <si>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</si>
  <si>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</si>
  <si>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</si>
  <si>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</si>
  <si>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</si>
  <si>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</si>
  <si>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</si>
  <si>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</si>
  <si>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</si>
  <si>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</si>
  <si>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</si>
  <si>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</si>
  <si>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</si>
  <si>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</si>
  <si>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</si>
  <si>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</si>
  <si>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</si>
  <si>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</si>
  <si>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</si>
  <si>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</si>
  <si>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</si>
  <si>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</si>
  <si>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</si>
  <si>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</si>
  <si>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</si>
  <si>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</si>
  <si>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</si>
  <si>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</si>
  <si>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</si>
  <si>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</si>
  <si>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</si>
  <si>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</si>
  <si>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</si>
  <si>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</si>
  <si>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</si>
  <si>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</si>
  <si>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</si>
  <si>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</si>
  <si>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</si>
  <si>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</si>
  <si>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</si>
  <si>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</si>
  <si>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</si>
  <si>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</si>
  <si>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</si>
  <si>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</si>
  <si>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</si>
  <si>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</si>
  <si>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</si>
  <si>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</si>
  <si>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</si>
  <si>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</si>
  <si>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</si>
  <si>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</si>
  <si>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</si>
  <si>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</si>
  <si>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</si>
  <si>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</si>
  <si>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</si>
  <si>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</si>
  <si>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</si>
  <si>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</si>
  <si>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</si>
  <si>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</si>
  <si>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</si>
  <si>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</si>
  <si>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</si>
  <si>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</si>
  <si>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</si>
  <si>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</si>
  <si>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</si>
  <si>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</si>
  <si>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</si>
  <si>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</si>
  <si>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</si>
  <si>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</si>
  <si>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</si>
  <si>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</si>
  <si>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</si>
  <si>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</si>
  <si>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</si>
  <si>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</si>
  <si>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</si>
  <si>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</si>
  <si>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</si>
  <si>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</si>
  <si>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</si>
  <si>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</si>
  <si>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</si>
  <si>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</si>
  <si>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</si>
  <si>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</si>
  <si>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</si>
  <si>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</si>
  <si>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</si>
  <si>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</si>
  <si>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</si>
  <si>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</si>
  <si>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</si>
  <si>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</si>
  <si>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</si>
  <si>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</si>
  <si>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</si>
  <si>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</si>
  <si>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</si>
  <si>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</si>
  <si>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</si>
  <si>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</si>
  <si>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</si>
  <si>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</si>
  <si>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</si>
  <si>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</si>
  <si>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</si>
  <si>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</si>
  <si>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</si>
  <si>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</si>
  <si>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</si>
  <si>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</si>
  <si>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</si>
  <si>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</si>
  <si>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</si>
  <si>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</si>
  <si>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</si>
  <si>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</si>
  <si>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</si>
  <si>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</si>
  <si>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</si>
  <si>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</si>
  <si>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</si>
  <si>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</si>
  <si>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</si>
  <si>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</si>
  <si>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</si>
  <si>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</si>
  <si>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</si>
  <si>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</si>
  <si>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</si>
  <si>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</si>
  <si>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</si>
  <si>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</si>
  <si>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</si>
  <si>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</si>
  <si>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</si>
  <si>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</si>
  <si>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</si>
  <si>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</si>
  <si>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</si>
  <si>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</si>
  <si>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</si>
  <si>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</si>
  <si>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</si>
  <si>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</si>
  <si>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</si>
  <si>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</si>
  <si>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</si>
  <si>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</si>
  <si>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</si>
  <si>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</si>
  <si>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</si>
  <si>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</si>
  <si>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</si>
  <si>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</si>
  <si>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</si>
  <si>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</si>
  <si>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</si>
  <si>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</si>
  <si>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</si>
  <si>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</si>
  <si>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</si>
  <si>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</si>
  <si>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</si>
  <si>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</si>
  <si>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</si>
  <si>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</si>
  <si>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</si>
  <si>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</si>
  <si>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</si>
  <si>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</si>
  <si>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</si>
  <si>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</si>
  <si>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</si>
  <si>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</si>
  <si>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</si>
  <si>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</si>
  <si>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</si>
  <si>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</si>
  <si>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</si>
  <si>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</si>
  <si>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</si>
  <si>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</si>
  <si>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</si>
  <si>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</si>
  <si>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</si>
  <si>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</si>
  <si>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</si>
  <si>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</si>
  <si>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</si>
  <si>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</si>
  <si>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</si>
  <si>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</si>
  <si>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</si>
  <si>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</si>
  <si>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</si>
  <si>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</si>
  <si>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</si>
  <si>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</si>
  <si>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</si>
  <si>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</si>
  <si>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</si>
  <si>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</si>
  <si>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</si>
  <si>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</si>
  <si>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</si>
  <si>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</si>
  <si>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</si>
  <si>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</si>
  <si>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</si>
  <si>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</si>
  <si>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</si>
  <si>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</si>
  <si>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</si>
  <si>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</si>
  <si>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</si>
  <si>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</si>
  <si>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</si>
  <si>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</si>
  <si>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</si>
  <si>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</si>
  <si>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</si>
  <si>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</si>
  <si>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</si>
  <si>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</si>
  <si>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</si>
  <si>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</si>
  <si>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</si>
  <si>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</si>
  <si>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</si>
  <si>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</si>
  <si>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</si>
  <si>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</si>
  <si>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</si>
  <si>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</si>
  <si>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</si>
  <si>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</si>
  <si>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</si>
  <si>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</si>
  <si>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</si>
  <si>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</si>
  <si>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</si>
  <si>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</si>
  <si>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</si>
  <si>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</si>
  <si>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</si>
  <si>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</si>
  <si>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</si>
  <si>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</si>
  <si>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</si>
  <si>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</si>
  <si>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</si>
  <si>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</si>
  <si>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</si>
  <si>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</si>
  <si>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</si>
  <si>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</si>
  <si>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</si>
  <si>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</si>
  <si>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</si>
  <si>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</si>
  <si>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</si>
  <si>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</si>
  <si>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</si>
  <si>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</si>
  <si>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</si>
  <si>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</si>
  <si>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</si>
  <si>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</si>
  <si>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</si>
  <si>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</si>
  <si>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</si>
  <si>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</si>
  <si>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</si>
  <si>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</si>
  <si>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</si>
  <si>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</si>
  <si>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</si>
  <si>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</si>
  <si>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</si>
  <si>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</si>
  <si>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</si>
  <si>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</si>
  <si>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</si>
  <si>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</si>
  <si>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</si>
  <si>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</si>
  <si>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</si>
  <si>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</si>
  <si>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</si>
  <si>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</si>
  <si>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</si>
  <si>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</si>
  <si>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</si>
  <si>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</si>
  <si>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</si>
  <si>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</si>
  <si>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</si>
  <si>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</si>
  <si>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</si>
  <si>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</si>
  <si>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</si>
  <si>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</si>
  <si>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</si>
  <si>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</si>
  <si>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</si>
  <si>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</si>
  <si>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</si>
  <si>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</si>
  <si>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</si>
  <si>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</si>
  <si>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</si>
  <si>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</si>
  <si>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</si>
  <si>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</si>
  <si>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</si>
  <si>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</si>
  <si>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</si>
  <si>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</si>
  <si>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</si>
  <si>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</si>
  <si>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</si>
  <si>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</si>
  <si>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</si>
  <si>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</si>
  <si>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</si>
  <si>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</si>
  <si>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</si>
  <si>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</si>
  <si>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</si>
  <si>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</si>
  <si>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</si>
  <si>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</si>
  <si>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</si>
  <si>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</si>
  <si>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</si>
  <si>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</si>
  <si>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</si>
  <si>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</si>
  <si>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</si>
  <si>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</si>
  <si>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</si>
  <si>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</si>
  <si>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</si>
  <si>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</si>
  <si>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</si>
  <si>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</si>
  <si>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</si>
  <si>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</si>
  <si>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</si>
  <si>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</si>
  <si>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</si>
  <si>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</si>
  <si>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</si>
  <si>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</si>
  <si>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</si>
  <si>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</si>
  <si>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</si>
  <si>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</si>
  <si>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</si>
  <si>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</si>
  <si>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</si>
  <si>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</si>
  <si>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</si>
  <si>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</si>
  <si>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</si>
  <si>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</si>
  <si>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</si>
  <si>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</si>
  <si>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</si>
  <si>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</si>
  <si>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</si>
  <si>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</si>
  <si>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</si>
  <si>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</si>
  <si>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</si>
  <si>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</si>
  <si>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</si>
  <si>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</si>
  <si>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</si>
  <si>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</si>
  <si>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</si>
  <si>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</si>
  <si>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</si>
  <si>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</si>
  <si>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</si>
  <si>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</si>
  <si>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</si>
  <si>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</si>
  <si>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</si>
  <si>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</si>
  <si>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</si>
  <si>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</si>
  <si>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</si>
  <si>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</si>
  <si>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</si>
  <si>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</si>
  <si>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</si>
  <si>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</si>
  <si>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</si>
  <si>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</si>
  <si>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</si>
  <si>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</si>
  <si>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</si>
  <si>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</si>
  <si>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</si>
  <si>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</si>
  <si>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</si>
  <si>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</si>
  <si>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</si>
  <si>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</si>
  <si>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</si>
  <si>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</si>
  <si>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</si>
  <si>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</si>
  <si>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</si>
  <si>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</si>
  <si>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</si>
  <si>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</si>
  <si>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</si>
  <si>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</si>
  <si>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</si>
  <si>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</si>
  <si>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</si>
  <si>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</si>
  <si>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</si>
  <si>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</si>
  <si>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</si>
  <si>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</si>
  <si>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</si>
  <si>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</si>
  <si>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</si>
  <si>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</si>
  <si>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</si>
  <si>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</si>
  <si>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</si>
  <si>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</si>
  <si>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</si>
  <si>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</si>
  <si>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</si>
  <si>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</si>
  <si>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</si>
  <si>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</si>
  <si>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</si>
  <si>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</si>
  <si>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</si>
  <si>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</si>
  <si>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</si>
  <si>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</si>
  <si>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</si>
  <si>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</si>
  <si>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</si>
  <si>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</si>
  <si>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</si>
  <si>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</si>
  <si>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</si>
  <si>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</si>
  <si>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</si>
  <si>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</si>
  <si>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</si>
  <si>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</si>
  <si>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</si>
  <si>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</si>
  <si>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</si>
  <si>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</si>
  <si>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</si>
  <si>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</si>
  <si>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</si>
  <si>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</si>
  <si>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</si>
  <si>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</si>
  <si>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</si>
  <si>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</si>
  <si>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</si>
  <si>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</si>
  <si>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</si>
  <si>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</si>
  <si>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</si>
  <si>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</si>
  <si>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</si>
  <si>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</si>
  <si>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</si>
  <si>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</si>
  <si>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</si>
  <si>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</si>
  <si>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</si>
  <si>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</si>
  <si>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</si>
  <si>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</si>
  <si>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</si>
  <si>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</si>
  <si>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</si>
  <si>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</si>
  <si>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</si>
  <si>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</si>
  <si>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</si>
  <si>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</si>
  <si>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</si>
  <si>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</si>
  <si>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</si>
  <si>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</si>
  <si>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</si>
  <si>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</si>
  <si>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</si>
  <si>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</si>
  <si>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</si>
  <si>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</si>
  <si>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</si>
  <si>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</si>
  <si>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</si>
  <si>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</si>
  <si>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</si>
  <si>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</si>
  <si>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</si>
  <si>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</si>
  <si>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</si>
  <si>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</si>
  <si>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</si>
  <si>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</si>
  <si>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</si>
  <si>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</si>
  <si>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</si>
  <si>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</si>
  <si>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</si>
  <si>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</si>
  <si>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</si>
  <si>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</si>
  <si>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</si>
  <si>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</si>
  <si>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</si>
  <si>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</si>
  <si>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</si>
  <si>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</si>
  <si>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</si>
  <si>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</si>
  <si>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</si>
  <si>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</si>
  <si>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</si>
  <si>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</si>
  <si>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</si>
  <si>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</si>
  <si>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</si>
  <si>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</si>
  <si>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</si>
  <si>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</si>
  <si>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</si>
  <si>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</si>
  <si>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</si>
  <si>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</si>
  <si>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</si>
  <si>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</si>
  <si>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</si>
  <si>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</si>
  <si>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</si>
  <si>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</si>
  <si>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</si>
  <si>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</si>
  <si>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</si>
  <si>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</si>
  <si>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</si>
  <si>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</si>
  <si>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</si>
  <si>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</si>
  <si>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</si>
  <si>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</si>
  <si>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</si>
  <si>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</si>
  <si>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</si>
  <si>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</si>
  <si>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</si>
  <si>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</si>
  <si>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</si>
  <si>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</si>
  <si>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</si>
  <si>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</si>
  <si>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</si>
  <si>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</si>
  <si>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</si>
  <si>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</si>
  <si>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</si>
  <si>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</si>
  <si>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</si>
  <si>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</si>
  <si>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</si>
  <si>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</si>
  <si>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</si>
  <si>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</si>
  <si>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</si>
  <si>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</si>
  <si>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</si>
  <si>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</si>
  <si>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</si>
  <si>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</si>
  <si>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</si>
  <si>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</si>
  <si>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</si>
  <si>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</si>
  <si>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</si>
  <si>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</si>
  <si>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</si>
  <si>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</si>
  <si>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</si>
  <si>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</si>
  <si>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</si>
  <si>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</si>
  <si>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</si>
  <si>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</si>
  <si>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</si>
  <si>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</si>
  <si>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</si>
  <si>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</si>
  <si>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</si>
  <si>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</si>
  <si>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</si>
  <si>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</si>
  <si>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</si>
  <si>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</si>
  <si>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</si>
  <si>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</si>
  <si>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</si>
  <si>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</si>
  <si>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</si>
  <si>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</si>
  <si>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</si>
  <si>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</si>
  <si>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</si>
  <si>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</si>
  <si>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</si>
  <si>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</si>
  <si>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</si>
  <si>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</si>
  <si>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</si>
  <si>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</si>
  <si>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</si>
  <si>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</si>
  <si>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</si>
  <si>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</si>
  <si>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</si>
  <si>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</si>
  <si>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</si>
  <si>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</si>
  <si>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</si>
  <si>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</si>
  <si>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</si>
  <si>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</si>
  <si>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</si>
  <si>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</si>
  <si>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</si>
  <si>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</si>
  <si>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</si>
  <si>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</si>
  <si>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</si>
  <si>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</si>
  <si>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</si>
  <si>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</si>
  <si>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</si>
  <si>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</si>
  <si>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</si>
  <si>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</si>
  <si>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</si>
  <si>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</si>
  <si>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</si>
  <si>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</si>
  <si>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</si>
  <si>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</si>
  <si>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</si>
  <si>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</si>
  <si>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</si>
  <si>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</si>
  <si>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</si>
  <si>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</si>
  <si>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</si>
  <si>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</si>
  <si>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</si>
  <si>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</si>
  <si>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</si>
  <si>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</si>
  <si>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</si>
  <si>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</si>
  <si>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</si>
  <si>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</si>
  <si>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</si>
  <si>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</si>
  <si>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</si>
  <si>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</si>
  <si>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</si>
  <si>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</si>
  <si>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</si>
  <si>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</si>
  <si>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</si>
  <si>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</si>
  <si>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</si>
  <si>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</si>
  <si>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</si>
  <si>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</si>
  <si>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</si>
  <si>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</si>
  <si>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</si>
  <si>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</si>
  <si>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</si>
  <si>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</si>
  <si>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</si>
  <si>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</si>
  <si>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</si>
  <si>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</si>
  <si>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</si>
  <si>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</si>
  <si>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</si>
  <si>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</si>
  <si>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</si>
  <si>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</si>
  <si>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</si>
  <si>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</si>
  <si>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</si>
  <si>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</si>
  <si>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</si>
  <si>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</si>
  <si>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</si>
  <si>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</si>
  <si>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</si>
  <si>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</si>
  <si>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</si>
  <si>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</si>
  <si>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</si>
  <si>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</si>
  <si>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</si>
  <si>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</si>
  <si>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</si>
  <si>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</si>
  <si>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</si>
  <si>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</si>
  <si>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</si>
  <si>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</si>
  <si>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</si>
  <si>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</si>
  <si>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</si>
  <si>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</si>
  <si>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</si>
  <si>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</si>
  <si>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</si>
  <si>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</si>
  <si>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</si>
  <si>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</si>
  <si>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</si>
  <si>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</si>
  <si>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</si>
  <si>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</si>
  <si>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</si>
  <si>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</si>
  <si>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</si>
  <si>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</si>
  <si>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</si>
  <si>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</si>
  <si>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</si>
  <si>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</si>
  <si>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</si>
  <si>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</si>
  <si>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</si>
  <si>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</si>
  <si>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</si>
  <si>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</si>
  <si>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</si>
  <si>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</si>
  <si>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</si>
  <si>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</si>
  <si>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</si>
  <si>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</si>
  <si>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</si>
  <si>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</si>
  <si>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</si>
  <si>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</si>
  <si>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</si>
  <si>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</si>
  <si>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</si>
  <si>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</si>
  <si>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</si>
  <si>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</si>
  <si>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</si>
  <si>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</si>
  <si>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</si>
  <si>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</si>
  <si>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</si>
  <si>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</si>
  <si>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</si>
  <si>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</si>
  <si>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</si>
  <si>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</si>
  <si>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</si>
  <si>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</si>
  <si>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</si>
  <si>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</si>
  <si>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</si>
  <si>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</si>
  <si>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</si>
  <si>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</si>
  <si>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</si>
  <si>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</si>
  <si>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</si>
  <si>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</si>
  <si>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</si>
  <si>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</si>
  <si>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</si>
  <si>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</si>
  <si>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</si>
  <si>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</si>
  <si>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</si>
  <si>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</si>
  <si>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</si>
  <si>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</si>
  <si>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</si>
  <si>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</si>
  <si>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</si>
  <si>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</si>
  <si>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</si>
  <si>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</si>
  <si>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</si>
  <si>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</si>
  <si>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</si>
  <si>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</si>
  <si>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</si>
  <si>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</si>
  <si>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</si>
  <si>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</si>
  <si>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</si>
  <si>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</si>
  <si>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</si>
  <si>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</si>
  <si>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</si>
  <si>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</si>
  <si>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</si>
  <si>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</si>
  <si>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</si>
  <si>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</si>
  <si>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</si>
  <si>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</si>
  <si>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</si>
  <si>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</si>
  <si>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</si>
  <si>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</si>
  <si>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</si>
  <si>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</si>
  <si>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</si>
  <si>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</si>
  <si>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</si>
  <si>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</si>
  <si>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</si>
  <si>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</si>
  <si>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</si>
  <si>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</si>
  <si>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</si>
  <si>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</si>
  <si>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</si>
  <si>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</si>
  <si>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</si>
  <si>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</si>
  <si>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</si>
  <si>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</si>
  <si>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</si>
  <si>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</si>
  <si>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</si>
  <si>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</si>
  <si>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</si>
  <si>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</si>
  <si>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</si>
  <si>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</si>
  <si>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</si>
  <si>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</si>
  <si>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</si>
  <si>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</si>
  <si>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</si>
  <si>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</si>
  <si>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</si>
  <si>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</si>
  <si>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</si>
  <si>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</si>
  <si>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</si>
  <si>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</si>
  <si>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</si>
  <si>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</si>
  <si>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</si>
  <si>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</si>
  <si>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</si>
  <si>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</si>
  <si>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</si>
  <si>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</si>
  <si>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</si>
  <si>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</si>
  <si>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</si>
  <si>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</si>
  <si>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</si>
  <si>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</si>
  <si>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</si>
  <si>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</si>
  <si>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</si>
  <si>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</si>
  <si>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</si>
  <si>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</si>
  <si>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</si>
  <si>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</si>
  <si>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</si>
  <si>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</si>
  <si>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</si>
  <si>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</si>
  <si>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</si>
  <si>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</si>
  <si>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</si>
  <si>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</si>
  <si>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</si>
  <si>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</si>
  <si>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</si>
  <si>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</si>
  <si>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</si>
  <si>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</si>
  <si>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</si>
  <si>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</si>
  <si>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</si>
  <si>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</si>
  <si>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</si>
  <si>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</si>
  <si>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</si>
  <si>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</si>
  <si>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</si>
  <si>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</si>
  <si>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</si>
  <si>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</si>
  <si>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</si>
  <si>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</si>
  <si>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</si>
  <si>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</si>
  <si>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</si>
  <si>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</si>
  <si>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</si>
  <si>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</si>
  <si>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</si>
  <si>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</si>
  <si>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</si>
  <si>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</si>
  <si>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</si>
  <si>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</si>
  <si>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</si>
  <si>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</si>
  <si>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</si>
  <si>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</si>
  <si>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</si>
  <si>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</si>
  <si>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</si>
  <si>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</si>
  <si>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</si>
  <si>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</si>
  <si>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</si>
  <si>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</si>
  <si>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</si>
  <si>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</si>
  <si>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</si>
  <si>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</si>
  <si>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</si>
  <si>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</si>
  <si>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</si>
  <si>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</si>
  <si>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</si>
  <si>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</si>
  <si>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</si>
  <si>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</si>
  <si>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</si>
  <si>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</si>
  <si>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</si>
  <si>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</si>
  <si>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</si>
  <si>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</si>
  <si>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</si>
  <si>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</si>
  <si>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</si>
  <si>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</si>
  <si>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</si>
  <si>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</si>
  <si>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</si>
  <si>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</si>
  <si>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</si>
  <si>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</si>
  <si>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</si>
  <si>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</si>
  <si>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</si>
  <si>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</si>
  <si>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</si>
  <si>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</si>
  <si>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</si>
  <si>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</si>
  <si>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</si>
  <si>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</si>
  <si>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</si>
  <si>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</si>
  <si>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</si>
  <si>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</si>
  <si>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</si>
  <si>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</si>
  <si>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</si>
  <si>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</si>
  <si>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</si>
  <si>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</si>
  <si>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</si>
  <si>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</si>
  <si>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</si>
  <si>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</si>
  <si>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</si>
  <si>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</si>
  <si>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</si>
  <si>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</si>
  <si>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</si>
  <si>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</si>
  <si>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</si>
  <si>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</si>
  <si>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</si>
  <si>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</si>
  <si>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</si>
  <si>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</si>
  <si>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</si>
  <si>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</si>
  <si>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</si>
  <si>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</si>
  <si>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</si>
  <si>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</si>
  <si>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</si>
  <si>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</si>
  <si>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</si>
  <si>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</si>
  <si>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</si>
  <si>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</si>
  <si>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</si>
  <si>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</si>
  <si>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</si>
  <si>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</si>
  <si>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</si>
  <si>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</si>
  <si>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</si>
  <si>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</si>
  <si>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</si>
  <si>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</si>
  <si>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</si>
  <si>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</si>
  <si>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</si>
  <si>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</si>
  <si>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</si>
  <si>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</si>
  <si>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</si>
  <si>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</si>
  <si>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</si>
  <si>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</si>
  <si>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</si>
  <si>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</si>
  <si>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</si>
  <si>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</si>
  <si>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</si>
  <si>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</si>
  <si>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</si>
  <si>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</si>
  <si>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</si>
  <si>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</si>
  <si>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</si>
  <si>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</si>
  <si>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</si>
  <si>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</si>
  <si>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</si>
  <si>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</si>
  <si>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</si>
  <si>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</si>
  <si>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</si>
  <si>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</si>
  <si>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</si>
  <si>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</si>
  <si>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</si>
  <si>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</si>
  <si>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</si>
  <si>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</si>
  <si>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</si>
  <si>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</si>
  <si>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</si>
  <si>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</si>
  <si>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</si>
  <si>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</si>
  <si>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</si>
  <si>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</si>
  <si>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</si>
  <si>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</si>
  <si>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</si>
  <si>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</si>
  <si>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</si>
  <si>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</si>
  <si>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</si>
  <si>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</si>
  <si>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</si>
  <si>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</si>
  <si>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</si>
  <si>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</si>
  <si>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</si>
  <si>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</si>
  <si>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</si>
  <si>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</si>
  <si>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</si>
  <si>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</si>
  <si>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</si>
  <si>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</si>
  <si>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</si>
  <si>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</si>
  <si>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</si>
  <si>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</si>
  <si>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</si>
  <si>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</si>
  <si>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</si>
  <si>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</si>
  <si>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</si>
  <si>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</si>
  <si>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</si>
  <si>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</si>
  <si>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</si>
  <si>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</si>
  <si>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</si>
  <si>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</si>
  <si>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</si>
  <si>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</si>
  <si>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</si>
  <si>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</si>
  <si>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</si>
  <si>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</si>
  <si>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</si>
  <si>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</si>
  <si>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</si>
  <si>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</si>
  <si>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</si>
  <si>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</si>
  <si>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</si>
  <si>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</si>
  <si>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</si>
  <si>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</si>
  <si>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</si>
  <si>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</si>
  <si>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</si>
  <si>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</si>
  <si>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</si>
  <si>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</si>
  <si>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</si>
  <si>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</si>
  <si>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</si>
  <si>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</si>
  <si>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</si>
  <si>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</si>
  <si>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</si>
  <si>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</si>
  <si>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</si>
  <si>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</si>
  <si>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</si>
  <si>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</si>
  <si>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</si>
  <si>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</si>
  <si>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</si>
  <si>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</si>
  <si>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</si>
  <si>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</si>
  <si>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</si>
  <si>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</si>
  <si>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</si>
  <si>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</si>
  <si>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</si>
  <si>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</si>
  <si>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</si>
  <si>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</si>
  <si>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</si>
  <si>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</si>
  <si>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</si>
  <si>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</si>
  <si>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</si>
  <si>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</si>
  <si>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</si>
  <si>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</si>
  <si>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</si>
  <si>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</si>
  <si>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</si>
  <si>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</si>
  <si>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</si>
  <si>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</si>
  <si>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</si>
  <si>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</si>
  <si>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</si>
  <si>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</si>
  <si>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</si>
  <si>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</si>
  <si>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</si>
  <si>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</si>
  <si>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</si>
  <si>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</si>
  <si>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</si>
  <si>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</si>
  <si>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</si>
  <si>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</si>
  <si>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</si>
  <si>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</si>
  <si>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</si>
  <si>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</si>
  <si>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</si>
  <si>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</si>
  <si>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</si>
  <si>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</si>
  <si>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</si>
  <si>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</si>
  <si>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</si>
  <si>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</si>
  <si>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</si>
  <si>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</si>
  <si>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</si>
  <si>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</si>
  <si>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</si>
  <si>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</si>
  <si>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</si>
  <si>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</si>
  <si>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</si>
  <si>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</si>
  <si>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</si>
  <si>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</si>
  <si>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</si>
  <si>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</si>
  <si>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</si>
  <si>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</si>
  <si>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</si>
  <si>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</si>
  <si>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</si>
  <si>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</si>
  <si>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</si>
  <si>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</si>
  <si>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</si>
  <si>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</si>
  <si>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</si>
  <si>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</si>
  <si>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</si>
  <si>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</si>
  <si>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</si>
  <si>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</si>
  <si>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</si>
  <si>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</si>
  <si>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</si>
  <si>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</si>
  <si>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</si>
  <si>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</si>
  <si>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</si>
  <si>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</si>
  <si>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</si>
  <si>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</si>
  <si>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</si>
  <si>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</si>
  <si>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</si>
  <si>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</si>
  <si>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</si>
  <si>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</si>
  <si>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</si>
  <si>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</si>
  <si>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</si>
  <si>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</si>
  <si>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</si>
  <si>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</si>
  <si>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</si>
  <si>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</si>
  <si>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</si>
  <si>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</si>
  <si>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</si>
  <si>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</si>
  <si>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</si>
  <si>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</si>
  <si>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</si>
  <si>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</si>
  <si>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</si>
  <si>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</si>
  <si>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</si>
  <si>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</si>
  <si>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</si>
  <si>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</si>
  <si>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</si>
  <si>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</si>
  <si>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</si>
  <si>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</si>
  <si>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</si>
  <si>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</si>
  <si>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</si>
  <si>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</si>
  <si>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</si>
  <si>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</si>
  <si>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</si>
  <si>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</si>
  <si>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</si>
  <si>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</si>
  <si>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</si>
  <si>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</si>
  <si>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</si>
  <si>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</si>
  <si>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</si>
  <si>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</si>
  <si>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</si>
  <si>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</si>
  <si>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</si>
  <si>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</si>
  <si>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</si>
  <si>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</si>
  <si>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</si>
  <si>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</si>
  <si>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</si>
  <si>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</si>
  <si>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</si>
  <si>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</si>
  <si>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</si>
  <si>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</si>
  <si>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</si>
  <si>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</si>
  <si>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</si>
  <si>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</si>
  <si>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</si>
  <si>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</si>
  <si>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</si>
  <si>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</si>
  <si>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</si>
  <si>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</si>
  <si>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</si>
  <si>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</si>
  <si>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</si>
  <si>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</si>
  <si>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</si>
  <si>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</si>
  <si>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</si>
  <si>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</si>
  <si>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</si>
  <si>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</si>
  <si>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</si>
  <si>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</si>
  <si>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</si>
  <si>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</si>
  <si>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</si>
  <si>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</si>
  <si>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</si>
  <si>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</si>
  <si>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</si>
  <si>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</si>
  <si>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</si>
  <si>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</si>
  <si>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</si>
  <si>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</si>
  <si>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</si>
  <si>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</si>
  <si>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</si>
  <si>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</si>
  <si>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</si>
  <si>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</si>
  <si>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</si>
  <si>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</si>
  <si>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</si>
  <si>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</si>
  <si>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</si>
  <si>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</si>
  <si>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</si>
  <si>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</si>
  <si>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</si>
  <si>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</si>
  <si>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</si>
  <si>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</si>
  <si>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</si>
  <si>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</si>
  <si>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</si>
  <si>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</si>
  <si>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</si>
  <si>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</si>
  <si>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</si>
  <si>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</si>
  <si>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</si>
  <si>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</si>
  <si>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</si>
  <si>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</si>
  <si>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</si>
  <si>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</si>
  <si>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</si>
  <si>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</si>
  <si>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</si>
  <si>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</si>
  <si>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</si>
  <si>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</si>
  <si>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</si>
  <si>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</si>
  <si>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</si>
  <si>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</si>
  <si>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</si>
  <si>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</si>
  <si>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</si>
  <si>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</si>
  <si>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</si>
  <si>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</si>
  <si>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</si>
  <si>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</si>
  <si>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</si>
  <si>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</si>
  <si>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</si>
  <si>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</si>
  <si>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</si>
  <si>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</si>
  <si>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</si>
  <si>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</si>
  <si>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</si>
  <si>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</si>
  <si>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</si>
  <si>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</si>
  <si>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</si>
  <si>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</si>
  <si>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</si>
  <si>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</si>
  <si>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</si>
  <si>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</si>
  <si>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</si>
  <si>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</si>
  <si>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</si>
  <si>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</si>
  <si>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</si>
  <si>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</si>
  <si>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</si>
  <si>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</si>
  <si>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</si>
  <si>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</si>
  <si>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</si>
  <si>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</si>
  <si>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</si>
  <si>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</si>
  <si>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</si>
  <si>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</si>
  <si>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</si>
  <si>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</si>
  <si>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</si>
  <si>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</si>
  <si>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</si>
  <si>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</si>
  <si>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</si>
  <si>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</si>
  <si>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</si>
  <si>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</si>
  <si>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</si>
  <si>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</si>
  <si>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</si>
  <si>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</si>
  <si>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</si>
  <si>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</si>
  <si>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</si>
  <si>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</si>
  <si>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</si>
  <si>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</si>
  <si>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</si>
  <si>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</si>
  <si>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</si>
  <si>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</si>
  <si>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</si>
  <si>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</si>
  <si>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</si>
  <si>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</si>
  <si>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</si>
  <si>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</si>
  <si>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</si>
  <si>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</si>
  <si>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</si>
  <si>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</si>
  <si>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</si>
  <si>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</si>
  <si>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</si>
  <si>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</si>
  <si>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</si>
  <si>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</si>
  <si>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</si>
  <si>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</si>
  <si>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</si>
  <si>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</si>
  <si>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</si>
  <si>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</si>
  <si>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</si>
  <si>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</si>
  <si>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</si>
  <si>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</si>
  <si>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</si>
  <si>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</si>
  <si>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</si>
  <si>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</si>
  <si>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</si>
  <si>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</si>
  <si>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</si>
  <si>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</si>
  <si>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</si>
  <si>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</si>
  <si>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</si>
  <si>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</si>
  <si>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</si>
  <si>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</si>
  <si>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</si>
  <si>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</si>
  <si>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</si>
  <si>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</si>
  <si>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</si>
  <si>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</si>
  <si>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</si>
  <si>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</si>
  <si>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</si>
  <si>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</si>
  <si>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</si>
  <si>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</si>
  <si>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</si>
  <si>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</si>
  <si>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</si>
  <si>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</si>
  <si>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</si>
  <si>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</si>
  <si>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</si>
  <si>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</si>
  <si>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</si>
  <si>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</si>
  <si>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</si>
  <si>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</si>
  <si>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</si>
  <si>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</si>
  <si>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</si>
  <si>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</si>
  <si>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</si>
  <si>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</si>
  <si>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</si>
  <si>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</si>
  <si>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</si>
  <si>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</si>
  <si>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</si>
  <si>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</si>
  <si>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</si>
  <si>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</si>
  <si>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</si>
  <si>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</si>
  <si>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</si>
  <si>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</si>
  <si>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</si>
  <si>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</si>
  <si>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</si>
  <si>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</si>
  <si>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</si>
  <si>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</si>
  <si>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</si>
  <si>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</si>
  <si>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</si>
  <si>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</si>
  <si>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</si>
  <si>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</si>
  <si>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</si>
  <si>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</si>
  <si>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</si>
  <si>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</si>
  <si>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</si>
  <si>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</si>
  <si>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</si>
  <si>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</si>
  <si>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</si>
  <si>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</si>
  <si>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</si>
  <si>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</si>
  <si>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</si>
  <si>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</si>
  <si>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</si>
  <si>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</si>
  <si>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</si>
  <si>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</si>
  <si>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</si>
  <si>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</si>
  <si>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</si>
  <si>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</si>
  <si>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</si>
  <si>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</si>
  <si>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</si>
  <si>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</si>
  <si>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</si>
  <si>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</si>
  <si>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</si>
  <si>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</si>
  <si>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</si>
  <si>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</si>
  <si>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</si>
  <si>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</si>
  <si>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</si>
  <si>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</si>
  <si>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</si>
  <si>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</si>
  <si>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</si>
  <si>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</si>
  <si>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</si>
  <si>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</si>
  <si>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</si>
  <si>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</si>
  <si>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</si>
  <si>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</si>
  <si>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</si>
  <si>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</si>
  <si>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</si>
  <si>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</si>
  <si>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</si>
  <si>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</si>
  <si>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</si>
  <si>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</si>
  <si>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</si>
  <si>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</si>
  <si>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</si>
  <si>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</si>
  <si>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</si>
  <si>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</si>
  <si>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</si>
  <si>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</si>
  <si>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</si>
  <si>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</si>
  <si>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</si>
  <si>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</si>
  <si>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</si>
  <si>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</si>
  <si>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</si>
  <si>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</si>
  <si>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</si>
  <si>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</si>
  <si>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</si>
  <si>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</si>
  <si>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</si>
  <si>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</si>
  <si>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</si>
  <si>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</si>
  <si>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</si>
  <si>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</si>
  <si>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</si>
  <si>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</si>
  <si>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</si>
  <si>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</si>
  <si>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</si>
  <si>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</si>
  <si>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</si>
  <si>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</si>
  <si>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</si>
  <si>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</si>
  <si>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</si>
  <si>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</si>
  <si>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</si>
  <si>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</si>
  <si>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</si>
  <si>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</si>
  <si>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</si>
  <si>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</si>
  <si>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</si>
  <si>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</si>
  <si>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</si>
  <si>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</si>
  <si>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</si>
  <si>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</si>
  <si>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</si>
  <si>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</si>
  <si>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</si>
  <si>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</si>
  <si>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</si>
  <si>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</si>
  <si>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</si>
  <si>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</si>
  <si>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</si>
  <si>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</si>
  <si>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</si>
  <si>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</si>
  <si>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</si>
  <si>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</si>
  <si>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</si>
  <si>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</si>
  <si>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</si>
  <si>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</si>
  <si>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</si>
  <si>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</si>
  <si>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</si>
  <si>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</si>
  <si>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</si>
  <si>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</si>
  <si>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</si>
  <si>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</si>
  <si>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</si>
  <si>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</si>
  <si>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</si>
  <si>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</si>
  <si>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</si>
  <si>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</si>
  <si>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</si>
  <si>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</si>
  <si>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</si>
  <si>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</si>
  <si>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</si>
  <si>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</si>
  <si>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</si>
  <si>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</si>
  <si>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</si>
  <si>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</si>
  <si>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</si>
  <si>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</si>
  <si>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</si>
  <si>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</si>
  <si>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</si>
  <si>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</si>
  <si>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</si>
  <si>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</si>
  <si>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</si>
  <si>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</si>
  <si>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</si>
  <si>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</si>
  <si>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</si>
  <si>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</si>
  <si>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</si>
  <si>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</si>
  <si>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</si>
  <si>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</si>
  <si>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</si>
  <si>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</si>
  <si>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</si>
  <si>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</si>
  <si>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</si>
  <si>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</si>
  <si>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</si>
  <si>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</si>
  <si>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</si>
  <si>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</si>
  <si>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</si>
  <si>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</si>
  <si>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</si>
  <si>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</si>
  <si>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</si>
  <si>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</si>
  <si>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</si>
  <si>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</si>
  <si>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</si>
  <si>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</si>
  <si>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</si>
  <si>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</si>
  <si>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</si>
  <si>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</si>
  <si>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</si>
  <si>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</si>
  <si>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</si>
  <si>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</si>
  <si>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</si>
  <si>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</si>
  <si>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</si>
  <si>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</si>
  <si>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</si>
  <si>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</si>
  <si>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</si>
  <si>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</si>
  <si>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</si>
  <si>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</si>
  <si>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</si>
  <si>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</si>
  <si>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</si>
  <si>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</si>
  <si>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</si>
  <si>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</si>
  <si>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</si>
  <si>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</si>
  <si>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</si>
  <si>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</si>
  <si>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</si>
  <si>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</si>
  <si>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</si>
  <si>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</si>
  <si>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</si>
  <si>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</si>
  <si>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</si>
  <si>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</si>
  <si>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</si>
  <si>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</si>
  <si>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</si>
  <si>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</si>
  <si>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</si>
  <si>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</si>
  <si>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</si>
  <si>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</si>
  <si>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</si>
  <si>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</si>
  <si>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</si>
  <si>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</si>
  <si>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</si>
  <si>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</si>
  <si>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</si>
  <si>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</si>
  <si>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</si>
  <si>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</si>
  <si>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</si>
  <si>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</si>
  <si>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</si>
  <si>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</si>
  <si>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</si>
  <si>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</si>
  <si>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</si>
  <si>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</si>
  <si>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</si>
  <si>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</si>
  <si>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</si>
  <si>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</si>
  <si>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</si>
  <si>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</si>
  <si>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</si>
  <si>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</si>
  <si>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</si>
  <si>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</si>
  <si>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</si>
  <si>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</si>
  <si>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</si>
  <si>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</si>
  <si>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</si>
  <si>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</si>
  <si>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</si>
  <si>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</si>
  <si>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</si>
  <si>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</si>
  <si>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</si>
  <si>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</si>
  <si>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</si>
  <si>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</si>
  <si>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</si>
  <si>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</si>
  <si>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</si>
  <si>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</si>
  <si>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</si>
  <si>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</si>
  <si>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</si>
  <si>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</si>
  <si>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</si>
  <si>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</si>
  <si>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</si>
  <si>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</si>
  <si>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</si>
  <si>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</si>
  <si>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</si>
  <si>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</si>
  <si>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</si>
  <si>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</si>
  <si>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</si>
  <si>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</si>
  <si>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</si>
  <si>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</si>
  <si>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</si>
  <si>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</si>
  <si>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</si>
  <si>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</si>
  <si>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</si>
  <si>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</si>
  <si>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</si>
  <si>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</si>
  <si>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</si>
  <si>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</si>
  <si>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</si>
  <si>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</si>
  <si>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</si>
  <si>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</si>
  <si>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</si>
  <si>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</si>
  <si>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</si>
  <si>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</si>
  <si>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</si>
  <si>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</si>
  <si>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</si>
  <si>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</si>
  <si>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</si>
  <si>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</si>
  <si>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</si>
  <si>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</si>
  <si>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</si>
  <si>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</si>
  <si>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</si>
  <si>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</si>
  <si>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</si>
  <si>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</si>
  <si>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</si>
  <si>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</si>
  <si>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</si>
  <si>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</si>
  <si>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</si>
  <si>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</si>
  <si>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</si>
  <si>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</si>
  <si>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</si>
  <si>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</si>
  <si>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</si>
  <si>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</si>
  <si>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</si>
  <si>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</si>
  <si>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</si>
  <si>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</si>
  <si>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</si>
  <si>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</si>
  <si>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</si>
  <si>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</si>
  <si>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</si>
  <si>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</si>
  <si>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</si>
  <si>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</si>
  <si>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</si>
  <si>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</si>
  <si>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</si>
  <si>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</si>
  <si>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</si>
  <si>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</si>
  <si>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</si>
  <si>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</si>
  <si>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</si>
  <si>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</si>
  <si>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</si>
  <si>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</si>
  <si>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</si>
  <si>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</si>
  <si>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</si>
  <si>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</si>
  <si>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</si>
  <si>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</si>
  <si>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</si>
  <si>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</si>
  <si>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</si>
  <si>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</si>
  <si>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</si>
  <si>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</si>
  <si>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</si>
  <si>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</si>
  <si>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</si>
  <si>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</si>
  <si>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</si>
  <si>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</si>
  <si>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</si>
  <si>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</si>
  <si>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</si>
  <si>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</si>
  <si>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</si>
  <si>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</si>
  <si>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</si>
  <si>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</si>
  <si>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</si>
  <si>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</si>
  <si>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</si>
  <si>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</si>
  <si>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</si>
  <si>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</si>
  <si>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</si>
  <si>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</si>
  <si>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</si>
  <si>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</si>
  <si>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</si>
  <si>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</si>
  <si>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</si>
  <si>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</si>
  <si>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</si>
  <si>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</si>
  <si>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</si>
  <si>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</si>
  <si>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</si>
  <si>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</si>
  <si>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</si>
  <si>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</si>
  <si>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</si>
  <si>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</si>
  <si>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</si>
  <si>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</si>
  <si>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</si>
  <si>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</si>
  <si>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</si>
  <si>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</si>
  <si>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</si>
  <si>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</si>
  <si>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</si>
  <si>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</si>
  <si>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</si>
  <si>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</si>
  <si>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</si>
  <si>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</si>
  <si>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</si>
  <si>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</si>
  <si>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</si>
  <si>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</si>
  <si>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</si>
  <si>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</si>
  <si>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</si>
  <si>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</si>
  <si>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</si>
  <si>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</si>
  <si>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</si>
  <si>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</si>
  <si>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</si>
  <si>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</si>
  <si>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</si>
  <si>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</si>
  <si>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</si>
  <si>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</si>
  <si>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</si>
  <si>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</si>
  <si>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</si>
  <si>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</si>
  <si>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</si>
  <si>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</si>
  <si>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</si>
  <si>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</si>
  <si>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</si>
  <si>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</si>
  <si>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</si>
  <si>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</si>
  <si>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</si>
  <si>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</si>
  <si>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</si>
  <si>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</si>
  <si>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</si>
  <si>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</si>
  <si>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</si>
  <si>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</si>
  <si>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</si>
  <si>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</si>
  <si>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</si>
  <si>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</si>
  <si>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</si>
  <si>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</si>
  <si>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</si>
  <si>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</si>
  <si>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</si>
  <si>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</si>
  <si>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</si>
  <si>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</si>
  <si>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</si>
  <si>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</si>
  <si>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</si>
  <si>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</si>
  <si>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</si>
  <si>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</si>
  <si>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</si>
  <si>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</si>
  <si>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</si>
  <si>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</si>
  <si>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</si>
  <si>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</si>
  <si>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</si>
  <si>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</si>
  <si>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</si>
  <si>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</si>
  <si>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</si>
  <si>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</si>
  <si>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</si>
  <si>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</si>
  <si>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</si>
  <si>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</si>
  <si>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</si>
  <si>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</si>
  <si>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</si>
  <si>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</si>
  <si>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</si>
  <si>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</si>
  <si>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</si>
  <si>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</si>
  <si>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</si>
  <si>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</si>
  <si>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</si>
  <si>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</si>
  <si>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</si>
  <si>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</si>
  <si>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</si>
  <si>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</si>
  <si>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</si>
  <si>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</si>
  <si>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</si>
  <si>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</si>
  <si>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</si>
  <si>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</si>
  <si>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</si>
  <si>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</si>
  <si>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</si>
  <si>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</si>
  <si>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</si>
  <si>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</si>
  <si>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</si>
  <si>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</si>
  <si>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</si>
  <si>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</si>
  <si>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</si>
  <si>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</si>
  <si>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</si>
  <si>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</si>
  <si>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</si>
  <si>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</si>
  <si>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</si>
  <si>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</si>
  <si>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</si>
  <si>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</si>
  <si>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</si>
  <si>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</si>
  <si>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</si>
  <si>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</si>
  <si>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</si>
  <si>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</si>
  <si>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</si>
  <si>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</si>
  <si>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</si>
  <si>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</si>
  <si>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</si>
  <si>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</si>
  <si>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</si>
  <si>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</si>
  <si>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</si>
  <si>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</si>
  <si>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</si>
  <si>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</si>
  <si>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</si>
  <si>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</si>
  <si>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</si>
  <si>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</si>
  <si>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</si>
  <si>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</si>
  <si>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</si>
  <si>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</si>
  <si>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</si>
  <si>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</si>
  <si>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</si>
  <si>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</si>
  <si>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</si>
  <si>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</si>
  <si>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</si>
  <si>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</si>
  <si>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</si>
  <si>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</si>
  <si>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</si>
  <si>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</si>
  <si>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</si>
  <si>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</si>
  <si>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</si>
  <si>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</si>
  <si>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</si>
  <si>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</si>
  <si>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</si>
  <si>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</si>
  <si>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</si>
  <si>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</si>
  <si>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</si>
  <si>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</si>
  <si>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</si>
  <si>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</si>
  <si>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</si>
  <si>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</si>
  <si>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</si>
  <si>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</si>
  <si>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</si>
  <si>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</si>
  <si>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</si>
  <si>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</si>
  <si>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</si>
  <si>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</si>
  <si>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</si>
  <si>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</si>
  <si>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</si>
  <si>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</si>
  <si>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</si>
  <si>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</si>
  <si>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</si>
  <si>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</si>
  <si>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</si>
  <si>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</si>
  <si>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</si>
  <si>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</si>
  <si>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</si>
  <si>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</si>
  <si>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</si>
  <si>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</si>
  <si>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</si>
  <si>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</si>
  <si>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</si>
  <si>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</si>
  <si>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</si>
  <si>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</si>
  <si>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</si>
  <si>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</si>
  <si>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</si>
  <si>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</si>
  <si>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</si>
  <si>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</si>
  <si>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</si>
  <si>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</si>
  <si>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</si>
  <si>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</si>
  <si>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</si>
  <si>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</si>
  <si>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</si>
  <si>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</si>
  <si>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</si>
  <si>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</si>
  <si>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</si>
  <si>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</si>
  <si>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</si>
  <si>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</si>
  <si>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</si>
  <si>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</si>
  <si>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</si>
  <si>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</si>
  <si>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</si>
  <si>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</si>
  <si>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</si>
  <si>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</si>
  <si>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</si>
  <si>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</si>
  <si>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</si>
  <si>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</si>
  <si>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</si>
  <si>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</si>
  <si>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</si>
  <si>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</si>
  <si>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</si>
  <si>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</si>
  <si>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</si>
  <si>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</si>
  <si>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</si>
  <si>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</si>
  <si>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</si>
  <si>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</si>
  <si>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</si>
  <si>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</si>
  <si>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</si>
  <si>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</si>
  <si>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</si>
  <si>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</si>
  <si>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</si>
  <si>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</si>
  <si>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</si>
  <si>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</si>
  <si>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</si>
  <si>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</si>
  <si>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</si>
  <si>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</si>
  <si>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</si>
  <si>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</si>
  <si>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</si>
  <si>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</si>
  <si>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</si>
  <si>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</si>
  <si>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</si>
  <si>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</si>
  <si>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</si>
  <si>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</si>
  <si>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</si>
  <si>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</si>
  <si>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</si>
  <si>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</si>
  <si>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</si>
  <si>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</si>
  <si>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</si>
  <si>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</si>
  <si>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</si>
  <si>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</si>
  <si>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</si>
  <si>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</si>
  <si>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</si>
  <si>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</si>
  <si>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</si>
  <si>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</si>
  <si>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</si>
  <si>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</si>
  <si>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</si>
  <si>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</si>
  <si>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</si>
  <si>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</si>
  <si>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</si>
  <si>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</si>
  <si>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</si>
  <si>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</si>
  <si>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</si>
  <si>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</si>
  <si>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</si>
  <si>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</si>
  <si>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</si>
  <si>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</si>
  <si>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</si>
  <si>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</si>
  <si>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</si>
  <si>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</si>
  <si>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</si>
  <si>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</si>
  <si>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</si>
  <si>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</si>
  <si>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</si>
  <si>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</si>
  <si>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</si>
  <si>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</si>
  <si>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</si>
  <si>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</si>
  <si>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</si>
  <si>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</si>
  <si>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</si>
  <si>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</si>
  <si>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</si>
  <si>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</si>
  <si>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</si>
  <si>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</si>
  <si>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</si>
  <si>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</si>
  <si>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</si>
  <si>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</si>
  <si>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</si>
  <si>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</si>
  <si>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</si>
  <si>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</si>
  <si>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</si>
  <si>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</si>
  <si>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</si>
  <si>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</si>
  <si>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</si>
  <si>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</si>
  <si>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</si>
  <si>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</si>
  <si>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</si>
  <si>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</si>
  <si>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</si>
  <si>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</si>
  <si>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</si>
  <si>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</si>
  <si>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</si>
  <si>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</si>
  <si>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</si>
  <si>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</si>
  <si>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</si>
  <si>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</si>
  <si>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</si>
  <si>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</si>
  <si>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</si>
  <si>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</si>
  <si>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</si>
  <si>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</si>
  <si>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</si>
  <si>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</si>
  <si>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</si>
  <si>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</si>
  <si>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</si>
  <si>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</si>
  <si>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</si>
  <si>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</si>
  <si>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</si>
  <si>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</si>
  <si>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</si>
  <si>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</si>
  <si>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</si>
  <si>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</si>
  <si>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</si>
  <si>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</si>
  <si>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</si>
  <si>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</si>
  <si>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</si>
  <si>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</si>
  <si>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</si>
  <si>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</si>
  <si>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</si>
  <si>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</si>
  <si>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</si>
  <si>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</si>
  <si>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</si>
  <si>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</si>
  <si>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</si>
  <si>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</si>
  <si>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</si>
  <si>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</si>
  <si>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</si>
  <si>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</si>
  <si>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</si>
  <si>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</si>
  <si>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</si>
  <si>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</si>
  <si>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</si>
  <si>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</si>
  <si>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</si>
  <si>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</si>
  <si>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</si>
  <si>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</si>
  <si>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</si>
  <si>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</si>
  <si>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</si>
  <si>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</si>
  <si>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</si>
  <si>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</si>
  <si>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</si>
  <si>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</si>
  <si>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</si>
  <si>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</si>
  <si>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</si>
  <si>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</si>
  <si>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</si>
  <si>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</si>
  <si>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</si>
  <si>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</si>
  <si>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</si>
  <si>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</si>
  <si>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</si>
  <si>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</si>
  <si>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</si>
  <si>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</si>
  <si>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</si>
  <si>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</si>
  <si>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</si>
  <si>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</si>
  <si>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</si>
  <si>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</si>
  <si>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</si>
  <si>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</si>
  <si>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</si>
  <si>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</si>
  <si>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</si>
  <si>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</si>
  <si>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</si>
  <si>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</si>
  <si>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</si>
  <si>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</si>
  <si>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</si>
  <si>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</si>
  <si>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</si>
  <si>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</si>
  <si>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</si>
  <si>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</si>
  <si>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</si>
  <si>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</si>
  <si>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</si>
  <si>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</si>
  <si>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</si>
  <si>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</si>
  <si>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</si>
  <si>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</si>
  <si>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</si>
  <si>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</si>
  <si>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</si>
  <si>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</si>
  <si>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</si>
  <si>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</si>
  <si>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</si>
  <si>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</si>
  <si>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</si>
  <si>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</si>
  <si>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</si>
  <si>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</si>
  <si>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</si>
  <si>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</si>
  <si>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</si>
  <si>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</si>
  <si>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</si>
  <si>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</si>
  <si>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</si>
  <si>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</si>
  <si>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</si>
  <si>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</si>
  <si>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</si>
  <si>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</si>
  <si>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</si>
  <si>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</si>
  <si>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</si>
  <si>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</si>
  <si>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</si>
  <si>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</si>
  <si>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</si>
  <si>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</si>
  <si>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</si>
  <si>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</si>
  <si>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</si>
  <si>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</si>
  <si>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</si>
  <si>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</si>
  <si>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</si>
  <si>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</si>
  <si>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</si>
  <si>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</si>
  <si>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</si>
  <si>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</si>
  <si>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</si>
  <si>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</si>
  <si>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</si>
  <si>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</si>
  <si>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</si>
  <si>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</si>
  <si>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</si>
  <si>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</si>
  <si>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</si>
  <si>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</si>
  <si>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</si>
  <si>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</si>
  <si>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</si>
  <si>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</si>
  <si>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</si>
  <si>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</si>
  <si>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</si>
  <si>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</si>
  <si>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</si>
  <si>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</si>
  <si>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</si>
  <si>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</si>
  <si>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</si>
  <si>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</si>
  <si>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</si>
  <si>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</si>
  <si>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</si>
  <si>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</si>
  <si>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</si>
  <si>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</si>
  <si>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</si>
  <si>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</si>
  <si>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</si>
  <si>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</si>
  <si>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</si>
  <si>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</si>
  <si>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</si>
  <si>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</si>
  <si>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</si>
  <si>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</si>
  <si>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</si>
  <si>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</si>
  <si>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</si>
  <si>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</si>
  <si>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</si>
  <si>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</si>
  <si>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</si>
  <si>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</si>
  <si>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</si>
  <si>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</si>
  <si>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</si>
  <si>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</si>
  <si>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</si>
  <si>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</si>
  <si>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</si>
  <si>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</si>
  <si>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</si>
  <si>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</si>
  <si>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</si>
  <si>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</si>
  <si>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</si>
  <si>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</si>
  <si>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</si>
  <si>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</si>
  <si>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</si>
  <si>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</si>
  <si>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</si>
  <si>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</si>
  <si>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</si>
  <si>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</si>
  <si>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</si>
  <si>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</si>
  <si>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</si>
  <si>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</si>
  <si>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</si>
  <si>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</si>
  <si>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</si>
  <si>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</si>
  <si>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</si>
  <si>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</si>
  <si>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</si>
  <si>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</si>
  <si>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</si>
  <si>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</si>
  <si>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</si>
  <si>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</si>
  <si>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</si>
  <si>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</si>
  <si>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</si>
  <si>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</si>
  <si>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</si>
  <si>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</si>
  <si>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</si>
  <si>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</si>
  <si>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</si>
  <si>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</si>
  <si>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</si>
  <si>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</si>
  <si>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</si>
  <si>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</si>
  <si>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</si>
  <si>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</si>
  <si>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</si>
  <si>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</si>
  <si>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</si>
  <si>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</si>
  <si>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</si>
  <si>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</si>
  <si>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</si>
  <si>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</si>
  <si>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</si>
  <si>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</si>
  <si>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</si>
  <si>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</si>
  <si>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</si>
  <si>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</si>
  <si>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</si>
  <si>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</si>
  <si>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</si>
  <si>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</si>
  <si>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</si>
  <si>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</si>
  <si>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</si>
  <si>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</si>
  <si>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</si>
  <si>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</si>
  <si>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</si>
  <si>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</si>
  <si>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</si>
  <si>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</si>
  <si>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</si>
  <si>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</si>
  <si>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</si>
  <si>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</si>
  <si>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</si>
  <si>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</si>
  <si>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</si>
  <si>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</si>
  <si>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</si>
  <si>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</si>
  <si>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</si>
  <si>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</si>
  <si>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</si>
  <si>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</si>
  <si>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</si>
  <si>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</si>
  <si>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</si>
  <si>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</si>
  <si>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</si>
  <si>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</si>
  <si>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</si>
  <si>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</si>
  <si>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</si>
  <si>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</si>
  <si>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</si>
  <si>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</si>
  <si>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</si>
  <si>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</si>
  <si>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</si>
  <si>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</si>
  <si>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</si>
  <si>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</si>
  <si>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</si>
  <si>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</si>
  <si>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</si>
  <si>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</si>
  <si>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</si>
  <si>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</si>
  <si>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</si>
  <si>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</si>
  <si>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</si>
  <si>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</si>
  <si>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</si>
  <si>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</si>
  <si>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</si>
  <si>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</si>
  <si>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</si>
  <si>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</si>
  <si>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</si>
  <si>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</si>
  <si>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</si>
  <si>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</si>
  <si>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</si>
  <si>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</si>
  <si>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</si>
  <si>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</si>
  <si>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</si>
  <si>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</si>
  <si>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</si>
  <si>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</si>
  <si>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</si>
  <si>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</si>
  <si>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</si>
  <si>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</si>
  <si>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</si>
  <si>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</si>
  <si>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</si>
  <si>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</si>
  <si>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</si>
  <si>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</si>
  <si>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</si>
  <si>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</si>
  <si>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</si>
  <si>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</si>
  <si>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</si>
  <si>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</si>
  <si>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</si>
  <si>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</si>
  <si>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</si>
  <si>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</si>
  <si>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</si>
  <si>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</si>
  <si>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</si>
  <si>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</si>
  <si>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</si>
  <si>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</si>
  <si>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</si>
  <si>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</si>
  <si>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</si>
  <si>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</si>
  <si>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</si>
  <si>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</si>
  <si>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</si>
  <si>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</si>
  <si>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</si>
  <si>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</si>
  <si>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</si>
  <si>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</si>
  <si>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</si>
  <si>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</si>
  <si>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</si>
  <si>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</si>
  <si>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</si>
  <si>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</si>
  <si>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</si>
  <si>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</si>
  <si>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</si>
  <si>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</si>
  <si>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</si>
  <si>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</si>
  <si>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</si>
  <si>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</si>
  <si>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</si>
  <si>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</si>
  <si>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</si>
  <si>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</si>
  <si>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</si>
  <si>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</si>
  <si>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</si>
  <si>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</si>
  <si>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</si>
  <si>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</si>
  <si>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</si>
  <si>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</si>
  <si>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</si>
  <si>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</si>
  <si>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</si>
  <si>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</si>
  <si>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</si>
  <si>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</si>
  <si>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</si>
  <si>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</si>
  <si>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</si>
  <si>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</si>
  <si>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</si>
  <si>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</si>
  <si>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</si>
  <si>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</si>
  <si>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</si>
  <si>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</si>
  <si>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</si>
  <si>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</si>
  <si>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</si>
  <si>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</si>
  <si>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</si>
  <si>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</si>
  <si>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</si>
  <si>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</si>
  <si>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</si>
  <si>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</si>
  <si>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</si>
  <si>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</si>
  <si>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</si>
  <si>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</si>
  <si>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</si>
  <si>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</si>
  <si>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</si>
  <si>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</si>
  <si>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</si>
  <si>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</si>
  <si>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</si>
  <si>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</si>
  <si>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</si>
  <si>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</si>
  <si>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</si>
  <si>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</si>
  <si>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</si>
  <si>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</si>
  <si>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</si>
  <si>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</si>
  <si>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</si>
  <si>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</si>
  <si>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</si>
  <si>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</si>
  <si>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</si>
  <si>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</si>
  <si>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</si>
  <si>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</si>
  <si>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</si>
  <si>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</si>
  <si>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</si>
  <si>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</si>
  <si>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</si>
  <si>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</si>
  <si>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</si>
  <si>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</si>
  <si>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</si>
  <si>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</si>
  <si>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</si>
  <si>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</si>
  <si>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</si>
  <si>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</si>
  <si>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</si>
  <si>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</si>
  <si>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</si>
  <si>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</si>
  <si>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</si>
  <si>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</si>
  <si>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</si>
  <si>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</si>
  <si>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</si>
  <si>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</si>
  <si>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</si>
  <si>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</si>
  <si>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</si>
  <si>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</si>
  <si>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</si>
  <si>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</si>
  <si>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</si>
  <si>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</si>
  <si>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</si>
  <si>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</si>
  <si>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</si>
  <si>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</si>
  <si>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</si>
  <si>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</si>
  <si>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</si>
  <si>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</si>
  <si>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</si>
  <si>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</si>
  <si>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</si>
  <si>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</si>
  <si>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</si>
  <si>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</si>
  <si>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</si>
  <si>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</si>
  <si>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</si>
  <si>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</si>
  <si>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</si>
  <si>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</si>
  <si>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</si>
  <si>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</si>
  <si>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</si>
  <si>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</si>
  <si>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</si>
  <si>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</si>
  <si>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</si>
  <si>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</si>
  <si>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</si>
  <si>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</si>
  <si>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</si>
  <si>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</si>
  <si>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</si>
  <si>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</si>
  <si>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</si>
  <si>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</si>
  <si>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</si>
  <si>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</si>
  <si>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</si>
  <si>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</si>
  <si>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</si>
  <si>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</si>
  <si>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</si>
  <si>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</si>
  <si>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</si>
  <si>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</si>
  <si>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</si>
  <si>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</si>
  <si>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</si>
  <si>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</si>
  <si>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</si>
  <si>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</si>
  <si>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</si>
  <si>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</si>
  <si>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</si>
  <si>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</si>
  <si>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</si>
  <si>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</si>
  <si>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</si>
  <si>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</si>
  <si>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</si>
  <si>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</si>
  <si>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</si>
  <si>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</si>
  <si>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</si>
  <si>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</si>
  <si>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</si>
  <si>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</si>
  <si>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</si>
  <si>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</si>
  <si>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</si>
  <si>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</si>
  <si>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</si>
  <si>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</si>
  <si>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</si>
  <si>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</si>
  <si>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</si>
  <si>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</si>
  <si>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</si>
  <si>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</si>
  <si>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</si>
  <si>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</si>
  <si>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</si>
  <si>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</si>
  <si>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</si>
  <si>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</si>
  <si>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</si>
  <si>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</si>
  <si>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</si>
  <si>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</si>
  <si>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</si>
  <si>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</si>
  <si>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</si>
  <si>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</si>
  <si>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</si>
  <si>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</si>
  <si>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</si>
  <si>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</si>
  <si>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</si>
  <si>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</si>
  <si>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</si>
  <si>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</si>
  <si>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</si>
  <si>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</si>
  <si>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</si>
  <si>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</si>
  <si>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</si>
  <si>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</si>
  <si>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</si>
  <si>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</si>
  <si>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</si>
  <si>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</si>
  <si>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</si>
  <si>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</si>
  <si>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</si>
  <si>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</si>
  <si>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</si>
  <si>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</si>
  <si>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</si>
  <si>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</si>
  <si>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</si>
  <si>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</si>
  <si>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</si>
  <si>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</si>
  <si>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</si>
  <si>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</si>
  <si>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</si>
  <si>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</si>
  <si>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</si>
  <si>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</si>
  <si>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</si>
  <si>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</si>
  <si>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</si>
  <si>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</si>
  <si>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</si>
  <si>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</si>
  <si>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</si>
  <si>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</si>
  <si>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</si>
  <si>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</si>
  <si>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</si>
  <si>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</si>
  <si>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</si>
  <si>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</si>
  <si>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</si>
  <si>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</si>
  <si>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</si>
  <si>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</si>
  <si>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</si>
  <si>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</si>
  <si>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</si>
  <si>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</si>
  <si>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</si>
  <si>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</si>
  <si>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</si>
  <si>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</si>
  <si>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</si>
  <si>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</si>
  <si>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</si>
  <si>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</si>
  <si>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</si>
  <si>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</si>
  <si>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</si>
  <si>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</si>
  <si>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</si>
  <si>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</si>
  <si>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</si>
  <si>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</si>
  <si>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</si>
  <si>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</si>
  <si>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</si>
  <si>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</si>
  <si>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</si>
  <si>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</si>
  <si>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</si>
  <si>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</si>
  <si>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</si>
  <si>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</si>
  <si>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</si>
  <si>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</si>
  <si>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</si>
  <si>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</si>
  <si>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</si>
  <si>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</si>
  <si>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</si>
  <si>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</si>
  <si>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</si>
  <si>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</si>
  <si>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</si>
  <si>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</si>
  <si>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</si>
  <si>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</si>
  <si>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</si>
  <si>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</si>
  <si>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</si>
  <si>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</si>
  <si>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</si>
  <si>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</si>
  <si>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</si>
  <si>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</si>
  <si>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</si>
  <si>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</si>
  <si>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</si>
  <si>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</si>
  <si>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</si>
  <si>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</si>
  <si>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</si>
  <si>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</si>
  <si>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</si>
  <si>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</si>
  <si>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</si>
  <si>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</si>
  <si>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</si>
  <si>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</si>
  <si>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</si>
  <si>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</si>
  <si>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</si>
  <si>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</si>
  <si>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</si>
  <si>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</si>
  <si>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</si>
  <si>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</si>
  <si>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</si>
  <si>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</si>
  <si>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</si>
  <si>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</si>
  <si>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</si>
  <si>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</si>
  <si>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</si>
  <si>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</si>
  <si>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</si>
  <si>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</si>
  <si>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</si>
  <si>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</si>
  <si>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</si>
  <si>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</si>
  <si>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</si>
  <si>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</si>
  <si>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</si>
  <si>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</si>
  <si>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</si>
  <si>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</si>
  <si>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</si>
  <si>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</si>
  <si>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</si>
  <si>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</si>
  <si>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</si>
  <si>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</si>
  <si>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</si>
  <si>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</si>
  <si>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</si>
  <si>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</si>
  <si>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</si>
  <si>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</si>
  <si>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</si>
  <si>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</si>
  <si>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</si>
  <si>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</si>
  <si>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</si>
  <si>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</si>
  <si>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</si>
  <si>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</si>
  <si>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</si>
  <si>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</si>
  <si>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</si>
  <si>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</si>
  <si>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</si>
  <si>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</si>
  <si>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</si>
  <si>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</si>
  <si>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</si>
  <si>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</si>
  <si>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</si>
  <si>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</si>
  <si>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</si>
  <si>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</si>
  <si>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</si>
  <si>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</si>
  <si>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</si>
  <si>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</si>
  <si>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</si>
  <si>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</si>
  <si>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</si>
  <si>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</si>
  <si>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</si>
  <si>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</si>
  <si>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</si>
  <si>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</si>
  <si>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</si>
  <si>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</si>
  <si>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</si>
  <si>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</si>
  <si>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</si>
  <si>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</si>
  <si>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</si>
  <si>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</si>
  <si>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</si>
  <si>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</si>
  <si>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</si>
  <si>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</si>
  <si>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</si>
  <si>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</si>
  <si>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</si>
  <si>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</si>
  <si>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</si>
  <si>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</si>
  <si>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</si>
  <si>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</si>
  <si>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</si>
  <si>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</si>
  <si>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</si>
  <si>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</si>
  <si>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</si>
  <si>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</si>
  <si>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</si>
  <si>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</si>
  <si>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</si>
  <si>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</si>
  <si>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</si>
  <si>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</si>
  <si>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</si>
  <si>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</si>
  <si>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</si>
  <si>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</si>
  <si>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</si>
  <si>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</si>
  <si>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</si>
  <si>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</si>
  <si>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</si>
  <si>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</si>
  <si>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</si>
  <si>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</si>
  <si>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</si>
  <si>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</si>
  <si>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</si>
  <si>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</si>
  <si>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</si>
  <si>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</si>
  <si>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</si>
  <si>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</si>
  <si>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</si>
  <si>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</si>
  <si>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</si>
  <si>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</si>
  <si>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</si>
  <si>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</si>
  <si>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</si>
  <si>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</si>
  <si>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</si>
  <si>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</si>
  <si>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</si>
  <si>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</si>
  <si>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</si>
  <si>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</si>
  <si>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</si>
  <si>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</si>
  <si>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</si>
  <si>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</si>
  <si>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</si>
  <si>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</si>
  <si>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</si>
  <si>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</si>
  <si>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</si>
  <si>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</si>
  <si>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</si>
  <si>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</si>
  <si>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</si>
  <si>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</si>
  <si>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</si>
  <si>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</si>
  <si>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</si>
  <si>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</si>
  <si>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</si>
  <si>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</si>
  <si>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</si>
  <si>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</si>
  <si>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</si>
  <si>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</si>
  <si>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</si>
  <si>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</si>
  <si>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</si>
  <si>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</si>
  <si>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</si>
  <si>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</si>
  <si>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</si>
  <si>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</si>
  <si>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</si>
  <si>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</si>
  <si>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</si>
  <si>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</si>
  <si>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</si>
  <si>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</si>
  <si>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</si>
  <si>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</si>
  <si>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</si>
  <si>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</si>
  <si>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</si>
  <si>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</si>
  <si>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</si>
  <si>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</si>
  <si>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</si>
  <si>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</si>
  <si>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</si>
  <si>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</si>
  <si>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</si>
  <si>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</si>
  <si>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</si>
  <si>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</si>
  <si>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</si>
  <si>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</si>
  <si>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</si>
  <si>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</si>
  <si>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</si>
  <si>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</si>
  <si>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</si>
  <si>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</si>
  <si>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</si>
  <si>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</si>
  <si>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</si>
  <si>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</si>
  <si>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</si>
  <si>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</si>
  <si>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</si>
  <si>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</si>
  <si>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</si>
  <si>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</si>
  <si>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</si>
  <si>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</si>
  <si>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</si>
  <si>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</si>
  <si>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</si>
  <si>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</si>
  <si>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</si>
  <si>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</si>
  <si>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</si>
  <si>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</si>
  <si>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</si>
  <si>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</si>
  <si>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</si>
  <si>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</si>
  <si>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</si>
  <si>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</si>
  <si>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</si>
  <si>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</si>
  <si>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</si>
  <si>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</si>
  <si>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</si>
  <si>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</si>
  <si>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</si>
  <si>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</si>
  <si>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</si>
  <si>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</si>
  <si>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</si>
  <si>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</si>
  <si>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</si>
  <si>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</si>
  <si>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</si>
  <si>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</si>
  <si>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</si>
  <si>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</si>
  <si>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</si>
  <si>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</si>
  <si>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</si>
  <si>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</si>
  <si>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</si>
  <si>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</si>
  <si>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</si>
  <si>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</si>
  <si>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</si>
  <si>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</si>
  <si>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</si>
  <si>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</si>
  <si>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</si>
  <si>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</si>
  <si>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</si>
  <si>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</si>
  <si>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</si>
  <si>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</si>
  <si>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</si>
  <si>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</si>
  <si>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</si>
  <si>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</si>
  <si>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</si>
  <si>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</si>
  <si>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</si>
  <si>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</si>
  <si>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</si>
  <si>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</si>
  <si>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</si>
  <si>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</si>
  <si>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</si>
  <si>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</si>
  <si>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</si>
  <si>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</si>
  <si>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</si>
  <si>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</si>
  <si>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</si>
  <si>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</si>
  <si>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</si>
  <si>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</si>
  <si>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</si>
  <si>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</si>
  <si>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</si>
  <si>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</si>
  <si>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</si>
  <si>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</si>
  <si>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</si>
  <si>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</si>
  <si>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</si>
  <si>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</si>
  <si>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</si>
  <si>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</si>
  <si>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</si>
  <si>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</si>
  <si>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</si>
  <si>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</si>
  <si>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</si>
  <si>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</si>
  <si>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</si>
  <si>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</si>
  <si>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</si>
  <si>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</si>
  <si>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</si>
  <si>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</si>
  <si>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</si>
  <si>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</si>
  <si>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</si>
  <si>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</si>
  <si>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</si>
  <si>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</si>
  <si>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</si>
  <si>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</si>
  <si>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</si>
  <si>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</si>
  <si>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</si>
  <si>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</si>
  <si>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</si>
  <si>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</si>
  <si>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</si>
  <si>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</si>
  <si>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</si>
  <si>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</si>
  <si>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</si>
  <si>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</si>
  <si>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</si>
  <si>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</si>
  <si>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</si>
  <si>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</si>
  <si>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</si>
  <si>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</si>
  <si>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</si>
  <si>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</si>
  <si>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</si>
  <si>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</si>
  <si>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</si>
  <si>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</si>
  <si>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</si>
  <si>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</si>
  <si>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</si>
  <si>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</si>
  <si>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</si>
  <si>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</si>
  <si>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</si>
  <si>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</si>
  <si>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</si>
  <si>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</si>
  <si>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</si>
  <si>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</si>
  <si>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</si>
  <si>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</si>
  <si>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</si>
  <si>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</si>
  <si>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</si>
  <si>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</si>
  <si>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</si>
  <si>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</si>
  <si>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</si>
  <si>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</si>
  <si>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</si>
  <si>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</si>
  <si>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</si>
  <si>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</si>
  <si>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</si>
  <si>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</si>
  <si>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</si>
  <si>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</si>
  <si>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</si>
  <si>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</si>
  <si>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</si>
  <si>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</si>
  <si>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</si>
  <si>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</si>
  <si>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</si>
  <si>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</si>
  <si>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</si>
  <si>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</si>
  <si>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</si>
  <si>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</si>
  <si>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</si>
  <si>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</si>
  <si>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</si>
  <si>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</si>
  <si>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</si>
  <si>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</si>
  <si>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</si>
  <si>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</si>
  <si>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</si>
  <si>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</si>
  <si>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</si>
  <si>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</si>
  <si>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</si>
  <si>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</si>
  <si>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</si>
  <si>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</si>
  <si>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</si>
  <si>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</si>
  <si>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</si>
  <si>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</si>
  <si>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</si>
  <si>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</si>
  <si>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</si>
  <si>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</si>
  <si>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</si>
  <si>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</si>
  <si>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</si>
  <si>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</si>
  <si>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</si>
  <si>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</si>
  <si>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</si>
  <si>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</si>
  <si>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</si>
  <si>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</si>
  <si>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</si>
  <si>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</si>
  <si>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</si>
  <si>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</si>
  <si>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</si>
  <si>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</si>
  <si>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</si>
  <si>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</si>
  <si>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</si>
  <si>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</si>
  <si>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</si>
  <si>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</si>
  <si>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</si>
  <si>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</si>
  <si>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</si>
  <si>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</si>
  <si>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</si>
  <si>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</si>
  <si>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</si>
  <si>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</si>
  <si>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</si>
  <si>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</si>
  <si>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</si>
  <si>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</si>
  <si>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</si>
  <si>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</si>
  <si>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</si>
  <si>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</si>
  <si>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</si>
  <si>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</si>
  <si>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</si>
  <si>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</si>
  <si>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</si>
  <si>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</si>
  <si>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</si>
  <si>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</si>
  <si>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</si>
  <si>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</si>
  <si>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</si>
  <si>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</si>
  <si>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</si>
  <si>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</si>
  <si>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</si>
  <si>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</si>
  <si>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</si>
  <si>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</si>
  <si>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</si>
  <si>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</si>
  <si>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</si>
  <si>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</si>
  <si>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</si>
  <si>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</si>
  <si>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</si>
  <si>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</si>
  <si>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</si>
  <si>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</si>
  <si>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</si>
  <si>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</si>
  <si>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</si>
  <si>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</si>
  <si>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</si>
  <si>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</si>
  <si>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</si>
  <si>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</si>
  <si>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</si>
  <si>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</si>
  <si>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</si>
  <si>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</si>
  <si>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</si>
  <si>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</si>
  <si>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</si>
  <si>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</si>
  <si>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</si>
  <si>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</si>
  <si>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</si>
  <si>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</si>
  <si>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</si>
  <si>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</si>
  <si>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</si>
  <si>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</si>
  <si>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</si>
  <si>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</si>
  <si>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</si>
  <si>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</si>
  <si>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</si>
  <si>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</si>
  <si>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</si>
  <si>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</si>
  <si>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</si>
  <si>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</si>
  <si>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</si>
  <si>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</si>
  <si>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</si>
  <si>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</si>
  <si>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</si>
  <si>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</si>
  <si>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</si>
  <si>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</si>
  <si>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</si>
  <si>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</si>
  <si>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</si>
  <si>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</si>
  <si>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</si>
  <si>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</si>
  <si>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</si>
  <si>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</si>
  <si>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</si>
  <si>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</si>
  <si>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</si>
  <si>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</si>
  <si>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</si>
  <si>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</si>
  <si>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</si>
  <si>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</si>
  <si>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</si>
  <si>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</si>
  <si>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</si>
  <si>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</si>
  <si>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</si>
  <si>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</si>
  <si>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</si>
  <si>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</si>
  <si>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</si>
  <si>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</si>
  <si>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</si>
  <si>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</si>
  <si>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</si>
  <si>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</si>
  <si>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</si>
  <si>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</si>
  <si>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</si>
  <si>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</si>
  <si>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</si>
  <si>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</si>
  <si>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</si>
  <si>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</si>
  <si>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</si>
  <si>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</si>
  <si>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</si>
  <si>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</si>
  <si>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</si>
  <si>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</si>
  <si>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</si>
  <si>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</si>
  <si>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</si>
  <si>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</si>
  <si>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</si>
  <si>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</si>
  <si>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</si>
  <si>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</si>
  <si>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</si>
  <si>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</si>
  <si>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</si>
  <si>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</si>
  <si>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</si>
  <si>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</si>
  <si>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</si>
  <si>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</si>
  <si>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</si>
  <si>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</si>
  <si>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</si>
  <si>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</si>
  <si>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</si>
  <si>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</si>
  <si>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</si>
  <si>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</si>
  <si>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</si>
  <si>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</si>
  <si>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</si>
  <si>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</si>
  <si>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</si>
  <si>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</si>
  <si>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</si>
  <si>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</si>
  <si>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</si>
  <si>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</si>
  <si>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</si>
  <si>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</si>
  <si>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</si>
  <si>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</si>
  <si>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</si>
  <si>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</si>
  <si>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</si>
  <si>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</si>
  <si>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</si>
  <si>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</si>
  <si>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</si>
  <si>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</si>
  <si>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</si>
  <si>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</si>
  <si>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</si>
  <si>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</si>
  <si>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</si>
  <si>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</si>
  <si>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</si>
  <si>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</si>
  <si>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</si>
  <si>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</si>
  <si>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</si>
  <si>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</si>
  <si>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</si>
  <si>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</si>
  <si>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</si>
  <si>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</si>
  <si>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</si>
  <si>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</si>
  <si>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</si>
  <si>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</si>
  <si>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</si>
  <si>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</si>
  <si>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</si>
  <si>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</si>
  <si>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</si>
  <si>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</si>
  <si>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</si>
  <si>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</si>
  <si>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</si>
  <si>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</si>
  <si>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</si>
  <si>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</si>
  <si>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</si>
  <si>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</si>
  <si>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</si>
  <si>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</si>
  <si>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</si>
  <si>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</si>
  <si>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</si>
  <si>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</si>
  <si>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</si>
  <si>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</si>
  <si>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</si>
  <si>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</si>
  <si>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</si>
  <si>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</si>
  <si>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</si>
  <si>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</si>
  <si>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</si>
  <si>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</si>
  <si>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</si>
  <si>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</si>
  <si>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</si>
  <si>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</si>
  <si>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</si>
  <si>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</si>
  <si>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</si>
  <si>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</si>
  <si>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</si>
  <si>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</si>
  <si>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</si>
  <si>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</si>
  <si>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</si>
  <si>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</si>
  <si>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</si>
  <si>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</si>
  <si>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</si>
  <si>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</si>
  <si>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</si>
  <si>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</si>
  <si>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</si>
  <si>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</si>
  <si>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</si>
  <si>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</si>
  <si>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</si>
  <si>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</si>
  <si>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</si>
  <si>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</si>
  <si>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</si>
  <si>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</si>
  <si>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</si>
  <si>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</si>
  <si>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</si>
  <si>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</si>
  <si>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</si>
  <si>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</si>
  <si>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</si>
  <si>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</si>
  <si>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</si>
  <si>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</si>
  <si>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</si>
  <si>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</si>
  <si>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</si>
  <si>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</si>
  <si>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</si>
  <si>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</si>
  <si>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</si>
  <si>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</si>
  <si>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</si>
  <si>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</si>
  <si>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</si>
  <si>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</si>
  <si>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</si>
  <si>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</si>
  <si>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</si>
  <si>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</si>
  <si>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</si>
  <si>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</si>
  <si>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</si>
  <si>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</si>
  <si>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</si>
  <si>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</si>
  <si>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</si>
  <si>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</si>
  <si>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</si>
  <si>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</si>
  <si>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</si>
  <si>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</si>
  <si>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</si>
  <si>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</si>
  <si>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</si>
  <si>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</si>
  <si>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</si>
  <si>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</si>
  <si>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</si>
  <si>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</si>
  <si>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</si>
  <si>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</si>
  <si>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</si>
  <si>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</si>
  <si>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</si>
  <si>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</si>
  <si>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</si>
  <si>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</si>
  <si>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</si>
  <si>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</si>
  <si>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</si>
  <si>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</si>
  <si>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</si>
  <si>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</si>
  <si>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</si>
  <si>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</si>
  <si>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</si>
  <si>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</si>
  <si>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</si>
  <si>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</si>
  <si>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</si>
  <si>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</si>
  <si>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</si>
  <si>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</si>
  <si>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</si>
  <si>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</si>
  <si>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</si>
  <si>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</si>
  <si>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</si>
  <si>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</si>
  <si>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</si>
  <si>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</si>
  <si>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</si>
  <si>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</si>
  <si>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</si>
  <si>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</si>
  <si>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</si>
  <si>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</si>
  <si>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</si>
  <si>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</si>
  <si>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</si>
  <si>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</si>
  <si>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</si>
  <si>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</si>
  <si>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</si>
  <si>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</si>
  <si>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</si>
  <si>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</si>
  <si>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</si>
  <si>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</si>
  <si>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</si>
  <si>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</si>
  <si>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</si>
  <si>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</si>
  <si>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</si>
  <si>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</si>
  <si>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</si>
  <si>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</si>
  <si>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</si>
  <si>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</si>
  <si>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</si>
  <si>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</si>
  <si>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</si>
  <si>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</si>
  <si>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</si>
  <si>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</si>
  <si>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</si>
  <si>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</si>
  <si>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</si>
  <si>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</si>
  <si>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</si>
  <si>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</si>
  <si>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</si>
  <si>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</si>
  <si>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</si>
  <si>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</si>
  <si>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</si>
  <si>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</si>
  <si>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</si>
  <si>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</si>
  <si>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</si>
  <si>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</si>
  <si>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</si>
  <si>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</si>
  <si>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</si>
  <si>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</si>
  <si>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</si>
  <si>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</si>
  <si>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</si>
  <si>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</si>
  <si>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</si>
  <si>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</si>
  <si>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</si>
  <si>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</si>
  <si>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</si>
  <si>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</si>
  <si>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</si>
  <si>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</si>
  <si>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</si>
  <si>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</si>
  <si>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</si>
  <si>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</si>
  <si>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</si>
  <si>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</si>
  <si>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</si>
  <si>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</si>
  <si>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</si>
  <si>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</si>
  <si>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</si>
  <si>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</si>
  <si>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</si>
  <si>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</si>
  <si>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</si>
  <si>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</si>
  <si>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</si>
  <si>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</si>
  <si>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</si>
  <si>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</si>
  <si>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</si>
  <si>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</si>
  <si>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</si>
  <si>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</si>
  <si>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</si>
  <si>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</si>
  <si>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</si>
  <si>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</si>
  <si>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</si>
  <si>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</si>
  <si>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</si>
  <si>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</si>
  <si>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</si>
  <si>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</si>
  <si>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</si>
  <si>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</si>
  <si>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</si>
  <si>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</si>
  <si>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</si>
  <si>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</si>
  <si>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</si>
  <si>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</si>
  <si>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</si>
  <si>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</si>
  <si>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</si>
  <si>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</si>
  <si>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</si>
  <si>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</si>
  <si>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</si>
  <si>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</si>
  <si>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</si>
  <si>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</si>
  <si>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</si>
  <si>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</si>
  <si>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</si>
  <si>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</si>
  <si>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</si>
  <si>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</si>
  <si>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</si>
  <si>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</si>
  <si>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</si>
  <si>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</si>
  <si>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</si>
  <si>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</si>
  <si>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</si>
  <si>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</si>
  <si>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</si>
  <si>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</si>
  <si>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</si>
  <si>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</si>
  <si>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</si>
  <si>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</si>
  <si>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</si>
  <si>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</si>
  <si>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</si>
  <si>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</si>
  <si>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</si>
  <si>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</si>
  <si>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</si>
  <si>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</si>
  <si>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</si>
  <si>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</si>
  <si>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</si>
  <si>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</si>
  <si>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</si>
  <si>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</si>
  <si>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</si>
  <si>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</si>
  <si>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</si>
  <si>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</si>
  <si>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</si>
  <si>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</si>
  <si>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</si>
  <si>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</si>
  <si>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</si>
  <si>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</si>
  <si>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</si>
  <si>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</si>
  <si>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</si>
  <si>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</si>
  <si>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</si>
  <si>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</si>
  <si>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</si>
  <si>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</si>
  <si>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</si>
  <si>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</si>
  <si>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</si>
  <si>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</si>
  <si>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</si>
  <si>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</si>
  <si>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</si>
  <si>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</si>
  <si>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</si>
  <si>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</si>
  <si>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</si>
  <si>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</si>
  <si>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</si>
  <si>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</si>
  <si>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</si>
  <si>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</si>
  <si>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</si>
  <si>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</si>
  <si>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</si>
  <si>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</si>
  <si>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</si>
  <si>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</si>
  <si>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</si>
  <si>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</si>
  <si>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</si>
  <si>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</si>
  <si>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</si>
  <si>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</si>
  <si>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</si>
  <si>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</si>
  <si>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</si>
  <si>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</si>
  <si>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</si>
  <si>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</si>
  <si>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</si>
  <si>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</si>
  <si>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</si>
  <si>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</si>
  <si>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</si>
  <si>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</si>
  <si>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</si>
  <si>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</si>
  <si>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</si>
  <si>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</si>
  <si>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</si>
  <si>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</si>
  <si>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</si>
  <si>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</si>
  <si>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</si>
  <si>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</si>
  <si>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</si>
  <si>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</si>
  <si>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</si>
  <si>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</si>
  <si>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</si>
  <si>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</si>
  <si>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</si>
  <si>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</si>
  <si>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</si>
  <si>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</si>
  <si>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</si>
  <si>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</si>
  <si>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</si>
  <si>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</si>
  <si>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</si>
  <si>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</si>
  <si>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</si>
  <si>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</si>
  <si>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</si>
  <si>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</si>
  <si>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</si>
  <si>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</si>
  <si>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</si>
  <si>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</si>
  <si>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</si>
  <si>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</si>
  <si>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</si>
  <si>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</si>
  <si>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</si>
  <si>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</si>
  <si>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</si>
  <si>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</si>
  <si>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</si>
  <si>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</si>
  <si>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</si>
  <si>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</si>
  <si>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</si>
  <si>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</si>
  <si>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</si>
  <si>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</si>
  <si>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</si>
  <si>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</si>
  <si>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</si>
  <si>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</si>
  <si>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</si>
  <si>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</si>
  <si>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</si>
  <si>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</si>
  <si>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</si>
  <si>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</si>
  <si>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</si>
  <si>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</si>
  <si>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</si>
  <si>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</si>
  <si>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</si>
  <si>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</si>
  <si>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</si>
  <si>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</si>
  <si>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</si>
  <si>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</si>
  <si>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</si>
  <si>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</si>
  <si>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</si>
  <si>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</si>
  <si>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</si>
  <si>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</si>
  <si>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</si>
  <si>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</si>
  <si>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</si>
  <si>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</si>
  <si>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</si>
  <si>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</si>
  <si>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</si>
  <si>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</si>
  <si>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</si>
  <si>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</si>
  <si>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</si>
  <si>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</si>
  <si>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</si>
  <si>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</si>
  <si>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</si>
  <si>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</si>
  <si>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</si>
  <si>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</si>
  <si>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</si>
  <si>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</si>
  <si>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</si>
  <si>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</si>
  <si>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</si>
  <si>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</si>
  <si>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</si>
  <si>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</si>
  <si>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</si>
  <si>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</si>
  <si>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</si>
  <si>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</si>
  <si>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</si>
  <si>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</si>
  <si>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</si>
  <si>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</si>
  <si>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</si>
  <si>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</si>
  <si>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</si>
  <si>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</si>
  <si>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</si>
  <si>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</si>
  <si>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</si>
  <si>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</si>
  <si>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</si>
  <si>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</si>
  <si>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</si>
  <si>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</si>
  <si>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</si>
  <si>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</si>
  <si>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</si>
  <si>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</si>
  <si>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</si>
  <si>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</si>
  <si>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</si>
  <si>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</si>
  <si>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</si>
  <si>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</si>
  <si>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</si>
  <si>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</si>
  <si>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</si>
  <si>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</si>
  <si>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</si>
  <si>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</si>
  <si>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</si>
  <si>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</si>
  <si>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</si>
  <si>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</si>
  <si>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</si>
  <si>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</si>
  <si>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</si>
  <si>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</si>
  <si>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</si>
  <si>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</si>
  <si>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</si>
  <si>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</si>
  <si>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</si>
  <si>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</si>
  <si>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</si>
  <si>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</si>
  <si>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</si>
  <si>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</si>
  <si>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</si>
  <si>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</si>
  <si>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</si>
  <si>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</si>
  <si>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</si>
  <si>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</si>
  <si>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</si>
  <si>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</si>
  <si>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</si>
  <si>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</si>
  <si>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</si>
  <si>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</si>
  <si>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</si>
  <si>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</si>
  <si>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</si>
  <si>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</si>
  <si>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</si>
  <si>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</si>
  <si>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</si>
  <si>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</si>
  <si>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</si>
  <si>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</si>
  <si>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</si>
  <si>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</si>
  <si>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</si>
  <si>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</si>
  <si>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</si>
  <si>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</si>
  <si>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</si>
  <si>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</si>
  <si>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</si>
  <si>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</si>
  <si>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</si>
  <si>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</si>
  <si>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</si>
  <si>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</si>
  <si>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</si>
  <si>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</si>
  <si>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</si>
  <si>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</si>
  <si>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</si>
  <si>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</si>
  <si>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</si>
  <si>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</si>
  <si>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</si>
  <si>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</si>
  <si>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</si>
  <si>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</si>
  <si>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</si>
  <si>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</si>
  <si>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</si>
  <si>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</si>
  <si>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</si>
  <si>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</si>
  <si>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</si>
  <si>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</si>
  <si>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</si>
  <si>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</si>
  <si>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</si>
  <si>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</si>
  <si>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</si>
  <si>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</si>
  <si>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</si>
  <si>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</si>
  <si>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</si>
  <si>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</si>
  <si>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</si>
  <si>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</si>
  <si>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</si>
  <si>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</si>
  <si>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</si>
  <si>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</si>
  <si>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</si>
  <si>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</si>
  <si>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</si>
  <si>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</si>
  <si>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</si>
  <si>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</si>
  <si>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</si>
  <si>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</si>
  <si>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</si>
  <si>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</si>
  <si>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</si>
  <si>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</si>
  <si>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</si>
  <si>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</si>
  <si>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</si>
  <si>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</si>
  <si>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</si>
  <si>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</si>
  <si>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</si>
  <si>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</si>
  <si>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</si>
  <si>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</si>
  <si>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</si>
  <si>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</si>
  <si>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</si>
  <si>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</si>
  <si>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</si>
  <si>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</si>
  <si>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</si>
  <si>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</si>
  <si>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</si>
  <si>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</si>
  <si>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</si>
  <si>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</si>
  <si>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</si>
  <si>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</si>
  <si>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</si>
  <si>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</si>
  <si>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</si>
  <si>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</si>
  <si>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</si>
  <si>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</si>
  <si>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</si>
  <si>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</si>
  <si>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</si>
  <si>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</si>
  <si>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</si>
  <si>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</si>
  <si>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</si>
  <si>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</si>
  <si>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</si>
  <si>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</si>
  <si>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</si>
  <si>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</si>
  <si>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</si>
  <si>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</si>
  <si>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</si>
  <si>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</si>
  <si>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</si>
  <si>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</si>
  <si>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</si>
  <si>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</si>
  <si>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</si>
  <si>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</si>
  <si>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</si>
  <si>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</si>
  <si>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</si>
  <si>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</si>
  <si>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</si>
  <si>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</si>
  <si>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</si>
  <si>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</si>
  <si>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</si>
  <si>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</si>
  <si>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</si>
  <si>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</si>
  <si>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</si>
  <si>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</si>
  <si>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</si>
  <si>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</si>
  <si>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</si>
  <si>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</si>
  <si>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</si>
  <si>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</si>
  <si>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</si>
  <si>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</si>
  <si>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</si>
  <si>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</si>
  <si>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</si>
  <si>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</si>
  <si>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</si>
  <si>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</si>
  <si>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</si>
  <si>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</si>
  <si>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</si>
  <si>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</si>
  <si>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</si>
  <si>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</si>
  <si>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</si>
  <si>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</si>
  <si>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</si>
  <si>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</si>
  <si>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</si>
  <si>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</si>
  <si>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</si>
  <si>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</si>
  <si>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</si>
  <si>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</si>
  <si>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</si>
  <si>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</si>
  <si>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</si>
  <si>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</si>
  <si>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</si>
  <si>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</si>
  <si>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</si>
  <si>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</si>
  <si>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</si>
  <si>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</si>
  <si>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</si>
  <si>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</si>
  <si>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</si>
  <si>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</si>
  <si>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</si>
  <si>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</si>
  <si>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</si>
  <si>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</si>
  <si>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</si>
  <si>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</si>
  <si>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</si>
  <si>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</si>
  <si>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</si>
  <si>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</si>
  <si>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</si>
  <si>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</si>
  <si>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</si>
  <si>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</si>
  <si>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</si>
  <si>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</si>
  <si>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</si>
  <si>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</si>
  <si>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</si>
  <si>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</si>
  <si>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</si>
  <si>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</si>
  <si>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</si>
  <si>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</si>
  <si>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</si>
  <si>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</si>
  <si>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</si>
  <si>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</si>
  <si>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</si>
  <si>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</si>
  <si>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</si>
  <si>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</si>
  <si>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</si>
  <si>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</si>
  <si>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</si>
  <si>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</si>
  <si>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</si>
  <si>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</si>
  <si>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</si>
  <si>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</si>
  <si>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</si>
  <si>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</si>
  <si>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</si>
  <si>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</si>
  <si>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</si>
  <si>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</si>
  <si>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</si>
  <si>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</si>
  <si>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</si>
  <si>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</si>
  <si>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</si>
  <si>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</si>
  <si>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</si>
  <si>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</si>
  <si>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</si>
  <si>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</si>
  <si>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</si>
  <si>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</si>
  <si>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</si>
  <si>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</si>
  <si>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</si>
  <si>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</si>
  <si>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</si>
  <si>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</si>
  <si>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</si>
  <si>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</si>
  <si>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</si>
  <si>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</si>
  <si>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</si>
  <si>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</si>
  <si>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</si>
  <si>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</si>
  <si>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</si>
  <si>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</si>
  <si>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</si>
  <si>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</si>
  <si>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</si>
  <si>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</si>
  <si>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</si>
  <si>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</si>
  <si>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</si>
  <si>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</si>
  <si>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</si>
  <si>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</si>
  <si>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</si>
  <si>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</si>
  <si>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</si>
  <si>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</si>
  <si>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</si>
  <si>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</si>
  <si>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</si>
  <si>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</si>
  <si>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</si>
  <si>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</si>
  <si>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</si>
  <si>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</si>
  <si>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</si>
  <si>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</si>
  <si>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</si>
  <si>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</si>
  <si>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</si>
  <si>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</si>
  <si>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</si>
  <si>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</si>
  <si>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</si>
  <si>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</si>
  <si>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</si>
  <si>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</si>
  <si>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</si>
  <si>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</si>
  <si>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</si>
  <si>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</si>
  <si>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</si>
  <si>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</si>
  <si>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</si>
  <si>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</si>
  <si>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</si>
  <si>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</si>
  <si>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</si>
  <si>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</si>
  <si>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</si>
  <si>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</si>
  <si>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</si>
  <si>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</si>
  <si>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</si>
  <si>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</si>
  <si>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</si>
  <si>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</si>
  <si>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</si>
  <si>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</si>
  <si>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</si>
  <si>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</si>
  <si>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</si>
  <si>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</si>
  <si>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</si>
  <si>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</si>
  <si>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</si>
  <si>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</si>
  <si>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</si>
  <si>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</si>
  <si>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</si>
  <si>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</si>
  <si>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</si>
  <si>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</si>
  <si>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</si>
  <si>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</si>
  <si>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</si>
  <si>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</si>
  <si>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</si>
  <si>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</si>
  <si>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</si>
  <si>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</si>
  <si>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</si>
  <si>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</si>
  <si>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</si>
  <si>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</si>
  <si>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</si>
  <si>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</si>
  <si>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</si>
  <si>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</si>
  <si>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</si>
  <si>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</si>
  <si>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</si>
  <si>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</si>
  <si>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</si>
  <si>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</si>
  <si>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</si>
  <si>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</si>
  <si>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</si>
  <si>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</si>
  <si>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</si>
  <si>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</si>
  <si>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</si>
  <si>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</si>
  <si>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</si>
  <si>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</si>
  <si>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</si>
  <si>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</si>
  <si>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</si>
  <si>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</si>
  <si>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</si>
  <si>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</si>
  <si>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</si>
  <si>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</si>
  <si>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</si>
  <si>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</si>
  <si>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</si>
  <si>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</si>
  <si>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</si>
  <si>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</si>
  <si>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</si>
  <si>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</si>
  <si>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</si>
  <si>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</si>
  <si>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</si>
  <si>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</si>
  <si>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</si>
  <si>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</si>
  <si>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</si>
  <si>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</si>
  <si>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</si>
  <si>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</si>
  <si>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</si>
  <si>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</si>
  <si>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</si>
  <si>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</si>
  <si>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</si>
  <si>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</si>
  <si>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</si>
  <si>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</si>
  <si>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</si>
  <si>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</si>
  <si>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</si>
  <si>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</si>
  <si>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</si>
  <si>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</si>
  <si>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</si>
  <si>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</si>
  <si>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</si>
  <si>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</si>
  <si>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</si>
  <si>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</si>
  <si>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</si>
  <si>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</si>
  <si>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</si>
  <si>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</si>
  <si>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</si>
  <si>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</si>
  <si>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</si>
  <si>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</si>
  <si>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</si>
  <si>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</si>
  <si>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</si>
  <si>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</si>
  <si>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</si>
  <si>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</si>
  <si>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</si>
  <si>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</si>
  <si>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</si>
  <si>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</si>
  <si>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</si>
  <si>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</si>
  <si>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</si>
  <si>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</si>
  <si>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</si>
  <si>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</si>
  <si>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</si>
  <si>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</si>
  <si>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</si>
  <si>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</si>
  <si>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</si>
  <si>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</si>
  <si>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</si>
  <si>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</si>
  <si>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</si>
  <si>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</si>
  <si>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</si>
  <si>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</si>
  <si>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</si>
  <si>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</si>
  <si>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</si>
  <si>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</si>
  <si>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</si>
  <si>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</si>
  <si>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</si>
  <si>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</si>
  <si>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</si>
  <si>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</si>
  <si>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</si>
  <si>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</si>
  <si>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</si>
  <si>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</si>
  <si>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</si>
  <si>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</si>
  <si>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</si>
  <si>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</si>
  <si>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</si>
  <si>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</si>
  <si>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</si>
  <si>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</si>
  <si>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</si>
  <si>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</si>
  <si>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</si>
  <si>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</si>
  <si>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</si>
  <si>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</si>
  <si>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</si>
  <si>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</si>
  <si>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</si>
  <si>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</si>
  <si>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</si>
  <si>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</si>
  <si>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</si>
  <si>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</si>
  <si>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</si>
  <si>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</si>
  <si>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</si>
  <si>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</si>
  <si>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</si>
  <si>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</si>
  <si>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</si>
  <si>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</si>
  <si>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</si>
  <si>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</si>
  <si>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</si>
  <si>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</si>
  <si>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</si>
  <si>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</si>
  <si>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</si>
  <si>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</si>
  <si>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</si>
  <si>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</si>
  <si>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</si>
  <si>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</si>
  <si>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</si>
  <si>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</si>
  <si>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</si>
  <si>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</si>
  <si>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</si>
  <si>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</si>
  <si>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</si>
  <si>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</si>
  <si>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</si>
  <si>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</si>
  <si>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</si>
  <si>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</si>
  <si>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</si>
  <si>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</si>
  <si>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</si>
  <si>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</si>
  <si>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</si>
  <si>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</si>
  <si>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</si>
  <si>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</si>
  <si>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</si>
  <si>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</si>
  <si>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</si>
  <si>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</si>
  <si>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</si>
  <si>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</si>
  <si>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</si>
  <si>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</si>
  <si>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</si>
  <si>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</si>
  <si>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</si>
  <si>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</si>
  <si>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</si>
  <si>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</si>
  <si>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</si>
  <si>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</si>
  <si>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</si>
  <si>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</si>
  <si>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</si>
  <si>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</si>
  <si>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</si>
  <si>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</si>
  <si>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</si>
  <si>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</si>
  <si>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</si>
  <si>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</si>
  <si>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</si>
  <si>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</si>
  <si>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</si>
  <si>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</si>
  <si>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</si>
  <si>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</si>
  <si>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</si>
  <si>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</si>
  <si>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</si>
  <si>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</si>
  <si>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</si>
  <si>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</si>
  <si>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</si>
  <si>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</si>
  <si>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</si>
  <si>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</si>
  <si>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</si>
  <si>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</si>
  <si>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</si>
  <si>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</si>
  <si>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</si>
  <si>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</si>
  <si>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</si>
  <si>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</si>
  <si>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</si>
  <si>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</si>
  <si>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</si>
  <si>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</si>
  <si>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</si>
  <si>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</si>
  <si>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</si>
  <si>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</si>
  <si>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</si>
  <si>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</si>
  <si>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</si>
  <si>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</si>
  <si>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</si>
  <si>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</si>
  <si>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</si>
  <si>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</si>
  <si>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</si>
  <si>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</si>
  <si>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</si>
  <si>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</si>
  <si>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</si>
  <si>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</si>
  <si>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</si>
  <si>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</si>
  <si>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</si>
  <si>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</si>
  <si>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</si>
  <si>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</si>
  <si>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</si>
  <si>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</si>
  <si>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</si>
  <si>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</si>
  <si>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</si>
  <si>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</si>
  <si>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</si>
  <si>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</si>
  <si>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</si>
  <si>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</si>
  <si>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</si>
  <si>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</si>
  <si>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</si>
  <si>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</si>
  <si>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</si>
  <si>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</si>
  <si>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</si>
  <si>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</si>
  <si>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</si>
  <si>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</si>
  <si>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</si>
  <si>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</si>
  <si>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</si>
  <si>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</si>
  <si>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</si>
  <si>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</si>
  <si>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</si>
  <si>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</si>
  <si>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</si>
  <si>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</si>
  <si>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</si>
  <si>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</si>
  <si>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</si>
  <si>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</si>
  <si>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</si>
  <si>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</si>
  <si>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</si>
  <si>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</si>
  <si>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</si>
  <si>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</si>
  <si>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</si>
  <si>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</si>
  <si>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</si>
  <si>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</si>
  <si>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</si>
  <si>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</si>
  <si>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</si>
  <si>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</si>
  <si>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</si>
  <si>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</si>
  <si>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</si>
  <si>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</si>
  <si>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</si>
  <si>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</si>
  <si>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</si>
  <si>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</si>
  <si>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</si>
  <si>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</si>
  <si>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</si>
  <si>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</si>
  <si>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</si>
  <si>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</si>
  <si>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</si>
  <si>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</si>
  <si>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</si>
  <si>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</si>
  <si>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</si>
  <si>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</si>
  <si>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</si>
  <si>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</si>
  <si>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</si>
  <si>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</si>
  <si>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</si>
  <si>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</si>
  <si>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</si>
  <si>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</si>
  <si>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</si>
  <si>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</si>
  <si>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</si>
  <si>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</si>
  <si>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</si>
  <si>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</si>
  <si>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</si>
  <si>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</si>
  <si>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</si>
  <si>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</si>
  <si>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</si>
  <si>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</si>
  <si>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</si>
  <si>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</si>
  <si>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</si>
  <si>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</si>
  <si>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</si>
  <si>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</si>
  <si>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</si>
  <si>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</si>
  <si>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</si>
  <si>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</si>
  <si>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</si>
  <si>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</si>
  <si>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</si>
  <si>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</si>
  <si>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</si>
  <si>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</si>
  <si>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</si>
  <si>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</si>
  <si>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</si>
  <si>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</si>
  <si>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</si>
  <si>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</si>
  <si>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</si>
  <si>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</si>
  <si>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</si>
  <si>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</si>
  <si>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</si>
  <si>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</si>
  <si>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</si>
  <si>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</si>
  <si>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</si>
  <si>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</si>
  <si>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</si>
  <si>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</si>
  <si>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</si>
  <si>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</si>
  <si>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</si>
  <si>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</si>
  <si>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</si>
  <si>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</si>
  <si>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</si>
  <si>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</si>
  <si>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</si>
  <si>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</si>
  <si>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</si>
  <si>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</si>
  <si>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</si>
  <si>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</si>
  <si>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</si>
  <si>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</si>
  <si>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</si>
  <si>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</si>
  <si>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</si>
  <si>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</si>
  <si>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</si>
  <si>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</si>
  <si>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</si>
  <si>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</si>
  <si>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</si>
  <si>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</si>
  <si>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</si>
  <si>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</si>
  <si>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</si>
  <si>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</si>
  <si>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</si>
  <si>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</si>
  <si>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</si>
  <si>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</si>
  <si>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</si>
  <si>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</si>
  <si>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</si>
  <si>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</si>
  <si>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</si>
  <si>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</si>
  <si>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</si>
  <si>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</si>
  <si>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</si>
  <si>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</si>
  <si>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</si>
  <si>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</si>
  <si>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</si>
  <si>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</si>
  <si>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</si>
  <si>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</si>
  <si>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</si>
  <si>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</si>
  <si>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</si>
  <si>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</si>
  <si>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</si>
  <si>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</si>
  <si>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</si>
  <si>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</si>
  <si>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</si>
  <si>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</si>
  <si>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</si>
  <si>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</si>
  <si>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</si>
  <si>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</si>
  <si>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</si>
  <si>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</si>
  <si>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</si>
  <si>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</si>
  <si>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</si>
  <si>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</si>
  <si>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</si>
  <si>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</si>
  <si>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</si>
  <si>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</si>
  <si>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</si>
  <si>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</si>
  <si>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</si>
  <si>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</si>
  <si>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</si>
  <si>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</si>
  <si>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</si>
  <si>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</si>
  <si>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</si>
  <si>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</si>
  <si>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</si>
  <si>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</si>
  <si>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</si>
  <si>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</si>
  <si>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</si>
  <si>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</si>
  <si>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</si>
  <si>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</si>
  <si>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</si>
  <si>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</si>
  <si>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</si>
  <si>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</si>
  <si>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</si>
  <si>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</si>
  <si>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</si>
  <si>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</si>
  <si>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</si>
  <si>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</si>
  <si>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</si>
  <si>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</si>
  <si>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</si>
  <si>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</si>
  <si>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</si>
  <si>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</si>
  <si>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</si>
  <si>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</si>
  <si>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</si>
  <si>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</si>
  <si>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</si>
  <si>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</si>
  <si>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</si>
  <si>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</si>
  <si>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</si>
  <si>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</si>
  <si>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</si>
  <si>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</si>
  <si>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</si>
  <si>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</si>
  <si>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</si>
  <si>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</si>
  <si>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</si>
  <si>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</si>
  <si>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</si>
  <si>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</si>
  <si>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</si>
  <si>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</si>
  <si>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</si>
  <si>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</si>
  <si>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</si>
  <si>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</si>
  <si>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</si>
  <si>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</si>
  <si>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</si>
  <si>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</si>
  <si>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</si>
  <si>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</si>
  <si>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</si>
  <si>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</si>
  <si>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</si>
  <si>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</si>
  <si>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</si>
  <si>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</si>
  <si>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</si>
  <si>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</si>
  <si>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</si>
  <si>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</si>
  <si>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</si>
  <si>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</si>
  <si>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</si>
  <si>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</si>
  <si>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</si>
  <si>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</si>
  <si>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</si>
  <si>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</si>
  <si>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</si>
  <si>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</si>
  <si>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</si>
  <si>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</si>
  <si>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</si>
  <si>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</si>
  <si>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</si>
  <si>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</si>
  <si>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</si>
  <si>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</si>
  <si>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</si>
  <si>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</si>
  <si>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</si>
  <si>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</si>
  <si>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</si>
  <si>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</si>
  <si>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</si>
  <si>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</si>
  <si>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</si>
  <si>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</si>
  <si>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</si>
  <si>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</si>
  <si>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</si>
  <si>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</si>
  <si>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</si>
  <si>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</si>
  <si>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</si>
  <si>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</si>
  <si>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</si>
  <si>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</si>
  <si>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</si>
  <si>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</si>
  <si>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</si>
  <si>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</si>
  <si>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</si>
  <si>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</si>
  <si>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</si>
  <si>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</si>
  <si>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</si>
  <si>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</si>
  <si>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</si>
  <si>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</si>
  <si>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</si>
  <si>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</si>
  <si>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</si>
  <si>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</si>
  <si>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</si>
  <si>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</si>
  <si>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</si>
  <si>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</si>
  <si>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</si>
  <si>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</si>
  <si>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</si>
  <si>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</si>
  <si>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</si>
  <si>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</si>
  <si>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</si>
  <si>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</si>
  <si>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</si>
  <si>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</si>
  <si>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</si>
  <si>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</si>
  <si>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</si>
  <si>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</si>
  <si>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</si>
  <si>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</si>
  <si>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</si>
  <si>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</si>
  <si>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</si>
  <si>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</si>
  <si>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</si>
  <si>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</si>
  <si>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</si>
  <si>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</si>
  <si>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</si>
  <si>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</si>
  <si>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</si>
  <si>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</si>
  <si>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</si>
  <si>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</si>
  <si>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</si>
  <si>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</si>
  <si>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</si>
  <si>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</si>
  <si>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</si>
  <si>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</si>
  <si>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</si>
  <si>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</si>
  <si>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</si>
  <si>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</si>
  <si>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</si>
  <si>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</si>
  <si>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</si>
  <si>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</si>
  <si>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</si>
  <si>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</si>
  <si>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</si>
  <si>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</si>
  <si>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</si>
  <si>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</si>
  <si>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</si>
  <si>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</si>
  <si>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</si>
  <si>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</si>
  <si>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</si>
  <si>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</si>
  <si>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</si>
  <si>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</si>
  <si>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</si>
  <si>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</si>
  <si>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</si>
  <si>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</si>
  <si>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</si>
  <si>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</si>
  <si>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</si>
  <si>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</si>
  <si>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</si>
  <si>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</si>
  <si>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</si>
  <si>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</si>
  <si>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</si>
  <si>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</si>
  <si>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</si>
  <si>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</si>
  <si>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</si>
  <si>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</si>
  <si>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</si>
  <si>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</si>
  <si>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</si>
  <si>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</si>
  <si>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</si>
  <si>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</si>
  <si>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</si>
  <si>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</si>
  <si>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</si>
  <si>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</si>
  <si>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</si>
  <si>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</si>
  <si>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</si>
  <si>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</si>
  <si>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</si>
  <si>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</si>
  <si>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</si>
  <si>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</si>
  <si>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</si>
  <si>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</si>
  <si>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</si>
  <si>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</si>
  <si>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</si>
  <si>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</si>
  <si>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</si>
  <si>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</si>
  <si>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</si>
  <si>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</si>
  <si>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</si>
  <si>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</si>
  <si>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</si>
  <si>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</si>
  <si>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</si>
  <si>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</si>
  <si>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</si>
  <si>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</si>
  <si>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</si>
  <si>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</si>
  <si>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</si>
  <si>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</si>
  <si>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</si>
  <si>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</si>
  <si>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</si>
  <si>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</si>
  <si>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</si>
  <si>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</si>
  <si>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</si>
  <si>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</si>
  <si>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</si>
  <si>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</si>
  <si>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</si>
  <si>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</si>
  <si>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</si>
  <si>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</si>
  <si>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</si>
  <si>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</si>
  <si>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</si>
  <si>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</si>
  <si>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</si>
  <si>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</si>
  <si>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</si>
  <si>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</si>
  <si>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</si>
  <si>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</si>
  <si>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</si>
  <si>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</si>
  <si>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</si>
  <si>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</si>
  <si>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</si>
  <si>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</si>
  <si>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</si>
  <si>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</si>
  <si>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</si>
  <si>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</si>
  <si>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</si>
  <si>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</si>
  <si>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</si>
  <si>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</si>
  <si>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</si>
  <si>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</si>
  <si>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</si>
  <si>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</si>
  <si>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</si>
  <si>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</si>
  <si>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</si>
  <si>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</si>
  <si>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</si>
  <si>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</si>
  <si>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</si>
  <si>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</si>
  <si>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</si>
  <si>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</si>
  <si>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</si>
  <si>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</si>
  <si>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</si>
  <si>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</si>
  <si>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</si>
  <si>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</si>
  <si>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</si>
  <si>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</si>
  <si>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</si>
  <si>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</si>
  <si>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</si>
  <si>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</si>
  <si>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</si>
  <si>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</si>
  <si>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</si>
  <si>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</si>
  <si>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</si>
  <si>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</si>
  <si>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</si>
  <si>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</si>
  <si>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</si>
  <si>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</si>
  <si>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</si>
  <si>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</si>
  <si>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</si>
  <si>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</si>
  <si>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</si>
  <si>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</si>
  <si>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</si>
  <si>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</si>
  <si>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</si>
  <si>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</si>
  <si>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</si>
  <si>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</si>
  <si>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</si>
  <si>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</si>
  <si>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</si>
  <si>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</si>
  <si>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</si>
  <si>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</si>
  <si>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</si>
  <si>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</si>
  <si>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</si>
  <si>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</si>
  <si>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</si>
  <si>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</si>
  <si>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</si>
  <si>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</si>
  <si>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</si>
  <si>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</si>
  <si>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</si>
  <si>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</si>
  <si>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</si>
  <si>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</si>
  <si>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</si>
  <si>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</si>
  <si>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</si>
  <si>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</si>
  <si>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</si>
  <si>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</si>
  <si>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</si>
  <si>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</si>
  <si>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</si>
  <si>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</si>
  <si>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</si>
  <si>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</si>
  <si>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</si>
  <si>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</si>
  <si>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</si>
  <si>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</si>
  <si>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</si>
  <si>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</si>
  <si>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</si>
  <si>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</si>
  <si>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</si>
  <si>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</si>
  <si>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</si>
  <si>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</si>
  <si>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</si>
  <si>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</si>
  <si>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</si>
  <si>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</si>
  <si>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</si>
  <si>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</si>
  <si>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</si>
  <si>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</si>
  <si>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</si>
  <si>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</si>
  <si>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</si>
  <si>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</si>
  <si>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</si>
  <si>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</si>
  <si>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</si>
  <si>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</si>
  <si>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</si>
  <si>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</si>
  <si>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</si>
  <si>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</si>
  <si>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</si>
  <si>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</si>
  <si>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</si>
  <si>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</si>
  <si>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</si>
  <si>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</si>
  <si>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</si>
  <si>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</si>
  <si>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</si>
  <si>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</si>
  <si>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</si>
  <si>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</si>
  <si>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</si>
  <si>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</si>
  <si>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</si>
  <si>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</si>
  <si>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</si>
  <si>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</si>
  <si>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</si>
  <si>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</si>
  <si>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</si>
  <si>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</si>
  <si>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</si>
  <si>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</si>
  <si>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</si>
  <si>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</si>
  <si>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</si>
  <si>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</si>
  <si>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</si>
  <si>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</si>
  <si>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</si>
  <si>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</si>
  <si>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</si>
  <si>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</si>
  <si>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</si>
  <si>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</si>
  <si>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</si>
  <si>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</si>
  <si>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</si>
  <si>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</si>
  <si>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</si>
  <si>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</si>
  <si>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</si>
  <si>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</si>
  <si>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</si>
  <si>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</si>
  <si>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</si>
  <si>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</si>
  <si>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</si>
  <si>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</si>
  <si>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</si>
  <si>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</si>
  <si>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</si>
  <si>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</si>
  <si>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</si>
  <si>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</si>
  <si>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</si>
  <si>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</si>
  <si>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</si>
  <si>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</si>
  <si>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</si>
  <si>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</si>
  <si>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</si>
  <si>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</si>
  <si>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</si>
  <si>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</si>
  <si>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</si>
  <si>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</si>
  <si>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</si>
  <si>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</si>
  <si>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</si>
  <si>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</si>
  <si>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</si>
  <si>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</si>
  <si>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</si>
  <si>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</si>
  <si>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</si>
  <si>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</si>
  <si>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</si>
  <si>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</si>
  <si>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</si>
  <si>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</si>
  <si>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</si>
  <si>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</si>
  <si>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</si>
  <si>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</si>
  <si>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</si>
  <si>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</si>
  <si>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</si>
  <si>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</si>
  <si>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</si>
  <si>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</si>
  <si>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</si>
  <si>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</si>
  <si>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</si>
  <si>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</si>
  <si>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</si>
  <si>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</si>
  <si>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</si>
  <si>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</si>
  <si>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</si>
  <si>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</si>
  <si>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</si>
  <si>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</si>
  <si>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</si>
  <si>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</si>
  <si>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</si>
  <si>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</si>
  <si>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</si>
  <si>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</si>
  <si>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</si>
  <si>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</si>
  <si>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</si>
  <si>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</si>
  <si>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</si>
  <si>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</si>
  <si>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</si>
  <si>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</si>
  <si>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</si>
  <si>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</si>
  <si>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</si>
  <si>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</si>
  <si>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</si>
  <si>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</si>
  <si>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</si>
  <si>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</si>
  <si>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</si>
  <si>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</si>
  <si>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</si>
  <si>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</si>
  <si>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</si>
  <si>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</si>
  <si>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</si>
  <si>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</si>
  <si>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</si>
  <si>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</si>
  <si>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</si>
  <si>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</si>
  <si>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</si>
  <si>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</si>
  <si>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</si>
  <si>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</si>
  <si>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</si>
  <si>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</si>
  <si>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</si>
  <si>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</si>
  <si>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</si>
  <si>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</si>
  <si>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</si>
  <si>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</si>
  <si>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</si>
  <si>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</si>
  <si>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</si>
  <si>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</si>
  <si>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</si>
  <si>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</si>
  <si>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</si>
  <si>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</si>
  <si>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</si>
  <si>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</si>
  <si>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</si>
  <si>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</si>
  <si>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</si>
  <si>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</si>
  <si>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</si>
  <si>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</si>
  <si>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</si>
  <si>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</si>
  <si>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</si>
  <si>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</si>
  <si>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</si>
  <si>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</si>
  <si>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</si>
  <si>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</si>
  <si>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</si>
  <si>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</si>
  <si>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</si>
  <si>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</si>
  <si>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</si>
  <si>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</si>
  <si>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</si>
  <si>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</si>
  <si>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</si>
  <si>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</si>
  <si>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</si>
  <si>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</si>
  <si>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</si>
  <si>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</si>
  <si>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</si>
  <si>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</si>
  <si>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</si>
  <si>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</si>
  <si>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</si>
  <si>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</si>
  <si>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</si>
  <si>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</si>
  <si>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</si>
  <si>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</si>
  <si>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</si>
  <si>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</si>
  <si>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</si>
  <si>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</si>
  <si>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</si>
  <si>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</si>
  <si>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</si>
  <si>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</si>
  <si>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</si>
  <si>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</si>
  <si>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</si>
  <si>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</si>
  <si>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</si>
  <si>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</si>
  <si>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</si>
  <si>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</si>
  <si>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</si>
  <si>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</si>
  <si>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</si>
  <si>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</si>
  <si>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</si>
  <si>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</si>
  <si>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</si>
  <si>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</si>
  <si>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</si>
  <si>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</si>
  <si>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</si>
  <si>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</si>
  <si>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</si>
  <si>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</si>
  <si>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</si>
  <si>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</si>
  <si>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</si>
  <si>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</si>
  <si>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</si>
  <si>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</si>
  <si>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</si>
  <si>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</si>
  <si>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</si>
  <si>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</si>
  <si>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</si>
  <si>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</si>
  <si>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</si>
  <si>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</si>
  <si>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</si>
  <si>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</si>
  <si>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</si>
  <si>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</si>
  <si>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</si>
  <si>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</si>
  <si>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</si>
  <si>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</si>
  <si>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</si>
  <si>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</si>
  <si>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</si>
  <si>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</si>
  <si>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</si>
  <si>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</si>
  <si>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</si>
  <si>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</si>
  <si>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</si>
  <si>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</si>
  <si>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</si>
  <si>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</si>
  <si>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</si>
  <si>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</si>
  <si>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</si>
  <si>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</si>
  <si>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</si>
  <si>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</si>
  <si>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</si>
  <si>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</si>
  <si>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</si>
  <si>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</si>
  <si>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</si>
  <si>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</si>
  <si>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</si>
  <si>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</si>
  <si>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</si>
  <si>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</si>
  <si>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</si>
  <si>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</si>
  <si>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</si>
  <si>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</si>
  <si>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</si>
  <si>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</si>
  <si>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</si>
  <si>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</si>
  <si>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</si>
  <si>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</si>
  <si>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</si>
  <si>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</si>
  <si>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</si>
  <si>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</si>
  <si>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</si>
  <si>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</si>
  <si>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</si>
  <si>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</si>
  <si>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</si>
  <si>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</si>
  <si>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</si>
  <si>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</si>
  <si>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</si>
  <si>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</si>
  <si>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</si>
  <si>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</si>
  <si>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</si>
  <si>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</si>
  <si>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</si>
  <si>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</si>
  <si>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</si>
  <si>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</si>
  <si>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</si>
  <si>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</si>
  <si>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</si>
  <si>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</si>
  <si>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</si>
  <si>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</si>
  <si>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</si>
  <si>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</si>
  <si>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</si>
  <si>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</si>
  <si>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</si>
  <si>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</si>
  <si>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</si>
  <si>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</si>
  <si>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</si>
  <si>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</si>
  <si>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</si>
  <si>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</si>
  <si>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</si>
  <si>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</si>
  <si>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</si>
  <si>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</si>
  <si>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</si>
  <si>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</si>
  <si>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</si>
  <si>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</si>
  <si>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</si>
  <si>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</si>
  <si>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</si>
  <si>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</si>
  <si>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</si>
  <si>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</si>
  <si>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</si>
  <si>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</si>
  <si>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</si>
  <si>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</si>
  <si>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</si>
  <si>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</si>
  <si>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</si>
  <si>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</si>
  <si>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</si>
  <si>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</si>
  <si>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</si>
  <si>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</si>
  <si>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</si>
  <si>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</si>
  <si>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</si>
  <si>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</si>
  <si>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</si>
  <si>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</si>
  <si>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</si>
  <si>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</si>
  <si>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</si>
  <si>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</si>
  <si>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</si>
  <si>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</si>
  <si>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</si>
  <si>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</si>
  <si>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</si>
  <si>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</si>
  <si>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</si>
  <si>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</si>
  <si>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</si>
  <si>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</si>
  <si>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</si>
  <si>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</si>
  <si>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</si>
  <si>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</si>
  <si>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</si>
  <si>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</si>
  <si>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</si>
  <si>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</si>
  <si>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</si>
  <si>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</si>
  <si>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</si>
  <si>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</si>
  <si>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</si>
  <si>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</si>
  <si>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</si>
  <si>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</si>
  <si>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</si>
  <si>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</si>
  <si>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</si>
  <si>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</si>
  <si>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</si>
  <si>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</si>
  <si>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</si>
  <si>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</si>
  <si>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</si>
  <si>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</si>
  <si>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</si>
  <si>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</si>
  <si>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</si>
  <si>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</si>
  <si>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</si>
  <si>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</si>
  <si>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</si>
  <si>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</si>
  <si>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</si>
  <si>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</si>
  <si>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</si>
  <si>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</si>
  <si>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</si>
  <si>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</si>
  <si>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</si>
  <si>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</si>
  <si>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</si>
  <si>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</si>
  <si>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</si>
  <si>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</si>
  <si>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</si>
  <si>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</si>
  <si>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</si>
  <si>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</si>
  <si>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</si>
  <si>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</si>
  <si>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</si>
  <si>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</si>
  <si>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</si>
  <si>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</si>
  <si>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</si>
  <si>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</si>
  <si>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</si>
  <si>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</si>
  <si>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</si>
  <si>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</si>
  <si>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</si>
  <si>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</si>
  <si>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</si>
  <si>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</si>
  <si>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</si>
  <si>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</si>
  <si>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</si>
  <si>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</si>
  <si>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</si>
  <si>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</si>
  <si>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</si>
  <si>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</si>
  <si>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</si>
  <si>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</si>
  <si>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</si>
  <si>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</si>
  <si>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</si>
  <si>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</si>
  <si>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</si>
  <si>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</si>
  <si>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</si>
  <si>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</si>
  <si>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</si>
  <si>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</si>
  <si>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</si>
  <si>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</si>
  <si>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</si>
  <si>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</si>
  <si>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</si>
  <si>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</si>
  <si>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</si>
  <si>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</si>
  <si>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</si>
  <si>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</si>
  <si>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</si>
  <si>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</si>
  <si>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</si>
  <si>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</si>
  <si>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</si>
  <si>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</si>
  <si>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</si>
  <si>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</si>
  <si>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</si>
  <si>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</si>
  <si>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</si>
  <si>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</si>
  <si>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</si>
  <si>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</si>
  <si>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</si>
  <si>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</si>
  <si>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</si>
  <si>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</si>
  <si>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</si>
  <si>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</si>
  <si>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</si>
  <si>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</si>
  <si>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</si>
  <si>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</si>
  <si>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</si>
  <si>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</si>
  <si>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</si>
  <si>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</si>
  <si>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</si>
  <si>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</si>
  <si>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</si>
  <si>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</si>
  <si>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</si>
  <si>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</si>
  <si>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</si>
  <si>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</si>
  <si>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</si>
  <si>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</si>
  <si>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</si>
  <si>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</si>
  <si>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</si>
  <si>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</si>
  <si>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</si>
  <si>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</si>
  <si>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</si>
  <si>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</si>
  <si>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</si>
  <si>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</si>
  <si>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</si>
  <si>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</si>
  <si>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</si>
  <si>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</si>
  <si>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</si>
  <si>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</si>
  <si>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</si>
  <si>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</si>
  <si>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</si>
  <si>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</si>
  <si>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</si>
  <si>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</si>
  <si>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</si>
  <si>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</si>
  <si>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</si>
  <si>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</si>
  <si>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</si>
  <si>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</si>
  <si>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</si>
  <si>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</si>
  <si>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</si>
  <si>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</si>
  <si>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</si>
  <si>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</si>
  <si>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</si>
  <si>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</si>
  <si>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</si>
  <si>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</si>
  <si>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</si>
  <si>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</si>
  <si>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</si>
  <si>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</si>
  <si>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</si>
  <si>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</si>
  <si>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</si>
  <si>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</si>
  <si>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</si>
  <si>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</si>
  <si>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</si>
  <si>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</si>
  <si>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</si>
  <si>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</si>
  <si>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</si>
  <si>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</si>
  <si>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</si>
  <si>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</si>
  <si>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</si>
  <si>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</si>
  <si>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</si>
  <si>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</si>
  <si>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</si>
  <si>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</si>
  <si>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</si>
  <si>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</si>
  <si>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</si>
  <si>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</si>
  <si>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</si>
  <si>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</si>
  <si>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</si>
  <si>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</si>
  <si>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</si>
  <si>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</si>
  <si>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</si>
  <si>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</si>
  <si>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</si>
  <si>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</si>
  <si>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</si>
  <si>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</si>
  <si>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</si>
  <si>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</si>
  <si>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</si>
  <si>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</si>
  <si>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</si>
  <si>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</si>
  <si>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</si>
  <si>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</si>
  <si>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</si>
  <si>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</si>
  <si>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</si>
  <si>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</si>
  <si>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</si>
  <si>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</si>
  <si>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</si>
  <si>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</si>
  <si>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</si>
  <si>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</si>
  <si>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</si>
  <si>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</si>
  <si>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</si>
  <si>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</si>
  <si>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</si>
  <si>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</si>
  <si>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</si>
  <si>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</si>
  <si>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</si>
  <si>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</si>
  <si>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</si>
  <si>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</si>
  <si>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</si>
  <si>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</si>
  <si>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</si>
  <si>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</si>
  <si>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</si>
  <si>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</si>
  <si>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</si>
  <si>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</si>
  <si>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</si>
  <si>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</si>
  <si>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</si>
  <si>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</si>
  <si>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</si>
  <si>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</si>
  <si>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</si>
  <si>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</si>
  <si>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</si>
  <si>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</si>
  <si>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</si>
  <si>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</si>
  <si>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</si>
  <si>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</si>
  <si>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</si>
  <si>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</si>
  <si>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</si>
  <si>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</si>
  <si>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</si>
  <si>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</si>
  <si>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</si>
  <si>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</si>
  <si>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</si>
  <si>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</si>
  <si>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</si>
  <si>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</si>
  <si>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</si>
  <si>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</si>
  <si>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</si>
  <si>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</si>
  <si>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</si>
  <si>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</si>
  <si>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</si>
  <si>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</si>
  <si>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</si>
  <si>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</si>
  <si>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</si>
  <si>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</si>
  <si>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</si>
  <si>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</si>
  <si>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</si>
  <si>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</si>
  <si>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</si>
  <si>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</si>
  <si>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</si>
  <si>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</si>
  <si>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</si>
  <si>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</si>
  <si>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</si>
  <si>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</si>
  <si>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</si>
  <si>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</si>
  <si>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</si>
  <si>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</si>
  <si>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</si>
  <si>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</si>
  <si>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</si>
  <si>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</si>
  <si>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</si>
  <si>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</si>
  <si>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</si>
  <si>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</si>
  <si>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</si>
  <si>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</si>
  <si>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</si>
  <si>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</si>
  <si>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</si>
  <si>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</si>
  <si>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</si>
  <si>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</si>
  <si>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</si>
  <si>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</si>
  <si>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</si>
  <si>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</si>
  <si>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</si>
  <si>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</si>
  <si>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</si>
  <si>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</si>
  <si>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</si>
  <si>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</si>
  <si>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</si>
  <si>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</si>
  <si>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</si>
  <si>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</si>
  <si>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</si>
  <si>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</si>
  <si>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</si>
  <si>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</si>
  <si>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</si>
  <si>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</si>
  <si>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</si>
  <si>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</si>
  <si>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</si>
  <si>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</si>
  <si>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</si>
  <si>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</si>
  <si>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</si>
  <si>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</si>
  <si>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</si>
  <si>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</si>
  <si>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</si>
  <si>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</si>
  <si>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</si>
  <si>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</si>
  <si>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</si>
  <si>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</si>
  <si>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</si>
  <si>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</si>
  <si>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</si>
  <si>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</si>
  <si>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</si>
  <si>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</si>
  <si>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</si>
  <si>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</si>
  <si>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</si>
  <si>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</si>
  <si>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</si>
  <si>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</si>
  <si>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</si>
  <si>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</si>
  <si>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</si>
  <si>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</si>
  <si>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</si>
  <si>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</si>
  <si>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</si>
  <si>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</si>
  <si>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</si>
  <si>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</si>
  <si>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</si>
  <si>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</si>
  <si>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</si>
  <si>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</si>
  <si>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</si>
  <si>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</si>
  <si>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</si>
  <si>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</si>
  <si>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</si>
  <si>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</si>
  <si>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</si>
  <si>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</si>
  <si>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</si>
  <si>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</si>
  <si>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</si>
  <si>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</si>
  <si>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</si>
  <si>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</si>
  <si>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</si>
  <si>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</si>
  <si>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</si>
  <si>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</si>
  <si>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</si>
  <si>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</si>
  <si>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</si>
  <si>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</si>
  <si>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</si>
  <si>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</si>
  <si>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</si>
  <si>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</si>
  <si>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</si>
  <si>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</si>
  <si>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</si>
  <si>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</si>
  <si>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</si>
  <si>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</si>
  <si>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</si>
  <si>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</si>
  <si>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</si>
  <si>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</si>
  <si>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</si>
  <si>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</si>
  <si>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</si>
  <si>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</si>
  <si>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</si>
  <si>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</si>
  <si>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</si>
  <si>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</si>
  <si>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</si>
  <si>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</si>
  <si>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</si>
  <si>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</si>
  <si>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</si>
  <si>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</si>
  <si>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</si>
  <si>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</si>
  <si>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</si>
  <si>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</si>
  <si>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</si>
  <si>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</si>
  <si>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</si>
  <si>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</si>
  <si>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</si>
  <si>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</si>
  <si>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</si>
  <si>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</si>
  <si>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</si>
  <si>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</si>
  <si>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</si>
  <si>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</si>
  <si>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</si>
  <si>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</si>
  <si>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</si>
  <si>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</si>
  <si>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</si>
  <si>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</si>
  <si>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</si>
  <si>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</si>
  <si>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</si>
  <si>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</si>
  <si>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</si>
  <si>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</si>
  <si>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</si>
  <si>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</si>
  <si>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</si>
  <si>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</si>
  <si>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</si>
  <si>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</si>
  <si>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</si>
  <si>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</si>
  <si>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</si>
  <si>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</si>
  <si>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</si>
  <si>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</si>
  <si>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</si>
  <si>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</si>
  <si>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</si>
  <si>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</si>
  <si>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</si>
  <si>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</si>
  <si>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</si>
  <si>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</si>
  <si>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</si>
  <si>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</si>
  <si>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</si>
  <si>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</si>
  <si>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</si>
  <si>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</si>
  <si>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</si>
  <si>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</si>
  <si>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</si>
  <si>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</si>
  <si>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</si>
  <si>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</si>
  <si>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</si>
  <si>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</si>
  <si>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</si>
  <si>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</si>
  <si>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</si>
  <si>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</si>
  <si>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</si>
  <si>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</si>
  <si>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</si>
  <si>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</si>
  <si>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</si>
  <si>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</si>
  <si>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</si>
  <si>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</si>
  <si>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</si>
  <si>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</si>
  <si>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</si>
  <si>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</si>
  <si>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</si>
  <si>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</si>
  <si>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</si>
  <si>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</si>
  <si>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</si>
  <si>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</si>
  <si>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</si>
  <si>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</si>
  <si>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</si>
  <si>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</si>
  <si>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</si>
  <si>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</si>
  <si>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</si>
  <si>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</si>
  <si>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</si>
  <si>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</si>
  <si>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</si>
  <si>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</si>
  <si>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</si>
  <si>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</si>
  <si>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</si>
  <si>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</si>
  <si>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</si>
  <si>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</si>
  <si>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</si>
  <si>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</si>
  <si>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</si>
  <si>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</si>
  <si>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</si>
  <si>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</si>
  <si>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</si>
  <si>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</si>
  <si>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</si>
  <si>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</si>
  <si>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</si>
  <si>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</si>
  <si>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</si>
  <si>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</si>
  <si>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</si>
  <si>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</si>
  <si>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</si>
  <si>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</si>
  <si>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</si>
  <si>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</si>
  <si>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</si>
  <si>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</si>
  <si>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</si>
  <si>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</si>
  <si>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</si>
  <si>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</si>
  <si>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</si>
  <si>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</si>
  <si>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</si>
  <si>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</si>
  <si>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</si>
  <si>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</si>
  <si>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</si>
  <si>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</si>
  <si>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</si>
  <si>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</si>
  <si>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</si>
  <si>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</si>
  <si>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</si>
  <si>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</si>
  <si>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</si>
  <si>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</si>
  <si>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</si>
  <si>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</si>
  <si>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</si>
  <si>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</si>
  <si>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</si>
  <si>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</si>
  <si>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</si>
  <si>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</si>
  <si>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</si>
  <si>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</si>
  <si>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</si>
  <si>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</si>
  <si>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</si>
  <si>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</si>
  <si>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</si>
  <si>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</si>
  <si>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</si>
  <si>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</si>
  <si>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</si>
  <si>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</si>
  <si>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</si>
  <si>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</si>
  <si>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</si>
  <si>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</si>
  <si>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</si>
  <si>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</si>
  <si>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</si>
  <si>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</si>
  <si>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</si>
  <si>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</si>
  <si>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</si>
  <si>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</si>
  <si>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</si>
  <si>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</si>
  <si>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</si>
  <si>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</si>
  <si>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</si>
  <si>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</si>
  <si>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</si>
  <si>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</si>
  <si>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</si>
  <si>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</si>
  <si>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</si>
  <si>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</si>
  <si>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</si>
  <si>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</si>
  <si>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</si>
  <si>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</si>
  <si>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</si>
  <si>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</si>
  <si>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</si>
  <si>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</si>
  <si>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</si>
  <si>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</si>
  <si>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</si>
  <si>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</si>
  <si>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</si>
  <si>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</si>
  <si>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</si>
  <si>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</si>
  <si>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</si>
  <si>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</si>
  <si>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</si>
  <si>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</si>
  <si>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</si>
  <si>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</si>
  <si>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</si>
  <si>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</si>
  <si>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</si>
  <si>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</si>
  <si>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</si>
  <si>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</si>
  <si>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</si>
  <si>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</si>
  <si>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</si>
  <si>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</si>
  <si>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</si>
  <si>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</si>
  <si>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</si>
  <si>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</si>
  <si>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</si>
  <si>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</si>
  <si>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</si>
  <si>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</si>
  <si>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</si>
  <si>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</si>
  <si>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</si>
  <si>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</si>
  <si>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</si>
  <si>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</si>
  <si>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</si>
  <si>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</si>
  <si>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</si>
  <si>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</si>
  <si>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</si>
  <si>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</si>
  <si>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</si>
  <si>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</si>
  <si>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</si>
  <si>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</si>
  <si>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</si>
  <si>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</si>
  <si>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</si>
  <si>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</si>
  <si>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</si>
  <si>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</si>
  <si>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</si>
  <si>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</si>
  <si>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</si>
  <si>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</si>
  <si>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</si>
  <si>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</si>
  <si>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</si>
  <si>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</si>
  <si>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</si>
  <si>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</si>
  <si>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</si>
  <si>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</si>
  <si>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</si>
  <si>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</si>
  <si>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</si>
  <si>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</si>
  <si>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</si>
  <si>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</si>
  <si>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</si>
  <si>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</si>
  <si>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</si>
  <si>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</si>
  <si>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</si>
  <si>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</si>
  <si>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</si>
  <si>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</si>
  <si>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</si>
  <si>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</si>
  <si>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</si>
  <si>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</si>
  <si>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</si>
  <si>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</si>
  <si>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</si>
  <si>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</si>
  <si>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</si>
  <si>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</si>
  <si>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</si>
  <si>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</si>
  <si>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</si>
  <si>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</si>
  <si>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</si>
  <si>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</si>
  <si>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</si>
  <si>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</si>
  <si>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</si>
  <si>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</si>
  <si>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</si>
  <si>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</si>
  <si>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</si>
  <si>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</si>
  <si>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</si>
  <si>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</si>
  <si>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</si>
  <si>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</si>
  <si>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</si>
  <si>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</si>
  <si>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</si>
  <si>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</si>
  <si>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</si>
  <si>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</si>
  <si>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</si>
  <si>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</si>
  <si>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</si>
  <si>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</si>
  <si>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</si>
  <si>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</si>
  <si>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</si>
  <si>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</si>
  <si>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</si>
  <si>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</si>
  <si>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</si>
  <si>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</si>
  <si>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</si>
  <si>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</si>
  <si>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</si>
  <si>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</si>
  <si>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</si>
  <si>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</si>
  <si>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</si>
  <si>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</si>
  <si>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</si>
  <si>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</si>
  <si>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</si>
  <si>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</si>
  <si>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</si>
  <si>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</si>
  <si>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</si>
  <si>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</si>
  <si>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</si>
  <si>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</si>
  <si>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</si>
  <si>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</si>
  <si>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</si>
  <si>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</si>
  <si>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</si>
  <si>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</si>
  <si>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</si>
  <si>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</si>
  <si>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</si>
  <si>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</si>
  <si>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</si>
  <si>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</si>
  <si>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</si>
  <si>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</si>
  <si>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</si>
  <si>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</si>
  <si>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</si>
  <si>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</si>
  <si>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</si>
  <si>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</si>
  <si>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</si>
  <si>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</si>
  <si>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</si>
  <si>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</si>
  <si>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</si>
  <si>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</si>
  <si>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</si>
  <si>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</si>
  <si>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</si>
  <si>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</si>
  <si>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</si>
  <si>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</si>
  <si>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</si>
  <si>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</si>
  <si>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</si>
  <si>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</si>
  <si>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</si>
  <si>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</si>
  <si>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</si>
  <si>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</si>
  <si>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</si>
  <si>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</si>
  <si>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</si>
  <si>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</si>
  <si>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</si>
  <si>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</si>
  <si>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</si>
  <si>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</si>
  <si>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</si>
  <si>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</si>
  <si>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</si>
  <si>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</si>
  <si>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</si>
  <si>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</si>
  <si>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</si>
  <si>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</si>
  <si>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</si>
  <si>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</si>
  <si>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</si>
  <si>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</si>
  <si>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</si>
  <si>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</si>
  <si>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</si>
  <si>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</si>
  <si>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</si>
  <si>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</si>
  <si>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</si>
  <si>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</si>
  <si>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</si>
  <si>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</si>
  <si>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</si>
  <si>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</si>
  <si>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</si>
  <si>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</si>
  <si>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</si>
  <si>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</si>
  <si>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</si>
  <si>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</si>
  <si>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</si>
  <si>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</si>
  <si>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</si>
  <si>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</si>
  <si>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</si>
  <si>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</si>
  <si>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</si>
  <si>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</si>
  <si>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</si>
  <si>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</si>
  <si>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</si>
  <si>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</si>
  <si>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</si>
  <si>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</si>
  <si>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</si>
  <si>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</si>
  <si>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</si>
  <si>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</si>
  <si>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</si>
  <si>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</si>
  <si>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</si>
  <si>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</si>
  <si>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</si>
  <si>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</si>
  <si>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</si>
  <si>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</si>
  <si>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</si>
  <si>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</si>
  <si>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</si>
  <si>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</si>
  <si>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</si>
  <si>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</si>
  <si>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</si>
  <si>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</si>
  <si>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</si>
  <si>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</si>
  <si>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</si>
  <si>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</si>
  <si>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</si>
  <si>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</si>
  <si>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</si>
  <si>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</si>
  <si>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</si>
  <si>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</si>
  <si>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</si>
  <si>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</si>
  <si>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</si>
  <si>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</si>
  <si>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</si>
  <si>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</si>
  <si>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</si>
  <si>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</si>
  <si>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</si>
  <si>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</si>
  <si>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</si>
  <si>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</si>
  <si>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</si>
  <si>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</si>
  <si>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</si>
  <si>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</si>
  <si>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</si>
  <si>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</si>
  <si>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</si>
  <si>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</si>
  <si>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</si>
  <si>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</si>
  <si>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</si>
  <si>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</si>
  <si>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</si>
  <si>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</si>
  <si>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</si>
  <si>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</si>
  <si>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</si>
  <si>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</si>
  <si>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</si>
  <si>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</si>
  <si>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</si>
  <si>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</si>
  <si>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</si>
  <si>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</si>
  <si>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</si>
  <si>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</si>
  <si>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</si>
  <si>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</si>
  <si>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</si>
  <si>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</si>
  <si>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</si>
  <si>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</si>
  <si>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</si>
  <si>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</si>
  <si>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</si>
  <si>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</si>
  <si>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</si>
  <si>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</si>
  <si>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</si>
  <si>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</si>
  <si>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</si>
  <si>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</si>
  <si>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</si>
  <si>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</si>
  <si>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</si>
  <si>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</si>
  <si>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</si>
  <si>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</si>
  <si>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</si>
  <si>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</si>
  <si>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</si>
  <si>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</si>
  <si>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</si>
  <si>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</si>
  <si>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</si>
  <si>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</si>
  <si>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</si>
  <si>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</si>
  <si>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</si>
  <si>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</si>
  <si>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</si>
  <si>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</si>
  <si>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</si>
  <si>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</si>
  <si>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</si>
  <si>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</si>
  <si>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</si>
  <si>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</si>
  <si>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</si>
  <si>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</si>
  <si>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</si>
  <si>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</si>
  <si>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</si>
  <si>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</si>
  <si>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</si>
  <si>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</si>
  <si>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</si>
  <si>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</si>
  <si>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</si>
  <si>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</si>
  <si>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</si>
  <si>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</si>
  <si>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</si>
  <si>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</si>
  <si>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</si>
  <si>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</si>
  <si>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</si>
  <si>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</si>
  <si>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</si>
  <si>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</si>
  <si>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</si>
  <si>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</si>
  <si>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</si>
  <si>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</si>
  <si>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</si>
  <si>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</si>
  <si>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</si>
  <si>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</si>
  <si>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</si>
  <si>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</si>
  <si>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</si>
  <si>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</si>
  <si>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</si>
  <si>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</si>
  <si>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</si>
  <si>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</si>
  <si>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</si>
  <si>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</si>
  <si>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</si>
  <si>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</si>
  <si>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</si>
  <si>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</si>
  <si>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</si>
  <si>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</si>
  <si>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</si>
  <si>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</si>
  <si>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</si>
  <si>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</si>
  <si>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</si>
  <si>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</si>
  <si>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</si>
  <si>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</si>
  <si>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</si>
  <si>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</si>
  <si>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</si>
  <si>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</si>
  <si>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</si>
  <si>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</si>
  <si>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</si>
  <si>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</si>
  <si>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</si>
  <si>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</si>
  <si>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</si>
  <si>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</si>
  <si>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</si>
  <si>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</si>
  <si>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</si>
  <si>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</si>
  <si>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</si>
  <si>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</si>
  <si>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</si>
  <si>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</si>
  <si>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</si>
  <si>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</si>
  <si>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</si>
  <si>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</si>
  <si>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</si>
  <si>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</si>
  <si>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</si>
  <si>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</si>
  <si>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</si>
  <si>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</si>
  <si>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</si>
  <si>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</si>
  <si>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</si>
  <si>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</si>
  <si>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</si>
  <si>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</si>
  <si>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</si>
  <si>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</si>
  <si>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</si>
  <si>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</si>
  <si>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</si>
  <si>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</si>
  <si>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</si>
  <si>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</si>
  <si>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</si>
  <si>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</si>
  <si>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</si>
  <si>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</si>
  <si>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</si>
  <si>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</si>
  <si>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</si>
  <si>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</si>
  <si>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</si>
  <si>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</si>
  <si>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</si>
  <si>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</si>
  <si>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</si>
  <si>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</si>
  <si>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</si>
  <si>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</si>
  <si>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</si>
  <si>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</si>
  <si>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</si>
  <si>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</si>
  <si>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</si>
  <si>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</si>
  <si>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</si>
  <si>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</si>
  <si>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</si>
  <si>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</si>
  <si>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</si>
  <si>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</si>
  <si>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</si>
  <si>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</si>
  <si>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</si>
  <si>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</si>
  <si>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</si>
  <si>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</si>
  <si>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</si>
  <si>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</si>
  <si>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</si>
  <si>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</si>
  <si>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</si>
  <si>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</si>
  <si>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</si>
  <si>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</si>
  <si>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</si>
  <si>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</si>
  <si>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</si>
  <si>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</si>
  <si>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</si>
  <si>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</si>
  <si>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</si>
  <si>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</si>
  <si>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</si>
  <si>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</si>
  <si>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</si>
  <si>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</si>
  <si>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</si>
  <si>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</si>
  <si>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</si>
  <si>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</si>
  <si>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</si>
  <si>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</si>
  <si>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</si>
  <si>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</si>
  <si>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</si>
  <si>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</si>
  <si>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</si>
  <si>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</si>
  <si>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</si>
  <si>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</si>
  <si>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</si>
  <si>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</si>
  <si>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</si>
  <si>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</si>
  <si>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</si>
  <si>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</si>
  <si>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</si>
  <si>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</si>
  <si>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</si>
  <si>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</si>
  <si>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</si>
  <si>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</si>
  <si>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</si>
  <si>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</si>
  <si>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</si>
  <si>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</si>
  <si>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</si>
  <si>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</si>
  <si>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</si>
  <si>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</si>
  <si>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</si>
  <si>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</si>
  <si>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</si>
  <si>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</si>
  <si>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</si>
  <si>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</si>
  <si>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</si>
  <si>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</si>
  <si>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</si>
  <si>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</si>
  <si>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</si>
  <si>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</si>
  <si>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</si>
  <si>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</si>
  <si>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</si>
  <si>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</si>
  <si>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</si>
  <si>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</si>
  <si>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</si>
  <si>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</si>
  <si>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</si>
  <si>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</si>
  <si>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</si>
  <si>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</si>
  <si>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</si>
  <si>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</si>
  <si>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</si>
  <si>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</si>
  <si>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</si>
  <si>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</si>
  <si>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</si>
  <si>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</si>
  <si>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</si>
  <si>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</si>
  <si>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</si>
  <si>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</si>
  <si>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</si>
  <si>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</si>
  <si>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</si>
  <si>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</si>
  <si>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</si>
  <si>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</si>
  <si>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</si>
  <si>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</si>
  <si>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</si>
  <si>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</si>
  <si>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</si>
  <si>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</si>
  <si>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</si>
  <si>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</si>
  <si>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</si>
  <si>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</si>
  <si>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</si>
  <si>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</si>
  <si>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</si>
  <si>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</si>
  <si>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</si>
  <si>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</si>
  <si>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</si>
  <si>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</si>
  <si>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</si>
  <si>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</si>
  <si>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</si>
  <si>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</si>
  <si>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</si>
  <si>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</si>
  <si>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</si>
  <si>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</si>
  <si>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</si>
  <si>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</si>
  <si>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</si>
  <si>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</si>
  <si>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</si>
  <si>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</si>
  <si>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</si>
  <si>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</si>
  <si>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</si>
  <si>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</si>
  <si>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</si>
  <si>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</si>
  <si>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</si>
  <si>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</si>
  <si>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</si>
  <si>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</si>
  <si>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</si>
  <si>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</si>
  <si>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</si>
  <si>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</si>
  <si>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</si>
  <si>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</si>
  <si>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</si>
  <si>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</si>
  <si>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</si>
  <si>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</si>
  <si>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</si>
  <si>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</si>
  <si>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</si>
  <si>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</si>
  <si>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</si>
  <si>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</si>
  <si>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</si>
  <si>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</si>
  <si>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</si>
  <si>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</si>
  <si>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</si>
  <si>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</si>
  <si>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</si>
  <si>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</si>
  <si>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</si>
  <si>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</si>
  <si>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</si>
  <si>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</si>
  <si>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</si>
  <si>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</si>
  <si>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</si>
  <si>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</si>
  <si>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</si>
  <si>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</si>
  <si>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</si>
  <si>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</si>
  <si>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</si>
  <si>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</si>
  <si>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</si>
  <si>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</si>
  <si>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</si>
  <si>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</si>
  <si>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</si>
  <si>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</si>
  <si>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</si>
  <si>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</si>
  <si>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</si>
  <si>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</si>
  <si>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</si>
  <si>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</si>
  <si>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</si>
  <si>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</si>
  <si>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</si>
  <si>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</si>
  <si>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</si>
  <si>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</si>
  <si>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</si>
  <si>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</si>
  <si>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</si>
  <si>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</si>
  <si>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</si>
  <si>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</si>
  <si>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</si>
  <si>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</si>
  <si>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</si>
  <si>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</si>
  <si>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</si>
  <si>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</si>
  <si>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</si>
  <si>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</si>
  <si>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</si>
  <si>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</si>
  <si>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</si>
  <si>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</si>
  <si>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</si>
  <si>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</si>
  <si>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</si>
  <si>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</si>
  <si>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</si>
  <si>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</si>
  <si>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</si>
  <si>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</si>
  <si>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</si>
  <si>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</si>
  <si>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</si>
  <si>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</si>
  <si>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</si>
  <si>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</si>
  <si>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</si>
  <si>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</si>
  <si>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</si>
  <si>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</si>
  <si>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</si>
  <si>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</si>
  <si>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</si>
  <si>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</si>
  <si>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</si>
  <si>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</si>
  <si>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</si>
  <si>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</si>
  <si>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</si>
  <si>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Discounted Price</t>
  </si>
  <si>
    <t>Actual Price</t>
  </si>
  <si>
    <t>Average Discount Percentage by Product Category</t>
  </si>
  <si>
    <t>Row Labels</t>
  </si>
  <si>
    <t>Grand Total</t>
  </si>
  <si>
    <t>Average of Discount_Percentage</t>
  </si>
  <si>
    <t>Avg of Discount_Percentage</t>
  </si>
  <si>
    <t>Count of Product_Id</t>
  </si>
  <si>
    <t>Count of Products by Category</t>
  </si>
  <si>
    <t>Reviews by Category</t>
  </si>
  <si>
    <t>Average Ratings by Products</t>
  </si>
  <si>
    <t>Average of Rating</t>
  </si>
  <si>
    <t>Average Actual Price vs Discounted Price by Category</t>
  </si>
  <si>
    <t>Products with &gt;= 50 % Discount</t>
  </si>
  <si>
    <t>Reviews by Products</t>
  </si>
  <si>
    <t>2-3</t>
  </si>
  <si>
    <t>3-4</t>
  </si>
  <si>
    <t>4-5</t>
  </si>
  <si>
    <t>Avg Distribution Ratings</t>
  </si>
  <si>
    <t>Potential Revenue</t>
  </si>
  <si>
    <t>Sum of Potential Revenue</t>
  </si>
  <si>
    <t>Potential Revenue by Category</t>
  </si>
  <si>
    <t>Distinct Count of Product_Id</t>
  </si>
  <si>
    <t>Ratings by Discount</t>
  </si>
  <si>
    <t>Discount_Bin</t>
  </si>
  <si>
    <t>0-20%</t>
  </si>
  <si>
    <t>20-40%</t>
  </si>
  <si>
    <t>40-60%</t>
  </si>
  <si>
    <t>80-100%</t>
  </si>
  <si>
    <t>Sum of Rating_Count</t>
  </si>
  <si>
    <t>Review_Range</t>
  </si>
  <si>
    <t>&lt;1000 Reviews</t>
  </si>
  <si>
    <t>&gt;=1000 Reviews</t>
  </si>
  <si>
    <t>Count of Products by Review Range</t>
  </si>
  <si>
    <t>Categories with Highest Discounts</t>
  </si>
  <si>
    <t>Engagement_Score</t>
  </si>
  <si>
    <t>Sum of Engagement_Score</t>
  </si>
  <si>
    <t>PhoneCharms</t>
  </si>
  <si>
    <t>Earpads</t>
  </si>
  <si>
    <t>CableConnectionProtectors</t>
  </si>
  <si>
    <t>Adapters</t>
  </si>
  <si>
    <t>DustCovers</t>
  </si>
  <si>
    <t>Shower&amp;WallMounts</t>
  </si>
  <si>
    <t>InternalHardDrives</t>
  </si>
  <si>
    <t>USBtoUSBAdapters</t>
  </si>
  <si>
    <t>Stands</t>
  </si>
  <si>
    <t>HDMICables</t>
  </si>
  <si>
    <t>In-Ear</t>
  </si>
  <si>
    <t>NotebookComputerStands</t>
  </si>
  <si>
    <t>RoboticVacuums</t>
  </si>
  <si>
    <t>Smartphones</t>
  </si>
  <si>
    <t>SmartTelevisions</t>
  </si>
  <si>
    <t>SmartWatches</t>
  </si>
  <si>
    <t>Split-SystemAirConditioners</t>
  </si>
  <si>
    <t>Tablets</t>
  </si>
  <si>
    <t>TraditionalLaptops</t>
  </si>
  <si>
    <t>USBCables</t>
  </si>
  <si>
    <t>0 - 9,999</t>
  </si>
  <si>
    <t>10,000 - 19,999</t>
  </si>
  <si>
    <t>20,000 - 29,999</t>
  </si>
  <si>
    <t>30,000 - 39,999</t>
  </si>
  <si>
    <t>40,000 - 49,999</t>
  </si>
  <si>
    <t>Product Distribution by Price Range</t>
  </si>
  <si>
    <t>Clean Category</t>
  </si>
  <si>
    <t>Total Products</t>
  </si>
  <si>
    <t>Total Reviews</t>
  </si>
  <si>
    <t>Average Rating</t>
  </si>
  <si>
    <t xml:space="preserve">Total Actual Price </t>
  </si>
  <si>
    <t>Sum of Actual_Price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</si>
</sst>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00_);_(* \(#,##0.00\);_(* &quot;-&quot;??_);_(@_)"/>
    <numFmt numFmtId="165" formatCode="_(* #,##0_);_(* \(#,##0\);_(* &quot;-&quot;??_);_(@_)"/>
    <numFmt numFmtId="168" formatCode="0.0%"/>
    <numFmt numFmtId="169" formatCode="[$₹-4009]\ #,##0"/>
    <numFmt numFmtId="172" formatCode="[&gt;=1000000000]\₹#.##,,,&quot;B&quot;;[&gt;=1000000]\₹#.##,,&quot;M&quot;"/>
    <numFmt numFmtId="173" formatCode="[&lt;1000]##,##0;[&lt;1000000]####.0,&quot;K&quot;;####.00,,&quot;M&quot;"/>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68" fontId="0" fillId="0" borderId="0" xfId="0" applyNumberFormat="1"/>
    <xf numFmtId="169" fontId="0" fillId="0" borderId="0" xfId="0" applyNumberFormat="1"/>
    <xf numFmtId="2" fontId="0" fillId="0" borderId="0" xfId="0" applyNumberFormat="1"/>
    <xf numFmtId="172" fontId="0" fillId="0" borderId="0" xfId="0" applyNumberFormat="1"/>
    <xf numFmtId="0" fontId="19" fillId="33" borderId="10" xfId="0" applyFont="1" applyFill="1" applyBorder="1"/>
    <xf numFmtId="17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font>
        <b/>
        <i val="0"/>
        <sz val="14"/>
        <color theme="1"/>
        <name val="Aptos Narrow"/>
        <scheme val="minor"/>
      </font>
      <border>
        <bottom style="thin">
          <color theme="4"/>
        </bottom>
        <vertical/>
        <horizontal/>
      </border>
    </dxf>
    <dxf>
      <font>
        <color theme="1"/>
        <name val="Aptos Narrow"/>
        <scheme val="minor"/>
      </font>
      <border>
        <left style="thin">
          <color theme="4"/>
        </left>
        <right style="thin">
          <color theme="4"/>
        </right>
        <top style="thin">
          <color theme="4"/>
        </top>
        <bottom style="thin">
          <color theme="4"/>
        </bottom>
        <vertical/>
        <horizontal/>
      </border>
    </dxf>
    <dxf>
      <font>
        <b/>
        <i val="0"/>
        <sz val="16"/>
        <color theme="1"/>
      </font>
      <border>
        <bottom style="thin">
          <color theme="5" tint="-0.24994659260841701"/>
        </bottom>
        <vertical/>
        <horizontal/>
      </border>
    </dxf>
    <dxf>
      <font>
        <sz val="14"/>
        <color theme="1"/>
        <name val="Aptos Narrow"/>
        <scheme val="minor"/>
      </font>
      <border>
        <left style="thin">
          <color theme="4"/>
        </left>
        <right style="thin">
          <color theme="4"/>
        </right>
        <top style="thin">
          <color theme="4"/>
        </top>
        <bottom style="thin">
          <color theme="4"/>
        </bottom>
        <vertical/>
        <horizontal/>
      </border>
    </dxf>
    <dxf>
      <numFmt numFmtId="172" formatCode="[&gt;=1000000000]\₹#.##,,,&quot;B&quot;;[&gt;=1000000]\₹#.##,,&quot;M&quot;"/>
    </dxf>
    <dxf>
      <font>
        <b/>
        <i val="0"/>
        <strike val="0"/>
        <condense val="0"/>
        <extend val="0"/>
        <outline val="0"/>
        <shadow val="0"/>
        <u val="none"/>
        <vertAlign val="baseline"/>
        <sz val="12"/>
        <color auto="1"/>
        <name val="Aptos Narrow"/>
        <family val="2"/>
        <scheme val="minor"/>
      </font>
      <fill>
        <patternFill patternType="solid">
          <fgColor theme="4" tint="0.79998168889431442"/>
          <bgColor theme="4" tint="0.79998168889431442"/>
        </patternFill>
      </fill>
    </dxf>
    <dxf>
      <border outline="0">
        <bottom style="thin">
          <color theme="4" tint="0.39997558519241921"/>
        </bottom>
      </border>
    </dxf>
    <dxf>
      <numFmt numFmtId="0" formatCode="General"/>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0" formatCode="General"/>
    </dxf>
    <dxf>
      <numFmt numFmtId="13" formatCode="0%"/>
    </dxf>
    <dxf>
      <numFmt numFmtId="3" formatCode="#,##0"/>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s>
  <tableStyles count="2" defaultTableStyle="TableStyleMedium2" defaultPivotStyle="PivotStyleLight16">
    <tableStyle name="SlicerStyleLight1 2" pivot="0" table="0" count="10" xr9:uid="{AE3CD2B6-EB94-4BEB-9152-E49DAB766F96}">
      <tableStyleElement type="wholeTable" dxfId="3"/>
      <tableStyleElement type="headerRow" dxfId="2"/>
    </tableStyle>
    <tableStyle name="SlicerStyleLight1 3" pivot="0" table="0" count="10" xr9:uid="{441E6798-A463-47B6-A7A7-6CC71E31456F}">
      <tableStyleElement type="wholeTable" dxfId="1"/>
      <tableStyleElement type="headerRow" dxfId="0"/>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4"/>
            <color rgb="FF000000"/>
            <name val="Aptos Narrow"/>
            <scheme val="minor"/>
          </font>
          <fill>
            <patternFill patternType="solid">
              <fgColor theme="4" tint="0.59999389629810485"/>
              <bgColor theme="4" tint="0.59999389629810485"/>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4"/>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9" Type="http://schemas.openxmlformats.org/officeDocument/2006/relationships/customXml" Target="../customXml/item5.xml"/><Relationship Id="rId21" Type="http://schemas.openxmlformats.org/officeDocument/2006/relationships/pivotCacheDefinition" Target="pivotCache/pivotCacheDefinition2.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haredStrings" Target="sharedString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Jaiyeola.xlsx]Avg Discount %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Discount %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Discount %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Discount % by Category'!$A$4:$A$9</c:f>
              <c:strCache>
                <c:ptCount val="5"/>
                <c:pt idx="0">
                  <c:v>CableConnectionProtectors</c:v>
                </c:pt>
                <c:pt idx="1">
                  <c:v>PhoneCharms</c:v>
                </c:pt>
                <c:pt idx="2">
                  <c:v>Earpads</c:v>
                </c:pt>
                <c:pt idx="3">
                  <c:v>DustCovers</c:v>
                </c:pt>
                <c:pt idx="4">
                  <c:v>Shower&amp;WallMounts</c:v>
                </c:pt>
              </c:strCache>
            </c:strRef>
          </c:cat>
          <c:val>
            <c:numRef>
              <c:f>'Avg Discount % by Category'!$B$4:$B$9</c:f>
              <c:numCache>
                <c:formatCode>0.0%</c:formatCode>
                <c:ptCount val="5"/>
                <c:pt idx="0">
                  <c:v>0.9</c:v>
                </c:pt>
                <c:pt idx="1">
                  <c:v>0.9</c:v>
                </c:pt>
                <c:pt idx="2">
                  <c:v>0.9</c:v>
                </c:pt>
                <c:pt idx="3">
                  <c:v>0.875</c:v>
                </c:pt>
                <c:pt idx="4">
                  <c:v>0.82</c:v>
                </c:pt>
              </c:numCache>
            </c:numRef>
          </c:val>
          <c:extLst>
            <c:ext xmlns:c16="http://schemas.microsoft.com/office/drawing/2014/chart" uri="{C3380CC4-5D6E-409C-BE32-E72D297353CC}">
              <c16:uniqueId val="{00000000-57C6-40B0-946D-B442E7D9F112}"/>
            </c:ext>
          </c:extLst>
        </c:ser>
        <c:dLbls>
          <c:dLblPos val="outEnd"/>
          <c:showLegendKey val="0"/>
          <c:showVal val="1"/>
          <c:showCatName val="0"/>
          <c:showSerName val="0"/>
          <c:showPercent val="0"/>
          <c:showBubbleSize val="0"/>
        </c:dLbls>
        <c:gapWidth val="182"/>
        <c:axId val="579359008"/>
        <c:axId val="957964351"/>
      </c:barChart>
      <c:catAx>
        <c:axId val="5793590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64351"/>
        <c:crosses val="autoZero"/>
        <c:auto val="1"/>
        <c:lblAlgn val="ctr"/>
        <c:lblOffset val="100"/>
        <c:noMultiLvlLbl val="0"/>
      </c:catAx>
      <c:valAx>
        <c:axId val="957964351"/>
        <c:scaling>
          <c:orientation val="minMax"/>
        </c:scaling>
        <c:delete val="1"/>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57935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Jaiyeola.xlsx]Count of Products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Product 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Products by Category'!$B$3</c:f>
              <c:strCache>
                <c:ptCount val="1"/>
                <c:pt idx="0">
                  <c:v>Total</c:v>
                </c:pt>
              </c:strCache>
            </c:strRef>
          </c:tx>
          <c:spPr>
            <a:solidFill>
              <a:schemeClr val="accent1"/>
            </a:solidFill>
            <a:ln>
              <a:noFill/>
            </a:ln>
            <a:effectLst/>
          </c:spPr>
          <c:invertIfNegative val="0"/>
          <c:cat>
            <c:strRef>
              <c:f>'Count of Products by Category'!$A$4:$A$9</c:f>
              <c:strCache>
                <c:ptCount val="5"/>
                <c:pt idx="0">
                  <c:v>USBCables</c:v>
                </c:pt>
                <c:pt idx="1">
                  <c:v>SmartWatches</c:v>
                </c:pt>
                <c:pt idx="2">
                  <c:v>Smartphones</c:v>
                </c:pt>
                <c:pt idx="3">
                  <c:v>SmartTelevisions</c:v>
                </c:pt>
                <c:pt idx="4">
                  <c:v>In-Ear</c:v>
                </c:pt>
              </c:strCache>
            </c:strRef>
          </c:cat>
          <c:val>
            <c:numRef>
              <c:f>'Count of Products by Category'!$B$4:$B$9</c:f>
              <c:numCache>
                <c:formatCode>General</c:formatCode>
                <c:ptCount val="5"/>
                <c:pt idx="0">
                  <c:v>233</c:v>
                </c:pt>
                <c:pt idx="1">
                  <c:v>76</c:v>
                </c:pt>
                <c:pt idx="2">
                  <c:v>68</c:v>
                </c:pt>
                <c:pt idx="3">
                  <c:v>63</c:v>
                </c:pt>
                <c:pt idx="4">
                  <c:v>52</c:v>
                </c:pt>
              </c:numCache>
            </c:numRef>
          </c:val>
          <c:extLst>
            <c:ext xmlns:c16="http://schemas.microsoft.com/office/drawing/2014/chart" uri="{C3380CC4-5D6E-409C-BE32-E72D297353CC}">
              <c16:uniqueId val="{00000000-232D-452B-85C7-BFC74B24E26D}"/>
            </c:ext>
          </c:extLst>
        </c:ser>
        <c:dLbls>
          <c:showLegendKey val="0"/>
          <c:showVal val="0"/>
          <c:showCatName val="0"/>
          <c:showSerName val="0"/>
          <c:showPercent val="0"/>
          <c:showBubbleSize val="0"/>
        </c:dLbls>
        <c:gapWidth val="219"/>
        <c:overlap val="-27"/>
        <c:axId val="44093151"/>
        <c:axId val="44103135"/>
      </c:barChart>
      <c:catAx>
        <c:axId val="440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03135"/>
        <c:crosses val="autoZero"/>
        <c:auto val="1"/>
        <c:lblAlgn val="ctr"/>
        <c:lblOffset val="100"/>
        <c:noMultiLvlLbl val="0"/>
      </c:catAx>
      <c:valAx>
        <c:axId val="44103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Jaiyeola.xlsx]Avg Prices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Actual vs Discounted Price per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'Avg Prices by Category'!$B$3</c:f>
              <c:strCache>
                <c:ptCount val="1"/>
                <c:pt idx="0">
                  <c:v>Actual Price</c:v>
                </c:pt>
              </c:strCache>
            </c:strRef>
          </c:tx>
          <c:spPr>
            <a:solidFill>
              <a:schemeClr val="accent1"/>
            </a:solidFill>
            <a:ln>
              <a:noFill/>
            </a:ln>
            <a:effectLst/>
          </c:spPr>
          <c:invertIfNegative val="0"/>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Category'!$B$4:$B$9</c:f>
              <c:numCache>
                <c:formatCode>[$₹-4009]\ #,##0</c:formatCode>
                <c:ptCount val="5"/>
                <c:pt idx="0">
                  <c:v>75990</c:v>
                </c:pt>
                <c:pt idx="1">
                  <c:v>59890</c:v>
                </c:pt>
                <c:pt idx="2">
                  <c:v>44949.5</c:v>
                </c:pt>
                <c:pt idx="3">
                  <c:v>40132.841269841272</c:v>
                </c:pt>
                <c:pt idx="4">
                  <c:v>37999</c:v>
                </c:pt>
              </c:numCache>
            </c:numRef>
          </c:val>
          <c:extLst>
            <c:ext xmlns:c16="http://schemas.microsoft.com/office/drawing/2014/chart" uri="{C3380CC4-5D6E-409C-BE32-E72D297353CC}">
              <c16:uniqueId val="{00000000-6891-4C2D-869D-01CB4A0D5346}"/>
            </c:ext>
          </c:extLst>
        </c:ser>
        <c:ser>
          <c:idx val="1"/>
          <c:order val="1"/>
          <c:tx>
            <c:strRef>
              <c:f>'Avg Prices by Category'!$C$3</c:f>
              <c:strCache>
                <c:ptCount val="1"/>
                <c:pt idx="0">
                  <c:v>Discounted Price</c:v>
                </c:pt>
              </c:strCache>
            </c:strRef>
          </c:tx>
          <c:spPr>
            <a:solidFill>
              <a:schemeClr val="accent2"/>
            </a:solidFill>
            <a:ln>
              <a:noFill/>
            </a:ln>
            <a:effectLst/>
          </c:spPr>
          <c:invertIfNegative val="0"/>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Category'!$C$4:$C$9</c:f>
              <c:numCache>
                <c:formatCode>[$₹-4009]\ #,##0</c:formatCode>
                <c:ptCount val="5"/>
                <c:pt idx="0">
                  <c:v>42990</c:v>
                </c:pt>
                <c:pt idx="1">
                  <c:v>37247</c:v>
                </c:pt>
                <c:pt idx="2">
                  <c:v>23449.5</c:v>
                </c:pt>
                <c:pt idx="3">
                  <c:v>24840.190476190477</c:v>
                </c:pt>
                <c:pt idx="4">
                  <c:v>26999</c:v>
                </c:pt>
              </c:numCache>
            </c:numRef>
          </c:val>
          <c:extLst>
            <c:ext xmlns:c16="http://schemas.microsoft.com/office/drawing/2014/chart" uri="{C3380CC4-5D6E-409C-BE32-E72D297353CC}">
              <c16:uniqueId val="{00000001-6891-4C2D-869D-01CB4A0D5346}"/>
            </c:ext>
          </c:extLst>
        </c:ser>
        <c:dLbls>
          <c:showLegendKey val="0"/>
          <c:showVal val="0"/>
          <c:showCatName val="0"/>
          <c:showSerName val="0"/>
          <c:showPercent val="0"/>
          <c:showBubbleSize val="0"/>
        </c:dLbls>
        <c:gapWidth val="150"/>
        <c:overlap val="100"/>
        <c:axId val="49739071"/>
        <c:axId val="49753215"/>
      </c:barChart>
      <c:catAx>
        <c:axId val="497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53215"/>
        <c:crosses val="autoZero"/>
        <c:auto val="1"/>
        <c:lblAlgn val="ctr"/>
        <c:lblOffset val="100"/>
        <c:noMultiLvlLbl val="0"/>
      </c:catAx>
      <c:valAx>
        <c:axId val="4975321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973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Jaiyeola.xlsx]Actual Price by Products!PivotTable7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Product Distribution by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'Actual Price by Products'!$B$3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'Actual Price by Products'!$A$4:$A$9</c:f>
              <c:strCache>
                <c:ptCount val="5"/>
                <c:pt idx="0">
                  <c:v>0 - 9,999</c:v>
                </c:pt>
                <c:pt idx="1">
                  <c:v>10,000 - 19,999</c:v>
                </c:pt>
                <c:pt idx="2">
                  <c:v>20,000 - 29,999</c:v>
                </c:pt>
                <c:pt idx="3">
                  <c:v>30,000 - 39,999</c:v>
                </c:pt>
                <c:pt idx="4">
                  <c:v>40,000 - 49,999</c:v>
                </c:pt>
              </c:strCache>
            </c:strRef>
          </c:cat>
          <c:val>
            <c:numRef>
              <c:f>'Actual Price by Products'!$B$4:$B$9</c:f>
              <c:numCache>
                <c:formatCode>General</c:formatCode>
                <c:ptCount val="5"/>
                <c:pt idx="0">
                  <c:v>1166</c:v>
                </c:pt>
                <c:pt idx="1">
                  <c:v>90</c:v>
                </c:pt>
                <c:pt idx="2">
                  <c:v>45</c:v>
                </c:pt>
                <c:pt idx="3">
                  <c:v>16</c:v>
                </c:pt>
                <c:pt idx="4">
                  <c:v>13</c:v>
                </c:pt>
              </c:numCache>
            </c:numRef>
          </c:val>
          <c:extLst>
            <c:ext xmlns:c16="http://schemas.microsoft.com/office/drawing/2014/chart" uri="{C3380CC4-5D6E-409C-BE32-E72D297353CC}">
              <c16:uniqueId val="{00000000-9B61-421B-B80C-2DB9C8C41A0A}"/>
            </c:ext>
          </c:extLst>
        </c:ser>
        <c:dLbls>
          <c:dLblPos val="outEnd"/>
          <c:showLegendKey val="0"/>
          <c:showVal val="1"/>
          <c:showCatName val="0"/>
          <c:showSerName val="0"/>
          <c:showPercent val="0"/>
          <c:showBubbleSize val="0"/>
        </c:dLbls>
        <c:gapWidth val="182"/>
        <c:axId val="117229104"/>
        <c:axId val="117239920"/>
      </c:barChart>
      <c:catAx>
        <c:axId val="1172291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39920"/>
        <c:crosses val="autoZero"/>
        <c:auto val="1"/>
        <c:lblAlgn val="ctr"/>
        <c:lblOffset val="100"/>
        <c:noMultiLvlLbl val="0"/>
      </c:catAx>
      <c:valAx>
        <c:axId val="11723992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722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Jaiyeola.xlsx]Ratings by Discount!PivotTable8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Rating vs Discount Tiers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'Ratings by Discount'!$B$3</c:f>
              <c:strCache>
                <c:ptCount val="1"/>
                <c:pt idx="0">
                  <c:v>Total</c:v>
                </c:pt>
              </c:strCache>
            </c:strRef>
          </c:tx>
          <c:spPr>
            <a:solidFill>
              <a:schemeClr val="accent1"/>
            </a:solidFill>
            <a:ln w="19050">
              <a:solidFill>
                <a:schemeClr val="lt1"/>
              </a:solidFill>
            </a:ln>
            <a:effectLst/>
          </c:spPr>
          <c:invertIfNegative val="0"/>
          <c:cat>
            <c:strRef>
              <c:f>'Ratings by Discount'!$A$4:$A$8</c:f>
              <c:strCache>
                <c:ptCount val="4"/>
                <c:pt idx="0">
                  <c:v>0-20%</c:v>
                </c:pt>
                <c:pt idx="1">
                  <c:v>20-40%</c:v>
                </c:pt>
                <c:pt idx="2">
                  <c:v>40-60%</c:v>
                </c:pt>
                <c:pt idx="3">
                  <c:v>80-100%</c:v>
                </c:pt>
              </c:strCache>
            </c:strRef>
          </c:cat>
          <c:val>
            <c:numRef>
              <c:f>'Ratings by Discount'!$B$4:$B$8</c:f>
              <c:numCache>
                <c:formatCode>0.00</c:formatCode>
                <c:ptCount val="4"/>
                <c:pt idx="0">
                  <c:v>4.1614457831325309</c:v>
                </c:pt>
                <c:pt idx="1">
                  <c:v>4.1345679012345657</c:v>
                </c:pt>
                <c:pt idx="2">
                  <c:v>4.0895833333333274</c:v>
                </c:pt>
                <c:pt idx="3">
                  <c:v>4.0545454545454485</c:v>
                </c:pt>
              </c:numCache>
            </c:numRef>
          </c:val>
          <c:extLst>
            <c:ext xmlns:c16="http://schemas.microsoft.com/office/drawing/2014/chart" uri="{C3380CC4-5D6E-409C-BE32-E72D297353CC}">
              <c16:uniqueId val="{00000000-05C1-4C2F-9782-60033B74AEEB}"/>
            </c:ext>
          </c:extLst>
        </c:ser>
        <c:dLbls>
          <c:showLegendKey val="0"/>
          <c:showVal val="0"/>
          <c:showCatName val="0"/>
          <c:showSerName val="0"/>
          <c:showPercent val="0"/>
          <c:showBubbleSize val="0"/>
        </c:dLbls>
        <c:gapWidth val="150"/>
        <c:axId val="587591840"/>
        <c:axId val="587595168"/>
      </c:barChart>
      <c:catAx>
        <c:axId val="587591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95168"/>
        <c:auto val="1"/>
        <c:lblAlgn val="ctr"/>
        <c:lblOffset val="100"/>
        <c:noMultiLvlLbl val="0"/>
      </c:catAx>
      <c:valAx>
        <c:axId val="587595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91840"/>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Jaiyeola.xlsx]Products by Review Range!PivotTable7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'Products by Review Range'!$B$3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'Products by Review Range'!$A$4:$A$6</c:f>
              <c:strCache>
                <c:ptCount val="2"/>
                <c:pt idx="0">
                  <c:v>&lt;1000 Reviews</c:v>
                </c:pt>
                <c:pt idx="1">
                  <c:v>&gt;=1000 Reviews</c:v>
                </c:pt>
              </c:strCache>
            </c:strRef>
          </c:cat>
          <c:val>
            <c:numRef>
              <c:f>'Products by Review Range'!$B$4:$B$6</c:f>
              <c:numCache>
                <c:formatCode>General</c:formatCode>
                <c:ptCount val="2"/>
                <c:pt idx="0">
                  <c:v>328</c:v>
                </c:pt>
                <c:pt idx="1">
                  <c:v>1137</c:v>
                </c:pt>
              </c:numCache>
            </c:numRef>
          </c:val>
          <c:extLst>
            <c:ext xmlns:c16="http://schemas.microsoft.com/office/drawing/2014/chart" uri="{C3380CC4-5D6E-409C-BE32-E72D297353CC}">
              <c16:uniqueId val="{00000000-D48E-49C2-A266-E834FA6F80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Jaiyeola.xlsx]Top 5 Products by 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Engagement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744378827646544"/>
          <c:y val="0.17171296296296296"/>
          <c:w val="0.41735690933370173"/>
          <c:h val="0.72088764946048411"/>
        </c:manualLayout>
      </c:layout>
      <c:barChart>
        <c:barDir val="bar"/>
        <c:grouping val="clustered"/>
        <c:varyColors val="0"/>
        <c:ser>
          <c:idx val="0"/>
          <c:order val="0"/>
          <c:tx>
            <c:strRef>
              <c:f>'Top 5 Products by ES'!$B$3</c:f>
              <c:strCache>
                <c:ptCount val="1"/>
                <c:pt idx="0">
                  <c:v>Total</c:v>
                </c:pt>
              </c:strCache>
            </c:strRef>
          </c:tx>
          <c:spPr>
            <a:solidFill>
              <a:schemeClr val="accent1"/>
            </a:solidFill>
            <a:ln>
              <a:noFill/>
            </a:ln>
            <a:effectLst/>
          </c:spPr>
          <c:invertIfNegative val="0"/>
          <c:cat>
            <c:strRef>
              <c:f>'Top 5 Products by ES'!$A$4:$A$10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'Top 5 Products by ES'!$B$4:$B$10</c:f>
              <c:numCache>
                <c:formatCode>[&lt;1000]##,##0;[&lt;1000000]####.0,"K";####.00,,"M"</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04BC-4978-ACA5-AEE3806EC234}"/>
            </c:ext>
          </c:extLst>
        </c:ser>
        <c:dLbls>
          <c:showLegendKey val="0"/>
          <c:showVal val="0"/>
          <c:showCatName val="0"/>
          <c:showSerName val="0"/>
          <c:showPercent val="0"/>
          <c:showBubbleSize val="0"/>
        </c:dLbls>
        <c:gapWidth val="182"/>
        <c:axId val="1097123823"/>
        <c:axId val="1097126735"/>
      </c:barChart>
      <c:catAx>
        <c:axId val="1097123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126735"/>
        <c:crosses val="autoZero"/>
        <c:auto val="1"/>
        <c:lblAlgn val="ctr"/>
        <c:lblOffset val="100"/>
        <c:noMultiLvlLbl val="0"/>
      </c:catAx>
      <c:valAx>
        <c:axId val="1097126735"/>
        <c:scaling>
          <c:orientation val="minMax"/>
        </c:scaling>
        <c:delete val="0"/>
        <c:axPos val="b"/>
        <c:majorGridlines>
          <c:spPr>
            <a:ln w="9525" cap="flat" cmpd="sng" algn="ctr">
              <a:solidFill>
                <a:schemeClr val="tx1">
                  <a:lumMod val="15000"/>
                  <a:lumOff val="85000"/>
                </a:schemeClr>
              </a:solidFill>
              <a:round/>
            </a:ln>
            <a:effectLst/>
          </c:spPr>
        </c:majorGridlines>
        <c:numFmt formatCode="[&lt;1000]##,##0;[&lt;1000000]####.0,&quot;K&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12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Jaiyeola.xlsx]Avg Discount %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2">
                    <a:lumMod val="75000"/>
                  </a:schemeClr>
                </a:solidFill>
              </a:rPr>
              <a:t>Avg Discount Percentage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pivotFmt>
      <c:pivotFmt>
        <c:idx val="6"/>
        <c:spPr>
          <a:solidFill>
            <a:schemeClr val="accent2">
              <a:lumMod val="50000"/>
            </a:schemeClr>
          </a:solidFill>
          <a:ln>
            <a:noFill/>
          </a:ln>
          <a:effectLst/>
        </c:spPr>
      </c:pivotFmt>
      <c:pivotFmt>
        <c:idx val="7"/>
        <c:spPr>
          <a:solidFill>
            <a:schemeClr val="accent2">
              <a:lumMod val="50000"/>
            </a:schemeClr>
          </a:solidFill>
          <a:ln>
            <a:noFill/>
          </a:ln>
          <a:effectLst/>
        </c:spPr>
      </c:pivotFmt>
      <c:pivotFmt>
        <c:idx val="8"/>
        <c:spPr>
          <a:solidFill>
            <a:schemeClr val="accent1"/>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s>
    <c:plotArea>
      <c:layout>
        <c:manualLayout>
          <c:layoutTarget val="inner"/>
          <c:xMode val="edge"/>
          <c:yMode val="edge"/>
          <c:x val="0.30020989810746335"/>
          <c:y val="0.23000438959582337"/>
          <c:w val="0.63789394536203625"/>
          <c:h val="0.71906962266166397"/>
        </c:manualLayout>
      </c:layout>
      <c:barChart>
        <c:barDir val="bar"/>
        <c:grouping val="clustered"/>
        <c:varyColors val="0"/>
        <c:ser>
          <c:idx val="0"/>
          <c:order val="0"/>
          <c:tx>
            <c:strRef>
              <c:f>'Avg Discount % by Category'!$B$3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5-5965-4583-90A4-58A2EAF7DE3B}"/>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5965-4583-90A4-58A2EAF7DE3B}"/>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5965-4583-90A4-58A2EAF7DE3B}"/>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5965-4583-90A4-58A2EAF7DE3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Discount % by Category'!$A$4:$A$9</c:f>
              <c:strCache>
                <c:ptCount val="5"/>
                <c:pt idx="0">
                  <c:v>CableConnectionProtectors</c:v>
                </c:pt>
                <c:pt idx="1">
                  <c:v>PhoneCharms</c:v>
                </c:pt>
                <c:pt idx="2">
                  <c:v>Earpads</c:v>
                </c:pt>
                <c:pt idx="3">
                  <c:v>DustCovers</c:v>
                </c:pt>
                <c:pt idx="4">
                  <c:v>Shower&amp;WallMounts</c:v>
                </c:pt>
              </c:strCache>
            </c:strRef>
          </c:cat>
          <c:val>
            <c:numRef>
              <c:f>'Avg Discount % by Category'!$B$4:$B$9</c:f>
              <c:numCache>
                <c:formatCode>0.0%</c:formatCode>
                <c:ptCount val="5"/>
                <c:pt idx="0">
                  <c:v>0.9</c:v>
                </c:pt>
                <c:pt idx="1">
                  <c:v>0.9</c:v>
                </c:pt>
                <c:pt idx="2">
                  <c:v>0.9</c:v>
                </c:pt>
                <c:pt idx="3">
                  <c:v>0.875</c:v>
                </c:pt>
                <c:pt idx="4">
                  <c:v>0.82</c:v>
                </c:pt>
              </c:numCache>
            </c:numRef>
          </c:val>
          <c:extLst>
            <c:ext xmlns:c16="http://schemas.microsoft.com/office/drawing/2014/chart" uri="{C3380CC4-5D6E-409C-BE32-E72D297353CC}">
              <c16:uniqueId val="{00000000-5965-4583-90A4-58A2EAF7DE3B}"/>
            </c:ext>
          </c:extLst>
        </c:ser>
        <c:dLbls>
          <c:dLblPos val="outEnd"/>
          <c:showLegendKey val="0"/>
          <c:showVal val="1"/>
          <c:showCatName val="0"/>
          <c:showSerName val="0"/>
          <c:showPercent val="0"/>
          <c:showBubbleSize val="0"/>
        </c:dLbls>
        <c:gapWidth val="70"/>
        <c:axId val="579359008"/>
        <c:axId val="957964351"/>
      </c:barChart>
      <c:catAx>
        <c:axId val="579359008"/>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957964351"/>
        <c:crosses val="autoZero"/>
        <c:auto val="1"/>
        <c:lblAlgn val="ctr"/>
        <c:lblOffset val="100"/>
        <c:noMultiLvlLbl val="0"/>
      </c:catAx>
      <c:valAx>
        <c:axId val="957964351"/>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0.0%" sourceLinked="1"/>
        <c:majorTickMark val="none"/>
        <c:minorTickMark val="none"/>
        <c:tickLblPos val="nextTo"/>
        <c:crossAx val="57935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Jaiyeola.xlsx]Count of Products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Product Count by Category</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solidFill>
            <a:schemeClr val="accent2">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2">
              <a:lumMod val="50000"/>
            </a:schemeClr>
          </a:solidFill>
          <a:ln>
            <a:noFill/>
          </a:ln>
          <a:effectLst/>
        </c:spPr>
      </c:pivotFmt>
      <c:pivotFmt>
        <c:idx val="8"/>
        <c:spPr>
          <a:solidFill>
            <a:schemeClr val="accent2">
              <a:lumMod val="75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s>
    <c:plotArea>
      <c:layout/>
      <c:barChart>
        <c:barDir val="col"/>
        <c:grouping val="clustered"/>
        <c:varyColors val="0"/>
        <c:ser>
          <c:idx val="0"/>
          <c:order val="0"/>
          <c:tx>
            <c:strRef>
              <c:f>'Count of Products by Category'!$B$3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E300-4D49-AFD6-5EAC17F745E9}"/>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E300-4D49-AFD6-5EAC17F745E9}"/>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E300-4D49-AFD6-5EAC17F745E9}"/>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E300-4D49-AFD6-5EAC17F745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Products by Category'!$A$4:$A$9</c:f>
              <c:strCache>
                <c:ptCount val="5"/>
                <c:pt idx="0">
                  <c:v>USBCables</c:v>
                </c:pt>
                <c:pt idx="1">
                  <c:v>SmartWatches</c:v>
                </c:pt>
                <c:pt idx="2">
                  <c:v>Smartphones</c:v>
                </c:pt>
                <c:pt idx="3">
                  <c:v>SmartTelevisions</c:v>
                </c:pt>
                <c:pt idx="4">
                  <c:v>In-Ear</c:v>
                </c:pt>
              </c:strCache>
            </c:strRef>
          </c:cat>
          <c:val>
            <c:numRef>
              <c:f>'Count of Products by Category'!$B$4:$B$9</c:f>
              <c:numCache>
                <c:formatCode>General</c:formatCode>
                <c:ptCount val="5"/>
                <c:pt idx="0">
                  <c:v>233</c:v>
                </c:pt>
                <c:pt idx="1">
                  <c:v>76</c:v>
                </c:pt>
                <c:pt idx="2">
                  <c:v>68</c:v>
                </c:pt>
                <c:pt idx="3">
                  <c:v>63</c:v>
                </c:pt>
                <c:pt idx="4">
                  <c:v>52</c:v>
                </c:pt>
              </c:numCache>
            </c:numRef>
          </c:val>
          <c:extLst>
            <c:ext xmlns:c16="http://schemas.microsoft.com/office/drawing/2014/chart" uri="{C3380CC4-5D6E-409C-BE32-E72D297353CC}">
              <c16:uniqueId val="{00000000-E300-4D49-AFD6-5EAC17F745E9}"/>
            </c:ext>
          </c:extLst>
        </c:ser>
        <c:dLbls>
          <c:dLblPos val="outEnd"/>
          <c:showLegendKey val="0"/>
          <c:showVal val="1"/>
          <c:showCatName val="0"/>
          <c:showSerName val="0"/>
          <c:showPercent val="0"/>
          <c:showBubbleSize val="0"/>
        </c:dLbls>
        <c:gapWidth val="219"/>
        <c:overlap val="-27"/>
        <c:axId val="44093151"/>
        <c:axId val="44103135"/>
      </c:barChart>
      <c:catAx>
        <c:axId val="44093151"/>
        <c:scaling>
          <c:orientation val="minMax"/>
        </c:scaling>
        <c:delete val="0"/>
        <c:axPos val="b"/>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44103135"/>
        <c:crosses val="autoZero"/>
        <c:auto val="1"/>
        <c:lblAlgn val="ctr"/>
        <c:lblOffset val="100"/>
        <c:noMultiLvlLbl val="0"/>
      </c:catAx>
      <c:valAx>
        <c:axId val="44103135"/>
        <c:scaling>
          <c:orientation val="minMax"/>
        </c:scaling>
        <c:delete val="1"/>
        <c:axPos val="l"/>
        <c:majorGridlines>
          <c:spPr>
            <a:ln w="9525" cap="flat" cmpd="sng" algn="ctr">
              <a:solidFill>
                <a:schemeClr val="accent2">
                  <a:lumMod val="75000"/>
                  <a:alpha val="30000"/>
                </a:schemeClr>
              </a:solidFill>
              <a:prstDash val="sysDot"/>
              <a:round/>
            </a:ln>
            <a:effectLst/>
          </c:spPr>
        </c:majorGridlines>
        <c:numFmt formatCode="General" sourceLinked="1"/>
        <c:majorTickMark val="none"/>
        <c:minorTickMark val="none"/>
        <c:tickLblPos val="nextTo"/>
        <c:crossAx val="440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Jaiyeola.xlsx]Products by Review Range!PivotTable7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Products &lt;1,000 vs ≥1,000 Reviews</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dLbl>
          <c:idx val="0"/>
          <c:layout>
            <c:manualLayout>
              <c:x val="8.6071114140166632E-2"/>
              <c:y val="-5.5226827888417455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8.0691669506406286E-2"/>
              <c:y val="5.522682788841755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3638891436241"/>
          <c:y val="0.2244613970995914"/>
          <c:w val="0.35020015134453286"/>
          <c:h val="0.71904982025189512"/>
        </c:manualLayout>
      </c:layout>
      <c:doughnutChart>
        <c:varyColors val="1"/>
        <c:ser>
          <c:idx val="0"/>
          <c:order val="0"/>
          <c:tx>
            <c:strRef>
              <c:f>'Products by Review Range'!$B$3</c:f>
              <c:strCache>
                <c:ptCount val="1"/>
                <c:pt idx="0">
                  <c:v>Total</c:v>
                </c:pt>
              </c:strCache>
            </c:strRef>
          </c:tx>
          <c:spPr>
            <a:solidFill>
              <a:schemeClr val="accent2">
                <a:lumMod val="75000"/>
              </a:schemeClr>
            </a:solidFill>
          </c:spPr>
          <c:explosion val="3"/>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2A45-4FAA-B362-A1392624A63C}"/>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2A45-4FAA-B362-A1392624A63C}"/>
              </c:ext>
            </c:extLst>
          </c:dPt>
          <c:dLbls>
            <c:dLbl>
              <c:idx val="0"/>
              <c:layout>
                <c:manualLayout>
                  <c:x val="8.6071114140166632E-2"/>
                  <c:y val="-5.52268278884174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45-4FAA-B362-A1392624A63C}"/>
                </c:ext>
              </c:extLst>
            </c:dLbl>
            <c:dLbl>
              <c:idx val="1"/>
              <c:layout>
                <c:manualLayout>
                  <c:x val="-8.0691669506406286E-2"/>
                  <c:y val="5.52268278884175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45-4FAA-B362-A1392624A63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'Products by Review Range'!$A$4:$A$6</c:f>
              <c:strCache>
                <c:ptCount val="2"/>
                <c:pt idx="0">
                  <c:v>&lt;1000 Reviews</c:v>
                </c:pt>
                <c:pt idx="1">
                  <c:v>&gt;=1000 Reviews</c:v>
                </c:pt>
              </c:strCache>
            </c:strRef>
          </c:cat>
          <c:val>
            <c:numRef>
              <c:f>'Products by Review Range'!$B$4:$B$6</c:f>
              <c:numCache>
                <c:formatCode>General</c:formatCode>
                <c:ptCount val="2"/>
                <c:pt idx="0">
                  <c:v>328</c:v>
                </c:pt>
                <c:pt idx="1">
                  <c:v>1137</c:v>
                </c:pt>
              </c:numCache>
            </c:numRef>
          </c:val>
          <c:extLst>
            <c:ext xmlns:c16="http://schemas.microsoft.com/office/drawing/2014/chart" uri="{C3380CC4-5D6E-409C-BE32-E72D297353CC}">
              <c16:uniqueId val="{00000004-2A45-4FAA-B362-A1392624A63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3841681673693473"/>
          <c:y val="0.46017341223956965"/>
          <c:w val="0.3050990146085808"/>
          <c:h val="0.25314847276078045"/>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Jaiyeola.xlsx]Ratings by Discount!PivotTable8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Rating vs Discount Tiers</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noFill/>
          </a:ln>
          <a:effectLst/>
        </c:spPr>
      </c:pivotFmt>
      <c:pivotFmt>
        <c:idx val="4"/>
        <c:spPr>
          <a:solidFill>
            <a:schemeClr val="accent1">
              <a:lumMod val="60000"/>
              <a:lumOff val="40000"/>
            </a:schemeClr>
          </a:solidFill>
          <a:ln w="19050">
            <a:noFill/>
          </a:ln>
          <a:effectLst/>
        </c:spPr>
      </c:pivotFmt>
      <c:pivotFmt>
        <c:idx val="5"/>
        <c:spPr>
          <a:solidFill>
            <a:schemeClr val="accent1">
              <a:lumMod val="40000"/>
              <a:lumOff val="60000"/>
            </a:schemeClr>
          </a:solidFill>
          <a:ln w="19050">
            <a:noFill/>
          </a:ln>
          <a:effectLst/>
        </c:spPr>
      </c:pivotFmt>
    </c:pivotFmts>
    <c:plotArea>
      <c:layout/>
      <c:barChart>
        <c:barDir val="col"/>
        <c:grouping val="clustered"/>
        <c:varyColors val="0"/>
        <c:ser>
          <c:idx val="0"/>
          <c:order val="0"/>
          <c:tx>
            <c:strRef>
              <c:f>'Ratings by Discount'!$B$3</c:f>
              <c:strCache>
                <c:ptCount val="1"/>
                <c:pt idx="0">
                  <c:v>Total</c:v>
                </c:pt>
              </c:strCache>
            </c:strRef>
          </c:tx>
          <c:spPr>
            <a:solidFill>
              <a:schemeClr val="accent1"/>
            </a:solidFill>
            <a:ln w="19050">
              <a:noFill/>
            </a:ln>
            <a:effectLst/>
          </c:spPr>
          <c:invertIfNegative val="0"/>
          <c:dPt>
            <c:idx val="0"/>
            <c:invertIfNegative val="0"/>
            <c:bubble3D val="0"/>
            <c:spPr>
              <a:solidFill>
                <a:schemeClr val="accent2">
                  <a:lumMod val="75000"/>
                </a:schemeClr>
              </a:solidFill>
              <a:ln w="19050">
                <a:noFill/>
              </a:ln>
              <a:effectLst/>
            </c:spPr>
            <c:extLst>
              <c:ext xmlns:c16="http://schemas.microsoft.com/office/drawing/2014/chart" uri="{C3380CC4-5D6E-409C-BE32-E72D297353CC}">
                <c16:uniqueId val="{00000002-CD4E-4AD8-8A45-099F72692FE7}"/>
              </c:ext>
            </c:extLst>
          </c:dPt>
          <c:dPt>
            <c:idx val="2"/>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3-CD4E-4AD8-8A45-099F72692FE7}"/>
              </c:ext>
            </c:extLst>
          </c:dPt>
          <c:dPt>
            <c:idx val="3"/>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4-CD4E-4AD8-8A45-099F72692FE7}"/>
              </c:ext>
            </c:extLst>
          </c:dPt>
          <c:cat>
            <c:strRef>
              <c:f>'Ratings by Discount'!$A$4:$A$8</c:f>
              <c:strCache>
                <c:ptCount val="4"/>
                <c:pt idx="0">
                  <c:v>0-20%</c:v>
                </c:pt>
                <c:pt idx="1">
                  <c:v>20-40%</c:v>
                </c:pt>
                <c:pt idx="2">
                  <c:v>40-60%</c:v>
                </c:pt>
                <c:pt idx="3">
                  <c:v>80-100%</c:v>
                </c:pt>
              </c:strCache>
            </c:strRef>
          </c:cat>
          <c:val>
            <c:numRef>
              <c:f>'Ratings by Discount'!$B$4:$B$8</c:f>
              <c:numCache>
                <c:formatCode>0.00</c:formatCode>
                <c:ptCount val="4"/>
                <c:pt idx="0">
                  <c:v>4.1614457831325309</c:v>
                </c:pt>
                <c:pt idx="1">
                  <c:v>4.1345679012345657</c:v>
                </c:pt>
                <c:pt idx="2">
                  <c:v>4.0895833333333274</c:v>
                </c:pt>
                <c:pt idx="3">
                  <c:v>4.0545454545454485</c:v>
                </c:pt>
              </c:numCache>
            </c:numRef>
          </c:val>
          <c:extLst>
            <c:ext xmlns:c16="http://schemas.microsoft.com/office/drawing/2014/chart" uri="{C3380CC4-5D6E-409C-BE32-E72D297353CC}">
              <c16:uniqueId val="{00000000-CD4E-4AD8-8A45-099F72692FE7}"/>
            </c:ext>
          </c:extLst>
        </c:ser>
        <c:dLbls>
          <c:showLegendKey val="0"/>
          <c:showVal val="0"/>
          <c:showCatName val="0"/>
          <c:showSerName val="0"/>
          <c:showPercent val="0"/>
          <c:showBubbleSize val="0"/>
        </c:dLbls>
        <c:gapWidth val="90"/>
        <c:axId val="587591840"/>
        <c:axId val="587595168"/>
      </c:barChart>
      <c:catAx>
        <c:axId val="587591840"/>
        <c:scaling>
          <c:orientation val="minMax"/>
        </c:scaling>
        <c:delete val="0"/>
        <c:axPos val="b"/>
        <c:numFmt formatCode="General" sourceLinked="1"/>
        <c:majorTickMark val="out"/>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587595168"/>
        <c:crosses val="autoZero"/>
        <c:auto val="1"/>
        <c:lblAlgn val="ctr"/>
        <c:lblOffset val="100"/>
        <c:noMultiLvlLbl val="0"/>
      </c:catAx>
      <c:valAx>
        <c:axId val="587595168"/>
        <c:scaling>
          <c:orientation val="minMax"/>
        </c:scaling>
        <c:delete val="0"/>
        <c:axPos val="l"/>
        <c:majorGridlines>
          <c:spPr>
            <a:ln w="9525" cap="flat" cmpd="sng" algn="ctr">
              <a:solidFill>
                <a:schemeClr val="accent2">
                  <a:lumMod val="75000"/>
                  <a:alpha val="30000"/>
                </a:schemeClr>
              </a:soli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58759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Jaiyeola.xlsx]Avg Prices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Actual vs Discounted Price per Category</a:t>
            </a:r>
            <a:endParaRPr lang="en-GB"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78156310214329"/>
          <c:y val="0.23802040894692181"/>
          <c:w val="0.52265730135943045"/>
          <c:h val="0.70303053830992179"/>
        </c:manualLayout>
      </c:layout>
      <c:barChart>
        <c:barDir val="bar"/>
        <c:grouping val="percentStacked"/>
        <c:varyColors val="0"/>
        <c:ser>
          <c:idx val="0"/>
          <c:order val="0"/>
          <c:tx>
            <c:strRef>
              <c:f>'Avg Prices by Category'!$B$3</c:f>
              <c:strCache>
                <c:ptCount val="1"/>
                <c:pt idx="0">
                  <c:v>Actual Price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Category'!$B$4:$B$9</c:f>
              <c:numCache>
                <c:formatCode>[$₹-4009]\ #,##0</c:formatCode>
                <c:ptCount val="5"/>
                <c:pt idx="0">
                  <c:v>75990</c:v>
                </c:pt>
                <c:pt idx="1">
                  <c:v>59890</c:v>
                </c:pt>
                <c:pt idx="2">
                  <c:v>44949.5</c:v>
                </c:pt>
                <c:pt idx="3">
                  <c:v>40132.841269841272</c:v>
                </c:pt>
                <c:pt idx="4">
                  <c:v>37999</c:v>
                </c:pt>
              </c:numCache>
            </c:numRef>
          </c:val>
          <c:extLst>
            <c:ext xmlns:c16="http://schemas.microsoft.com/office/drawing/2014/chart" uri="{C3380CC4-5D6E-409C-BE32-E72D297353CC}">
              <c16:uniqueId val="{00000000-F264-49C9-BA3A-6462F9B2E3D0}"/>
            </c:ext>
          </c:extLst>
        </c:ser>
        <c:ser>
          <c:idx val="1"/>
          <c:order val="1"/>
          <c:tx>
            <c:strRef>
              <c:f>'Avg Prices by Category'!$C$3</c:f>
              <c:strCache>
                <c:ptCount val="1"/>
                <c:pt idx="0">
                  <c:v>Discounted Price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Category'!$C$4:$C$9</c:f>
              <c:numCache>
                <c:formatCode>[$₹-4009]\ #,##0</c:formatCode>
                <c:ptCount val="5"/>
                <c:pt idx="0">
                  <c:v>42990</c:v>
                </c:pt>
                <c:pt idx="1">
                  <c:v>37247</c:v>
                </c:pt>
                <c:pt idx="2">
                  <c:v>23449.5</c:v>
                </c:pt>
                <c:pt idx="3">
                  <c:v>24840.190476190477</c:v>
                </c:pt>
                <c:pt idx="4">
                  <c:v>26999</c:v>
                </c:pt>
              </c:numCache>
            </c:numRef>
          </c:val>
          <c:extLst>
            <c:ext xmlns:c16="http://schemas.microsoft.com/office/drawing/2014/chart" uri="{C3380CC4-5D6E-409C-BE32-E72D297353CC}">
              <c16:uniqueId val="{00000001-F264-49C9-BA3A-6462F9B2E3D0}"/>
            </c:ext>
          </c:extLst>
        </c:ser>
        <c:dLbls>
          <c:showLegendKey val="0"/>
          <c:showVal val="0"/>
          <c:showCatName val="0"/>
          <c:showSerName val="0"/>
          <c:showPercent val="0"/>
          <c:showBubbleSize val="0"/>
        </c:dLbls>
        <c:gapWidth val="60"/>
        <c:overlap val="100"/>
        <c:axId val="49739071"/>
        <c:axId val="49753215"/>
      </c:barChart>
      <c:catAx>
        <c:axId val="49739071"/>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49753215"/>
        <c:crosses val="autoZero"/>
        <c:auto val="1"/>
        <c:lblAlgn val="ctr"/>
        <c:lblOffset val="100"/>
        <c:noMultiLvlLbl val="0"/>
      </c:catAx>
      <c:valAx>
        <c:axId val="49753215"/>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0%" sourceLinked="1"/>
        <c:majorTickMark val="none"/>
        <c:minorTickMark val="none"/>
        <c:tickLblPos val="nextTo"/>
        <c:crossAx val="49739071"/>
        <c:crosses val="autoZero"/>
        <c:crossBetween val="between"/>
      </c:valAx>
      <c:spPr>
        <a:noFill/>
        <a:ln>
          <a:noFill/>
        </a:ln>
        <a:effectLst/>
      </c:spPr>
    </c:plotArea>
    <c:legend>
      <c:legendPos val="r"/>
      <c:layout>
        <c:manualLayout>
          <c:xMode val="edge"/>
          <c:yMode val="edge"/>
          <c:x val="0.76577596838573647"/>
          <c:y val="0.46671277379978338"/>
          <c:w val="0.22875327393112502"/>
          <c:h val="0.2456458086041986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Jaiyeola.xlsx]Top 5 Products by 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2">
                    <a:lumMod val="75000"/>
                  </a:schemeClr>
                </a:solidFill>
              </a:rPr>
              <a:t>Top 6 Products by Engagement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solidFill>
            <a:schemeClr val="accent2">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s>
    <c:plotArea>
      <c:layout>
        <c:manualLayout>
          <c:layoutTarget val="inner"/>
          <c:xMode val="edge"/>
          <c:yMode val="edge"/>
          <c:x val="0.41744378827646544"/>
          <c:y val="0.21458510120712637"/>
          <c:w val="0.4938597016112159"/>
          <c:h val="0.75304186817438956"/>
        </c:manualLayout>
      </c:layout>
      <c:barChart>
        <c:barDir val="bar"/>
        <c:grouping val="clustered"/>
        <c:varyColors val="0"/>
        <c:ser>
          <c:idx val="0"/>
          <c:order val="0"/>
          <c:tx>
            <c:strRef>
              <c:f>'Top 5 Products by ES'!$B$3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D764-4EF7-9A7A-E46D37940136}"/>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D764-4EF7-9A7A-E46D37940136}"/>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D764-4EF7-9A7A-E46D37940136}"/>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D764-4EF7-9A7A-E46D37940136}"/>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D764-4EF7-9A7A-E46D3794013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 by ES'!$A$4:$A$10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'Top 5 Products by ES'!$B$4:$B$10</c:f>
              <c:numCache>
                <c:formatCode>[&lt;1000]##,##0;[&lt;1000000]####.0,"K";####.00,,"M"</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D764-4EF7-9A7A-E46D37940136}"/>
            </c:ext>
          </c:extLst>
        </c:ser>
        <c:dLbls>
          <c:dLblPos val="outEnd"/>
          <c:showLegendKey val="0"/>
          <c:showVal val="1"/>
          <c:showCatName val="0"/>
          <c:showSerName val="0"/>
          <c:showPercent val="0"/>
          <c:showBubbleSize val="0"/>
        </c:dLbls>
        <c:gapWidth val="70"/>
        <c:axId val="1097123823"/>
        <c:axId val="1097126735"/>
      </c:barChart>
      <c:catAx>
        <c:axId val="1097123823"/>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097126735"/>
        <c:crosses val="autoZero"/>
        <c:auto val="1"/>
        <c:lblAlgn val="ctr"/>
        <c:lblOffset val="100"/>
        <c:noMultiLvlLbl val="0"/>
      </c:catAx>
      <c:valAx>
        <c:axId val="1097126735"/>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lt;1000]##,##0;[&lt;1000000]####.0,&quot;K&quot;;####.00,,&quot;M&quot;" sourceLinked="1"/>
        <c:majorTickMark val="none"/>
        <c:minorTickMark val="none"/>
        <c:tickLblPos val="nextTo"/>
        <c:crossAx val="109712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Babafemi Jaiyeola.xlsx]Actual Price by Products!PivotTable7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Product Distribution by Price Range</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2">
              <a:lumMod val="75000"/>
            </a:schemeClr>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'Actual Price by Products'!$B$3</c:f>
              <c:strCache>
                <c:ptCount val="1"/>
                <c:pt idx="0">
                  <c:v>Total</c:v>
                </c:pt>
              </c:strCache>
            </c:strRef>
          </c:tx>
          <c:spPr>
            <a:solidFill>
              <a:schemeClr val="accent1">
                <a:lumMod val="40000"/>
                <a:lumOff val="60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43A8-4081-AAC1-E676AED1E0C9}"/>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43A8-4081-AAC1-E676AED1E0C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43A8-4081-AAC1-E676AED1E0C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'Actual Price by Products'!$A$4:$A$9</c:f>
              <c:strCache>
                <c:ptCount val="5"/>
                <c:pt idx="0">
                  <c:v>0 - 9,999</c:v>
                </c:pt>
                <c:pt idx="1">
                  <c:v>10,000 - 19,999</c:v>
                </c:pt>
                <c:pt idx="2">
                  <c:v>20,000 - 29,999</c:v>
                </c:pt>
                <c:pt idx="3">
                  <c:v>30,000 - 39,999</c:v>
                </c:pt>
                <c:pt idx="4">
                  <c:v>40,000 - 49,999</c:v>
                </c:pt>
              </c:strCache>
            </c:strRef>
          </c:cat>
          <c:val>
            <c:numRef>
              <c:f>'Actual Price by Products'!$B$4:$B$9</c:f>
              <c:numCache>
                <c:formatCode>General</c:formatCode>
                <c:ptCount val="5"/>
                <c:pt idx="0">
                  <c:v>1166</c:v>
                </c:pt>
                <c:pt idx="1">
                  <c:v>90</c:v>
                </c:pt>
                <c:pt idx="2">
                  <c:v>45</c:v>
                </c:pt>
                <c:pt idx="3">
                  <c:v>16</c:v>
                </c:pt>
                <c:pt idx="4">
                  <c:v>13</c:v>
                </c:pt>
              </c:numCache>
            </c:numRef>
          </c:val>
          <c:extLst>
            <c:ext xmlns:c16="http://schemas.microsoft.com/office/drawing/2014/chart" uri="{C3380CC4-5D6E-409C-BE32-E72D297353CC}">
              <c16:uniqueId val="{00000000-43A8-4081-AAC1-E676AED1E0C9}"/>
            </c:ext>
          </c:extLst>
        </c:ser>
        <c:dLbls>
          <c:dLblPos val="outEnd"/>
          <c:showLegendKey val="0"/>
          <c:showVal val="1"/>
          <c:showCatName val="0"/>
          <c:showSerName val="0"/>
          <c:showPercent val="0"/>
          <c:showBubbleSize val="0"/>
        </c:dLbls>
        <c:gapWidth val="182"/>
        <c:axId val="117229104"/>
        <c:axId val="117239920"/>
      </c:barChart>
      <c:catAx>
        <c:axId val="117229104"/>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7239920"/>
        <c:crosses val="autoZero"/>
        <c:auto val="1"/>
        <c:lblAlgn val="ctr"/>
        <c:lblOffset val="100"/>
        <c:noMultiLvlLbl val="0"/>
      </c:catAx>
      <c:valAx>
        <c:axId val="117239920"/>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General" sourceLinked="1"/>
        <c:majorTickMark val="none"/>
        <c:minorTickMark val="none"/>
        <c:tickLblPos val="nextTo"/>
        <c:crossAx val="11722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Potential Revenue by Category</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Potential Revenue by Category</a:t>
          </a:r>
        </a:p>
      </cx:txPr>
    </cx:title>
    <cx:plotArea>
      <cx:plotAreaRegion>
        <cx:series layoutId="treemap" uniqueId="{DF676D96-5187-45D1-BDED-B65FCA35A071}">
          <cx:tx>
            <cx:txData>
              <cx:f>_xlchart.v1.1</cx:f>
              <cx:v>Sum of Potential Revenue</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Potential Revenue by Category</cx:v>
        </cx:txData>
      </cx:tx>
      <cx:txPr>
        <a:bodyPr spcFirstLastPara="1" vertOverflow="ellipsis" horzOverflow="overflow" wrap="square" lIns="0" tIns="0" rIns="0" bIns="0" anchor="ctr" anchorCtr="1"/>
        <a:lstStyle/>
        <a:p>
          <a:pPr algn="ctr" rtl="0">
            <a:defRPr sz="2000" b="1">
              <a:solidFill>
                <a:schemeClr val="accent2">
                  <a:lumMod val="75000"/>
                </a:schemeClr>
              </a:solidFill>
            </a:defRPr>
          </a:pPr>
          <a:r>
            <a:rPr lang="en-GB" sz="2000" b="1" i="0" u="none" strike="noStrike" baseline="0">
              <a:solidFill>
                <a:schemeClr val="accent2">
                  <a:lumMod val="75000"/>
                </a:schemeClr>
              </a:solidFill>
              <a:latin typeface="Aptos Narrow" panose="02110004020202020204"/>
            </a:rPr>
            <a:t>Potential Revenue by Category</a:t>
          </a:r>
        </a:p>
      </cx:txPr>
    </cx:title>
    <cx:plotArea>
      <cx:plotAreaRegion>
        <cx:series layoutId="treemap" uniqueId="{DF676D96-5187-45D1-BDED-B65FCA35A071}">
          <cx:tx>
            <cx:txData>
              <cx:f>_xlchart.v1.4</cx:f>
              <cx:v>Sum of Potential Revenue</cx:v>
            </cx:txData>
          </cx:tx>
          <cx:dataPt idx="0">
            <cx:spPr>
              <a:solidFill>
                <a:srgbClr val="E84C22">
                  <a:lumMod val="50000"/>
                </a:srgbClr>
              </a:solidFill>
            </cx:spPr>
          </cx:dataPt>
          <cx:dataPt idx="1">
            <cx:spPr>
              <a:solidFill>
                <a:srgbClr val="E84C22">
                  <a:lumMod val="75000"/>
                </a:srgbClr>
              </a:solidFill>
            </cx:spPr>
          </cx:dataPt>
          <cx:dataPt idx="2">
            <cx:spPr>
              <a:solidFill>
                <a:srgbClr val="FFBD47">
                  <a:lumMod val="75000"/>
                </a:srgbClr>
              </a:solidFill>
            </cx:spPr>
          </cx:dataPt>
          <cx:dataPt idx="3">
            <cx:spPr>
              <a:solidFill>
                <a:srgbClr val="FFBD47"/>
              </a:solidFill>
            </cx:spPr>
          </cx:dataPt>
          <cx:dataPt idx="4">
            <cx:spPr>
              <a:solidFill>
                <a:srgbClr val="FFBD47">
                  <a:lumMod val="60000"/>
                  <a:lumOff val="40000"/>
                </a:srgbClr>
              </a:solidFill>
            </cx:spPr>
          </cx:dataPt>
          <cx:dataLabels pos="inEnd">
            <cx:txPr>
              <a:bodyPr spcFirstLastPara="1" vertOverflow="ellipsis" horzOverflow="overflow" wrap="square" lIns="0" tIns="0" rIns="0" bIns="0" anchor="ctr" anchorCtr="1"/>
              <a:lstStyle/>
              <a:p>
                <a:pPr algn="ctr" rtl="0">
                  <a:defRPr sz="1400"/>
                </a:pPr>
                <a:endParaRPr lang="en-GB" sz="1400" b="0"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285750</xdr:colOff>
      <xdr:row>2</xdr:row>
      <xdr:rowOff>152400</xdr:rowOff>
    </xdr:from>
    <xdr:to>
      <xdr:col>10</xdr:col>
      <xdr:colOff>723900</xdr:colOff>
      <xdr:row>17</xdr:row>
      <xdr:rowOff>38100</xdr:rowOff>
    </xdr:to>
    <xdr:graphicFrame macro="">
      <xdr:nvGraphicFramePr>
        <xdr:cNvPr id="2" name="Chart 1">
          <a:extLst>
            <a:ext uri="{FF2B5EF4-FFF2-40B4-BE49-F238E27FC236}">
              <a16:creationId xmlns:a16="http://schemas.microsoft.com/office/drawing/2014/main" id="{24450905-B33F-48DA-A9D0-8DBACA7B8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709612</xdr:colOff>
      <xdr:row>12</xdr:row>
      <xdr:rowOff>76200</xdr:rowOff>
    </xdr:from>
    <xdr:to>
      <xdr:col>10</xdr:col>
      <xdr:colOff>709612</xdr:colOff>
      <xdr:row>26</xdr:row>
      <xdr:rowOff>152400</xdr:rowOff>
    </xdr:to>
    <xdr:graphicFrame macro="">
      <xdr:nvGraphicFramePr>
        <xdr:cNvPr id="2" name="Chart 1">
          <a:extLst>
            <a:ext uri="{FF2B5EF4-FFF2-40B4-BE49-F238E27FC236}">
              <a16:creationId xmlns:a16="http://schemas.microsoft.com/office/drawing/2014/main" id="{70A6EC79-2031-4F2E-B22E-E62E8BDCE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2308412</xdr:colOff>
      <xdr:row>15</xdr:row>
      <xdr:rowOff>174812</xdr:rowOff>
    </xdr:from>
    <xdr:to>
      <xdr:col>8</xdr:col>
      <xdr:colOff>649941</xdr:colOff>
      <xdr:row>30</xdr:row>
      <xdr:rowOff>60512</xdr:rowOff>
    </xdr:to>
    <xdr:graphicFrame macro="">
      <xdr:nvGraphicFramePr>
        <xdr:cNvPr id="2" name="Chart 1">
          <a:extLst>
            <a:ext uri="{FF2B5EF4-FFF2-40B4-BE49-F238E27FC236}">
              <a16:creationId xmlns:a16="http://schemas.microsoft.com/office/drawing/2014/main" id="{7871DB89-5A4E-4D68-92E2-0F103CD2C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292553</xdr:colOff>
      <xdr:row>7</xdr:row>
      <xdr:rowOff>91167</xdr:rowOff>
    </xdr:from>
    <xdr:to>
      <xdr:col>13</xdr:col>
      <xdr:colOff>292553</xdr:colOff>
      <xdr:row>21</xdr:row>
      <xdr:rowOff>167367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59DB38E-B102-488A-89E4-383AE38B28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46053" y="1451881"/>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1</xdr:row>
      <xdr:rowOff>161925</xdr:rowOff>
    </xdr:from>
    <xdr:to>
      <xdr:col>9</xdr:col>
      <xdr:colOff>38100</xdr:colOff>
      <xdr:row>16</xdr:row>
      <xdr:rowOff>38100</xdr:rowOff>
    </xdr:to>
    <xdr:graphicFrame macro="">
      <xdr:nvGraphicFramePr>
        <xdr:cNvPr id="2" name="Chart 1">
          <a:extLst>
            <a:ext uri="{FF2B5EF4-FFF2-40B4-BE49-F238E27FC236}">
              <a16:creationId xmlns:a16="http://schemas.microsoft.com/office/drawing/2014/main" id="{F54F36FE-7CD8-4A03-A914-74402DE78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543485</xdr:colOff>
      <xdr:row>1</xdr:row>
      <xdr:rowOff>163606</xdr:rowOff>
    </xdr:from>
    <xdr:to>
      <xdr:col>8</xdr:col>
      <xdr:colOff>543485</xdr:colOff>
      <xdr:row>16</xdr:row>
      <xdr:rowOff>38100</xdr:rowOff>
    </xdr:to>
    <xdr:graphicFrame macro="">
      <xdr:nvGraphicFramePr>
        <xdr:cNvPr id="2" name="Chart 1">
          <a:extLst>
            <a:ext uri="{FF2B5EF4-FFF2-40B4-BE49-F238E27FC236}">
              <a16:creationId xmlns:a16="http://schemas.microsoft.com/office/drawing/2014/main" id="{E7F9A7AB-EE92-49F7-8116-E3F98706A8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6803</xdr:colOff>
      <xdr:row>0</xdr:row>
      <xdr:rowOff>172810</xdr:rowOff>
    </xdr:from>
    <xdr:to>
      <xdr:col>9</xdr:col>
      <xdr:colOff>6803</xdr:colOff>
      <xdr:row>15</xdr:row>
      <xdr:rowOff>44903</xdr:rowOff>
    </xdr:to>
    <xdr:graphicFrame macro="">
      <xdr:nvGraphicFramePr>
        <xdr:cNvPr id="2" name="Chart 1">
          <a:extLst>
            <a:ext uri="{FF2B5EF4-FFF2-40B4-BE49-F238E27FC236}">
              <a16:creationId xmlns:a16="http://schemas.microsoft.com/office/drawing/2014/main" id="{DF701650-0575-4E02-B98A-DC6723B48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7134224</xdr:colOff>
      <xdr:row>12</xdr:row>
      <xdr:rowOff>85725</xdr:rowOff>
    </xdr:from>
    <xdr:to>
      <xdr:col>1</xdr:col>
      <xdr:colOff>1676400</xdr:colOff>
      <xdr:row>26</xdr:row>
      <xdr:rowOff>161925</xdr:rowOff>
    </xdr:to>
    <xdr:graphicFrame macro="">
      <xdr:nvGraphicFramePr>
        <xdr:cNvPr id="2" name="Chart 1">
          <a:extLst>
            <a:ext uri="{FF2B5EF4-FFF2-40B4-BE49-F238E27FC236}">
              <a16:creationId xmlns:a16="http://schemas.microsoft.com/office/drawing/2014/main" id="{5E91F351-6A43-4AC7-A094-B3A788DA0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616323</xdr:colOff>
      <xdr:row>65</xdr:row>
      <xdr:rowOff>33618</xdr:rowOff>
    </xdr:to>
    <xdr:sp macro="" textlink="">
      <xdr:nvSpPr>
        <xdr:cNvPr id="2" name="Rectangle 1">
          <a:extLst>
            <a:ext uri="{FF2B5EF4-FFF2-40B4-BE49-F238E27FC236}">
              <a16:creationId xmlns:a16="http://schemas.microsoft.com/office/drawing/2014/main" id="{BBF01203-24CF-4CE6-B558-EC20662DF6ED}"/>
            </a:ext>
          </a:extLst>
        </xdr:cNvPr>
        <xdr:cNvSpPr/>
      </xdr:nvSpPr>
      <xdr:spPr>
        <a:xfrm>
          <a:off x="0" y="0"/>
          <a:ext cx="21190323" cy="12416118"/>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403412</xdr:colOff>
      <xdr:row>2</xdr:row>
      <xdr:rowOff>89647</xdr:rowOff>
    </xdr:from>
    <xdr:to>
      <xdr:col>24</xdr:col>
      <xdr:colOff>593911</xdr:colOff>
      <xdr:row>55</xdr:row>
      <xdr:rowOff>73147</xdr:rowOff>
    </xdr:to>
    <xdr:sp macro="" textlink="">
      <xdr:nvSpPr>
        <xdr:cNvPr id="3" name="Rectangle: Rounded Corners 2">
          <a:extLst>
            <a:ext uri="{FF2B5EF4-FFF2-40B4-BE49-F238E27FC236}">
              <a16:creationId xmlns:a16="http://schemas.microsoft.com/office/drawing/2014/main" id="{FDFA73F1-90BE-4AB6-8EAE-5D04AC90B07B}"/>
            </a:ext>
          </a:extLst>
        </xdr:cNvPr>
        <xdr:cNvSpPr/>
      </xdr:nvSpPr>
      <xdr:spPr>
        <a:xfrm>
          <a:off x="403412" y="470647"/>
          <a:ext cx="18478499" cy="10080000"/>
        </a:xfrm>
        <a:prstGeom prst="roundRect">
          <a:avLst>
            <a:gd name="adj" fmla="val 2659"/>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7</xdr:row>
      <xdr:rowOff>108718</xdr:rowOff>
    </xdr:from>
    <xdr:to>
      <xdr:col>4</xdr:col>
      <xdr:colOff>545118</xdr:colOff>
      <xdr:row>13</xdr:row>
      <xdr:rowOff>117718</xdr:rowOff>
    </xdr:to>
    <xdr:sp macro="" textlink="">
      <xdr:nvSpPr>
        <xdr:cNvPr id="4" name="Rectangle: Rounded Corners 3">
          <a:extLst>
            <a:ext uri="{FF2B5EF4-FFF2-40B4-BE49-F238E27FC236}">
              <a16:creationId xmlns:a16="http://schemas.microsoft.com/office/drawing/2014/main" id="{390F0E69-0576-449C-B9C5-5798C0DC27A7}"/>
            </a:ext>
          </a:extLst>
        </xdr:cNvPr>
        <xdr:cNvSpPr/>
      </xdr:nvSpPr>
      <xdr:spPr>
        <a:xfrm>
          <a:off x="605118"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714264</xdr:colOff>
      <xdr:row>7</xdr:row>
      <xdr:rowOff>108718</xdr:rowOff>
    </xdr:from>
    <xdr:to>
      <xdr:col>8</xdr:col>
      <xdr:colOff>654264</xdr:colOff>
      <xdr:row>13</xdr:row>
      <xdr:rowOff>117718</xdr:rowOff>
    </xdr:to>
    <xdr:sp macro="" textlink="">
      <xdr:nvSpPr>
        <xdr:cNvPr id="5" name="Rectangle: Rounded Corners 4">
          <a:extLst>
            <a:ext uri="{FF2B5EF4-FFF2-40B4-BE49-F238E27FC236}">
              <a16:creationId xmlns:a16="http://schemas.microsoft.com/office/drawing/2014/main" id="{C948623A-CFCC-4E8A-A87C-8D0A685009A9}"/>
            </a:ext>
          </a:extLst>
        </xdr:cNvPr>
        <xdr:cNvSpPr/>
      </xdr:nvSpPr>
      <xdr:spPr>
        <a:xfrm>
          <a:off x="3762264"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170556</xdr:colOff>
      <xdr:row>7</xdr:row>
      <xdr:rowOff>108718</xdr:rowOff>
    </xdr:from>
    <xdr:to>
      <xdr:col>17</xdr:col>
      <xdr:colOff>110556</xdr:colOff>
      <xdr:row>13</xdr:row>
      <xdr:rowOff>117718</xdr:rowOff>
    </xdr:to>
    <xdr:sp macro="" textlink="">
      <xdr:nvSpPr>
        <xdr:cNvPr id="6" name="Rectangle: Rounded Corners 5">
          <a:extLst>
            <a:ext uri="{FF2B5EF4-FFF2-40B4-BE49-F238E27FC236}">
              <a16:creationId xmlns:a16="http://schemas.microsoft.com/office/drawing/2014/main" id="{495E9D7E-2A73-4FA2-B9C3-D03B64155533}"/>
            </a:ext>
          </a:extLst>
        </xdr:cNvPr>
        <xdr:cNvSpPr/>
      </xdr:nvSpPr>
      <xdr:spPr>
        <a:xfrm>
          <a:off x="10076556"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399703</xdr:colOff>
      <xdr:row>2</xdr:row>
      <xdr:rowOff>89646</xdr:rowOff>
    </xdr:from>
    <xdr:to>
      <xdr:col>25</xdr:col>
      <xdr:colOff>231703</xdr:colOff>
      <xdr:row>55</xdr:row>
      <xdr:rowOff>73146</xdr:rowOff>
    </xdr:to>
    <xdr:sp macro="" textlink="">
      <xdr:nvSpPr>
        <xdr:cNvPr id="7" name="Rectangle 6">
          <a:extLst>
            <a:ext uri="{FF2B5EF4-FFF2-40B4-BE49-F238E27FC236}">
              <a16:creationId xmlns:a16="http://schemas.microsoft.com/office/drawing/2014/main" id="{B05508C2-79AD-4158-AC92-CE988C9DC5F8}"/>
            </a:ext>
          </a:extLst>
        </xdr:cNvPr>
        <xdr:cNvSpPr/>
      </xdr:nvSpPr>
      <xdr:spPr>
        <a:xfrm>
          <a:off x="16401703" y="470646"/>
          <a:ext cx="2880000" cy="1008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279704</xdr:colOff>
      <xdr:row>7</xdr:row>
      <xdr:rowOff>108718</xdr:rowOff>
    </xdr:from>
    <xdr:to>
      <xdr:col>21</xdr:col>
      <xdr:colOff>219704</xdr:colOff>
      <xdr:row>13</xdr:row>
      <xdr:rowOff>117718</xdr:rowOff>
    </xdr:to>
    <xdr:sp macro="" textlink="">
      <xdr:nvSpPr>
        <xdr:cNvPr id="8" name="Rectangle: Rounded Corners 7">
          <a:extLst>
            <a:ext uri="{FF2B5EF4-FFF2-40B4-BE49-F238E27FC236}">
              <a16:creationId xmlns:a16="http://schemas.microsoft.com/office/drawing/2014/main" id="{0C84E61F-7BBE-453E-B915-00C439D80553}"/>
            </a:ext>
          </a:extLst>
        </xdr:cNvPr>
        <xdr:cNvSpPr/>
      </xdr:nvSpPr>
      <xdr:spPr>
        <a:xfrm>
          <a:off x="13233704"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680356</xdr:colOff>
      <xdr:row>14</xdr:row>
      <xdr:rowOff>107138</xdr:rowOff>
    </xdr:from>
    <xdr:to>
      <xdr:col>21</xdr:col>
      <xdr:colOff>219703</xdr:colOff>
      <xdr:row>27</xdr:row>
      <xdr:rowOff>42638</xdr:rowOff>
    </xdr:to>
    <xdr:sp macro="" textlink="">
      <xdr:nvSpPr>
        <xdr:cNvPr id="9" name="Rectangle: Rounded Corners 8">
          <a:extLst>
            <a:ext uri="{FF2B5EF4-FFF2-40B4-BE49-F238E27FC236}">
              <a16:creationId xmlns:a16="http://schemas.microsoft.com/office/drawing/2014/main" id="{50783068-4B31-450F-967F-45BDB558FD46}"/>
            </a:ext>
          </a:extLst>
        </xdr:cNvPr>
        <xdr:cNvSpPr/>
      </xdr:nvSpPr>
      <xdr:spPr>
        <a:xfrm>
          <a:off x="10586356" y="2774138"/>
          <a:ext cx="5635347"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41</xdr:row>
      <xdr:rowOff>147478</xdr:rowOff>
    </xdr:from>
    <xdr:to>
      <xdr:col>7</xdr:col>
      <xdr:colOff>403412</xdr:colOff>
      <xdr:row>54</xdr:row>
      <xdr:rowOff>82978</xdr:rowOff>
    </xdr:to>
    <xdr:sp macro="" textlink="">
      <xdr:nvSpPr>
        <xdr:cNvPr id="10" name="Rectangle: Rounded Corners 9">
          <a:extLst>
            <a:ext uri="{FF2B5EF4-FFF2-40B4-BE49-F238E27FC236}">
              <a16:creationId xmlns:a16="http://schemas.microsoft.com/office/drawing/2014/main" id="{49A2B1CC-5812-4F1F-9F35-AA6A9C649779}"/>
            </a:ext>
          </a:extLst>
        </xdr:cNvPr>
        <xdr:cNvSpPr/>
      </xdr:nvSpPr>
      <xdr:spPr>
        <a:xfrm>
          <a:off x="605118" y="7957978"/>
          <a:ext cx="5132294" cy="2412000"/>
        </a:xfrm>
        <a:prstGeom prst="roundRect">
          <a:avLst>
            <a:gd name="adj" fmla="val 1155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513704</xdr:colOff>
      <xdr:row>41</xdr:row>
      <xdr:rowOff>147478</xdr:rowOff>
    </xdr:from>
    <xdr:to>
      <xdr:col>21</xdr:col>
      <xdr:colOff>219704</xdr:colOff>
      <xdr:row>54</xdr:row>
      <xdr:rowOff>82978</xdr:rowOff>
    </xdr:to>
    <xdr:sp macro="" textlink="">
      <xdr:nvSpPr>
        <xdr:cNvPr id="11" name="Rectangle: Rounded Corners 10">
          <a:extLst>
            <a:ext uri="{FF2B5EF4-FFF2-40B4-BE49-F238E27FC236}">
              <a16:creationId xmlns:a16="http://schemas.microsoft.com/office/drawing/2014/main" id="{6285F2E1-718F-45C6-A963-E142E5E03A3D}"/>
            </a:ext>
          </a:extLst>
        </xdr:cNvPr>
        <xdr:cNvSpPr/>
      </xdr:nvSpPr>
      <xdr:spPr>
        <a:xfrm>
          <a:off x="11181704" y="7957978"/>
          <a:ext cx="5040000"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3</xdr:row>
      <xdr:rowOff>78798</xdr:rowOff>
    </xdr:from>
    <xdr:to>
      <xdr:col>21</xdr:col>
      <xdr:colOff>219704</xdr:colOff>
      <xdr:row>6</xdr:row>
      <xdr:rowOff>119298</xdr:rowOff>
    </xdr:to>
    <xdr:sp macro="" textlink="">
      <xdr:nvSpPr>
        <xdr:cNvPr id="12" name="Rectangle: Rounded Corners 11">
          <a:extLst>
            <a:ext uri="{FF2B5EF4-FFF2-40B4-BE49-F238E27FC236}">
              <a16:creationId xmlns:a16="http://schemas.microsoft.com/office/drawing/2014/main" id="{CAD1C58D-DA6E-4B91-89A0-BEC728696D60}"/>
            </a:ext>
          </a:extLst>
        </xdr:cNvPr>
        <xdr:cNvSpPr/>
      </xdr:nvSpPr>
      <xdr:spPr>
        <a:xfrm>
          <a:off x="605118" y="650298"/>
          <a:ext cx="15616586" cy="612000"/>
        </a:xfrm>
        <a:prstGeom prst="roundRect">
          <a:avLst>
            <a:gd name="adj" fmla="val 3131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400" b="1">
              <a:solidFill>
                <a:schemeClr val="accent2">
                  <a:lumMod val="75000"/>
                </a:schemeClr>
              </a:solidFill>
            </a:rPr>
            <a:t>Amazon Product Insights: Pricing, Reviews &amp; Revenue</a:t>
          </a:r>
        </a:p>
      </xdr:txBody>
    </xdr:sp>
    <xdr:clientData/>
  </xdr:twoCellAnchor>
  <xdr:twoCellAnchor>
    <xdr:from>
      <xdr:col>9</xdr:col>
      <xdr:colOff>61410</xdr:colOff>
      <xdr:row>7</xdr:row>
      <xdr:rowOff>108718</xdr:rowOff>
    </xdr:from>
    <xdr:to>
      <xdr:col>13</xdr:col>
      <xdr:colOff>1410</xdr:colOff>
      <xdr:row>13</xdr:row>
      <xdr:rowOff>117718</xdr:rowOff>
    </xdr:to>
    <xdr:sp macro="" textlink="">
      <xdr:nvSpPr>
        <xdr:cNvPr id="13" name="Rectangle: Rounded Corners 12">
          <a:extLst>
            <a:ext uri="{FF2B5EF4-FFF2-40B4-BE49-F238E27FC236}">
              <a16:creationId xmlns:a16="http://schemas.microsoft.com/office/drawing/2014/main" id="{9BDC2440-568C-4909-BF64-3EA7ECB31935}"/>
            </a:ext>
          </a:extLst>
        </xdr:cNvPr>
        <xdr:cNvSpPr/>
      </xdr:nvSpPr>
      <xdr:spPr>
        <a:xfrm>
          <a:off x="6919410"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459441</xdr:colOff>
      <xdr:row>28</xdr:row>
      <xdr:rowOff>32058</xdr:rowOff>
    </xdr:from>
    <xdr:to>
      <xdr:col>21</xdr:col>
      <xdr:colOff>219704</xdr:colOff>
      <xdr:row>40</xdr:row>
      <xdr:rowOff>158058</xdr:rowOff>
    </xdr:to>
    <xdr:sp macro="" textlink="">
      <xdr:nvSpPr>
        <xdr:cNvPr id="14" name="Rectangle: Rounded Corners 13">
          <a:extLst>
            <a:ext uri="{FF2B5EF4-FFF2-40B4-BE49-F238E27FC236}">
              <a16:creationId xmlns:a16="http://schemas.microsoft.com/office/drawing/2014/main" id="{100F55F4-0196-4A58-BFB2-95B6DC4120AA}"/>
            </a:ext>
          </a:extLst>
        </xdr:cNvPr>
        <xdr:cNvSpPr/>
      </xdr:nvSpPr>
      <xdr:spPr>
        <a:xfrm>
          <a:off x="7317441" y="5366058"/>
          <a:ext cx="8904263"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605117</xdr:colOff>
      <xdr:row>14</xdr:row>
      <xdr:rowOff>107138</xdr:rowOff>
    </xdr:from>
    <xdr:to>
      <xdr:col>7</xdr:col>
      <xdr:colOff>78440</xdr:colOff>
      <xdr:row>27</xdr:row>
      <xdr:rowOff>42638</xdr:rowOff>
    </xdr:to>
    <xdr:sp macro="" textlink="">
      <xdr:nvSpPr>
        <xdr:cNvPr id="15" name="Rectangle: Rounded Corners 14">
          <a:extLst>
            <a:ext uri="{FF2B5EF4-FFF2-40B4-BE49-F238E27FC236}">
              <a16:creationId xmlns:a16="http://schemas.microsoft.com/office/drawing/2014/main" id="{F50D5009-F1D5-430B-BA34-C71622C851BF}"/>
            </a:ext>
          </a:extLst>
        </xdr:cNvPr>
        <xdr:cNvSpPr/>
      </xdr:nvSpPr>
      <xdr:spPr>
        <a:xfrm>
          <a:off x="605117" y="2774138"/>
          <a:ext cx="4807323"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267702</xdr:colOff>
      <xdr:row>14</xdr:row>
      <xdr:rowOff>107138</xdr:rowOff>
    </xdr:from>
    <xdr:to>
      <xdr:col>13</xdr:col>
      <xdr:colOff>476249</xdr:colOff>
      <xdr:row>27</xdr:row>
      <xdr:rowOff>42638</xdr:rowOff>
    </xdr:to>
    <xdr:sp macro="" textlink="">
      <xdr:nvSpPr>
        <xdr:cNvPr id="16" name="Rectangle: Rounded Corners 15">
          <a:extLst>
            <a:ext uri="{FF2B5EF4-FFF2-40B4-BE49-F238E27FC236}">
              <a16:creationId xmlns:a16="http://schemas.microsoft.com/office/drawing/2014/main" id="{B838F01E-06A4-49B3-87A2-49233530A7BA}"/>
            </a:ext>
          </a:extLst>
        </xdr:cNvPr>
        <xdr:cNvSpPr/>
      </xdr:nvSpPr>
      <xdr:spPr>
        <a:xfrm>
          <a:off x="5601702" y="2774138"/>
          <a:ext cx="4780547"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28</xdr:row>
      <xdr:rowOff>32058</xdr:rowOff>
    </xdr:from>
    <xdr:to>
      <xdr:col>9</xdr:col>
      <xdr:colOff>280147</xdr:colOff>
      <xdr:row>40</xdr:row>
      <xdr:rowOff>158058</xdr:rowOff>
    </xdr:to>
    <xdr:sp macro="" textlink="">
      <xdr:nvSpPr>
        <xdr:cNvPr id="17" name="Rectangle: Rounded Corners 16">
          <a:extLst>
            <a:ext uri="{FF2B5EF4-FFF2-40B4-BE49-F238E27FC236}">
              <a16:creationId xmlns:a16="http://schemas.microsoft.com/office/drawing/2014/main" id="{01FB32E7-07C9-404E-B500-65CA359DE946}"/>
            </a:ext>
          </a:extLst>
        </xdr:cNvPr>
        <xdr:cNvSpPr/>
      </xdr:nvSpPr>
      <xdr:spPr>
        <a:xfrm>
          <a:off x="605118" y="5366058"/>
          <a:ext cx="6533029"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560295</xdr:colOff>
      <xdr:row>41</xdr:row>
      <xdr:rowOff>147478</xdr:rowOff>
    </xdr:from>
    <xdr:to>
      <xdr:col>14</xdr:col>
      <xdr:colOff>347383</xdr:colOff>
      <xdr:row>54</xdr:row>
      <xdr:rowOff>82978</xdr:rowOff>
    </xdr:to>
    <xdr:sp macro="" textlink="">
      <xdr:nvSpPr>
        <xdr:cNvPr id="18" name="Rectangle: Rounded Corners 17">
          <a:extLst>
            <a:ext uri="{FF2B5EF4-FFF2-40B4-BE49-F238E27FC236}">
              <a16:creationId xmlns:a16="http://schemas.microsoft.com/office/drawing/2014/main" id="{B301E7FF-D31A-46ED-9A37-01178C49F578}"/>
            </a:ext>
          </a:extLst>
        </xdr:cNvPr>
        <xdr:cNvSpPr/>
      </xdr:nvSpPr>
      <xdr:spPr>
        <a:xfrm>
          <a:off x="5894295" y="7957978"/>
          <a:ext cx="5121088"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259853</xdr:colOff>
      <xdr:row>8</xdr:row>
      <xdr:rowOff>156883</xdr:rowOff>
    </xdr:from>
    <xdr:to>
      <xdr:col>4</xdr:col>
      <xdr:colOff>128384</xdr:colOff>
      <xdr:row>10</xdr:row>
      <xdr:rowOff>56031</xdr:rowOff>
    </xdr:to>
    <xdr:sp macro="" textlink="">
      <xdr:nvSpPr>
        <xdr:cNvPr id="27" name="TextBox 26">
          <a:extLst>
            <a:ext uri="{FF2B5EF4-FFF2-40B4-BE49-F238E27FC236}">
              <a16:creationId xmlns:a16="http://schemas.microsoft.com/office/drawing/2014/main" id="{DA2641CF-A22C-45DD-8EAE-4F982C4781BD}"/>
            </a:ext>
          </a:extLst>
        </xdr:cNvPr>
        <xdr:cNvSpPr txBox="1"/>
      </xdr:nvSpPr>
      <xdr:spPr>
        <a:xfrm>
          <a:off x="1021853" y="1680883"/>
          <a:ext cx="2154531"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ysClr val="windowText" lastClr="000000"/>
              </a:solidFill>
            </a:rPr>
            <a:t>Total Products</a:t>
          </a:r>
        </a:p>
      </xdr:txBody>
    </xdr:sp>
    <xdr:clientData/>
  </xdr:twoCellAnchor>
  <xdr:twoCellAnchor>
    <xdr:from>
      <xdr:col>9</xdr:col>
      <xdr:colOff>232235</xdr:colOff>
      <xdr:row>8</xdr:row>
      <xdr:rowOff>156883</xdr:rowOff>
    </xdr:from>
    <xdr:to>
      <xdr:col>12</xdr:col>
      <xdr:colOff>592586</xdr:colOff>
      <xdr:row>10</xdr:row>
      <xdr:rowOff>56031</xdr:rowOff>
    </xdr:to>
    <xdr:sp macro="" textlink="">
      <xdr:nvSpPr>
        <xdr:cNvPr id="28" name="TextBox 27">
          <a:extLst>
            <a:ext uri="{FF2B5EF4-FFF2-40B4-BE49-F238E27FC236}">
              <a16:creationId xmlns:a16="http://schemas.microsoft.com/office/drawing/2014/main" id="{24C6FC2E-67BD-4CB5-A6EE-1495DF2B621C}"/>
            </a:ext>
          </a:extLst>
        </xdr:cNvPr>
        <xdr:cNvSpPr txBox="1"/>
      </xdr:nvSpPr>
      <xdr:spPr>
        <a:xfrm>
          <a:off x="7090235" y="1680883"/>
          <a:ext cx="2646351"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ysClr val="windowText" lastClr="000000"/>
              </a:solidFill>
            </a:rPr>
            <a:t>Total Potential Revenue</a:t>
          </a:r>
        </a:p>
      </xdr:txBody>
    </xdr:sp>
    <xdr:clientData/>
  </xdr:twoCellAnchor>
  <xdr:twoCellAnchor>
    <xdr:from>
      <xdr:col>5</xdr:col>
      <xdr:colOff>183527</xdr:colOff>
      <xdr:row>8</xdr:row>
      <xdr:rowOff>156883</xdr:rowOff>
    </xdr:from>
    <xdr:to>
      <xdr:col>8</xdr:col>
      <xdr:colOff>430056</xdr:colOff>
      <xdr:row>10</xdr:row>
      <xdr:rowOff>56031</xdr:rowOff>
    </xdr:to>
    <xdr:sp macro="" textlink="">
      <xdr:nvSpPr>
        <xdr:cNvPr id="29" name="TextBox 28">
          <a:extLst>
            <a:ext uri="{FF2B5EF4-FFF2-40B4-BE49-F238E27FC236}">
              <a16:creationId xmlns:a16="http://schemas.microsoft.com/office/drawing/2014/main" id="{20FEC0C7-3960-44B7-A71C-8B191A9BB43F}"/>
            </a:ext>
          </a:extLst>
        </xdr:cNvPr>
        <xdr:cNvSpPr txBox="1"/>
      </xdr:nvSpPr>
      <xdr:spPr>
        <a:xfrm>
          <a:off x="3993527" y="1680883"/>
          <a:ext cx="2532529"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aseline="0">
              <a:solidFill>
                <a:sysClr val="windowText" lastClr="000000"/>
              </a:solidFill>
            </a:rPr>
            <a:t>Total Actual Price</a:t>
          </a:r>
          <a:endParaRPr lang="en-GB" sz="1600">
            <a:solidFill>
              <a:sysClr val="windowText" lastClr="000000"/>
            </a:solidFill>
          </a:endParaRPr>
        </a:p>
      </xdr:txBody>
    </xdr:sp>
    <xdr:clientData/>
  </xdr:twoCellAnchor>
  <xdr:twoCellAnchor>
    <xdr:from>
      <xdr:col>17</xdr:col>
      <xdr:colOff>696439</xdr:colOff>
      <xdr:row>8</xdr:row>
      <xdr:rowOff>156883</xdr:rowOff>
    </xdr:from>
    <xdr:to>
      <xdr:col>20</xdr:col>
      <xdr:colOff>564970</xdr:colOff>
      <xdr:row>10</xdr:row>
      <xdr:rowOff>56031</xdr:rowOff>
    </xdr:to>
    <xdr:sp macro="" textlink="">
      <xdr:nvSpPr>
        <xdr:cNvPr id="30" name="TextBox 29">
          <a:extLst>
            <a:ext uri="{FF2B5EF4-FFF2-40B4-BE49-F238E27FC236}">
              <a16:creationId xmlns:a16="http://schemas.microsoft.com/office/drawing/2014/main" id="{72C84F80-8A8A-47AB-830F-E82061AEAD48}"/>
            </a:ext>
          </a:extLst>
        </xdr:cNvPr>
        <xdr:cNvSpPr txBox="1"/>
      </xdr:nvSpPr>
      <xdr:spPr>
        <a:xfrm>
          <a:off x="13650439" y="1680883"/>
          <a:ext cx="2154531"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ysClr val="windowText" lastClr="000000"/>
              </a:solidFill>
            </a:rPr>
            <a:t>Average Rating</a:t>
          </a:r>
        </a:p>
      </xdr:txBody>
    </xdr:sp>
    <xdr:clientData/>
  </xdr:twoCellAnchor>
  <xdr:twoCellAnchor>
    <xdr:from>
      <xdr:col>13</xdr:col>
      <xdr:colOff>398292</xdr:colOff>
      <xdr:row>8</xdr:row>
      <xdr:rowOff>156883</xdr:rowOff>
    </xdr:from>
    <xdr:to>
      <xdr:col>16</xdr:col>
      <xdr:colOff>644821</xdr:colOff>
      <xdr:row>10</xdr:row>
      <xdr:rowOff>56031</xdr:rowOff>
    </xdr:to>
    <xdr:sp macro="" textlink="">
      <xdr:nvSpPr>
        <xdr:cNvPr id="31" name="TextBox 30">
          <a:extLst>
            <a:ext uri="{FF2B5EF4-FFF2-40B4-BE49-F238E27FC236}">
              <a16:creationId xmlns:a16="http://schemas.microsoft.com/office/drawing/2014/main" id="{39F5BE2F-8E8A-41CF-8BE8-4C189A57EE72}"/>
            </a:ext>
          </a:extLst>
        </xdr:cNvPr>
        <xdr:cNvSpPr txBox="1"/>
      </xdr:nvSpPr>
      <xdr:spPr>
        <a:xfrm>
          <a:off x="10304292" y="1680883"/>
          <a:ext cx="2532529"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aseline="0">
              <a:solidFill>
                <a:sysClr val="windowText" lastClr="000000"/>
              </a:solidFill>
            </a:rPr>
            <a:t>Total Reviews</a:t>
          </a:r>
          <a:endParaRPr lang="en-GB" sz="1600">
            <a:solidFill>
              <a:sysClr val="windowText" lastClr="000000"/>
            </a:solidFill>
          </a:endParaRPr>
        </a:p>
      </xdr:txBody>
    </xdr:sp>
    <xdr:clientData/>
  </xdr:twoCellAnchor>
  <xdr:twoCellAnchor>
    <xdr:from>
      <xdr:col>0</xdr:col>
      <xdr:colOff>760015</xdr:colOff>
      <xdr:row>10</xdr:row>
      <xdr:rowOff>78442</xdr:rowOff>
    </xdr:from>
    <xdr:to>
      <xdr:col>4</xdr:col>
      <xdr:colOff>390221</xdr:colOff>
      <xdr:row>12</xdr:row>
      <xdr:rowOff>78442</xdr:rowOff>
    </xdr:to>
    <xdr:sp macro="" textlink="Cards!A4">
      <xdr:nvSpPr>
        <xdr:cNvPr id="32" name="TextBox 31">
          <a:extLst>
            <a:ext uri="{FF2B5EF4-FFF2-40B4-BE49-F238E27FC236}">
              <a16:creationId xmlns:a16="http://schemas.microsoft.com/office/drawing/2014/main" id="{65FF1B94-49CA-4653-8B82-D457FFCE6B27}"/>
            </a:ext>
          </a:extLst>
        </xdr:cNvPr>
        <xdr:cNvSpPr txBox="1"/>
      </xdr:nvSpPr>
      <xdr:spPr>
        <a:xfrm>
          <a:off x="760015" y="1983442"/>
          <a:ext cx="267820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0A3816-DE5A-41E9-B5BE-F467D701D233}" type="TxLink">
            <a:rPr lang="en-US" sz="2400" b="1" i="0" u="none" strike="noStrike">
              <a:solidFill>
                <a:schemeClr val="accent2">
                  <a:lumMod val="75000"/>
                </a:schemeClr>
              </a:solidFill>
              <a:latin typeface="Aptos Narrow"/>
              <a:ea typeface="Calibri"/>
              <a:cs typeface="Calibri"/>
            </a:rPr>
            <a:t>1,465</a:t>
          </a:fld>
          <a:endParaRPr lang="en-GB" sz="2400" b="1">
            <a:solidFill>
              <a:schemeClr val="accent2">
                <a:lumMod val="75000"/>
              </a:schemeClr>
            </a:solidFill>
            <a:latin typeface="+mn-lt"/>
          </a:endParaRPr>
        </a:p>
      </xdr:txBody>
    </xdr:sp>
    <xdr:clientData/>
  </xdr:twoCellAnchor>
  <xdr:twoCellAnchor>
    <xdr:from>
      <xdr:col>5</xdr:col>
      <xdr:colOff>78239</xdr:colOff>
      <xdr:row>10</xdr:row>
      <xdr:rowOff>78442</xdr:rowOff>
    </xdr:from>
    <xdr:to>
      <xdr:col>8</xdr:col>
      <xdr:colOff>564239</xdr:colOff>
      <xdr:row>12</xdr:row>
      <xdr:rowOff>78442</xdr:rowOff>
    </xdr:to>
    <xdr:sp macro="" textlink="Cards!C4">
      <xdr:nvSpPr>
        <xdr:cNvPr id="33" name="TextBox 32">
          <a:extLst>
            <a:ext uri="{FF2B5EF4-FFF2-40B4-BE49-F238E27FC236}">
              <a16:creationId xmlns:a16="http://schemas.microsoft.com/office/drawing/2014/main" id="{13C2D69D-0897-4D46-BCCF-F0C272ADC346}"/>
            </a:ext>
          </a:extLst>
        </xdr:cNvPr>
        <xdr:cNvSpPr txBox="1"/>
      </xdr:nvSpPr>
      <xdr:spPr>
        <a:xfrm>
          <a:off x="3888239" y="1983442"/>
          <a:ext cx="27720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7C89C8-D0B5-49B4-804D-A016530FABAB}" type="TxLink">
            <a:rPr lang="en-US" sz="2400" b="1" i="0" u="none" strike="noStrike">
              <a:solidFill>
                <a:schemeClr val="accent2">
                  <a:lumMod val="75000"/>
                </a:schemeClr>
              </a:solidFill>
              <a:latin typeface="Aptos Narrow"/>
              <a:ea typeface="Calibri"/>
              <a:cs typeface="Calibri"/>
            </a:rPr>
            <a:t>₹7.98M</a:t>
          </a:fld>
          <a:endParaRPr lang="en-GB" sz="2400" b="1">
            <a:solidFill>
              <a:schemeClr val="accent2">
                <a:lumMod val="75000"/>
              </a:schemeClr>
            </a:solidFill>
          </a:endParaRPr>
        </a:p>
      </xdr:txBody>
    </xdr:sp>
    <xdr:clientData/>
  </xdr:twoCellAnchor>
  <xdr:twoCellAnchor>
    <xdr:from>
      <xdr:col>9</xdr:col>
      <xdr:colOff>649734</xdr:colOff>
      <xdr:row>10</xdr:row>
      <xdr:rowOff>78442</xdr:rowOff>
    </xdr:from>
    <xdr:to>
      <xdr:col>12</xdr:col>
      <xdr:colOff>175086</xdr:colOff>
      <xdr:row>12</xdr:row>
      <xdr:rowOff>78442</xdr:rowOff>
    </xdr:to>
    <xdr:sp macro="" textlink="Cards!E4">
      <xdr:nvSpPr>
        <xdr:cNvPr id="34" name="TextBox 33">
          <a:extLst>
            <a:ext uri="{FF2B5EF4-FFF2-40B4-BE49-F238E27FC236}">
              <a16:creationId xmlns:a16="http://schemas.microsoft.com/office/drawing/2014/main" id="{BD03574C-42F9-46D3-89F9-6180B3B143D6}"/>
            </a:ext>
          </a:extLst>
        </xdr:cNvPr>
        <xdr:cNvSpPr txBox="1"/>
      </xdr:nvSpPr>
      <xdr:spPr>
        <a:xfrm>
          <a:off x="7507734" y="1983442"/>
          <a:ext cx="181135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1FEC16-D12A-4E7B-BB05-F6423A85F523}" type="TxLink">
            <a:rPr lang="en-US" sz="2400" b="1" i="0" u="none" strike="noStrike">
              <a:solidFill>
                <a:schemeClr val="accent2">
                  <a:lumMod val="75000"/>
                </a:schemeClr>
              </a:solidFill>
              <a:latin typeface="Aptos Narrow"/>
              <a:ea typeface="Calibri"/>
              <a:cs typeface="Calibri"/>
            </a:rPr>
            <a:t>₹121.33B</a:t>
          </a:fld>
          <a:endParaRPr lang="en-GB" sz="2400" b="1">
            <a:solidFill>
              <a:schemeClr val="accent2">
                <a:lumMod val="75000"/>
              </a:schemeClr>
            </a:solidFill>
          </a:endParaRPr>
        </a:p>
      </xdr:txBody>
    </xdr:sp>
    <xdr:clientData/>
  </xdr:twoCellAnchor>
  <xdr:twoCellAnchor>
    <xdr:from>
      <xdr:col>13</xdr:col>
      <xdr:colOff>655938</xdr:colOff>
      <xdr:row>10</xdr:row>
      <xdr:rowOff>78442</xdr:rowOff>
    </xdr:from>
    <xdr:to>
      <xdr:col>16</xdr:col>
      <xdr:colOff>387175</xdr:colOff>
      <xdr:row>12</xdr:row>
      <xdr:rowOff>78442</xdr:rowOff>
    </xdr:to>
    <xdr:sp macro="" textlink="Cards!G4">
      <xdr:nvSpPr>
        <xdr:cNvPr id="35" name="TextBox 34">
          <a:extLst>
            <a:ext uri="{FF2B5EF4-FFF2-40B4-BE49-F238E27FC236}">
              <a16:creationId xmlns:a16="http://schemas.microsoft.com/office/drawing/2014/main" id="{9793007F-6CD8-4B13-AE1A-170E1A3C21A6}"/>
            </a:ext>
          </a:extLst>
        </xdr:cNvPr>
        <xdr:cNvSpPr txBox="1"/>
      </xdr:nvSpPr>
      <xdr:spPr>
        <a:xfrm>
          <a:off x="10561938" y="1983442"/>
          <a:ext cx="201723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5E8A42-8629-42CF-AE48-9A296F387DF2}" type="TxLink">
            <a:rPr lang="en-US" sz="2400" b="1" i="0" u="none" strike="noStrike">
              <a:solidFill>
                <a:schemeClr val="accent2">
                  <a:lumMod val="75000"/>
                </a:schemeClr>
              </a:solidFill>
              <a:latin typeface="Aptos Narrow"/>
              <a:ea typeface="Calibri"/>
              <a:cs typeface="Calibri"/>
            </a:rPr>
            <a:t>26.77M</a:t>
          </a:fld>
          <a:endParaRPr lang="en-GB" sz="2400" b="1">
            <a:solidFill>
              <a:schemeClr val="accent2">
                <a:lumMod val="75000"/>
              </a:schemeClr>
            </a:solidFill>
          </a:endParaRPr>
        </a:p>
      </xdr:txBody>
    </xdr:sp>
    <xdr:clientData/>
  </xdr:twoCellAnchor>
  <xdr:twoCellAnchor>
    <xdr:from>
      <xdr:col>18</xdr:col>
      <xdr:colOff>98336</xdr:colOff>
      <xdr:row>10</xdr:row>
      <xdr:rowOff>78442</xdr:rowOff>
    </xdr:from>
    <xdr:to>
      <xdr:col>20</xdr:col>
      <xdr:colOff>401073</xdr:colOff>
      <xdr:row>12</xdr:row>
      <xdr:rowOff>78442</xdr:rowOff>
    </xdr:to>
    <xdr:sp macro="" textlink="Cards!I4">
      <xdr:nvSpPr>
        <xdr:cNvPr id="36" name="TextBox 35">
          <a:extLst>
            <a:ext uri="{FF2B5EF4-FFF2-40B4-BE49-F238E27FC236}">
              <a16:creationId xmlns:a16="http://schemas.microsoft.com/office/drawing/2014/main" id="{211F189C-F832-46B2-B279-F3E88CC2311D}"/>
            </a:ext>
          </a:extLst>
        </xdr:cNvPr>
        <xdr:cNvSpPr txBox="1"/>
      </xdr:nvSpPr>
      <xdr:spPr>
        <a:xfrm>
          <a:off x="13814336" y="1983442"/>
          <a:ext cx="182673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9EBADD-158B-447F-B555-EB535A5B5C6C}" type="TxLink">
            <a:rPr lang="en-US" sz="2400" b="1" i="0" u="none" strike="noStrike">
              <a:solidFill>
                <a:schemeClr val="accent2">
                  <a:lumMod val="75000"/>
                </a:schemeClr>
              </a:solidFill>
              <a:latin typeface="Aptos Narrow"/>
              <a:ea typeface="Calibri"/>
              <a:cs typeface="Calibri"/>
            </a:rPr>
            <a:t>4.10</a:t>
          </a:fld>
          <a:endParaRPr lang="en-GB" sz="2400" b="1">
            <a:solidFill>
              <a:schemeClr val="accent2">
                <a:lumMod val="75000"/>
              </a:schemeClr>
            </a:solidFill>
          </a:endParaRPr>
        </a:p>
      </xdr:txBody>
    </xdr:sp>
    <xdr:clientData/>
  </xdr:twoCellAnchor>
  <xdr:twoCellAnchor>
    <xdr:from>
      <xdr:col>0</xdr:col>
      <xdr:colOff>661149</xdr:colOff>
      <xdr:row>41</xdr:row>
      <xdr:rowOff>176893</xdr:rowOff>
    </xdr:from>
    <xdr:to>
      <xdr:col>7</xdr:col>
      <xdr:colOff>347382</xdr:colOff>
      <xdr:row>54</xdr:row>
      <xdr:rowOff>40821</xdr:rowOff>
    </xdr:to>
    <xdr:graphicFrame macro="">
      <xdr:nvGraphicFramePr>
        <xdr:cNvPr id="41" name="Chart 40">
          <a:extLst>
            <a:ext uri="{FF2B5EF4-FFF2-40B4-BE49-F238E27FC236}">
              <a16:creationId xmlns:a16="http://schemas.microsoft.com/office/drawing/2014/main" id="{CA1FA61A-1E9E-474E-912E-3FE169E2A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478846</xdr:colOff>
      <xdr:row>28</xdr:row>
      <xdr:rowOff>67235</xdr:rowOff>
    </xdr:from>
    <xdr:to>
      <xdr:col>21</xdr:col>
      <xdr:colOff>200299</xdr:colOff>
      <xdr:row>40</xdr:row>
      <xdr:rowOff>122464</xdr:rowOff>
    </xdr:to>
    <xdr:graphicFrame macro="">
      <xdr:nvGraphicFramePr>
        <xdr:cNvPr id="42" name="Chart 41">
          <a:extLst>
            <a:ext uri="{FF2B5EF4-FFF2-40B4-BE49-F238E27FC236}">
              <a16:creationId xmlns:a16="http://schemas.microsoft.com/office/drawing/2014/main" id="{B628A2D1-0B91-4CE6-AACE-C6EAADD73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297137</xdr:colOff>
      <xdr:row>14</xdr:row>
      <xdr:rowOff>136071</xdr:rowOff>
    </xdr:from>
    <xdr:to>
      <xdr:col>13</xdr:col>
      <xdr:colOff>446814</xdr:colOff>
      <xdr:row>27</xdr:row>
      <xdr:rowOff>0</xdr:rowOff>
    </xdr:to>
    <xdr:graphicFrame macro="">
      <xdr:nvGraphicFramePr>
        <xdr:cNvPr id="43" name="Chart 42">
          <a:extLst>
            <a:ext uri="{FF2B5EF4-FFF2-40B4-BE49-F238E27FC236}">
              <a16:creationId xmlns:a16="http://schemas.microsoft.com/office/drawing/2014/main" id="{D15F4C4D-2265-4468-BBF0-80E86791A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672352</xdr:colOff>
      <xdr:row>14</xdr:row>
      <xdr:rowOff>136071</xdr:rowOff>
    </xdr:from>
    <xdr:to>
      <xdr:col>7</xdr:col>
      <xdr:colOff>11205</xdr:colOff>
      <xdr:row>26</xdr:row>
      <xdr:rowOff>176892</xdr:rowOff>
    </xdr:to>
    <xdr:graphicFrame macro="">
      <xdr:nvGraphicFramePr>
        <xdr:cNvPr id="44" name="Chart 43">
          <a:extLst>
            <a:ext uri="{FF2B5EF4-FFF2-40B4-BE49-F238E27FC236}">
              <a16:creationId xmlns:a16="http://schemas.microsoft.com/office/drawing/2014/main" id="{F0F80F2A-1C47-46F3-87EE-B4A65D561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666750</xdr:colOff>
      <xdr:row>28</xdr:row>
      <xdr:rowOff>65834</xdr:rowOff>
    </xdr:from>
    <xdr:to>
      <xdr:col>9</xdr:col>
      <xdr:colOff>218515</xdr:colOff>
      <xdr:row>40</xdr:row>
      <xdr:rowOff>149677</xdr:rowOff>
    </xdr:to>
    <xdr:graphicFrame macro="">
      <xdr:nvGraphicFramePr>
        <xdr:cNvPr id="45" name="Chart 44">
          <a:extLst>
            <a:ext uri="{FF2B5EF4-FFF2-40B4-BE49-F238E27FC236}">
              <a16:creationId xmlns:a16="http://schemas.microsoft.com/office/drawing/2014/main" id="{9AC9C88D-53EC-497C-B492-2AECE594E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48619</xdr:colOff>
      <xdr:row>14</xdr:row>
      <xdr:rowOff>149679</xdr:rowOff>
    </xdr:from>
    <xdr:to>
      <xdr:col>21</xdr:col>
      <xdr:colOff>89439</xdr:colOff>
      <xdr:row>26</xdr:row>
      <xdr:rowOff>136121</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5A34EA76-C370-45B8-BE6F-D851EADC64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716619" y="2816679"/>
              <a:ext cx="5374820" cy="227244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554002</xdr:colOff>
      <xdr:row>41</xdr:row>
      <xdr:rowOff>147478</xdr:rowOff>
    </xdr:from>
    <xdr:to>
      <xdr:col>21</xdr:col>
      <xdr:colOff>179406</xdr:colOff>
      <xdr:row>54</xdr:row>
      <xdr:rowOff>40821</xdr:rowOff>
    </xdr:to>
    <xdr:graphicFrame macro="">
      <xdr:nvGraphicFramePr>
        <xdr:cNvPr id="48" name="Chart 47">
          <a:extLst>
            <a:ext uri="{FF2B5EF4-FFF2-40B4-BE49-F238E27FC236}">
              <a16:creationId xmlns:a16="http://schemas.microsoft.com/office/drawing/2014/main" id="{96B9E64A-3415-4448-89EC-2DC711EBD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615524</xdr:colOff>
      <xdr:row>41</xdr:row>
      <xdr:rowOff>147478</xdr:rowOff>
    </xdr:from>
    <xdr:to>
      <xdr:col>14</xdr:col>
      <xdr:colOff>292155</xdr:colOff>
      <xdr:row>54</xdr:row>
      <xdr:rowOff>27214</xdr:rowOff>
    </xdr:to>
    <xdr:graphicFrame macro="">
      <xdr:nvGraphicFramePr>
        <xdr:cNvPr id="49" name="Chart 48">
          <a:extLst>
            <a:ext uri="{FF2B5EF4-FFF2-40B4-BE49-F238E27FC236}">
              <a16:creationId xmlns:a16="http://schemas.microsoft.com/office/drawing/2014/main" id="{73A75029-235C-46E4-A518-BF05C5B6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579703</xdr:colOff>
      <xdr:row>23</xdr:row>
      <xdr:rowOff>160244</xdr:rowOff>
    </xdr:from>
    <xdr:to>
      <xdr:col>25</xdr:col>
      <xdr:colOff>51703</xdr:colOff>
      <xdr:row>41</xdr:row>
      <xdr:rowOff>108697</xdr:rowOff>
    </xdr:to>
    <mc:AlternateContent xmlns:mc="http://schemas.openxmlformats.org/markup-compatibility/2006">
      <mc:Choice xmlns:a14="http://schemas.microsoft.com/office/drawing/2010/main" Requires="a14">
        <xdr:graphicFrame macro="">
          <xdr:nvGraphicFramePr>
            <xdr:cNvPr id="51" name="Price Band">
              <a:extLst>
                <a:ext uri="{FF2B5EF4-FFF2-40B4-BE49-F238E27FC236}">
                  <a16:creationId xmlns:a16="http://schemas.microsoft.com/office/drawing/2014/main" id="{6381E371-F30A-4A24-8D09-7A57B94C93C7}"/>
                </a:ext>
              </a:extLst>
            </xdr:cNvPr>
            <xdr:cNvGraphicFramePr/>
          </xdr:nvGraphicFramePr>
          <xdr:xfrm>
            <a:off x="0" y="0"/>
            <a:ext cx="0" cy="0"/>
          </xdr:xfrm>
          <a:graphic>
            <a:graphicData uri="http://schemas.microsoft.com/office/drawing/2010/slicer">
              <sle:slicer xmlns:sle="http://schemas.microsoft.com/office/drawing/2010/slicer" name="Price Band"/>
            </a:graphicData>
          </a:graphic>
        </xdr:graphicFrame>
      </mc:Choice>
      <mc:Fallback>
        <xdr:sp macro="" textlink="">
          <xdr:nvSpPr>
            <xdr:cNvPr id="0" name=""/>
            <xdr:cNvSpPr>
              <a:spLocks noTextEdit="1"/>
            </xdr:cNvSpPr>
          </xdr:nvSpPr>
          <xdr:spPr>
            <a:xfrm>
              <a:off x="16581703" y="4541744"/>
              <a:ext cx="2520000" cy="33774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579703</xdr:colOff>
      <xdr:row>42</xdr:row>
      <xdr:rowOff>33618</xdr:rowOff>
    </xdr:from>
    <xdr:to>
      <xdr:col>25</xdr:col>
      <xdr:colOff>51703</xdr:colOff>
      <xdr:row>54</xdr:row>
      <xdr:rowOff>82978</xdr:rowOff>
    </xdr:to>
    <mc:AlternateContent xmlns:mc="http://schemas.openxmlformats.org/markup-compatibility/2006">
      <mc:Choice xmlns:a14="http://schemas.microsoft.com/office/drawing/2010/main" Requires="a14">
        <xdr:graphicFrame macro="">
          <xdr:nvGraphicFramePr>
            <xdr:cNvPr id="52" name="Product Name">
              <a:extLst>
                <a:ext uri="{FF2B5EF4-FFF2-40B4-BE49-F238E27FC236}">
                  <a16:creationId xmlns:a16="http://schemas.microsoft.com/office/drawing/2014/main" id="{F059B85E-4321-4EDF-A26D-9C78AD2FD9E2}"/>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16581703" y="8034618"/>
              <a:ext cx="2520000" cy="23353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579703</xdr:colOff>
      <xdr:row>3</xdr:row>
      <xdr:rowOff>78798</xdr:rowOff>
    </xdr:from>
    <xdr:to>
      <xdr:col>25</xdr:col>
      <xdr:colOff>51703</xdr:colOff>
      <xdr:row>23</xdr:row>
      <xdr:rowOff>48798</xdr:rowOff>
    </xdr:to>
    <mc:AlternateContent xmlns:mc="http://schemas.openxmlformats.org/markup-compatibility/2006">
      <mc:Choice xmlns:a14="http://schemas.microsoft.com/office/drawing/2010/main" Requires="a14">
        <xdr:graphicFrame macro="">
          <xdr:nvGraphicFramePr>
            <xdr:cNvPr id="53" name="Clean Category">
              <a:extLst>
                <a:ext uri="{FF2B5EF4-FFF2-40B4-BE49-F238E27FC236}">
                  <a16:creationId xmlns:a16="http://schemas.microsoft.com/office/drawing/2014/main" id="{A79E21F1-9DB0-4A5B-BDDE-10A419A2D8D1}"/>
                </a:ext>
              </a:extLst>
            </xdr:cNvPr>
            <xdr:cNvGraphicFramePr/>
          </xdr:nvGraphicFramePr>
          <xdr:xfrm>
            <a:off x="0" y="0"/>
            <a:ext cx="0" cy="0"/>
          </xdr:xfrm>
          <a:graphic>
            <a:graphicData uri="http://schemas.microsoft.com/office/drawing/2010/slicer">
              <sle:slicer xmlns:sle="http://schemas.microsoft.com/office/drawing/2010/slicer" name="Clean Category"/>
            </a:graphicData>
          </a:graphic>
        </xdr:graphicFrame>
      </mc:Choice>
      <mc:Fallback>
        <xdr:sp macro="" textlink="">
          <xdr:nvSpPr>
            <xdr:cNvPr id="0" name=""/>
            <xdr:cNvSpPr>
              <a:spLocks noTextEdit="1"/>
            </xdr:cNvSpPr>
          </xdr:nvSpPr>
          <xdr:spPr>
            <a:xfrm>
              <a:off x="16581703" y="650298"/>
              <a:ext cx="2520000" cy="378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vid%20Osatuyi/Task%2019B-David%20Osatuy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stsellers with categories"/>
      <sheetName val="Table"/>
      <sheetName val="Pre-Analysis Board"/>
      <sheetName val="Pivot Tables"/>
      <sheetName val="Cards"/>
      <sheetName val="In-Analysis Board"/>
      <sheetName val="Dashboard"/>
      <sheetName val="Final-Analysis Board"/>
    </sheetNames>
    <sheetDataSet>
      <sheetData sheetId="0" refreshError="1"/>
      <sheetData sheetId="1" refreshError="1"/>
      <sheetData sheetId="2" refreshError="1"/>
      <sheetData sheetId="3">
        <row r="94">
          <cell r="U94" t="str">
            <v>Country</v>
          </cell>
        </row>
      </sheetData>
      <sheetData sheetId="4"/>
      <sheetData sheetId="5" refreshError="1"/>
      <sheetData sheetId="6" refreshError="1"/>
      <sheetData sheetId="7" refreshError="1"/>
    </sheetDataSet>
  </externalBook>
</externalLink>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2.991979745369" backgroundQuery="1" createdVersion="7" refreshedVersion="7" minRefreshableVersion="3" recordCount="0" supportSubquery="1" supportAdvancedDrill="1" xr:uid="{42C545B8-5710-4723-9C69-B2DA6C282921}">
  <cacheSource type="external" connectionId="1"/>
  <cacheFields count="3">
    <cacheField name="[amazon].[Category].[Category]" caption="Category" numFmtId="0" hierarchy="2" level="1">
      <sharedItems count="7">
        <s v="Computers&amp;Accessories|Accessories&amp;Peripherals|Cables&amp;Accessories|CableConnectionProtectors"/>
        <s v="Computers&amp;Accessories|Accessories&amp;Peripherals|Keyboards,Mice&amp;InputDevices|Keyboard&amp;MiceAccessories|DustCovers"/>
        <s v="Computers&amp;Accessories|Components|InternalHardDrives"/>
        <s v="Electronics|Headphones,Earbuds&amp;Accessories|Adapters"/>
        <s v="Electronics|Headphones,Earbuds&amp;Accessories|Earpads"/>
        <s v="Electronics|Mobiles&amp;Accessories|MobileAccessories|D√©cor|PhoneCharms"/>
        <s v="Electronics|Mobiles&amp;Accessories|MobileAccessories|Mounts|Shower&amp;WallMounts"/>
      </sharedItems>
    </cacheField>
    <cacheField name="[Measures].[Average of Discount_Percentage]" caption="Average of Discount_Percentage" numFmtId="0" hierarchy="31" level="32767"/>
    <cacheField name="[amazon].[Clean Category].[Clean Category]" caption="Clean Category" numFmtId="0" hierarchy="3" level="1">
      <sharedItems count="10">
        <s v="Adapters"/>
        <s v="CableConnectionProtectors"/>
        <s v="DustCovers"/>
        <s v="Earpads"/>
        <s v="InternalHardDrives"/>
        <s v="NotebookComputerStands"/>
        <s v="PhoneCharms"/>
        <s v="Shower&amp;WallMounts"/>
        <s v="Stands"/>
        <s v="USBtoUSBAdapters"/>
      </sharedItems>
    </cacheField>
  </cacheFields>
  <cacheHierarchies count="32">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Clean Category]" caption="Clean Category" attribute="1" defaultMemberUniqueName="[amazon].[Clean Category].[All]" allUniqueName="[amazon].[Clean Category].[All]" dimensionUniqueName="[amazon]" displayFolder="" count="2" memberValueDatatype="130" unbalanced="0">
      <fieldsUsage count="2">
        <fieldUsage x="-1"/>
        <fieldUsage x="2"/>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Engagement_Score]" caption="Engagement_Score" attribute="1" defaultMemberUniqueName="[amazon].[Engagement_Score].[All]" allUniqueName="[amazon].[Engagement_Score].[All]" dimensionUniqueName="[amazon]" displayFolder="" count="0" memberValueDatatype="5"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Discount_Bin]" caption="Discount_Bin" attribute="1" defaultMemberUniqueName="[amazon].[Discount_Bin].[All]" allUniqueName="[amazon].[Discount_Bin].[All]" dimensionUniqueName="[amazon]" displayFolder="" count="0" memberValueDatatype="130" unbalanced="0"/>
    <cacheHierarchy uniqueName="[amazon].[Review_Range]" caption="Review_Range" attribute="1" defaultMemberUniqueName="[amazon].[Review_Range].[All]" allUniqueName="[amazon].[Review_Range].[All]" dimensionUniqueName="[amazon]" displayFolder="" count="0" memberValueDatatype="13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amazon].[Price_Band]" caption="Price_Band" attribute="1" defaultMemberUniqueName="[amazon].[Price_Band].[All]" allUniqueName="[amazon].[Price_Band].[All]" dimensionUniqueName="[amazon]" displayFolder="" count="0" memberValueDatatype="130" unbalanced="0"/>
    <cacheHierarchy uniqueName="[amazon].[Price_Band_Sort]" caption="Price_Band_Sort" attribute="1" defaultMemberUniqueName="[amazon].[Price_Band_Sort].[All]" allUniqueName="[amazon].[Price_Band_Sort].[All]" dimensionUniqueName="[amazon]" displayFolder="" count="0"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2.991981944448" backgroundQuery="1" createdVersion="7" refreshedVersion="7" minRefreshableVersion="3" recordCount="0" supportSubquery="1" supportAdvancedDrill="1" xr:uid="{729FD1D9-A598-4FF5-A98B-677832B2CD20}">
  <cacheSource type="external" connectionId="1"/>
  <cacheFields count="2">
    <cacheField name="[amazon].[Price_Band].[Price_Band]" caption="Price_Band" numFmtId="0" hierarchy="21" level="1">
      <sharedItems count="5">
        <s v="0 - 9,999"/>
        <s v="10,000 - 19,999"/>
        <s v="20,000 - 29,999"/>
        <s v="30,000 - 39,999"/>
        <s v="40,000 - 49,999"/>
      </sharedItems>
    </cacheField>
    <cacheField name="[Measures].[Distinct Count of Product_Id]" caption="Distinct Count of Product_Id" numFmtId="0" hierarchy="26" level="32767"/>
  </cacheFields>
  <cacheHierarchies count="32">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Clean Category]" caption="Clean Category" attribute="1" defaultMemberUniqueName="[amazon].[Clean Category].[All]" allUniqueName="[amazon].[Clean 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Engagement_Score]" caption="Engagement_Score" attribute="1" defaultMemberUniqueName="[amazon].[Engagement_Score].[All]" allUniqueName="[amazon].[Engagement_Score].[All]" dimensionUniqueName="[amazon]" displayFolder="" count="0" memberValueDatatype="5"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Discount_Bin]" caption="Discount_Bin" attribute="1" defaultMemberUniqueName="[amazon].[Discount_Bin].[All]" allUniqueName="[amazon].[Discount_Bin].[All]" dimensionUniqueName="[amazon]" displayFolder="" count="0" memberValueDatatype="130" unbalanced="0"/>
    <cacheHierarchy uniqueName="[amazon].[Review_Range]" caption="Review_Range" attribute="1" defaultMemberUniqueName="[amazon].[Review_Range].[All]" allUniqueName="[amazon].[Review_Range].[All]" dimensionUniqueName="[amazon]" displayFolder="" count="0" memberValueDatatype="13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amazon].[Price_Band]" caption="Price_Band" attribute="1" defaultMemberUniqueName="[amazon].[Price_Band].[All]" allUniqueName="[amazon].[Price_Band].[All]" dimensionUniqueName="[amazon]" displayFolder="" count="2" memberValueDatatype="130" unbalanced="0">
      <fieldsUsage count="2">
        <fieldUsage x="-1"/>
        <fieldUsage x="0"/>
      </fieldsUsage>
    </cacheHierarchy>
    <cacheHierarchy uniqueName="[amazon].[Price_Band_Sort]" caption="Price_Band_Sort" attribute="1" defaultMemberUniqueName="[amazon].[Price_Band_Sort].[All]" allUniqueName="[amazon].[Price_Band_Sort].[All]" dimensionUniqueName="[amazon]" displayFolder="" count="0"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6"/>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refreshedDate="45842.991982175925" createdVersion="7" refreshedVersion="7" minRefreshableVersion="3" recordCount="1465" xr:uid="{2C5F2388-F8F7-4857-BFA3-0FAA24FA6929}">
  <cacheSource type="worksheet">
    <worksheetSource name="amazon"/>
  </cacheSource>
  <cacheFields count="2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Clean Category"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fieldGroup base="6">
        <rangePr startNum="0" endNum="0.94" groupInterval="0.1"/>
        <groupItems count="12">
          <s v="&lt;0"/>
          <s v="0-0.1"/>
          <s v="0.1-0.2"/>
          <s v="0.2-0.3"/>
          <s v="0.3-0.4"/>
          <s v="0.4-0.5"/>
          <s v="0.5-0.6"/>
          <s v="0.6-0.7"/>
          <s v="0.7-0.8"/>
          <s v="0.8-0.9"/>
          <s v="0.9-1"/>
          <s v="&gt;1"/>
        </groupItems>
      </fieldGroup>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fieldGroup base="7">
        <rangePr autoStart="0" startNum="1" endNum="5"/>
        <groupItems count="6">
          <s v="&lt;1"/>
          <s v="1-2"/>
          <s v="2-3"/>
          <s v="3-4"/>
          <s v="4-5"/>
          <s v="&gt;5"/>
        </groupItems>
      </fieldGroup>
    </cacheField>
    <cacheField name="Rating_Count" numFmtId="165">
      <sharedItems containsString="0" containsBlank="1" containsNumber="1" containsInteger="1" minValue="2" maxValue="426973"/>
    </cacheField>
    <cacheField name="Engagement_Score" numFmtId="165">
      <sharedItems containsSemiMixedTypes="0" containsString="0" containsNumber="1" minValue="0" maxValue="1878681.2000000002"/>
    </cacheField>
    <cacheField name="Potential Revenue" numFmtId="165">
      <sharedItems containsSemiMixedTypes="0" containsString="0" containsNumber="1" minValue="0" maxValue="3451882164"/>
    </cacheField>
    <cacheField name="Discount_Bin" numFmtId="165">
      <sharedItems count="4">
        <s v="80-100%"/>
        <s v="40-60%"/>
        <s v="20-40%"/>
        <s v="0-20%"/>
      </sharedItems>
    </cacheField>
    <cacheField name="Review_Range" numFmtId="165">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82045889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3.011932407404" backgroundQuery="1" createdVersion="7" refreshedVersion="7" minRefreshableVersion="3" recordCount="0" supportSubquery="1" supportAdvancedDrill="1" xr:uid="{C8733136-6741-4E0E-A3D0-5063E7FAC29C}">
  <cacheSource type="external" connectionId="1"/>
  <cacheFields count="2">
    <cacheField name="[amazon].[Review_Range].[Review_Range]" caption="Review_Range" numFmtId="0" hierarchy="12" level="1">
      <sharedItems count="2">
        <s v="&lt;1000 Reviews"/>
        <s v="&gt;=1000 Reviews"/>
      </sharedItems>
    </cacheField>
    <cacheField name="[Measures].[Count of Product_Id]" caption="Count of Product_Id" numFmtId="0" hierarchy="25" level="32767"/>
  </cacheFields>
  <cacheHierarchies count="32">
    <cacheHierarchy uniqueName="[amazon].[Product_Id]" caption="Product_Id" attribute="1" defaultMemberUniqueName="[amazon].[Product_Id].[All]" allUniqueName="[amazon].[Product_Id].[All]" dimensionUniqueName="[amazon]" displayFolder="" count="2" memberValueDatatype="130" unbalanced="0"/>
    <cacheHierarchy uniqueName="[amazon].[Product_Name]" caption="Product_Name" attribute="1" defaultMemberUniqueName="[amazon].[Product_Name].[All]" allUniqueName="[amazon].[Product_Name].[All]" dimensionUniqueName="[amazon]" displayFolder="" count="2"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Clean Category]" caption="Clean Category" attribute="1" defaultMemberUniqueName="[amazon].[Clean Category].[All]" allUniqueName="[amazon].[Clean Category].[All]" dimensionUniqueName="[amazon]" displayFolder="" count="2" memberValueDatatype="130" unbalanced="0"/>
    <cacheHierarchy uniqueName="[amazon].[Discounted_Price]" caption="Discounted_Price" attribute="1" defaultMemberUniqueName="[amazon].[Discounted_Price].[All]" allUniqueName="[amazon].[Discounted_Price].[All]" dimensionUniqueName="[amazon]" displayFolder="" count="2" memberValueDatatype="5" unbalanced="0"/>
    <cacheHierarchy uniqueName="[amazon].[Actual_Price]" caption="Actual_Price" attribute="1" defaultMemberUniqueName="[amazon].[Actual_Price].[All]" allUniqueName="[amazon].[Actual_Price].[All]" dimensionUniqueName="[amazon]" displayFolder="" count="2" memberValueDatatype="5" unbalanced="0"/>
    <cacheHierarchy uniqueName="[amazon].[Discount_Percentage]" caption="Discount_Percentage" attribute="1" defaultMemberUniqueName="[amazon].[Discount_Percentage].[All]" allUniqueName="[amazon].[Discount_Percentage].[All]" dimensionUniqueName="[amazon]" displayFolder="" count="2" memberValueDatatype="5" unbalanced="0"/>
    <cacheHierarchy uniqueName="[amazon].[Rating]" caption="Rating" attribute="1" defaultMemberUniqueName="[amazon].[Rating].[All]" allUniqueName="[amazon].[Rating].[All]" dimensionUniqueName="[amazon]" displayFolder="" count="2" memberValueDatatype="5" unbalanced="0"/>
    <cacheHierarchy uniqueName="[amazon].[Rating_Count]" caption="Rating_Count" attribute="1" defaultMemberUniqueName="[amazon].[Rating_Count].[All]" allUniqueName="[amazon].[Rating_Count].[All]" dimensionUniqueName="[amazon]" displayFolder="" count="2" memberValueDatatype="20" unbalanced="0"/>
    <cacheHierarchy uniqueName="[amazon].[Engagement_Score]" caption="Engagement_Score" attribute="1" defaultMemberUniqueName="[amazon].[Engagement_Score].[All]" allUniqueName="[amazon].[Engagement_Score].[All]" dimensionUniqueName="[amazon]" displayFolder="" count="2" memberValueDatatype="5" unbalanced="0"/>
    <cacheHierarchy uniqueName="[amazon].[Potential Revenue]" caption="Potential Revenue" attribute="1" defaultMemberUniqueName="[amazon].[Potential Revenue].[All]" allUniqueName="[amazon].[Potential Revenue].[All]" dimensionUniqueName="[amazon]" displayFolder="" count="2" memberValueDatatype="5" unbalanced="0"/>
    <cacheHierarchy uniqueName="[amazon].[Discount_Bin]" caption="Discount_Bin" attribute="1" defaultMemberUniqueName="[amazon].[Discount_Bin].[All]" allUniqueName="[amazon].[Discount_Bin].[All]" dimensionUniqueName="[amazon]" displayFolder="" count="2" memberValueDatatype="130" unbalanced="0"/>
    <cacheHierarchy uniqueName="[amazon].[Review_Range]" caption="Review_Range" attribute="1" defaultMemberUniqueName="[amazon].[Review_Range].[All]" allUniqueName="[amazon].[Review_Range].[All]" dimensionUniqueName="[amazon]" displayFolder="" count="2" memberValueDatatype="130" unbalanced="0">
      <fieldsUsage count="2">
        <fieldUsage x="-1"/>
        <fieldUsage x="0"/>
      </fieldsUsage>
    </cacheHierarchy>
    <cacheHierarchy uniqueName="[amazon].[About_Product]" caption="About_Product" attribute="1" defaultMemberUniqueName="[amazon].[About_Product].[All]" allUniqueName="[amazon].[About_Product].[All]" dimensionUniqueName="[amazon]" displayFolder="" count="2" memberValueDatatype="130" unbalanced="0"/>
    <cacheHierarchy uniqueName="[amazon].[User_Id]" caption="User_Id" attribute="1" defaultMemberUniqueName="[amazon].[User_Id].[All]" allUniqueName="[amazon].[User_Id].[All]" dimensionUniqueName="[amazon]" displayFolder="" count="2" memberValueDatatype="130" unbalanced="0"/>
    <cacheHierarchy uniqueName="[amazon].[User_Name]" caption="User_Name" attribute="1" defaultMemberUniqueName="[amazon].[User_Name].[All]" allUniqueName="[amazon].[User_Name].[All]" dimensionUniqueName="[amazon]" displayFolder="" count="2" memberValueDatatype="130" unbalanced="0"/>
    <cacheHierarchy uniqueName="[amazon].[Review_Id]" caption="Review_Id" attribute="1" defaultMemberUniqueName="[amazon].[Review_Id].[All]" allUniqueName="[amazon].[Review_Id].[All]" dimensionUniqueName="[amazon]" displayFolder="" count="2" memberValueDatatype="130" unbalanced="0"/>
    <cacheHierarchy uniqueName="[amazon].[Review_Title]" caption="Review_Title" attribute="1" defaultMemberUniqueName="[amazon].[Review_Title].[All]" allUniqueName="[amazon].[Review_Title].[All]" dimensionUniqueName="[amazon]" displayFolder="" count="2" memberValueDatatype="130" unbalanced="0"/>
    <cacheHierarchy uniqueName="[amazon].[Review_Content]" caption="Review_Content" attribute="1" defaultMemberUniqueName="[amazon].[Review_Content].[All]" allUniqueName="[amazon].[Review_Content].[All]" dimensionUniqueName="[amazon]" displayFolder="" count="2" memberValueDatatype="130" unbalanced="0"/>
    <cacheHierarchy uniqueName="[amazon].[Img_Link]" caption="Img_Link" attribute="1" defaultMemberUniqueName="[amazon].[Img_Link].[All]" allUniqueName="[amazon].[Img_Link].[All]" dimensionUniqueName="[amazon]" displayFolder="" count="2" memberValueDatatype="130" unbalanced="0"/>
    <cacheHierarchy uniqueName="[amazon].[Product_Link]" caption="Product_Link" attribute="1" defaultMemberUniqueName="[amazon].[Product_Link].[All]" allUniqueName="[amazon].[Product_Link].[All]" dimensionUniqueName="[amazon]" displayFolder="" count="2" memberValueDatatype="130" unbalanced="0"/>
    <cacheHierarchy uniqueName="[amazon].[Price_Band]" caption="Price_Band" attribute="1" defaultMemberUniqueName="[amazon].[Price_Band].[All]" allUniqueName="[amazon].[Price_Band].[All]" dimensionUniqueName="[amazon]" displayFolder="" count="2" memberValueDatatype="130" unbalanced="0"/>
    <cacheHierarchy uniqueName="[amazon].[Price_Band_Sort]" caption="Price_Band_Sort" attribute="1" defaultMemberUniqueName="[amazon].[Price_Band_Sort].[All]" allUniqueName="[amazon].[Price_Band_Sort].[All]" dimensionUniqueName="[amazon]" displayFolder="" count="2"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6"/>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2.994772106482" backgroundQuery="1" createdVersion="3" refreshedVersion="7" minRefreshableVersion="3" recordCount="0" supportSubquery="1" supportAdvancedDrill="1" xr:uid="{6B9BC0E8-1F2F-400E-A349-CEF9BEC39AD7}">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2"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Clean Category]" caption="Clean Category" attribute="1" defaultMemberUniqueName="[amazon].[Clean Category].[All]" allUniqueName="[amazon].[Clean Category].[All]" dimensionUniqueName="[amazon]" displayFolder="" count="2"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Engagement_Score]" caption="Engagement_Score" attribute="1" defaultMemberUniqueName="[amazon].[Engagement_Score].[All]" allUniqueName="[amazon].[Engagement_Score].[All]" dimensionUniqueName="[amazon]" displayFolder="" count="0" memberValueDatatype="5"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Discount_Bin]" caption="Discount_Bin" attribute="1" defaultMemberUniqueName="[amazon].[Discount_Bin].[All]" allUniqueName="[amazon].[Discount_Bin].[All]" dimensionUniqueName="[amazon]" displayFolder="" count="0" memberValueDatatype="130" unbalanced="0"/>
    <cacheHierarchy uniqueName="[amazon].[Review_Range]" caption="Review_Range" attribute="1" defaultMemberUniqueName="[amazon].[Review_Range].[All]" allUniqueName="[amazon].[Review_Range].[All]" dimensionUniqueName="[amazon]" displayFolder="" count="0" memberValueDatatype="13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amazon].[Price_Band]" caption="Price_Band" attribute="1" defaultMemberUniqueName="[amazon].[Price_Band].[All]" allUniqueName="[amazon].[Price_Band].[All]" dimensionUniqueName="[amazon]" displayFolder="" count="2" memberValueDatatype="130" unbalanced="0"/>
    <cacheHierarchy uniqueName="[amazon].[Price_Band_Sort]" caption="Price_Band_Sort" attribute="1" defaultMemberUniqueName="[amazon].[Price_Band_Sort].[All]" allUniqueName="[amazon].[Price_Band_Sort].[All]" dimensionUniqueName="[amazon]" displayFolder="" count="0"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7276800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x v="0"/>
    <n v="399"/>
    <n v="1099"/>
    <x v="0"/>
    <x v="0"/>
    <n v="24269"/>
    <n v="101929.8"/>
    <n v="26671631"/>
    <x v="0"/>
    <s v="&gt;=1000 Review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s v="Computers&amp;Accessories|Accessories&amp;Peripherals|Cables&amp;Accessories|Cables|USBCables"/>
    <x v="0"/>
    <n v="199"/>
    <n v="349"/>
    <x v="1"/>
    <x v="1"/>
    <n v="43994"/>
    <n v="175976"/>
    <n v="15353906"/>
    <x v="1"/>
    <s v="&g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s v="Computers&amp;Accessories|Accessories&amp;Peripherals|Cables&amp;Accessories|Cables|USBCables"/>
    <x v="0"/>
    <n v="199"/>
    <n v="1899"/>
    <x v="2"/>
    <x v="2"/>
    <n v="7928"/>
    <n v="30919.200000000001"/>
    <n v="15055272"/>
    <x v="0"/>
    <s v="&gt;=1000 Review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s v="Computers&amp;Accessories|Accessories&amp;Peripherals|Cables&amp;Accessories|Cables|USBCables"/>
    <x v="0"/>
    <n v="329"/>
    <n v="699"/>
    <x v="3"/>
    <x v="0"/>
    <n v="94363"/>
    <n v="396324.60000000003"/>
    <n v="65959737"/>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s v="Computers&amp;Accessories|Accessories&amp;Peripherals|Cables&amp;Accessories|Cables|USBCables"/>
    <x v="0"/>
    <n v="154"/>
    <n v="399"/>
    <x v="4"/>
    <x v="0"/>
    <n v="16905"/>
    <n v="71001"/>
    <n v="6745095"/>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s v="Computers&amp;Accessories|Accessories&amp;Peripherals|Cables&amp;Accessories|Cables|USBCables"/>
    <x v="0"/>
    <n v="149"/>
    <n v="1000"/>
    <x v="5"/>
    <x v="2"/>
    <n v="24871"/>
    <n v="96996.9"/>
    <n v="24871000"/>
    <x v="0"/>
    <s v="&gt;=1000 Review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s v="Computers&amp;Accessories|Accessories&amp;Peripherals|Cables&amp;Accessories|Cables|USBCables"/>
    <x v="0"/>
    <n v="176.63"/>
    <n v="499"/>
    <x v="6"/>
    <x v="3"/>
    <n v="15188"/>
    <n v="62270.799999999996"/>
    <n v="7578812"/>
    <x v="0"/>
    <s v="&gt;=1000 Review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s v="Computers&amp;Accessories|Accessories&amp;Peripherals|Cables&amp;Accessories|Cables|USBCables"/>
    <x v="0"/>
    <n v="229"/>
    <n v="299"/>
    <x v="7"/>
    <x v="4"/>
    <n v="30411"/>
    <n v="130767.29999999999"/>
    <n v="9092889"/>
    <x v="2"/>
    <s v="&gt;=1000 Reviews"/>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s v="Computers&amp;Accessories|NetworkingDevices|NetworkAdapters|WirelessUSBAdapters"/>
    <x v="1"/>
    <n v="499"/>
    <n v="999"/>
    <x v="8"/>
    <x v="0"/>
    <n v="179691"/>
    <n v="754702.20000000007"/>
    <n v="179511309"/>
    <x v="1"/>
    <s v="&gt;=1000 Reviews"/>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s v="Computers&amp;Accessories|Accessories&amp;Peripherals|Cables&amp;Accessories|Cables|USBCables"/>
    <x v="0"/>
    <n v="199"/>
    <n v="299"/>
    <x v="9"/>
    <x v="1"/>
    <n v="43994"/>
    <n v="175976"/>
    <n v="13154206"/>
    <x v="2"/>
    <s v="&gt;=1000 Reviews"/>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s v="Computers&amp;Accessories|Accessories&amp;Peripherals|Cables&amp;Accessories|Cables|USBCables"/>
    <x v="0"/>
    <n v="154"/>
    <n v="339"/>
    <x v="10"/>
    <x v="4"/>
    <n v="13391"/>
    <n v="57581.299999999996"/>
    <n v="4539549"/>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s v="Computers&amp;Accessories|Accessories&amp;Peripherals|Cables&amp;Accessories|Cables|USBCables"/>
    <x v="0"/>
    <n v="299"/>
    <n v="799"/>
    <x v="11"/>
    <x v="0"/>
    <n v="94363"/>
    <n v="396324.60000000003"/>
    <n v="75396037"/>
    <x v="0"/>
    <s v="&gt;=1000 Review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s v="Electronics|HomeTheater,TV&amp;Video|Accessories|Cables|HDMICables"/>
    <x v="2"/>
    <n v="219"/>
    <n v="700"/>
    <x v="12"/>
    <x v="5"/>
    <n v="426973"/>
    <n v="1878681.2000000002"/>
    <n v="298881100"/>
    <x v="0"/>
    <s v="&gt;=1000 Review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s v="Computers&amp;Accessories|Accessories&amp;Peripherals|Cables&amp;Accessories|Cables|USBCables"/>
    <x v="0"/>
    <n v="350"/>
    <n v="899"/>
    <x v="4"/>
    <x v="0"/>
    <n v="2262"/>
    <n v="9500.4"/>
    <n v="2033538"/>
    <x v="0"/>
    <s v="&gt;=1000 Review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s v="Computers&amp;Accessories|Accessories&amp;Peripherals|Cables&amp;Accessories|Cables|USBCables"/>
    <x v="0"/>
    <n v="159"/>
    <n v="399"/>
    <x v="13"/>
    <x v="3"/>
    <n v="4768"/>
    <n v="19548.8"/>
    <n v="1902432"/>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s v="Computers&amp;Accessories|Accessories&amp;Peripherals|Cables&amp;Accessories|Cables|USBCables"/>
    <x v="0"/>
    <n v="349"/>
    <n v="399"/>
    <x v="14"/>
    <x v="5"/>
    <n v="18757"/>
    <n v="82530.8"/>
    <n v="7484043"/>
    <x v="3"/>
    <s v="&gt;=1000 Reviews"/>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s v="Electronics|HomeTheater,TV&amp;Video|Televisions|SmartTelevisions"/>
    <x v="3"/>
    <n v="13999"/>
    <n v="24999"/>
    <x v="15"/>
    <x v="0"/>
    <n v="32840"/>
    <n v="137928"/>
    <n v="820967160"/>
    <x v="1"/>
    <s v="&gt;=1000 Reviews"/>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s v="Computers&amp;Accessories|Accessories&amp;Peripherals|Cables&amp;Accessories|Cables|USBCables"/>
    <x v="0"/>
    <n v="249"/>
    <n v="399"/>
    <x v="16"/>
    <x v="1"/>
    <n v="43994"/>
    <n v="175976"/>
    <n v="17553606"/>
    <x v="2"/>
    <s v="&gt;=1000 Reviews"/>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s v="Computers&amp;Accessories|Accessories&amp;Peripherals|Cables&amp;Accessories|Cables|USBCables"/>
    <x v="0"/>
    <n v="199"/>
    <n v="499"/>
    <x v="13"/>
    <x v="3"/>
    <n v="13045"/>
    <n v="53484.499999999993"/>
    <n v="6509455"/>
    <x v="0"/>
    <s v="&gt;=1000 Review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s v="Electronics|HomeTheater,TV&amp;Video|Televisions|SmartTelevisions"/>
    <x v="3"/>
    <n v="13490"/>
    <n v="21990"/>
    <x v="17"/>
    <x v="4"/>
    <n v="11976"/>
    <n v="51496.799999999996"/>
    <n v="263352240"/>
    <x v="2"/>
    <s v="&gt;=1000 Reviews"/>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s v="Computers&amp;Accessories|Accessories&amp;Peripherals|Cables&amp;Accessories|Cables|USBCables"/>
    <x v="0"/>
    <n v="970"/>
    <n v="1799"/>
    <x v="18"/>
    <x v="6"/>
    <n v="815"/>
    <n v="3667.5"/>
    <n v="1466185"/>
    <x v="1"/>
    <s v="&lt;1000 Review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s v="Electronics|HomeTheater,TV&amp;Video|Accessories|Cables|HDMICables"/>
    <x v="2"/>
    <n v="279"/>
    <n v="499"/>
    <x v="15"/>
    <x v="7"/>
    <n v="10962"/>
    <n v="40559.4"/>
    <n v="5470038"/>
    <x v="1"/>
    <s v="&gt;=1000 Reviews"/>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s v="Electronics|HomeTheater,TV&amp;Video|Televisions|SmartTelevisions"/>
    <x v="3"/>
    <n v="13490"/>
    <n v="22900"/>
    <x v="19"/>
    <x v="4"/>
    <n v="16299"/>
    <n v="70085.7"/>
    <n v="373247100"/>
    <x v="1"/>
    <s v="&gt;=1000 Review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s v="Computers&amp;Accessories|Accessories&amp;Peripherals|Cables&amp;Accessories|Cables|USBCables"/>
    <x v="0"/>
    <n v="59"/>
    <n v="199"/>
    <x v="20"/>
    <x v="1"/>
    <n v="9378"/>
    <n v="37512"/>
    <n v="1866222"/>
    <x v="0"/>
    <s v="&gt;=1000 Review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s v="Electronics|HomeTheater,TV&amp;Video|Televisions|SmartTelevisions"/>
    <x v="3"/>
    <n v="11499"/>
    <n v="19990"/>
    <x v="21"/>
    <x v="4"/>
    <n v="4703"/>
    <n v="20222.899999999998"/>
    <n v="94012970"/>
    <x v="1"/>
    <s v="&gt;=1000 Reviews"/>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s v="Electronics|HomeTheater,TV&amp;Video|Accessories|Cables|HDMICables"/>
    <x v="2"/>
    <n v="199"/>
    <n v="699"/>
    <x v="22"/>
    <x v="0"/>
    <n v="12153"/>
    <n v="51042.6"/>
    <n v="8494947"/>
    <x v="0"/>
    <s v="&gt;=1000 Review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s v="Electronics|HomeTheater,TV&amp;Video|Televisions|SmartTelevisions"/>
    <x v="3"/>
    <n v="14999"/>
    <n v="19999"/>
    <x v="23"/>
    <x v="0"/>
    <n v="34899"/>
    <n v="146575.80000000002"/>
    <n v="697945101"/>
    <x v="2"/>
    <s v="&gt;=1000 Review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s v="Computers&amp;Accessories|Accessories&amp;Peripherals|Cables&amp;Accessories|Cables|USBCables"/>
    <x v="0"/>
    <n v="299"/>
    <n v="399"/>
    <x v="23"/>
    <x v="1"/>
    <n v="2766"/>
    <n v="11064"/>
    <n v="1103634"/>
    <x v="2"/>
    <s v="&gt;=1000 Reviews"/>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s v="Computers&amp;Accessories|Accessories&amp;Peripherals|Cables&amp;Accessories|Cables|USBCables"/>
    <x v="0"/>
    <n v="970"/>
    <n v="1999"/>
    <x v="24"/>
    <x v="5"/>
    <n v="184"/>
    <n v="809.6"/>
    <n v="367816"/>
    <x v="1"/>
    <s v="&lt;1000 Review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s v="Computers&amp;Accessories|Accessories&amp;Peripherals|Cables&amp;Accessories|Cables|USBCables"/>
    <x v="0"/>
    <n v="299"/>
    <n v="999"/>
    <x v="20"/>
    <x v="4"/>
    <n v="20850"/>
    <n v="89655"/>
    <n v="20829150"/>
    <x v="0"/>
    <s v="&gt;=1000 Review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s v="Computers&amp;Accessories|Accessories&amp;Peripherals|Cables&amp;Accessories|Cables|USBCables"/>
    <x v="0"/>
    <n v="199"/>
    <n v="750"/>
    <x v="25"/>
    <x v="6"/>
    <n v="74976"/>
    <n v="337392"/>
    <n v="56232000"/>
    <x v="0"/>
    <s v="&gt;=1000 Review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s v="Computers&amp;Accessories|Accessories&amp;Peripherals|Cables&amp;Accessories|Cables|USBCables"/>
    <x v="0"/>
    <n v="179"/>
    <n v="499"/>
    <x v="0"/>
    <x v="1"/>
    <n v="1934"/>
    <n v="7736"/>
    <n v="965066"/>
    <x v="0"/>
    <s v="&gt;=1000 Review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s v="Computers&amp;Accessories|Accessories&amp;Peripherals|Cables&amp;Accessories|Cables|USBCables"/>
    <x v="0"/>
    <n v="389"/>
    <n v="1099"/>
    <x v="6"/>
    <x v="4"/>
    <n v="974"/>
    <n v="4188.2"/>
    <n v="1070426"/>
    <x v="0"/>
    <s v="&lt;1000 Review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s v="Computers&amp;Accessories|Accessories&amp;Peripherals|Cables&amp;Accessories|Cables|USBCables"/>
    <x v="0"/>
    <n v="599"/>
    <n v="599"/>
    <x v="26"/>
    <x v="4"/>
    <n v="355"/>
    <n v="1526.5"/>
    <n v="212645"/>
    <x v="3"/>
    <s v="&lt;1000 Reviews"/>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s v="Computers&amp;Accessories|Accessories&amp;Peripherals|Cables&amp;Accessories|Cables|USBCables"/>
    <x v="0"/>
    <n v="199"/>
    <n v="999"/>
    <x v="27"/>
    <x v="2"/>
    <n v="1075"/>
    <n v="4192.5"/>
    <n v="1073925"/>
    <x v="0"/>
    <s v="&gt;=1000 Review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s v="Computers&amp;Accessories|Accessories&amp;Peripherals|Cables&amp;Accessories|Cables|USBCables"/>
    <x v="0"/>
    <n v="99"/>
    <n v="666.66"/>
    <x v="5"/>
    <x v="2"/>
    <n v="24871"/>
    <n v="96996.9"/>
    <n v="16580500.859999999"/>
    <x v="0"/>
    <s v="&gt;=1000 Review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s v="Computers&amp;Accessories|Accessories&amp;Peripherals|Cables&amp;Accessories|Cables|USBCables"/>
    <x v="0"/>
    <n v="899"/>
    <n v="1900"/>
    <x v="3"/>
    <x v="5"/>
    <n v="13552"/>
    <n v="59628.800000000003"/>
    <n v="25748800"/>
    <x v="1"/>
    <s v="&gt;=1000 Review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s v="Computers&amp;Accessories|Accessories&amp;Peripherals|Cables&amp;Accessories|Cables|USBCables"/>
    <x v="0"/>
    <n v="199"/>
    <n v="999"/>
    <x v="27"/>
    <x v="1"/>
    <n v="576"/>
    <n v="2304"/>
    <n v="575424"/>
    <x v="0"/>
    <s v="&lt;1000 Review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s v="Electronics|HomeTheater,TV&amp;Video|Televisions|SmartTelevisions"/>
    <x v="3"/>
    <n v="32999"/>
    <n v="45999"/>
    <x v="28"/>
    <x v="0"/>
    <n v="7298"/>
    <n v="30651.600000000002"/>
    <n v="335700702"/>
    <x v="2"/>
    <s v="&gt;=1000 Reviews"/>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s v="Computers&amp;Accessories|Accessories&amp;Peripherals|Cables&amp;Accessories|Cables|USBCables"/>
    <x v="0"/>
    <n v="970"/>
    <n v="1999"/>
    <x v="24"/>
    <x v="0"/>
    <n v="462"/>
    <n v="1940.4"/>
    <n v="923538"/>
    <x v="1"/>
    <s v="&lt;1000 Review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s v="Computers&amp;Accessories|Accessories&amp;Peripherals|Cables&amp;Accessories|Cables|USBCables"/>
    <x v="0"/>
    <n v="209"/>
    <n v="695"/>
    <x v="20"/>
    <x v="6"/>
    <n v="107687"/>
    <n v="484591.5"/>
    <n v="74842465"/>
    <x v="0"/>
    <s v="&gt;=1000 Review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s v="Electronics|HomeTheater,TV&amp;Video|Televisions|SmartTelevisions"/>
    <x v="3"/>
    <n v="19999"/>
    <n v="34999"/>
    <x v="1"/>
    <x v="4"/>
    <n v="27151"/>
    <n v="116749.29999999999"/>
    <n v="950257849"/>
    <x v="1"/>
    <s v="&gt;=1000 Reviews"/>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s v="Computers&amp;Accessories|Accessories&amp;Peripherals|Cables&amp;Accessories|Cables|USBCables"/>
    <x v="0"/>
    <n v="399"/>
    <n v="1099"/>
    <x v="0"/>
    <x v="0"/>
    <n v="24269"/>
    <n v="101929.8"/>
    <n v="26671631"/>
    <x v="0"/>
    <s v="&gt;=1000 Review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s v="Computers&amp;Accessories|NetworkingDevices|NetworkAdapters|WirelessUSBAdapters"/>
    <x v="1"/>
    <n v="999"/>
    <n v="1599"/>
    <x v="16"/>
    <x v="4"/>
    <n v="12093"/>
    <n v="51999.9"/>
    <n v="19336707"/>
    <x v="2"/>
    <s v="&gt;=1000 Reviews"/>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s v="Computers&amp;Accessories|Accessories&amp;Peripherals|Cables&amp;Accessories|Cables|USBCables"/>
    <x v="0"/>
    <n v="59"/>
    <n v="199"/>
    <x v="20"/>
    <x v="1"/>
    <n v="9378"/>
    <n v="37512"/>
    <n v="1866222"/>
    <x v="0"/>
    <s v="&gt;=1000 Reviews"/>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s v="Computers&amp;Accessories|Accessories&amp;Peripherals|Cables&amp;Accessories|Cables|USBCables"/>
    <x v="0"/>
    <n v="333"/>
    <n v="999"/>
    <x v="29"/>
    <x v="8"/>
    <n v="9792"/>
    <n v="32313.599999999999"/>
    <n v="9782208"/>
    <x v="0"/>
    <s v="&gt;=1000 Review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s v="Computers&amp;Accessories|NetworkingDevices|NetworkAdapters|WirelessUSBAdapters"/>
    <x v="1"/>
    <n v="507"/>
    <n v="1208"/>
    <x v="30"/>
    <x v="3"/>
    <n v="8131"/>
    <n v="33337.1"/>
    <n v="9822248"/>
    <x v="1"/>
    <s v="&gt;=1000 Review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s v="Electronics|HomeTheater,TV&amp;Video|Accessories|Cables|HDMICables"/>
    <x v="2"/>
    <n v="309"/>
    <n v="475"/>
    <x v="31"/>
    <x v="5"/>
    <n v="426973"/>
    <n v="1878681.2000000002"/>
    <n v="202812175"/>
    <x v="2"/>
    <s v="&gt;=1000 Review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s v="Electronics|HomeTheater,TV&amp;Video|Accessories|RemoteControls"/>
    <x v="4"/>
    <n v="399"/>
    <n v="999"/>
    <x v="13"/>
    <x v="9"/>
    <n v="493"/>
    <n v="1774.8"/>
    <n v="492507"/>
    <x v="0"/>
    <s v="&lt;1000 Reviews"/>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s v="Computers&amp;Accessories|Accessories&amp;Peripherals|Cables&amp;Accessories|Cables|USBCables"/>
    <x v="0"/>
    <n v="199"/>
    <n v="395"/>
    <x v="8"/>
    <x v="0"/>
    <n v="92595"/>
    <n v="388899"/>
    <n v="36575025"/>
    <x v="1"/>
    <s v="&gt;=1000 Review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s v="Computers&amp;Accessories|NetworkingDevices|NetworkAdapters|WirelessUSBAdapters"/>
    <x v="1"/>
    <n v="1199"/>
    <n v="2199"/>
    <x v="32"/>
    <x v="5"/>
    <n v="24780"/>
    <n v="109032.00000000001"/>
    <n v="54491220"/>
    <x v="1"/>
    <s v="&gt;=1000 Reviews"/>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s v="Computers&amp;Accessories|Accessories&amp;Peripherals|Cables&amp;Accessories|Cables|USBCables"/>
    <x v="0"/>
    <n v="179"/>
    <n v="500"/>
    <x v="0"/>
    <x v="0"/>
    <n v="92595"/>
    <n v="388899"/>
    <n v="46297500"/>
    <x v="0"/>
    <s v="&gt;=1000 Reviews"/>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s v="Computers&amp;Accessories|Accessories&amp;Peripherals|Cables&amp;Accessories|Cables|USBCables"/>
    <x v="0"/>
    <n v="799"/>
    <n v="2100"/>
    <x v="33"/>
    <x v="4"/>
    <n v="8188"/>
    <n v="35208.400000000001"/>
    <n v="17194800"/>
    <x v="0"/>
    <s v="&gt;=1000 Review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s v="Electronics|HomeTheater,TV&amp;Video|Televisions|StandardTelevisions"/>
    <x v="5"/>
    <n v="6999"/>
    <n v="12999"/>
    <x v="18"/>
    <x v="0"/>
    <n v="4003"/>
    <n v="16812.600000000002"/>
    <n v="52034997"/>
    <x v="1"/>
    <s v="&gt;=1000 Reviews"/>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s v="Computers&amp;Accessories|Accessories&amp;Peripherals|Cables&amp;Accessories|Cables|USBCables"/>
    <x v="0"/>
    <n v="199"/>
    <n v="349"/>
    <x v="1"/>
    <x v="3"/>
    <n v="314"/>
    <n v="1287.3999999999999"/>
    <n v="109586"/>
    <x v="1"/>
    <s v="&l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s v="Electronics|HomeTheater,TV&amp;Video|Accessories|RemoteControls"/>
    <x v="4"/>
    <n v="230"/>
    <n v="499"/>
    <x v="34"/>
    <x v="7"/>
    <n v="2960"/>
    <n v="10952"/>
    <n v="1477040"/>
    <x v="1"/>
    <s v="&gt;=1000 Reviews"/>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s v="Computers&amp;Accessories|NetworkingDevices|NetworkAdapters|WirelessUSBAdapters"/>
    <x v="1"/>
    <n v="649"/>
    <n v="1399"/>
    <x v="34"/>
    <x v="0"/>
    <n v="179691"/>
    <n v="754702.20000000007"/>
    <n v="251387709"/>
    <x v="1"/>
    <s v="&gt;=1000 Reviews"/>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s v="Electronics|HomeTheater,TV&amp;Video|Televisions|SmartTelevisions"/>
    <x v="3"/>
    <n v="15999"/>
    <n v="21999"/>
    <x v="35"/>
    <x v="0"/>
    <n v="34899"/>
    <n v="146575.80000000002"/>
    <n v="767743101"/>
    <x v="2"/>
    <s v="&gt;=1000 Reviews"/>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s v="Computers&amp;Accessories|Accessories&amp;Peripherals|Cables&amp;Accessories|Cables|USBCables"/>
    <x v="0"/>
    <n v="348"/>
    <n v="1499"/>
    <x v="36"/>
    <x v="0"/>
    <n v="656"/>
    <n v="2755.2000000000003"/>
    <n v="983344"/>
    <x v="0"/>
    <s v="&lt;1000 Review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s v="Computers&amp;Accessories|Accessories&amp;Peripherals|Cables&amp;Accessories|Cables|USBCables"/>
    <x v="0"/>
    <n v="154"/>
    <n v="349"/>
    <x v="37"/>
    <x v="4"/>
    <n v="7064"/>
    <n v="30375.199999999997"/>
    <n v="2465336"/>
    <x v="1"/>
    <s v="&gt;=1000 Review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s v="Electronics|HomeTheater,TV&amp;Video|Accessories|RemoteControls"/>
    <x v="4"/>
    <n v="179"/>
    <n v="799"/>
    <x v="38"/>
    <x v="7"/>
    <n v="2201"/>
    <n v="8143.7000000000007"/>
    <n v="1758599"/>
    <x v="0"/>
    <s v="&gt;=1000 Reviews"/>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s v="Electronics|HomeTheater,TV&amp;Video|Televisions|SmartTelevisions"/>
    <x v="3"/>
    <n v="32990"/>
    <n v="47900"/>
    <x v="39"/>
    <x v="4"/>
    <n v="7109"/>
    <n v="30568.699999999997"/>
    <n v="340521100"/>
    <x v="2"/>
    <s v="&gt;=1000 Reviews"/>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s v="Computers&amp;Accessories|Accessories&amp;Peripherals|Cables&amp;Accessories|Cables|USBCables"/>
    <x v="0"/>
    <n v="139"/>
    <n v="999"/>
    <x v="40"/>
    <x v="1"/>
    <n v="1313"/>
    <n v="5252"/>
    <n v="1311687"/>
    <x v="0"/>
    <s v="&gt;=1000 Review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s v="Computers&amp;Accessories|Accessories&amp;Peripherals|Cables&amp;Accessories|Cables|USBCables"/>
    <x v="0"/>
    <n v="329"/>
    <n v="845"/>
    <x v="4"/>
    <x v="0"/>
    <n v="29746"/>
    <n v="124933.20000000001"/>
    <n v="25135370"/>
    <x v="0"/>
    <s v="&gt;=1000 Review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s v="Electronics|HomeTheater,TV&amp;Video|Televisions|SmartTelevisions"/>
    <x v="3"/>
    <n v="13999"/>
    <n v="24999"/>
    <x v="15"/>
    <x v="0"/>
    <n v="45238"/>
    <n v="189999.6"/>
    <n v="1130904762"/>
    <x v="1"/>
    <s v="&gt;=1000 Reviews"/>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s v="Electronics|HomeTheater,TV&amp;Video|Accessories|Cables|HDMICables"/>
    <x v="2"/>
    <n v="309"/>
    <n v="1400"/>
    <x v="38"/>
    <x v="5"/>
    <n v="426973"/>
    <n v="1878681.2000000002"/>
    <n v="597762200"/>
    <x v="0"/>
    <s v="&gt;=1000 Reviews"/>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s v="Computers&amp;Accessories|Accessories&amp;Peripherals|Cables&amp;Accessories|Cables|USBCables"/>
    <x v="0"/>
    <n v="263"/>
    <n v="699"/>
    <x v="33"/>
    <x v="3"/>
    <n v="450"/>
    <n v="1844.9999999999998"/>
    <n v="314550"/>
    <x v="0"/>
    <s v="&lt;1000 Review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s v="Electronics|HomeTheater,TV&amp;Video|Televisions|StandardTelevisions"/>
    <x v="5"/>
    <n v="7999"/>
    <n v="14990"/>
    <x v="41"/>
    <x v="4"/>
    <n v="457"/>
    <n v="1965.1"/>
    <n v="6850430"/>
    <x v="1"/>
    <s v="&lt;1000 Reviews"/>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s v="Electronics|HomeTheater,TV&amp;Video|Accessories|TVMounts,Stands&amp;Turntables|TVWall&amp;CeilingMounts"/>
    <x v="6"/>
    <n v="1599"/>
    <n v="2999"/>
    <x v="41"/>
    <x v="0"/>
    <n v="2727"/>
    <n v="11453.4"/>
    <n v="8178273"/>
    <x v="1"/>
    <s v="&gt;=1000 Reviews"/>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s v="Computers&amp;Accessories|Accessories&amp;Peripherals|Cables&amp;Accessories|Cables|USBCables"/>
    <x v="0"/>
    <n v="219"/>
    <n v="700"/>
    <x v="12"/>
    <x v="4"/>
    <n v="20053"/>
    <n v="86227.9"/>
    <n v="14037100"/>
    <x v="0"/>
    <s v="&gt;=1000 Review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s v="Computers&amp;Accessories|Accessories&amp;Peripherals|Cables&amp;Accessories|Cables|USBCables"/>
    <x v="0"/>
    <n v="349"/>
    <n v="899"/>
    <x v="4"/>
    <x v="6"/>
    <n v="149"/>
    <n v="670.5"/>
    <n v="133951"/>
    <x v="0"/>
    <s v="&lt;1000 Review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s v="Computers&amp;Accessories|Accessories&amp;Peripherals|Cables&amp;Accessories|Cables|USBCables"/>
    <x v="0"/>
    <n v="349"/>
    <n v="599"/>
    <x v="21"/>
    <x v="3"/>
    <n v="210"/>
    <n v="860.99999999999989"/>
    <n v="125790"/>
    <x v="1"/>
    <s v="&lt;1000 Reviews"/>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s v="Electronics|HomeTheater,TV&amp;Video|Televisions|SmartTelevisions"/>
    <x v="3"/>
    <n v="26999"/>
    <n v="42999"/>
    <x v="42"/>
    <x v="0"/>
    <n v="45238"/>
    <n v="189999.6"/>
    <n v="1945188762"/>
    <x v="2"/>
    <s v="&gt;=1000 Reviews"/>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s v="Computers&amp;Accessories|Accessories&amp;Peripherals|Cables&amp;Accessories|Cables|USBCables"/>
    <x v="0"/>
    <n v="115"/>
    <n v="499"/>
    <x v="36"/>
    <x v="1"/>
    <n v="7732"/>
    <n v="30928"/>
    <n v="3858268"/>
    <x v="0"/>
    <s v="&gt;=1000 Review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s v="Computers&amp;Accessories|Accessories&amp;Peripherals|Cables&amp;Accessories|Cables|USBCables"/>
    <x v="0"/>
    <n v="399"/>
    <n v="999"/>
    <x v="13"/>
    <x v="3"/>
    <n v="1780"/>
    <n v="7297.9999999999991"/>
    <n v="1778220"/>
    <x v="0"/>
    <s v="&gt;=1000 Review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s v="Computers&amp;Accessories|Accessories&amp;Peripherals|Cables&amp;Accessories|Cables|USBCables"/>
    <x v="0"/>
    <n v="199"/>
    <n v="499"/>
    <x v="13"/>
    <x v="3"/>
    <n v="602"/>
    <n v="2468.1999999999998"/>
    <n v="300398"/>
    <x v="0"/>
    <s v="&lt;1000 Review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s v="Electronics|HomeTheater,TV&amp;Video|Televisions|SmartTelevisions"/>
    <x v="3"/>
    <n v="10901"/>
    <n v="30990"/>
    <x v="6"/>
    <x v="3"/>
    <n v="398"/>
    <n v="1631.8"/>
    <n v="12334020"/>
    <x v="0"/>
    <s v="&lt;1000 Revi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s v="Computers&amp;Accessories|Accessories&amp;Peripherals|Cables&amp;Accessories|Cables|USBCables"/>
    <x v="0"/>
    <n v="209"/>
    <n v="499"/>
    <x v="30"/>
    <x v="2"/>
    <n v="536"/>
    <n v="2090.4"/>
    <n v="267464"/>
    <x v="1"/>
    <s v="&lt;1000 Review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s v="Electronics|HomeTheater,TV&amp;Video|Accessories|RemoteControls"/>
    <x v="4"/>
    <n v="1434"/>
    <n v="3999"/>
    <x v="0"/>
    <x v="1"/>
    <n v="32"/>
    <n v="128"/>
    <n v="127968"/>
    <x v="0"/>
    <s v="&lt;1000 Reviews"/>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s v="Computers&amp;Accessories|Accessories&amp;Peripherals|Cables&amp;Accessories|Cables|USBCables"/>
    <x v="0"/>
    <n v="399"/>
    <n v="1099"/>
    <x v="0"/>
    <x v="0"/>
    <n v="24269"/>
    <n v="101929.8"/>
    <n v="26671631"/>
    <x v="0"/>
    <s v="&gt;=1000 Review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s v="Computers&amp;Accessories|Accessories&amp;Peripherals|Cables&amp;Accessories|Cables|USBCables"/>
    <x v="0"/>
    <n v="139"/>
    <n v="249"/>
    <x v="15"/>
    <x v="1"/>
    <n v="9378"/>
    <n v="37512"/>
    <n v="2335122"/>
    <x v="1"/>
    <s v="&gt;=1000 Review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s v="Electronics|HomeTheater,TV&amp;Video|Televisions|SmartTelevisions"/>
    <x v="3"/>
    <n v="7299"/>
    <n v="19125"/>
    <x v="33"/>
    <x v="10"/>
    <n v="902"/>
    <n v="3066.7999999999997"/>
    <n v="17250750"/>
    <x v="0"/>
    <s v="&lt;1000 Reviews"/>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s v="Computers&amp;Accessories|Accessories&amp;Peripherals|Cables&amp;Accessories|Cables|USBCables"/>
    <x v="0"/>
    <n v="299"/>
    <n v="799"/>
    <x v="11"/>
    <x v="5"/>
    <n v="28791"/>
    <n v="126680.40000000001"/>
    <n v="23004009"/>
    <x v="0"/>
    <s v="&gt;=1000 Reviews"/>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s v="Computers&amp;Accessories|Accessories&amp;Peripherals|Cables&amp;Accessories|Cables|USBCables"/>
    <x v="0"/>
    <n v="325"/>
    <n v="1299"/>
    <x v="43"/>
    <x v="0"/>
    <n v="10576"/>
    <n v="44419.200000000004"/>
    <n v="13738224"/>
    <x v="0"/>
    <s v="&gt;=1000 Review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s v="Electronics|HomeTheater,TV&amp;Video|Televisions|SmartTelevisions"/>
    <x v="3"/>
    <n v="29999"/>
    <n v="39999"/>
    <x v="23"/>
    <x v="0"/>
    <n v="7298"/>
    <n v="30651.600000000002"/>
    <n v="291912702"/>
    <x v="2"/>
    <s v="&gt;=1000 Review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s v="Electronics|HomeTheater,TV&amp;Video|Televisions|SmartTelevisions"/>
    <x v="3"/>
    <n v="27999"/>
    <n v="40990"/>
    <x v="44"/>
    <x v="4"/>
    <n v="4703"/>
    <n v="20222.899999999998"/>
    <n v="192775970"/>
    <x v="2"/>
    <s v="&gt;=1000 Reviews"/>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s v="Electronics|HomeTheater,TV&amp;Video|Televisions|SmartTelevisions"/>
    <x v="3"/>
    <n v="30990"/>
    <n v="52900"/>
    <x v="19"/>
    <x v="4"/>
    <n v="7109"/>
    <n v="30568.699999999997"/>
    <n v="376066100"/>
    <x v="1"/>
    <s v="&gt;=1000 Reviews"/>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s v="Computers&amp;Accessories|Accessories&amp;Peripherals|Cables&amp;Accessories|Cables|USBCables"/>
    <x v="0"/>
    <n v="199"/>
    <n v="999"/>
    <x v="27"/>
    <x v="6"/>
    <n v="127"/>
    <n v="571.5"/>
    <n v="126873"/>
    <x v="0"/>
    <s v="&lt;1000 Review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s v="Computers&amp;Accessories|Accessories&amp;Peripherals|Cables&amp;Accessories|Cables|USBCables"/>
    <x v="0"/>
    <n v="649"/>
    <n v="1999"/>
    <x v="45"/>
    <x v="0"/>
    <n v="24269"/>
    <n v="101929.8"/>
    <n v="48513731"/>
    <x v="0"/>
    <s v="&gt;=1000 Review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s v="Computers&amp;Accessories|NetworkingDevices|NetworkAdapters|WirelessUSBAdapters"/>
    <x v="1"/>
    <n v="269"/>
    <n v="800"/>
    <x v="46"/>
    <x v="9"/>
    <n v="10134"/>
    <n v="36482.400000000001"/>
    <n v="8107200"/>
    <x v="0"/>
    <s v="&gt;=1000 Review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s v="Electronics|HomeTheater,TV&amp;Video|Televisions|SmartTelevisions"/>
    <x v="3"/>
    <n v="24999"/>
    <n v="31999"/>
    <x v="47"/>
    <x v="0"/>
    <n v="34899"/>
    <n v="146575.80000000002"/>
    <n v="1116733101"/>
    <x v="2"/>
    <s v="&gt;=1000 Reviews"/>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s v="Computers&amp;Accessories|Accessories&amp;Peripherals|Cables&amp;Accessories|Cables|USBCables"/>
    <x v="0"/>
    <n v="299"/>
    <n v="699"/>
    <x v="48"/>
    <x v="0"/>
    <n v="94363"/>
    <n v="396324.60000000003"/>
    <n v="65959737"/>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s v="Computers&amp;Accessories|Accessories&amp;Peripherals|Cables&amp;Accessories|Cables|USBCables"/>
    <x v="0"/>
    <n v="199"/>
    <n v="999"/>
    <x v="27"/>
    <x v="3"/>
    <n v="425"/>
    <n v="1742.4999999999998"/>
    <n v="424575"/>
    <x v="0"/>
    <s v="&lt;1000 Reviews"/>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s v="Electronics|HomeTheater,TV&amp;Video|Televisions|SmartTelevisions"/>
    <x v="3"/>
    <n v="18990"/>
    <n v="40990"/>
    <x v="34"/>
    <x v="0"/>
    <n v="6659"/>
    <n v="27967.800000000003"/>
    <n v="272952410"/>
    <x v="1"/>
    <s v="&gt;=1000 Reviews"/>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s v="Computers&amp;Accessories|NetworkingDevices|NetworkAdapters|WirelessUSBAdapters"/>
    <x v="1"/>
    <n v="290"/>
    <n v="349"/>
    <x v="49"/>
    <x v="7"/>
    <n v="1977"/>
    <n v="7314.9000000000005"/>
    <n v="689973"/>
    <x v="3"/>
    <s v="&gt;=1000 Reviews"/>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s v="Electronics|HomeTheater,TV&amp;Video|Accessories|RemoteControls"/>
    <x v="4"/>
    <n v="249"/>
    <n v="799"/>
    <x v="12"/>
    <x v="11"/>
    <n v="1079"/>
    <n v="4100.2"/>
    <n v="862121"/>
    <x v="0"/>
    <s v="&gt;=1000 Review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s v="Computers&amp;Accessories|Accessories&amp;Peripherals|Cables&amp;Accessories|Cables|USBCables"/>
    <x v="0"/>
    <n v="345"/>
    <n v="999"/>
    <x v="6"/>
    <x v="7"/>
    <n v="1097"/>
    <n v="4058.9"/>
    <n v="1095903"/>
    <x v="0"/>
    <s v="&gt;=1000 Reviews"/>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s v="Computers&amp;Accessories|NetworkingDevices|NetworkAdapters|WirelessUSBAdapters"/>
    <x v="1"/>
    <n v="1099"/>
    <n v="1899"/>
    <x v="21"/>
    <x v="6"/>
    <n v="22420"/>
    <n v="100890"/>
    <n v="42575580"/>
    <x v="1"/>
    <s v="&gt;=1000 Reviews"/>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s v="Computers&amp;Accessories|Accessories&amp;Peripherals|Cables&amp;Accessories|Cables|USBCables"/>
    <x v="0"/>
    <n v="719"/>
    <n v="1499"/>
    <x v="50"/>
    <x v="3"/>
    <n v="1045"/>
    <n v="4284.5"/>
    <n v="1566455"/>
    <x v="1"/>
    <s v="&gt;=1000 Reviews"/>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s v="Electronics|HomeTheater,TV&amp;Video|Accessories|RemoteControls"/>
    <x v="4"/>
    <n v="349"/>
    <n v="1499"/>
    <x v="36"/>
    <x v="4"/>
    <n v="4145"/>
    <n v="17823.5"/>
    <n v="6213355"/>
    <x v="0"/>
    <s v="&gt;=1000 Review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s v="Computers&amp;Accessories|Accessories&amp;Peripherals|Cables&amp;Accessories|Cables|USBCables"/>
    <x v="0"/>
    <n v="849"/>
    <n v="1809"/>
    <x v="3"/>
    <x v="4"/>
    <n v="6547"/>
    <n v="28152.1"/>
    <n v="11843523"/>
    <x v="1"/>
    <s v="&gt;=1000 Reviews"/>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s v="Electronics|HomeTheater,TV&amp;Video|Accessories|RemoteControls"/>
    <x v="4"/>
    <n v="299"/>
    <n v="899"/>
    <x v="29"/>
    <x v="1"/>
    <n v="1588"/>
    <n v="6352"/>
    <n v="1427612"/>
    <x v="0"/>
    <s v="&gt;=1000 Reviews"/>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s v="Electronics|HomeTheater,TV&amp;Video|Televisions|SmartTelevisions"/>
    <x v="3"/>
    <n v="21999"/>
    <n v="29999"/>
    <x v="35"/>
    <x v="0"/>
    <n v="32840"/>
    <n v="137928"/>
    <n v="985167160"/>
    <x v="2"/>
    <s v="&gt;=1000 Reviews"/>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s v="Computers&amp;Accessories|Accessories&amp;Peripherals|Cables&amp;Accessories|Cables|USBCables"/>
    <x v="0"/>
    <n v="349"/>
    <n v="999"/>
    <x v="6"/>
    <x v="0"/>
    <n v="13120"/>
    <n v="55104"/>
    <n v="13106880"/>
    <x v="0"/>
    <s v="&gt;=1000 Reviews"/>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s v="Computers&amp;Accessories|Accessories&amp;Peripherals|Cables&amp;Accessories|Cables|USBCables"/>
    <x v="0"/>
    <n v="399"/>
    <n v="999"/>
    <x v="13"/>
    <x v="4"/>
    <n v="2806"/>
    <n v="12065.8"/>
    <n v="2803194"/>
    <x v="0"/>
    <s v="&gt;=1000 Review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s v="Computers&amp;Accessories|Accessories&amp;Peripherals|Cables&amp;Accessories|Cables|USBCables"/>
    <x v="0"/>
    <n v="449"/>
    <n v="1299"/>
    <x v="6"/>
    <x v="0"/>
    <n v="24269"/>
    <n v="101929.8"/>
    <n v="31525431"/>
    <x v="0"/>
    <s v="&gt;=1000 Review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s v="Computers&amp;Accessories|Accessories&amp;Peripherals|Cables&amp;Accessories|Cables|USBCables"/>
    <x v="0"/>
    <n v="299"/>
    <n v="999"/>
    <x v="20"/>
    <x v="4"/>
    <n v="766"/>
    <n v="3293.7999999999997"/>
    <n v="765234"/>
    <x v="0"/>
    <s v="&lt;1000 Review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s v="Electronics|HomeTheater,TV&amp;Video|Televisions|SmartTelevisions"/>
    <x v="3"/>
    <n v="37999"/>
    <n v="65000"/>
    <x v="21"/>
    <x v="4"/>
    <n v="3587"/>
    <n v="15424.099999999999"/>
    <n v="233155000"/>
    <x v="1"/>
    <s v="&gt;=1000 Review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s v="Computers&amp;Accessories|Accessories&amp;Peripherals|Cables&amp;Accessories|Cables|USBCables"/>
    <x v="0"/>
    <n v="99"/>
    <n v="800"/>
    <x v="51"/>
    <x v="2"/>
    <n v="24871"/>
    <n v="96996.9"/>
    <n v="19896800"/>
    <x v="0"/>
    <s v="&gt;=1000 Review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s v="Electronics|HomeTheater,TV&amp;Video|Televisions|StandardTelevisions"/>
    <x v="5"/>
    <n v="7390"/>
    <n v="20000"/>
    <x v="11"/>
    <x v="3"/>
    <n v="2581"/>
    <n v="10582.099999999999"/>
    <n v="51620000"/>
    <x v="0"/>
    <s v="&gt;=1000 Reviews"/>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s v="Computers&amp;Accessories|Accessories&amp;Peripherals|Cables&amp;Accessories|Cables|USBCables"/>
    <x v="0"/>
    <n v="273.10000000000002"/>
    <n v="999"/>
    <x v="25"/>
    <x v="4"/>
    <n v="20850"/>
    <n v="89655"/>
    <n v="20829150"/>
    <x v="0"/>
    <s v="&gt;=1000 Reviews"/>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s v="Electronics|HomeTheater,TV&amp;Video|Televisions|SmartTelevisions"/>
    <x v="3"/>
    <n v="15990"/>
    <n v="23990"/>
    <x v="9"/>
    <x v="4"/>
    <n v="1035"/>
    <n v="4450.5"/>
    <n v="24829650"/>
    <x v="2"/>
    <s v="&gt;=1000 Reviews"/>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s v="Computers&amp;Accessories|Accessories&amp;Peripherals|Cables&amp;Accessories|Cables|USBCables"/>
    <x v="0"/>
    <n v="399"/>
    <n v="999"/>
    <x v="13"/>
    <x v="3"/>
    <n v="1780"/>
    <n v="7297.9999999999991"/>
    <n v="1778220"/>
    <x v="0"/>
    <s v="&gt;=1000 Review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s v="Electronics|HomeTheater,TV&amp;Video|Accessories|RemoteControls"/>
    <x v="4"/>
    <n v="399"/>
    <n v="1999"/>
    <x v="27"/>
    <x v="6"/>
    <n v="505"/>
    <n v="2272.5"/>
    <n v="1009495"/>
    <x v="0"/>
    <s v="&lt;1000 Reviews"/>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s v="Computers&amp;Accessories|Accessories&amp;Peripherals|Cables&amp;Accessories|Cables|USBCables"/>
    <x v="0"/>
    <n v="210"/>
    <n v="399"/>
    <x v="41"/>
    <x v="3"/>
    <n v="1717"/>
    <n v="7039.7"/>
    <n v="685083"/>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s v="Electronics|HomeTheater,TV&amp;Video|Accessories|RemoteControls"/>
    <x v="4"/>
    <n v="1299"/>
    <n v="1999"/>
    <x v="31"/>
    <x v="9"/>
    <n v="590"/>
    <n v="2124"/>
    <n v="1179410"/>
    <x v="2"/>
    <s v="&lt;1000 Reviews"/>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s v="Computers&amp;Accessories|Accessories&amp;Peripherals|Cables&amp;Accessories|Cables|USBCables"/>
    <x v="0"/>
    <n v="347"/>
    <n v="999"/>
    <x v="6"/>
    <x v="12"/>
    <n v="1121"/>
    <n v="3923.5"/>
    <n v="1119879"/>
    <x v="0"/>
    <s v="&gt;=1000 Review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s v="Computers&amp;Accessories|Accessories&amp;Peripherals|Cables&amp;Accessories|Cables|USBCables"/>
    <x v="0"/>
    <n v="149"/>
    <n v="999"/>
    <x v="5"/>
    <x v="1"/>
    <n v="1313"/>
    <n v="5252"/>
    <n v="1311687"/>
    <x v="0"/>
    <s v="&gt;=1000 Review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s v="Computers&amp;Accessories|Accessories&amp;Peripherals|Cables&amp;Accessories|Cables|USBCables"/>
    <x v="0"/>
    <n v="228"/>
    <n v="899"/>
    <x v="43"/>
    <x v="11"/>
    <n v="132"/>
    <n v="501.59999999999997"/>
    <n v="118668"/>
    <x v="0"/>
    <s v="&lt;1000 Reviews"/>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s v="Computers&amp;Accessories|Accessories&amp;Peripherals|Cables&amp;Accessories|Cables|USBCables"/>
    <x v="0"/>
    <n v="1599"/>
    <n v="1999"/>
    <x v="52"/>
    <x v="5"/>
    <n v="1951"/>
    <n v="8584.4000000000015"/>
    <n v="3900049"/>
    <x v="2"/>
    <s v="&gt;=1000 Reviews"/>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s v="Electronics|HomeTheater,TV&amp;Video|Accessories|RemoteControls"/>
    <x v="4"/>
    <n v="1499"/>
    <n v="3999"/>
    <x v="11"/>
    <x v="7"/>
    <n v="37"/>
    <n v="136.9"/>
    <n v="147963"/>
    <x v="0"/>
    <s v="&lt;1000 Reviews"/>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s v="Electronics|HomeTheater,TV&amp;Video|Televisions|SmartTelevisions"/>
    <x v="3"/>
    <n v="8499"/>
    <n v="15999"/>
    <x v="41"/>
    <x v="4"/>
    <n v="592"/>
    <n v="2545.6"/>
    <n v="9471408"/>
    <x v="1"/>
    <s v="&lt;1000 Reviews"/>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s v="Electronics|HomeTheater,TV&amp;Video|Televisions|SmartTelevisions"/>
    <x v="3"/>
    <n v="20990"/>
    <n v="44990"/>
    <x v="3"/>
    <x v="3"/>
    <n v="1259"/>
    <n v="5161.8999999999996"/>
    <n v="56642410"/>
    <x v="1"/>
    <s v="&gt;=1000 Reviews"/>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s v="Electronics|HomeTheater,TV&amp;Video|Televisions|SmartTelevisions"/>
    <x v="3"/>
    <n v="32999"/>
    <n v="44999"/>
    <x v="35"/>
    <x v="0"/>
    <n v="45238"/>
    <n v="189999.6"/>
    <n v="2035664762"/>
    <x v="2"/>
    <s v="&gt;=1000 Reviews"/>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s v="Electronics|HomeTheater,TV&amp;Video|Accessories|Cables|HDMICables"/>
    <x v="2"/>
    <n v="799"/>
    <n v="1700"/>
    <x v="3"/>
    <x v="3"/>
    <n v="28638"/>
    <n v="117415.79999999999"/>
    <n v="48684600"/>
    <x v="1"/>
    <s v="&gt;=1000 Reviews"/>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s v="Electronics|HomeTheater,TV&amp;Video|Accessories|Cables|HDMICables"/>
    <x v="2"/>
    <n v="229"/>
    <n v="595"/>
    <x v="33"/>
    <x v="4"/>
    <n v="12835"/>
    <n v="55190.5"/>
    <n v="7636825"/>
    <x v="0"/>
    <s v="&gt;=1000 Reviews"/>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s v="Electronics|HomeTheater,TV&amp;Video|Televisions|SmartTelevisions"/>
    <x v="3"/>
    <n v="9999"/>
    <n v="27990"/>
    <x v="0"/>
    <x v="0"/>
    <n v="1269"/>
    <n v="5329.8"/>
    <n v="35519310"/>
    <x v="0"/>
    <s v="&gt;=1000 Revi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s v="Electronics|HomeTheater,TV&amp;Video|Accessories|RemoteControls"/>
    <x v="4"/>
    <n v="349"/>
    <n v="599"/>
    <x v="21"/>
    <x v="0"/>
    <n v="284"/>
    <n v="1192.8"/>
    <n v="170116"/>
    <x v="1"/>
    <s v="&lt;1000 Reviews"/>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s v="Electronics|HomeTheater,TV&amp;Video|Accessories|Cables|RCACables"/>
    <x v="7"/>
    <n v="489"/>
    <n v="1200"/>
    <x v="53"/>
    <x v="5"/>
    <n v="69538"/>
    <n v="305967.2"/>
    <n v="83445600"/>
    <x v="1"/>
    <s v="&gt;=1000 Review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s v="Electronics|HomeTheater,TV&amp;Video|Televisions|SmartTelevisions"/>
    <x v="3"/>
    <n v="23999"/>
    <n v="34990"/>
    <x v="39"/>
    <x v="4"/>
    <n v="4703"/>
    <n v="20222.899999999998"/>
    <n v="164557970"/>
    <x v="2"/>
    <s v="&gt;=1000 Reviews"/>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s v="Computers&amp;Accessories|Accessories&amp;Peripherals|Cables&amp;Accessories|Cables|USBCables"/>
    <x v="0"/>
    <n v="399"/>
    <n v="999"/>
    <x v="13"/>
    <x v="4"/>
    <n v="2806"/>
    <n v="12065.8"/>
    <n v="2803194"/>
    <x v="0"/>
    <s v="&gt;=1000 Review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s v="Electronics|HomeAudio|Accessories|SpeakerAccessories|Mounts"/>
    <x v="8"/>
    <n v="349"/>
    <n v="1299"/>
    <x v="25"/>
    <x v="1"/>
    <n v="3295"/>
    <n v="13180"/>
    <n v="4280205"/>
    <x v="0"/>
    <s v="&gt;=1000 Reviews"/>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s v="Computers&amp;Accessories|Accessories&amp;Peripherals|Cables&amp;Accessories|Cables|USBCables"/>
    <x v="0"/>
    <n v="179"/>
    <n v="299"/>
    <x v="54"/>
    <x v="2"/>
    <n v="81"/>
    <n v="315.89999999999998"/>
    <n v="24219"/>
    <x v="1"/>
    <s v="&lt;1000 Reviews"/>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s v="Computers&amp;Accessories|Accessories&amp;Peripherals|Cables&amp;Accessories|Cables|USBCables"/>
    <x v="0"/>
    <n v="689"/>
    <n v="1500"/>
    <x v="34"/>
    <x v="0"/>
    <n v="42301"/>
    <n v="177664.2"/>
    <n v="63451500"/>
    <x v="1"/>
    <s v="&gt;=1000 Reviews"/>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s v="Electronics|HomeTheater,TV&amp;Video|Televisions|SmartTelevisions"/>
    <x v="3"/>
    <n v="30990"/>
    <n v="49990"/>
    <x v="16"/>
    <x v="4"/>
    <n v="1376"/>
    <n v="5916.8"/>
    <n v="68786240"/>
    <x v="2"/>
    <s v="&gt;=1000 Reviews"/>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s v="Computers&amp;Accessories|Accessories&amp;Peripherals|Cables&amp;Accessories|Cables|USBCables"/>
    <x v="0"/>
    <n v="249"/>
    <n v="931"/>
    <x v="25"/>
    <x v="2"/>
    <n v="1075"/>
    <n v="4192.5"/>
    <n v="1000825"/>
    <x v="0"/>
    <s v="&gt;=1000 Reviews"/>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s v="Electronics|HomeTheater,TV&amp;Video|Accessories|Cables|HDMICables"/>
    <x v="2"/>
    <n v="999"/>
    <n v="2399"/>
    <x v="30"/>
    <x v="13"/>
    <n v="3664"/>
    <n v="16854.399999999998"/>
    <n v="8789936"/>
    <x v="1"/>
    <s v="&gt;=1000 Review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s v="Electronics|HomeTheater,TV&amp;Video|Accessories|RemoteControls"/>
    <x v="4"/>
    <n v="399"/>
    <n v="399"/>
    <x v="26"/>
    <x v="2"/>
    <n v="1951"/>
    <n v="7608.9"/>
    <n v="778449"/>
    <x v="3"/>
    <s v="&gt;=1000 Reviews"/>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s v="Computers&amp;Accessories|Accessories&amp;Peripherals|Cables&amp;Accessories|Cables|USBCables"/>
    <x v="0"/>
    <n v="349"/>
    <n v="699"/>
    <x v="8"/>
    <x v="4"/>
    <n v="20850"/>
    <n v="89655"/>
    <n v="14574150"/>
    <x v="1"/>
    <s v="&gt;=1000 Reviews"/>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s v="Computers&amp;Accessories|Accessories&amp;Peripherals|Cables&amp;Accessories|Cables|USBCables"/>
    <x v="0"/>
    <n v="399"/>
    <n v="1099"/>
    <x v="0"/>
    <x v="3"/>
    <n v="2685"/>
    <n v="11008.499999999998"/>
    <n v="2950815"/>
    <x v="0"/>
    <s v="&gt;=1000 Reviews"/>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s v="Computers&amp;Accessories|NetworkingDevices|NetworkAdapters|WirelessUSBAdapters"/>
    <x v="1"/>
    <n v="1699"/>
    <n v="2999"/>
    <x v="1"/>
    <x v="5"/>
    <n v="24780"/>
    <n v="109032.00000000001"/>
    <n v="74315220"/>
    <x v="1"/>
    <s v="&gt;=1000 Review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s v="Electronics|HomeTheater,TV&amp;Video|Accessories|RemoteControls"/>
    <x v="4"/>
    <n v="655"/>
    <n v="1099"/>
    <x v="54"/>
    <x v="14"/>
    <n v="285"/>
    <n v="912"/>
    <n v="313215"/>
    <x v="1"/>
    <s v="&lt;1000 Reviews"/>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s v="Computers&amp;Accessories|NetworkingDevices|NetworkAdapters|WirelessUSBAdapters"/>
    <x v="1"/>
    <n v="749"/>
    <n v="1339"/>
    <x v="15"/>
    <x v="0"/>
    <n v="179692"/>
    <n v="754706.4"/>
    <n v="240607588"/>
    <x v="1"/>
    <s v="&gt;=1000 Reviews"/>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s v="Electronics|HomeTheater,TV&amp;Video|Televisions|SmartTelevisions"/>
    <x v="3"/>
    <n v="9999"/>
    <n v="12999"/>
    <x v="7"/>
    <x v="0"/>
    <n v="6088"/>
    <n v="25569.600000000002"/>
    <n v="79137912"/>
    <x v="2"/>
    <s v="&gt;=1000 Reviews"/>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s v="Electronics|HomeTheater,TV&amp;Video|Accessories|RemoteControls"/>
    <x v="4"/>
    <n v="195"/>
    <n v="499"/>
    <x v="4"/>
    <x v="7"/>
    <n v="1383"/>
    <n v="5117.1000000000004"/>
    <n v="690117"/>
    <x v="0"/>
    <s v="&gt;=1000 Reviews"/>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s v="Computers&amp;Accessories|Accessories&amp;Peripherals|Cables&amp;Accessories|Cables|USBCables"/>
    <x v="0"/>
    <n v="999"/>
    <n v="2100"/>
    <x v="50"/>
    <x v="6"/>
    <n v="5492"/>
    <n v="24714"/>
    <n v="11533200"/>
    <x v="1"/>
    <s v="&gt;=1000 Reviews"/>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s v="Computers&amp;Accessories|Accessories&amp;Peripherals|Cables&amp;Accessories|Cables|USBCables"/>
    <x v="0"/>
    <n v="499"/>
    <n v="899"/>
    <x v="15"/>
    <x v="0"/>
    <n v="919"/>
    <n v="3859.8"/>
    <n v="826181"/>
    <x v="1"/>
    <s v="&lt;1000 Review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s v="Electronics|HomeTheater,TV&amp;Video|Accessories|Cables|OpticalCables"/>
    <x v="9"/>
    <n v="416"/>
    <n v="599"/>
    <x v="39"/>
    <x v="0"/>
    <n v="30023"/>
    <n v="126096.6"/>
    <n v="17983777"/>
    <x v="2"/>
    <s v="&gt;=1000 Review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s v="Computers&amp;Accessories|Accessories&amp;Peripherals|Cables&amp;Accessories|Cables|USBCables"/>
    <x v="0"/>
    <n v="368"/>
    <n v="699"/>
    <x v="41"/>
    <x v="0"/>
    <n v="387"/>
    <n v="1625.4"/>
    <n v="270513"/>
    <x v="1"/>
    <s v="&lt;1000 Review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s v="Electronics|HomeTheater,TV&amp;Video|Televisions|SmartTelevisions"/>
    <x v="3"/>
    <n v="29990"/>
    <n v="65000"/>
    <x v="34"/>
    <x v="3"/>
    <n v="211"/>
    <n v="865.09999999999991"/>
    <n v="13715000"/>
    <x v="1"/>
    <s v="&lt;1000 Review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s v="Computers&amp;Accessories|Accessories&amp;Peripherals|Cables&amp;Accessories|Cables|USBCables"/>
    <x v="0"/>
    <n v="339"/>
    <n v="1099"/>
    <x v="12"/>
    <x v="4"/>
    <n v="974"/>
    <n v="4188.2"/>
    <n v="1070426"/>
    <x v="0"/>
    <s v="&lt;1000 Review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s v="Electronics|HomeTheater,TV&amp;Video|Televisions|SmartTelevisions"/>
    <x v="3"/>
    <n v="15490"/>
    <n v="20900"/>
    <x v="55"/>
    <x v="4"/>
    <n v="16299"/>
    <n v="70085.7"/>
    <n v="340649100"/>
    <x v="2"/>
    <s v="&gt;=1000 Reviews"/>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s v="Computers&amp;Accessories|Accessories&amp;Peripherals|Cables&amp;Accessories|Cables|USBCables"/>
    <x v="0"/>
    <n v="499"/>
    <n v="1299"/>
    <x v="33"/>
    <x v="4"/>
    <n v="30411"/>
    <n v="130767.29999999999"/>
    <n v="39503889"/>
    <x v="0"/>
    <s v="&gt;=1000 Reviews"/>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s v="Computers&amp;Accessories|NetworkingDevices|NetworkAdapters|WirelessUSBAdapters"/>
    <x v="1"/>
    <n v="249"/>
    <n v="399"/>
    <x v="16"/>
    <x v="10"/>
    <n v="4642"/>
    <n v="15782.8"/>
    <n v="1852158"/>
    <x v="2"/>
    <s v="&gt;=1000 Reviews"/>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s v="Electronics|HomeTheater,TV&amp;Video|Accessories|RemoteControls"/>
    <x v="4"/>
    <n v="399"/>
    <n v="799"/>
    <x v="8"/>
    <x v="4"/>
    <n v="12"/>
    <n v="51.599999999999994"/>
    <n v="9588"/>
    <x v="1"/>
    <s v="&lt;1000 Reviews"/>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s v="Computers&amp;Accessories|Accessories&amp;Peripherals|Cables&amp;Accessories|Cables|USBCables"/>
    <x v="0"/>
    <n v="1499"/>
    <n v="1999"/>
    <x v="23"/>
    <x v="5"/>
    <n v="1951"/>
    <n v="8584.4000000000015"/>
    <n v="3900049"/>
    <x v="2"/>
    <s v="&gt;=1000 Reviews"/>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s v="Electronics|HomeTheater,TV&amp;Video|Projectors"/>
    <x v="10"/>
    <n v="9490"/>
    <n v="15990"/>
    <x v="19"/>
    <x v="2"/>
    <n v="10480"/>
    <n v="40872"/>
    <n v="167575200"/>
    <x v="1"/>
    <s v="&gt;=1000 Reviews"/>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s v="Electronics|HomeTheater,TV&amp;Video|Accessories|Cables|HDMICables"/>
    <x v="2"/>
    <n v="637"/>
    <n v="1499"/>
    <x v="30"/>
    <x v="3"/>
    <n v="24"/>
    <n v="98.399999999999991"/>
    <n v="35976"/>
    <x v="1"/>
    <s v="&lt;1000 Reviews"/>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s v="Electronics|HomeTheater,TV&amp;Video|Accessories|RemoteControls"/>
    <x v="4"/>
    <n v="399"/>
    <n v="899"/>
    <x v="37"/>
    <x v="2"/>
    <n v="254"/>
    <n v="990.6"/>
    <n v="228346"/>
    <x v="1"/>
    <s v="&lt;1000 Review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s v="Electronics|HomeTheater,TV&amp;Video|Accessories|Cables|OpticalCables"/>
    <x v="9"/>
    <n v="1089"/>
    <n v="1600"/>
    <x v="44"/>
    <x v="1"/>
    <n v="3565"/>
    <n v="14260"/>
    <n v="5704000"/>
    <x v="2"/>
    <s v="&gt;=1000 Reviews"/>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s v="Computers&amp;Accessories|Accessories&amp;Peripherals|Cables&amp;Accessories|Cables|USBCables"/>
    <x v="0"/>
    <n v="339"/>
    <n v="999"/>
    <x v="46"/>
    <x v="4"/>
    <n v="6255"/>
    <n v="26896.5"/>
    <n v="6248745"/>
    <x v="0"/>
    <s v="&gt;=1000 Review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s v="Computers&amp;Accessories|Accessories&amp;Peripherals|Cables&amp;Accessories|Cables|USBCables"/>
    <x v="0"/>
    <n v="149"/>
    <n v="499"/>
    <x v="20"/>
    <x v="1"/>
    <n v="7732"/>
    <n v="30928"/>
    <n v="3858268"/>
    <x v="0"/>
    <s v="&gt;=1000 Reviews"/>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s v="Computers&amp;Accessories|Accessories&amp;Peripherals|Cables&amp;Accessories|Cables|USBCables"/>
    <x v="0"/>
    <n v="149"/>
    <n v="399"/>
    <x v="11"/>
    <x v="2"/>
    <n v="57"/>
    <n v="222.29999999999998"/>
    <n v="22743"/>
    <x v="0"/>
    <s v="&lt;1000 Reviews"/>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s v="Computers&amp;Accessories|Accessories&amp;Peripherals|Cables&amp;Accessories|Cables|USBCables"/>
    <x v="0"/>
    <n v="599"/>
    <n v="849"/>
    <x v="56"/>
    <x v="6"/>
    <n v="577"/>
    <n v="2596.5"/>
    <n v="489873"/>
    <x v="2"/>
    <s v="&lt;1000 Review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s v="Electronics|HomeTheater,TV&amp;Video|Accessories|RemoteControls"/>
    <x v="4"/>
    <n v="299"/>
    <n v="1199"/>
    <x v="43"/>
    <x v="2"/>
    <n v="1193"/>
    <n v="4652.7"/>
    <n v="1430407"/>
    <x v="0"/>
    <s v="&gt;=1000 Review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s v="Computers&amp;Accessories|Accessories&amp;Peripherals|Cables&amp;Accessories|Cables|USBCables"/>
    <x v="0"/>
    <n v="399"/>
    <n v="1299"/>
    <x v="12"/>
    <x v="0"/>
    <n v="13120"/>
    <n v="55104"/>
    <n v="17042880"/>
    <x v="0"/>
    <s v="&gt;=1000 Reviews"/>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s v="Electronics|HomeTheater,TV&amp;Video|Accessories|RemoteControls"/>
    <x v="4"/>
    <n v="339"/>
    <n v="1999"/>
    <x v="57"/>
    <x v="1"/>
    <n v="343"/>
    <n v="1372"/>
    <n v="685657"/>
    <x v="0"/>
    <s v="&lt;1000 Reviews"/>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s v="Electronics|HomeTheater,TV&amp;Video|Televisions|SmartTelevisions"/>
    <x v="3"/>
    <n v="12499"/>
    <n v="22990"/>
    <x v="18"/>
    <x v="4"/>
    <n v="1611"/>
    <n v="6927.2999999999993"/>
    <n v="37036890"/>
    <x v="1"/>
    <s v="&gt;=1000 Reviews"/>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s v="Computers&amp;Accessories|Accessories&amp;Peripherals|Cables&amp;Accessories|Cables|USBCables"/>
    <x v="0"/>
    <n v="249"/>
    <n v="399"/>
    <x v="16"/>
    <x v="1"/>
    <n v="6558"/>
    <n v="26232"/>
    <n v="2616642"/>
    <x v="2"/>
    <s v="&gt;=1000 Reviews"/>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s v="Computers&amp;Accessories|NetworkingDevices|NetworkAdapters|WirelessUSBAdapters"/>
    <x v="1"/>
    <n v="1399"/>
    <n v="2499"/>
    <x v="15"/>
    <x v="5"/>
    <n v="23169"/>
    <n v="101943.6"/>
    <n v="57899331"/>
    <x v="1"/>
    <s v="&gt;=1000 Reviews"/>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s v="Electronics|HomeTheater,TV&amp;Video|Televisions|SmartTelevisions"/>
    <x v="3"/>
    <n v="32999"/>
    <n v="47990"/>
    <x v="39"/>
    <x v="4"/>
    <n v="4703"/>
    <n v="20222.899999999998"/>
    <n v="225696970"/>
    <x v="2"/>
    <s v="&gt;=1000 Reviews"/>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s v="Computers&amp;Accessories|Accessories&amp;Peripherals|Cables&amp;Accessories|Cables|USBCables"/>
    <x v="0"/>
    <n v="149"/>
    <n v="399"/>
    <x v="11"/>
    <x v="1"/>
    <n v="1423"/>
    <n v="5692"/>
    <n v="567777"/>
    <x v="0"/>
    <s v="&gt;=1000 Reviews"/>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s v="Computers&amp;Accessories|Accessories&amp;Peripherals|Cables&amp;Accessories|Cables|USBCables"/>
    <x v="0"/>
    <n v="325"/>
    <n v="999"/>
    <x v="29"/>
    <x v="4"/>
    <n v="2651"/>
    <n v="11399.3"/>
    <n v="2648349"/>
    <x v="0"/>
    <s v="&gt;=1000 Reviews"/>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s v="Computers&amp;Accessories|Accessories&amp;Peripherals|Cables&amp;Accessories|Cables|USBCables"/>
    <x v="0"/>
    <n v="399"/>
    <n v="1999"/>
    <x v="27"/>
    <x v="15"/>
    <n v="5"/>
    <n v="25"/>
    <n v="9995"/>
    <x v="0"/>
    <s v="&lt;1000 Review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s v="Computers&amp;Accessories|NetworkingDevices|NetworkAdapters|WirelessUSBAdapters"/>
    <x v="1"/>
    <n v="199"/>
    <n v="499"/>
    <x v="13"/>
    <x v="7"/>
    <n v="612"/>
    <n v="2264.4"/>
    <n v="305388"/>
    <x v="0"/>
    <s v="&lt;1000 Review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s v="Computers&amp;Accessories|Accessories&amp;Peripherals|Cables&amp;Accessories|Cables|USBCables"/>
    <x v="0"/>
    <n v="88"/>
    <n v="299"/>
    <x v="58"/>
    <x v="1"/>
    <n v="9378"/>
    <n v="37512"/>
    <n v="2804022"/>
    <x v="0"/>
    <s v="&gt;=1000 Reviews"/>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s v="Computers&amp;Accessories|Accessories&amp;Peripherals|Cables&amp;Accessories|Cables|USBCables"/>
    <x v="0"/>
    <n v="399"/>
    <n v="1099"/>
    <x v="0"/>
    <x v="3"/>
    <n v="2685"/>
    <n v="11008.499999999998"/>
    <n v="2950815"/>
    <x v="0"/>
    <s v="&gt;=1000 Review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s v="Computers&amp;Accessories|Accessories&amp;Peripherals|Cables&amp;Accessories|Cables|USBCables"/>
    <x v="0"/>
    <n v="57.89"/>
    <n v="199"/>
    <x v="58"/>
    <x v="1"/>
    <n v="9378"/>
    <n v="37512"/>
    <n v="1866222"/>
    <x v="0"/>
    <s v="&gt;=1000 Reviews"/>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s v="Electronics|HomeTheater,TV&amp;Video|Accessories|RemoteControls"/>
    <x v="4"/>
    <n v="799"/>
    <n v="1999"/>
    <x v="13"/>
    <x v="8"/>
    <n v="576"/>
    <n v="1900.8"/>
    <n v="1151424"/>
    <x v="0"/>
    <s v="&lt;1000 Reviews"/>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s v="Electronics|HomeTheater,TV&amp;Video|Accessories|RemoteControls"/>
    <x v="4"/>
    <n v="205"/>
    <n v="499"/>
    <x v="53"/>
    <x v="11"/>
    <n v="313"/>
    <n v="1189.3999999999999"/>
    <n v="156187"/>
    <x v="1"/>
    <s v="&lt;1000 Reviews"/>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s v="Computers&amp;Accessories|Accessories&amp;Peripherals|Cables&amp;Accessories|Cables|USBCables"/>
    <x v="0"/>
    <n v="299"/>
    <n v="699"/>
    <x v="48"/>
    <x v="3"/>
    <n v="2957"/>
    <n v="12123.699999999999"/>
    <n v="2066943"/>
    <x v="1"/>
    <s v="&gt;=1000 Reviews"/>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s v="Computers&amp;Accessories|Accessories&amp;Peripherals|Cables&amp;Accessories|Cables|USBCables"/>
    <x v="0"/>
    <n v="849"/>
    <n v="999"/>
    <x v="59"/>
    <x v="3"/>
    <n v="6736"/>
    <n v="27617.599999999999"/>
    <n v="6729264"/>
    <x v="3"/>
    <s v="&gt;=1000 Reviews"/>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s v="Computers&amp;Accessories|Accessories&amp;Peripherals|Cables&amp;Accessories|Cables|USBCables"/>
    <x v="0"/>
    <n v="949"/>
    <n v="1999"/>
    <x v="3"/>
    <x v="5"/>
    <n v="13552"/>
    <n v="59628.800000000003"/>
    <n v="27090448"/>
    <x v="1"/>
    <s v="&gt;=1000 Review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s v="Computers&amp;Accessories|Accessories&amp;Peripherals|Cables&amp;Accessories|Cables|USBCables"/>
    <x v="0"/>
    <n v="499"/>
    <n v="1200"/>
    <x v="30"/>
    <x v="4"/>
    <n v="5451"/>
    <n v="23439.3"/>
    <n v="6541200"/>
    <x v="1"/>
    <s v="&gt;=1000 Reviews"/>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s v="Computers&amp;Accessories|Accessories&amp;Peripherals|Cables&amp;Accessories|Cables|USBCables"/>
    <x v="0"/>
    <n v="299"/>
    <n v="485"/>
    <x v="16"/>
    <x v="4"/>
    <n v="10911"/>
    <n v="46917.299999999996"/>
    <n v="5291835"/>
    <x v="2"/>
    <s v="&gt;=1000 Reviews"/>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s v="Computers&amp;Accessories|Accessories&amp;Peripherals|Cables&amp;Accessories|Cables|USBCables"/>
    <x v="0"/>
    <n v="949"/>
    <n v="1999"/>
    <x v="3"/>
    <x v="5"/>
    <n v="13552"/>
    <n v="59628.800000000003"/>
    <n v="27090448"/>
    <x v="1"/>
    <s v="&gt;=1000 Review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s v="Computers&amp;Accessories|Accessories&amp;Peripherals|Cables&amp;Accessories|Cables|USBCables"/>
    <x v="0"/>
    <n v="379"/>
    <n v="1099"/>
    <x v="46"/>
    <x v="4"/>
    <n v="2806"/>
    <n v="12065.8"/>
    <n v="3083794"/>
    <x v="0"/>
    <s v="&gt;=1000 Reviews"/>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s v="Electronics|HomeTheater,TV&amp;Video|Televisions|SmartTelevisions"/>
    <x v="3"/>
    <n v="8990"/>
    <n v="18990"/>
    <x v="3"/>
    <x v="2"/>
    <n v="350"/>
    <n v="1365"/>
    <n v="6646500"/>
    <x v="1"/>
    <s v="&lt;1000 Reviews"/>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s v="Electronics|HomeTheater,TV&amp;Video|Accessories|Cables|OpticalCables"/>
    <x v="9"/>
    <n v="486"/>
    <n v="1999"/>
    <x v="60"/>
    <x v="0"/>
    <n v="30023"/>
    <n v="126096.6"/>
    <n v="60015977"/>
    <x v="0"/>
    <s v="&gt;=1000 Review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s v="Electronics|HomeTheater,TV&amp;Video|Televisions|StandardTelevisions"/>
    <x v="5"/>
    <n v="5699"/>
    <n v="11000"/>
    <x v="61"/>
    <x v="0"/>
    <n v="4003"/>
    <n v="16812.600000000002"/>
    <n v="44033000"/>
    <x v="1"/>
    <s v="&gt;=1000 Reviews"/>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s v="Computers&amp;Accessories|Accessories&amp;Peripherals|Cables&amp;Accessories|Cables|USBCables"/>
    <x v="0"/>
    <n v="709"/>
    <n v="1999"/>
    <x v="6"/>
    <x v="3"/>
    <n v="178817"/>
    <n v="733149.7"/>
    <n v="357455183"/>
    <x v="0"/>
    <s v="&gt;=1000 Reviews"/>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s v="Electronics|HomeTheater,TV&amp;Video|Televisions|SmartTelevisions"/>
    <x v="3"/>
    <n v="47990"/>
    <n v="70900"/>
    <x v="44"/>
    <x v="4"/>
    <n v="7109"/>
    <n v="30568.699999999997"/>
    <n v="504028100"/>
    <x v="2"/>
    <s v="&gt;=1000 Reviews"/>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s v="Electronics|HomeTheater,TV&amp;Video|Accessories|RemoteControls"/>
    <x v="4"/>
    <n v="299"/>
    <n v="1199"/>
    <x v="43"/>
    <x v="7"/>
    <n v="490"/>
    <n v="1813"/>
    <n v="587510"/>
    <x v="0"/>
    <s v="&lt;1000 Reviews"/>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s v="Computers&amp;Accessories|Accessories&amp;Peripherals|Cables&amp;Accessories|Cables|USBCables"/>
    <x v="0"/>
    <n v="320"/>
    <n v="599"/>
    <x v="41"/>
    <x v="3"/>
    <n v="491"/>
    <n v="2013.1"/>
    <n v="294109"/>
    <x v="1"/>
    <s v="&lt;1000 Review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s v="Computers&amp;Accessories|Accessories&amp;Peripherals|Cables&amp;Accessories|Cables|USBCables"/>
    <x v="0"/>
    <n v="139"/>
    <n v="549"/>
    <x v="43"/>
    <x v="2"/>
    <n v="61"/>
    <n v="237.9"/>
    <n v="33489"/>
    <x v="0"/>
    <s v="&lt;1000 Review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s v="Computers&amp;Accessories|Accessories&amp;Peripherals|Cables&amp;Accessories|Cables|USBCables"/>
    <x v="0"/>
    <n v="129"/>
    <n v="249"/>
    <x v="61"/>
    <x v="1"/>
    <n v="9378"/>
    <n v="37512"/>
    <n v="2335122"/>
    <x v="1"/>
    <s v="&gt;=1000 Reviews"/>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s v="Electronics|HomeTheater,TV&amp;Video|Televisions|SmartTelevisions"/>
    <x v="3"/>
    <n v="24999"/>
    <n v="35999"/>
    <x v="39"/>
    <x v="0"/>
    <n v="32840"/>
    <n v="137928"/>
    <n v="1182207160"/>
    <x v="2"/>
    <s v="&gt;=1000 Reviews"/>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s v="Computers&amp;Accessories|Accessories&amp;Peripherals|Cables&amp;Accessories|Cables|USBCables"/>
    <x v="0"/>
    <n v="999"/>
    <n v="1699"/>
    <x v="19"/>
    <x v="5"/>
    <n v="7318"/>
    <n v="32199.200000000004"/>
    <n v="12433282"/>
    <x v="1"/>
    <s v="&gt;=1000 Reviews"/>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s v="Computers&amp;Accessories|Accessories&amp;Peripherals|Cables&amp;Accessories|Cables|USBCables"/>
    <x v="0"/>
    <n v="225"/>
    <n v="499"/>
    <x v="10"/>
    <x v="3"/>
    <n v="789"/>
    <n v="3234.8999999999996"/>
    <n v="393711"/>
    <x v="1"/>
    <s v="&lt;1000 Reviews"/>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s v="Electronics|HomeTheater,TV&amp;Video|Accessories|RemoteControls"/>
    <x v="4"/>
    <n v="547"/>
    <n v="2999"/>
    <x v="62"/>
    <x v="4"/>
    <n v="407"/>
    <n v="1750.1"/>
    <n v="1220593"/>
    <x v="0"/>
    <s v="&lt;1000 Reviews"/>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s v="Computers&amp;Accessories|Accessories&amp;Peripherals|Cables&amp;Accessories|Cables|USBCables"/>
    <x v="0"/>
    <n v="259"/>
    <n v="699"/>
    <x v="11"/>
    <x v="11"/>
    <n v="2399"/>
    <n v="9116.1999999999989"/>
    <n v="1676901"/>
    <x v="0"/>
    <s v="&gt;=1000 Reviews"/>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s v="Electronics|HomeTheater,TV&amp;Video|Accessories|RemoteControls"/>
    <x v="4"/>
    <n v="239"/>
    <n v="699"/>
    <x v="46"/>
    <x v="5"/>
    <n v="2640"/>
    <n v="11616.000000000002"/>
    <n v="1845360"/>
    <x v="0"/>
    <s v="&gt;=1000 Reviews"/>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s v="Electronics|HomeTheater,TV&amp;Video|Accessories|RemoteControls"/>
    <x v="4"/>
    <n v="349"/>
    <n v="999"/>
    <x v="6"/>
    <x v="1"/>
    <n v="839"/>
    <n v="3356"/>
    <n v="838161"/>
    <x v="0"/>
    <s v="&lt;1000 Reviews"/>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s v="Electronics|HomeTheater,TV&amp;Video|Accessories|Cables|HDMICables"/>
    <x v="2"/>
    <n v="467"/>
    <n v="599"/>
    <x v="47"/>
    <x v="5"/>
    <n v="44054"/>
    <n v="193837.6"/>
    <n v="26388346"/>
    <x v="2"/>
    <s v="&gt;=1000 Reviews"/>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s v="Computers&amp;Accessories|Accessories&amp;Peripherals|Cables&amp;Accessories|Cables|USBCables"/>
    <x v="0"/>
    <n v="449"/>
    <n v="599"/>
    <x v="23"/>
    <x v="1"/>
    <n v="3231"/>
    <n v="12924"/>
    <n v="1935369"/>
    <x v="2"/>
    <s v="&gt;=1000 Reviews"/>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s v="Electronics|HomeTheater,TV&amp;Video|Televisions|SmartTelevisions"/>
    <x v="3"/>
    <n v="11990"/>
    <n v="31990"/>
    <x v="11"/>
    <x v="0"/>
    <n v="64"/>
    <n v="268.8"/>
    <n v="2047360"/>
    <x v="0"/>
    <s v="&lt;1000 Revi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s v="Computers&amp;Accessories|Accessories&amp;Peripherals|Cables&amp;Accessories|Cables|USBCables"/>
    <x v="0"/>
    <n v="350"/>
    <n v="599"/>
    <x v="21"/>
    <x v="2"/>
    <n v="8314"/>
    <n v="32424.6"/>
    <n v="4980086"/>
    <x v="1"/>
    <s v="&gt;=1000 Reviews"/>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s v="Computers&amp;Accessories|Accessories&amp;Peripherals|Cables&amp;Accessories|Cables|USBCables"/>
    <x v="0"/>
    <n v="252"/>
    <n v="999"/>
    <x v="43"/>
    <x v="7"/>
    <n v="2249"/>
    <n v="8321.3000000000011"/>
    <n v="2246751"/>
    <x v="0"/>
    <s v="&gt;=1000 Review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s v="Electronics|HomeTheater,TV&amp;Video|Accessories|RemoteControls"/>
    <x v="4"/>
    <n v="204"/>
    <n v="599"/>
    <x v="46"/>
    <x v="9"/>
    <n v="339"/>
    <n v="1220.4000000000001"/>
    <n v="203061"/>
    <x v="0"/>
    <s v="&lt;1000 Reviews"/>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s v="Electronics|HomeTheater,TV&amp;Video|Projectors"/>
    <x v="10"/>
    <n v="6490"/>
    <n v="9990"/>
    <x v="31"/>
    <x v="1"/>
    <n v="27"/>
    <n v="108"/>
    <n v="269730"/>
    <x v="2"/>
    <s v="&lt;1000 Reviews"/>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s v="Electronics|HomeTheater,TV&amp;Video|Accessories|RemoteControls"/>
    <x v="4"/>
    <n v="235"/>
    <n v="599"/>
    <x v="4"/>
    <x v="12"/>
    <n v="197"/>
    <n v="689.5"/>
    <n v="118003"/>
    <x v="0"/>
    <s v="&lt;1000 Review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s v="Computers&amp;Accessories|Accessories&amp;Peripherals|Cables&amp;Accessories|Cables|USBCables"/>
    <x v="0"/>
    <n v="299"/>
    <n v="800"/>
    <x v="11"/>
    <x v="6"/>
    <n v="74977"/>
    <n v="337396.5"/>
    <n v="59981600"/>
    <x v="0"/>
    <s v="&gt;=1000 Reviews"/>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s v="Computers&amp;Accessories|Accessories&amp;Peripherals|Cables&amp;Accessories|Cables|USBCables"/>
    <x v="0"/>
    <n v="799"/>
    <n v="1999"/>
    <x v="13"/>
    <x v="0"/>
    <n v="8583"/>
    <n v="36048.6"/>
    <n v="17157417"/>
    <x v="0"/>
    <s v="&gt;=1000 Reviews"/>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s v="Electronics|HomeTheater,TV&amp;Video|Accessories|RemoteControls"/>
    <x v="4"/>
    <n v="299"/>
    <n v="999"/>
    <x v="20"/>
    <x v="11"/>
    <n v="928"/>
    <n v="3526.3999999999996"/>
    <n v="927072"/>
    <x v="0"/>
    <s v="&lt;1000 Review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s v="Electronics|HomeTheater,TV&amp;Video|Televisions|StandardTelevisions"/>
    <x v="5"/>
    <n v="6999"/>
    <n v="16990"/>
    <x v="53"/>
    <x v="11"/>
    <n v="110"/>
    <n v="418"/>
    <n v="1868900"/>
    <x v="1"/>
    <s v="&lt;1000 Reviews"/>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s v="Electronics|HomeTheater,TV&amp;Video|Televisions|SmartTelevisions"/>
    <x v="3"/>
    <n v="42999"/>
    <n v="59999"/>
    <x v="28"/>
    <x v="3"/>
    <n v="6753"/>
    <n v="27687.3"/>
    <n v="405173247"/>
    <x v="2"/>
    <s v="&gt;=1000 Review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s v="Electronics|HomeTheater,TV&amp;Video|Accessories|Cables|HDMICables"/>
    <x v="2"/>
    <n v="173"/>
    <n v="999"/>
    <x v="57"/>
    <x v="4"/>
    <n v="1237"/>
    <n v="5319.0999999999995"/>
    <n v="1235763"/>
    <x v="0"/>
    <s v="&gt;=1000 Reviews"/>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s v="Electronics|HomeAudio|Accessories|Adapters"/>
    <x v="11"/>
    <n v="209"/>
    <n v="600"/>
    <x v="6"/>
    <x v="5"/>
    <n v="18872"/>
    <n v="83036.800000000003"/>
    <n v="11323200"/>
    <x v="0"/>
    <s v="&gt;=1000 Reviews"/>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s v="Computers&amp;Accessories|Accessories&amp;Peripherals|Cables&amp;Accessories|Cables|USBCables"/>
    <x v="0"/>
    <n v="848.99"/>
    <n v="1490"/>
    <x v="1"/>
    <x v="2"/>
    <n v="356"/>
    <n v="1388.3999999999999"/>
    <n v="530440"/>
    <x v="1"/>
    <s v="&lt;1000 Reviews"/>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s v="Computers&amp;Accessories|Accessories&amp;Peripherals|Cables&amp;Accessories|Cables|USBCables"/>
    <x v="0"/>
    <n v="649"/>
    <n v="1999"/>
    <x v="45"/>
    <x v="0"/>
    <n v="24269"/>
    <n v="101929.8"/>
    <n v="48513731"/>
    <x v="0"/>
    <s v="&gt;=1000 Review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s v="Electronics|HomeTheater,TV&amp;Video|Accessories|RemoteControls"/>
    <x v="4"/>
    <n v="299"/>
    <n v="899"/>
    <x v="29"/>
    <x v="11"/>
    <n v="425"/>
    <n v="1615"/>
    <n v="382075"/>
    <x v="0"/>
    <s v="&lt;1000 Reviews"/>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s v="Electronics|HomeTheater,TV&amp;Video|Accessories|TVMounts,Stands&amp;Turntables|TVWall&amp;CeilingMounts"/>
    <x v="6"/>
    <n v="399"/>
    <n v="799"/>
    <x v="8"/>
    <x v="3"/>
    <n v="1161"/>
    <n v="4760.0999999999995"/>
    <n v="927639"/>
    <x v="1"/>
    <s v="&gt;=1000 Reviews"/>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s v="Computers&amp;Accessories|Accessories&amp;Peripherals|Cables&amp;Accessories|Cables|USBCables"/>
    <x v="0"/>
    <n v="249"/>
    <n v="499"/>
    <x v="8"/>
    <x v="3"/>
    <n v="1508"/>
    <n v="6182.7999999999993"/>
    <n v="752492"/>
    <x v="1"/>
    <s v="&gt;=1000 Reviews"/>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s v="Electronics|HomeTheater,TV&amp;Video|SatelliteEquipment|SatelliteReceivers"/>
    <x v="12"/>
    <n v="1249"/>
    <n v="2299"/>
    <x v="18"/>
    <x v="4"/>
    <n v="7636"/>
    <n v="32834.799999999996"/>
    <n v="17555164"/>
    <x v="1"/>
    <s v="&gt;=1000 Reviews"/>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s v="Electronics|HomeTheater,TV&amp;Video|Accessories|RemoteControls"/>
    <x v="4"/>
    <n v="213"/>
    <n v="499"/>
    <x v="48"/>
    <x v="7"/>
    <n v="246"/>
    <n v="910.2"/>
    <n v="122754"/>
    <x v="1"/>
    <s v="&lt;1000 Reviews"/>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s v="Electronics|HomeTheater,TV&amp;Video|Accessories|RemoteControls"/>
    <x v="4"/>
    <n v="209"/>
    <n v="499"/>
    <x v="30"/>
    <x v="1"/>
    <n v="479"/>
    <n v="1916"/>
    <n v="239021"/>
    <x v="1"/>
    <s v="&lt;1000 Reviews"/>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s v="Electronics|HomeTheater,TV&amp;Video|Accessories|Cables|HDMICables"/>
    <x v="2"/>
    <n v="598"/>
    <n v="4999"/>
    <x v="51"/>
    <x v="0"/>
    <n v="910"/>
    <n v="3822"/>
    <n v="4549090"/>
    <x v="0"/>
    <s v="&lt;1000 Review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s v="Computers&amp;Accessories|Accessories&amp;Peripherals|Cables&amp;Accessories|Cables|USBCables"/>
    <x v="0"/>
    <n v="799"/>
    <n v="1749"/>
    <x v="34"/>
    <x v="3"/>
    <n v="5626"/>
    <n v="23066.6"/>
    <n v="9839874"/>
    <x v="1"/>
    <s v="&gt;=1000 Reviews"/>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s v="Computers&amp;Accessories|Accessories&amp;Peripherals|Cables&amp;Accessories|Cables|USBCables"/>
    <x v="0"/>
    <n v="159"/>
    <n v="595"/>
    <x v="25"/>
    <x v="4"/>
    <n v="14184"/>
    <n v="60991.199999999997"/>
    <n v="8439480"/>
    <x v="0"/>
    <s v="&gt;=1000 Reviews"/>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s v="Computers&amp;Accessories|Accessories&amp;Peripherals|Cables&amp;Accessories|Cables|DVICables"/>
    <x v="13"/>
    <n v="499"/>
    <n v="1100"/>
    <x v="10"/>
    <x v="5"/>
    <n v="25177"/>
    <n v="110778.8"/>
    <n v="27694700"/>
    <x v="1"/>
    <s v="&gt;=1000 Reviews"/>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s v="Electronics|HomeTheater,TV&amp;Video|Televisions|SmartTelevisions"/>
    <x v="3"/>
    <n v="31999"/>
    <n v="49999"/>
    <x v="63"/>
    <x v="4"/>
    <n v="21252"/>
    <n v="91383.599999999991"/>
    <n v="1062578748"/>
    <x v="2"/>
    <s v="&gt;=1000 Reviews"/>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s v="Electronics|HomeTheater,TV&amp;Video|Televisions|SmartTelevisions"/>
    <x v="3"/>
    <n v="32990"/>
    <n v="56790"/>
    <x v="21"/>
    <x v="4"/>
    <n v="567"/>
    <n v="2438.1"/>
    <n v="32199930"/>
    <x v="1"/>
    <s v="&lt;1000 Reviews"/>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s v="Electronics|HomeTheater,TV&amp;Video|Accessories|RemoteControls"/>
    <x v="4"/>
    <n v="299"/>
    <n v="1199"/>
    <x v="43"/>
    <x v="12"/>
    <n v="466"/>
    <n v="1631"/>
    <n v="558734"/>
    <x v="0"/>
    <s v="&lt;1000 Reviews"/>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s v="Computers&amp;Accessories|Accessories&amp;Peripherals|Cables&amp;Accessories|Cables|USBCables"/>
    <x v="0"/>
    <n v="128.31"/>
    <n v="549"/>
    <x v="36"/>
    <x v="2"/>
    <n v="61"/>
    <n v="237.9"/>
    <n v="33489"/>
    <x v="0"/>
    <s v="&lt;1000 Review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s v="Computers&amp;Accessories|Accessories&amp;Peripherals|Cables&amp;Accessories|Cables|USBCables"/>
    <x v="0"/>
    <n v="599"/>
    <n v="849"/>
    <x v="56"/>
    <x v="6"/>
    <n v="474"/>
    <n v="2133"/>
    <n v="402426"/>
    <x v="2"/>
    <s v="&lt;1000 Review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s v="Electronics|HomeTheater,TV&amp;Video|Accessories|RemoteControls"/>
    <x v="4"/>
    <n v="399"/>
    <n v="899"/>
    <x v="37"/>
    <x v="10"/>
    <n v="431"/>
    <n v="1465.3999999999999"/>
    <n v="387469"/>
    <x v="1"/>
    <s v="&lt;1000 Reviews"/>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s v="Computers&amp;Accessories|Accessories&amp;Peripherals|Cables&amp;Accessories|Cables|USBCables"/>
    <x v="0"/>
    <n v="449"/>
    <n v="1099"/>
    <x v="53"/>
    <x v="1"/>
    <n v="242"/>
    <n v="968"/>
    <n v="265958"/>
    <x v="1"/>
    <s v="&lt;1000 Reviews"/>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s v="Computers&amp;Accessories|Accessories&amp;Peripherals|Cables&amp;Accessories|Cables|USBCables"/>
    <x v="0"/>
    <n v="254"/>
    <n v="799"/>
    <x v="45"/>
    <x v="1"/>
    <n v="2905"/>
    <n v="11620"/>
    <n v="2321095"/>
    <x v="0"/>
    <s v="&gt;=1000 Reviews"/>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s v="Electronics|HomeTheater,TV&amp;Video|Accessories|Cables|SpeakerCables"/>
    <x v="14"/>
    <n v="399"/>
    <n v="795"/>
    <x v="8"/>
    <x v="5"/>
    <n v="12091"/>
    <n v="53200.4"/>
    <n v="9612345"/>
    <x v="1"/>
    <s v="&gt;=1000 Review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s v="Computers&amp;Accessories|Accessories&amp;Peripherals|Cables&amp;Accessories|Cables|USBCables"/>
    <x v="0"/>
    <n v="339"/>
    <n v="999"/>
    <x v="46"/>
    <x v="4"/>
    <n v="6255"/>
    <n v="26896.5"/>
    <n v="6248745"/>
    <x v="0"/>
    <s v="&gt;=1000 Review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s v="Electronics|HomeTheater,TV&amp;Video|Accessories|TVMounts,Stands&amp;Turntables|TVWall&amp;CeilingMounts"/>
    <x v="6"/>
    <n v="399"/>
    <n v="999"/>
    <x v="13"/>
    <x v="1"/>
    <n v="1236"/>
    <n v="4944"/>
    <n v="1234764"/>
    <x v="0"/>
    <s v="&gt;=1000 Reviews"/>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s v="Electronics|HomeTheater,TV&amp;Video|Accessories|RemoteControls"/>
    <x v="4"/>
    <n v="199"/>
    <n v="399"/>
    <x v="8"/>
    <x v="0"/>
    <n v="1335"/>
    <n v="5607"/>
    <n v="532665"/>
    <x v="1"/>
    <s v="&gt;=1000 Review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s v="Electronics|HomeTheater,TV&amp;Video|Accessories|RemoteControls"/>
    <x v="4"/>
    <n v="349"/>
    <n v="1999"/>
    <x v="57"/>
    <x v="11"/>
    <n v="197"/>
    <n v="748.59999999999991"/>
    <n v="393803"/>
    <x v="0"/>
    <s v="&lt;1000 Review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s v="Computers&amp;Accessories|Accessories&amp;Peripherals|Cables&amp;Accessories|Cables|USBCables"/>
    <x v="0"/>
    <n v="299"/>
    <n v="798"/>
    <x v="11"/>
    <x v="5"/>
    <n v="28791"/>
    <n v="126680.40000000001"/>
    <n v="22975218"/>
    <x v="0"/>
    <s v="&gt;=1000 Reviews"/>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s v="Computers&amp;Accessories|Accessories&amp;Peripherals|Cables&amp;Accessories|Cables|USBCables"/>
    <x v="0"/>
    <n v="89"/>
    <n v="800"/>
    <x v="64"/>
    <x v="2"/>
    <n v="1075"/>
    <n v="4192.5"/>
    <n v="860000"/>
    <x v="0"/>
    <s v="&gt;=1000 Reviews"/>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s v="Computers&amp;Accessories|Accessories&amp;Peripherals|Cables&amp;Accessories|Cables|USBCables"/>
    <x v="0"/>
    <n v="549"/>
    <n v="995"/>
    <x v="32"/>
    <x v="0"/>
    <n v="29746"/>
    <n v="124933.20000000001"/>
    <n v="29597270"/>
    <x v="1"/>
    <s v="&gt;=1000 Reviews"/>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s v="Computers&amp;Accessories|Accessories&amp;Peripherals|Cables&amp;Accessories|Cables|USBCables"/>
    <x v="0"/>
    <n v="129"/>
    <n v="1000"/>
    <x v="65"/>
    <x v="2"/>
    <n v="295"/>
    <n v="1150.5"/>
    <n v="295000"/>
    <x v="0"/>
    <s v="&lt;1000 Reviews"/>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s v="Electronics|HomeTheater,TV&amp;Video|Televisions|SmartTelevisions"/>
    <x v="3"/>
    <n v="77990"/>
    <n v="139900"/>
    <x v="15"/>
    <x v="16"/>
    <n v="5935"/>
    <n v="27894.5"/>
    <n v="830306500"/>
    <x v="1"/>
    <s v="&gt;=1000 Reviews"/>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s v="Electronics|HomeTheater,TV&amp;Video|Accessories|RemoteControls"/>
    <x v="4"/>
    <n v="349"/>
    <n v="799"/>
    <x v="37"/>
    <x v="9"/>
    <n v="323"/>
    <n v="1162.8"/>
    <n v="258077"/>
    <x v="1"/>
    <s v="&lt;1000 Reviews"/>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s v="Electronics|HomeTheater,TV&amp;Video|Accessories|RemoteControls"/>
    <x v="4"/>
    <n v="499"/>
    <n v="899"/>
    <x v="15"/>
    <x v="7"/>
    <n v="185"/>
    <n v="684.5"/>
    <n v="166315"/>
    <x v="1"/>
    <s v="&lt;1000 Review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s v="Computers&amp;Accessories|Accessories&amp;Peripherals|Cables&amp;Accessories|Cables|USBCables"/>
    <x v="0"/>
    <n v="299"/>
    <n v="799"/>
    <x v="11"/>
    <x v="0"/>
    <n v="2117"/>
    <n v="8891.4"/>
    <n v="1691483"/>
    <x v="0"/>
    <s v="&gt;=1000 Review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s v="Computers&amp;Accessories|Accessories&amp;Peripherals|Cables&amp;Accessories|Cables|USBCables"/>
    <x v="0"/>
    <n v="182"/>
    <n v="599"/>
    <x v="20"/>
    <x v="1"/>
    <n v="9378"/>
    <n v="37512"/>
    <n v="5617422"/>
    <x v="0"/>
    <s v="&gt;=1000 Review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s v="Electronics|HomeTheater,TV&amp;Video|Accessories|TVMounts,Stands&amp;Turntables|TVWall&amp;CeilingMounts"/>
    <x v="6"/>
    <n v="96"/>
    <n v="399"/>
    <x v="60"/>
    <x v="9"/>
    <n v="1796"/>
    <n v="6465.6"/>
    <n v="716604"/>
    <x v="0"/>
    <s v="&gt;=1000 Review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s v="Electronics|HomeTheater,TV&amp;Video|Televisions|SmartTelevisions"/>
    <x v="3"/>
    <n v="54990"/>
    <n v="85000"/>
    <x v="31"/>
    <x v="4"/>
    <n v="3587"/>
    <n v="15424.099999999999"/>
    <n v="304895000"/>
    <x v="2"/>
    <s v="&gt;=1000 Review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s v="Electronics|HomeTheater,TV&amp;Video|Accessories|Cables|RCACables"/>
    <x v="7"/>
    <n v="439"/>
    <n v="758"/>
    <x v="21"/>
    <x v="0"/>
    <n v="4296"/>
    <n v="18043.2"/>
    <n v="3256368"/>
    <x v="1"/>
    <s v="&gt;=1000 Reviews"/>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s v="Computers&amp;Accessories|Accessories&amp;Peripherals|Cables&amp;Accessories|Cables|USBCables"/>
    <x v="0"/>
    <n v="299"/>
    <n v="999"/>
    <x v="20"/>
    <x v="4"/>
    <n v="2651"/>
    <n v="11399.3"/>
    <n v="2648349"/>
    <x v="0"/>
    <s v="&gt;=1000 Review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s v="Computers&amp;Accessories|Accessories&amp;Peripherals|Cables&amp;Accessories|Cables|USBCables"/>
    <x v="0"/>
    <n v="299"/>
    <n v="799"/>
    <x v="11"/>
    <x v="0"/>
    <n v="94363"/>
    <n v="396324.60000000003"/>
    <n v="75396037"/>
    <x v="0"/>
    <s v="&gt;=1000 Reviews"/>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s v="Computers&amp;Accessories|Accessories&amp;Peripherals|Cables&amp;Accessories|Cables|USBCables"/>
    <x v="0"/>
    <n v="789"/>
    <n v="1999"/>
    <x v="4"/>
    <x v="0"/>
    <n v="34540"/>
    <n v="145068"/>
    <n v="69045460"/>
    <x v="0"/>
    <s v="&gt;=1000 Reviews"/>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s v="Electronics|HomeTheater,TV&amp;Video|Accessories|Cables|HDMICables"/>
    <x v="2"/>
    <n v="299"/>
    <n v="700"/>
    <x v="48"/>
    <x v="5"/>
    <n v="8714"/>
    <n v="38341.600000000006"/>
    <n v="6099800"/>
    <x v="1"/>
    <s v="&gt;=1000 Reviews"/>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s v="Computers&amp;Accessories|Accessories&amp;Peripherals|Cables&amp;Accessories|Cables|USBCables"/>
    <x v="0"/>
    <n v="325"/>
    <n v="1099"/>
    <x v="20"/>
    <x v="0"/>
    <n v="10576"/>
    <n v="44419.200000000004"/>
    <n v="11623024"/>
    <x v="0"/>
    <s v="&gt;=1000 Review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s v="Computers&amp;Accessories|Accessories&amp;Peripherals|Cables&amp;Accessories|Cables|USBCables"/>
    <x v="0"/>
    <n v="1299"/>
    <n v="1999"/>
    <x v="31"/>
    <x v="5"/>
    <n v="7318"/>
    <n v="32199.200000000004"/>
    <n v="14628682"/>
    <x v="2"/>
    <s v="&gt;=1000 Reviews"/>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s v="Electronics|HomeTheater,TV&amp;Video|Accessories|RemoteControls"/>
    <x v="4"/>
    <n v="790"/>
    <n v="1999"/>
    <x v="13"/>
    <x v="17"/>
    <n v="103"/>
    <n v="309"/>
    <n v="205897"/>
    <x v="0"/>
    <s v="&lt;1000 Review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s v="Electronics|HomeAudio|MediaStreamingDevices|StreamingClients"/>
    <x v="15"/>
    <n v="4699"/>
    <n v="4699"/>
    <x v="26"/>
    <x v="6"/>
    <n v="224"/>
    <n v="1008"/>
    <n v="1052576"/>
    <x v="3"/>
    <s v="&lt;1000 Reviews"/>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s v="Electronics|HomeTheater,TV&amp;Video|Televisions|SmartTelevisions"/>
    <x v="3"/>
    <n v="18999"/>
    <n v="24990"/>
    <x v="66"/>
    <x v="4"/>
    <n v="4702"/>
    <n v="20218.599999999999"/>
    <n v="117502980"/>
    <x v="2"/>
    <s v="&gt;=1000 Reviews"/>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s v="Computers&amp;Accessories|Accessories&amp;Peripherals|Cables&amp;Accessories|Cables|USBCables"/>
    <x v="0"/>
    <n v="199"/>
    <n v="999"/>
    <x v="27"/>
    <x v="0"/>
    <n v="85"/>
    <n v="357"/>
    <n v="84915"/>
    <x v="0"/>
    <s v="&lt;1000 Reviews"/>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s v="Electronics|HomeTheater,TV&amp;Video|Accessories|Cables|HDMICables"/>
    <x v="2"/>
    <n v="269"/>
    <n v="650"/>
    <x v="53"/>
    <x v="5"/>
    <n v="35877"/>
    <n v="157858.80000000002"/>
    <n v="23320050"/>
    <x v="1"/>
    <s v="&gt;=1000 Reviews"/>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s v="Electronics|HomeTheater,TV&amp;Video|AVReceivers&amp;Amplifiers"/>
    <x v="16"/>
    <n v="1990"/>
    <n v="3100"/>
    <x v="63"/>
    <x v="1"/>
    <n v="897"/>
    <n v="3588"/>
    <n v="2780700"/>
    <x v="2"/>
    <s v="&lt;1000 Reviews"/>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s v="Electronics|HomeAudio|Speakers|TowerSpeakers"/>
    <x v="17"/>
    <n v="2299"/>
    <n v="3999"/>
    <x v="1"/>
    <x v="11"/>
    <n v="282"/>
    <n v="1071.5999999999999"/>
    <n v="1127718"/>
    <x v="1"/>
    <s v="&lt;1000 Reviews"/>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s v="Electronics|HomeTheater,TV&amp;Video|Televisions|SmartTelevisions"/>
    <x v="3"/>
    <n v="35999"/>
    <n v="49990"/>
    <x v="28"/>
    <x v="4"/>
    <n v="1611"/>
    <n v="6927.2999999999993"/>
    <n v="80533890"/>
    <x v="2"/>
    <s v="&gt;=1000 Reviews"/>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s v="Electronics|HomeTheater,TV&amp;Video|Accessories|RemoteControls"/>
    <x v="4"/>
    <n v="349"/>
    <n v="999"/>
    <x v="6"/>
    <x v="0"/>
    <n v="513"/>
    <n v="2154.6"/>
    <n v="512487"/>
    <x v="0"/>
    <s v="&lt;1000 Reviews"/>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s v="Computers&amp;Accessories|Accessories&amp;Peripherals|Cables&amp;Accessories|Cables|USBCables"/>
    <x v="0"/>
    <n v="719"/>
    <n v="1499"/>
    <x v="50"/>
    <x v="3"/>
    <n v="1045"/>
    <n v="4284.5"/>
    <n v="1566455"/>
    <x v="1"/>
    <s v="&gt;=1000 Reviews"/>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s v="Electronics|HomeTheater,TV&amp;Video|Televisions|SmartTelevisions"/>
    <x v="3"/>
    <n v="8999"/>
    <n v="18999"/>
    <x v="3"/>
    <x v="1"/>
    <n v="6347"/>
    <n v="25388"/>
    <n v="120586653"/>
    <x v="1"/>
    <s v="&gt;=1000 Reviews"/>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s v="Electronics|HomeTheater,TV&amp;Video|SatelliteEquipment|SatelliteReceivers"/>
    <x v="12"/>
    <n v="917"/>
    <n v="2299"/>
    <x v="13"/>
    <x v="0"/>
    <n v="3300"/>
    <n v="13860"/>
    <n v="7586700"/>
    <x v="0"/>
    <s v="&gt;=1000 Reviews"/>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s v="Electronics|HomeTheater,TV&amp;Video|Accessories|RemoteControls"/>
    <x v="4"/>
    <n v="399"/>
    <n v="999"/>
    <x v="13"/>
    <x v="8"/>
    <n v="23"/>
    <n v="75.899999999999991"/>
    <n v="22977"/>
    <x v="0"/>
    <s v="&lt;1000 Reviews"/>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s v="Electronics|HomeTheater,TV&amp;Video|Televisions|SmartTelevisions"/>
    <x v="3"/>
    <n v="45999"/>
    <n v="69900"/>
    <x v="67"/>
    <x v="4"/>
    <n v="7109"/>
    <n v="30568.699999999997"/>
    <n v="496919100"/>
    <x v="2"/>
    <s v="&gt;=1000 Reviews"/>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s v="Computers&amp;Accessories|Accessories&amp;Peripherals|Cables&amp;Accessories|Cables|USBCables"/>
    <x v="0"/>
    <n v="119"/>
    <n v="299"/>
    <x v="13"/>
    <x v="11"/>
    <n v="51"/>
    <n v="193.79999999999998"/>
    <n v="15249"/>
    <x v="0"/>
    <s v="&lt;1000 Reviews"/>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s v="Electronics|HomeTheater,TV&amp;Video|Televisions|SmartTelevisions"/>
    <x v="3"/>
    <n v="21999"/>
    <n v="29999"/>
    <x v="35"/>
    <x v="0"/>
    <n v="32840"/>
    <n v="137928"/>
    <n v="985167160"/>
    <x v="2"/>
    <s v="&gt;=1000 Reviews"/>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s v="Electronics|HomeTheater,TV&amp;Video|Accessories|RemoteControls"/>
    <x v="4"/>
    <n v="299"/>
    <n v="599"/>
    <x v="8"/>
    <x v="7"/>
    <n v="708"/>
    <n v="2619.6"/>
    <n v="424092"/>
    <x v="1"/>
    <s v="&lt;1000 Review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s v="Electronics|HomeTheater,TV&amp;Video|Televisions|SmartTelevisions"/>
    <x v="3"/>
    <n v="21990"/>
    <n v="34990"/>
    <x v="42"/>
    <x v="4"/>
    <n v="1657"/>
    <n v="7125.0999999999995"/>
    <n v="57978430"/>
    <x v="2"/>
    <s v="&gt;=1000 Reviews"/>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s v="Computers&amp;Accessories|Accessories&amp;Peripherals|Cables&amp;Accessories|Cables|USBCables"/>
    <x v="0"/>
    <n v="417.44"/>
    <n v="670"/>
    <x v="16"/>
    <x v="2"/>
    <n v="523"/>
    <n v="2039.7"/>
    <n v="350410"/>
    <x v="2"/>
    <s v="&lt;1000 Reviews"/>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s v="Computers&amp;Accessories|Accessories&amp;Peripherals|Cables&amp;Accessories|Cables|USBCables"/>
    <x v="0"/>
    <n v="199"/>
    <n v="999"/>
    <x v="27"/>
    <x v="17"/>
    <m/>
    <n v="0"/>
    <n v="0"/>
    <x v="0"/>
    <s v="&lt;1000 Reviews"/>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s v="Electronics|HomeTheater,TV&amp;Video|Televisions|SmartTelevisions"/>
    <x v="3"/>
    <n v="47990"/>
    <n v="79990"/>
    <x v="54"/>
    <x v="4"/>
    <n v="1376"/>
    <n v="5916.8"/>
    <n v="110066240"/>
    <x v="1"/>
    <s v="&gt;=1000 Reviews"/>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s v="Electronics|HomeTheater,TV&amp;Video|Accessories|RemoteControls"/>
    <x v="4"/>
    <n v="215"/>
    <n v="499"/>
    <x v="48"/>
    <x v="12"/>
    <n v="121"/>
    <n v="423.5"/>
    <n v="60379"/>
    <x v="1"/>
    <s v="&lt;1000 Reviews"/>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s v="Computers&amp;Accessories|Accessories&amp;Peripherals|Cables&amp;Accessories|Cables|USBCables"/>
    <x v="0"/>
    <n v="99"/>
    <n v="800"/>
    <x v="51"/>
    <x v="2"/>
    <n v="1075"/>
    <n v="4192.5"/>
    <n v="860000"/>
    <x v="0"/>
    <s v="&gt;=1000 Review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s v="Electronics|HomeTheater,TV&amp;Video|Televisions|SmartTelevisions"/>
    <x v="3"/>
    <n v="18999"/>
    <n v="35000"/>
    <x v="18"/>
    <x v="1"/>
    <n v="1001"/>
    <n v="4004"/>
    <n v="35035000"/>
    <x v="1"/>
    <s v="&gt;=1000 Reviews"/>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s v="Computers&amp;Accessories|Accessories&amp;Peripherals|Cables&amp;Accessories|Cables|USBCables"/>
    <x v="0"/>
    <n v="249"/>
    <n v="999"/>
    <x v="43"/>
    <x v="4"/>
    <n v="112"/>
    <n v="481.59999999999997"/>
    <n v="111888"/>
    <x v="0"/>
    <s v="&lt;1000 Reviews"/>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s v="Electronics|HomeTheater,TV&amp;Video|Televisions|StandardTelevisions"/>
    <x v="5"/>
    <n v="7999"/>
    <n v="15999"/>
    <x v="8"/>
    <x v="11"/>
    <n v="3022"/>
    <n v="11483.6"/>
    <n v="48348978"/>
    <x v="1"/>
    <s v="&gt;=1000 Reviews"/>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s v="Computers&amp;Accessories|Accessories&amp;Peripherals|Cables&amp;Accessories|Cables|USBCables"/>
    <x v="0"/>
    <n v="649"/>
    <n v="1600"/>
    <x v="53"/>
    <x v="4"/>
    <n v="5451"/>
    <n v="23439.3"/>
    <n v="8721600"/>
    <x v="1"/>
    <s v="&gt;=1000 Reviews"/>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s v="Electronics|HomeTheater,TV&amp;Video|Accessories|RemoteControls"/>
    <x v="4"/>
    <n v="1289"/>
    <n v="2499"/>
    <x v="61"/>
    <x v="8"/>
    <n v="73"/>
    <n v="240.89999999999998"/>
    <n v="182427"/>
    <x v="1"/>
    <s v="&lt;1000 Reviews"/>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s v="Electronics|HomeTheater,TV&amp;Video|Accessories|Cables|HDMICables"/>
    <x v="2"/>
    <n v="609"/>
    <n v="1500"/>
    <x v="53"/>
    <x v="6"/>
    <n v="1029"/>
    <n v="4630.5"/>
    <n v="1543500"/>
    <x v="1"/>
    <s v="&gt;=1000 Review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s v="Electronics|HomeTheater,TV&amp;Video|Televisions|SmartTelevisions"/>
    <x v="3"/>
    <n v="32990"/>
    <n v="54990"/>
    <x v="54"/>
    <x v="3"/>
    <n v="1555"/>
    <n v="6375.4999999999991"/>
    <n v="85509450"/>
    <x v="1"/>
    <s v="&gt;=1000 Reviews"/>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s v="Electronics|HomeTheater,TV&amp;Video|Accessories|Cables|HDMICables"/>
    <x v="2"/>
    <n v="599"/>
    <n v="1999"/>
    <x v="20"/>
    <x v="0"/>
    <n v="47"/>
    <n v="197.4"/>
    <n v="93953"/>
    <x v="0"/>
    <s v="&lt;1000 Reviews"/>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s v="Computers&amp;Accessories|Accessories&amp;Peripherals|Cables&amp;Accessories|Cables|USBCables"/>
    <x v="0"/>
    <n v="349"/>
    <n v="899"/>
    <x v="4"/>
    <x v="3"/>
    <n v="14896"/>
    <n v="61073.599999999991"/>
    <n v="13391504"/>
    <x v="0"/>
    <s v="&gt;=1000 Reviews"/>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s v="Electronics|HomeTheater,TV&amp;Video|Televisions|SmartTelevisions"/>
    <x v="3"/>
    <n v="29999"/>
    <n v="50999"/>
    <x v="19"/>
    <x v="5"/>
    <n v="1712"/>
    <n v="7532.8"/>
    <n v="87310288"/>
    <x v="1"/>
    <s v="&gt;=1000 Reviews"/>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s v="Electronics|HomeTheater,TV&amp;Video|Accessories|RemoteControls"/>
    <x v="4"/>
    <n v="199"/>
    <n v="399"/>
    <x v="8"/>
    <x v="0"/>
    <n v="1335"/>
    <n v="5607"/>
    <n v="532665"/>
    <x v="1"/>
    <s v="&gt;=1000 Review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s v="Electronics|HomeTheater,TV&amp;Video|Accessories|RemoteControls"/>
    <x v="4"/>
    <n v="349"/>
    <n v="699"/>
    <x v="8"/>
    <x v="2"/>
    <n v="214"/>
    <n v="834.6"/>
    <n v="149586"/>
    <x v="1"/>
    <s v="&lt;1000 Reviews"/>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s v="Electronics|HomeTheater,TV&amp;Video|Accessories|TVMounts,Stands&amp;Turntables|TVWall&amp;CeilingMounts"/>
    <x v="6"/>
    <n v="1850"/>
    <n v="4500"/>
    <x v="53"/>
    <x v="1"/>
    <n v="184"/>
    <n v="736"/>
    <n v="828000"/>
    <x v="1"/>
    <s v="&lt;1000 Reviews"/>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s v="Electronics|HomeTheater,TV&amp;Video|Projectors"/>
    <x v="10"/>
    <n v="13990"/>
    <n v="28900"/>
    <x v="50"/>
    <x v="6"/>
    <n v="7"/>
    <n v="31.5"/>
    <n v="202300"/>
    <x v="1"/>
    <s v="&lt;1000 Reviews"/>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s v="Computers&amp;Accessories|Accessories&amp;Peripherals|Cables&amp;Accessories|Cables|USBCables"/>
    <x v="0"/>
    <n v="129"/>
    <n v="449"/>
    <x v="58"/>
    <x v="7"/>
    <n v="41"/>
    <n v="151.70000000000002"/>
    <n v="18409"/>
    <x v="0"/>
    <s v="&lt;1000 Review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s v="Electronics|HomeTheater,TV&amp;Video|Accessories|Cables|HDMICables"/>
    <x v="2"/>
    <n v="379"/>
    <n v="999"/>
    <x v="33"/>
    <x v="0"/>
    <n v="12153"/>
    <n v="51042.6"/>
    <n v="12140847"/>
    <x v="0"/>
    <s v="&gt;=1000 Review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s v="Electronics|HomeTheater,TV&amp;Video|Accessories|Cables|HDMICables"/>
    <x v="2"/>
    <n v="185"/>
    <n v="499"/>
    <x v="11"/>
    <x v="0"/>
    <n v="25"/>
    <n v="105"/>
    <n v="12475"/>
    <x v="0"/>
    <s v="&lt;1000 Reviews"/>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s v="Computers&amp;Accessories|NetworkingDevices|NetworkAdapters|WirelessUSBAdapters"/>
    <x v="1"/>
    <n v="218"/>
    <n v="999"/>
    <x v="38"/>
    <x v="0"/>
    <n v="163"/>
    <n v="684.6"/>
    <n v="162837"/>
    <x v="0"/>
    <s v="&lt;1000 Review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s v="Computers&amp;Accessories|Accessories&amp;Peripherals|Cables&amp;Accessories|Cables|USBCables"/>
    <x v="0"/>
    <n v="199"/>
    <n v="999"/>
    <x v="27"/>
    <x v="4"/>
    <n v="87"/>
    <n v="374.09999999999997"/>
    <n v="86913"/>
    <x v="0"/>
    <s v="&lt;1000 Reviews"/>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s v="Electronics|HomeTheater,TV&amp;Video|Accessories|Cables|HDMICables"/>
    <x v="2"/>
    <n v="499"/>
    <n v="900"/>
    <x v="32"/>
    <x v="5"/>
    <n v="2165"/>
    <n v="9526"/>
    <n v="1948500"/>
    <x v="1"/>
    <s v="&gt;=1000 Reviews"/>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s v="Electronics|HomeTheater,TV&amp;Video|Televisions|SmartTelevisions"/>
    <x v="3"/>
    <n v="26999"/>
    <n v="42999"/>
    <x v="42"/>
    <x v="0"/>
    <n v="1510"/>
    <n v="6342"/>
    <n v="64928490"/>
    <x v="2"/>
    <s v="&gt;=1000 Reviews"/>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s v="Electronics|HomeTheater,TV&amp;Video|Accessories|TVMounts,Stands&amp;Turntables|TVWall&amp;CeilingMounts"/>
    <x v="6"/>
    <n v="893"/>
    <n v="1052"/>
    <x v="59"/>
    <x v="4"/>
    <n v="106"/>
    <n v="455.79999999999995"/>
    <n v="111512"/>
    <x v="3"/>
    <s v="&lt;1000 Reviews"/>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s v="Electronics|HomeTheater,TV&amp;Video|Televisions|SmartTelevisions"/>
    <x v="3"/>
    <n v="10990"/>
    <n v="19990"/>
    <x v="32"/>
    <x v="7"/>
    <n v="129"/>
    <n v="477.3"/>
    <n v="2578710"/>
    <x v="1"/>
    <s v="&lt;1000 Reviews"/>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s v="Computers&amp;Accessories|Accessories&amp;Peripherals|Cables&amp;Accessories|Cables|USBCables"/>
    <x v="0"/>
    <n v="379"/>
    <n v="1099"/>
    <x v="46"/>
    <x v="4"/>
    <n v="3049"/>
    <n v="13110.699999999999"/>
    <n v="3350851"/>
    <x v="0"/>
    <s v="&gt;=1000 Reviews"/>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s v="Electronics|HomeTheater,TV&amp;Video|Televisions|SmartTelevisions"/>
    <x v="3"/>
    <n v="16999"/>
    <n v="25999"/>
    <x v="31"/>
    <x v="0"/>
    <n v="32840"/>
    <n v="137928"/>
    <n v="853807160"/>
    <x v="2"/>
    <s v="&gt;=1000 Reviews"/>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s v="Electronics|HomeTheater,TV&amp;Video|Accessories|Cables|HDMICables"/>
    <x v="2"/>
    <n v="699"/>
    <n v="1899"/>
    <x v="11"/>
    <x v="5"/>
    <n v="390"/>
    <n v="1716.0000000000002"/>
    <n v="740610"/>
    <x v="0"/>
    <s v="&lt;1000 Reviews"/>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s v="Electronics|HomeTheater,TV&amp;Video|Accessories|3DGlasses"/>
    <x v="18"/>
    <n v="2699"/>
    <n v="3500"/>
    <x v="7"/>
    <x v="12"/>
    <n v="621"/>
    <n v="2173.5"/>
    <n v="2173500"/>
    <x v="2"/>
    <s v="&lt;1000 Reviews"/>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s v="Computers&amp;Accessories|Accessories&amp;Peripherals|Cables&amp;Accessories|Cables|USBCables"/>
    <x v="0"/>
    <n v="129"/>
    <n v="599"/>
    <x v="38"/>
    <x v="3"/>
    <n v="265"/>
    <n v="1086.5"/>
    <n v="158735"/>
    <x v="0"/>
    <s v="&lt;1000 Reviews"/>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s v="Computers&amp;Accessories|Accessories&amp;Peripherals|Cables&amp;Accessories|Cables|USBCables"/>
    <x v="0"/>
    <n v="389"/>
    <n v="999"/>
    <x v="4"/>
    <x v="4"/>
    <n v="838"/>
    <n v="3603.3999999999996"/>
    <n v="837162"/>
    <x v="0"/>
    <s v="&lt;1000 Reviews"/>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s v="Electronics|HomeTheater,TV&amp;Video|Accessories|RemoteControls"/>
    <x v="4"/>
    <n v="246"/>
    <n v="600"/>
    <x v="53"/>
    <x v="0"/>
    <n v="143"/>
    <n v="600.6"/>
    <n v="85800"/>
    <x v="1"/>
    <s v="&lt;1000 Review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s v="Computers&amp;Accessories|Accessories&amp;Peripherals|Cables&amp;Accessories|Cables|USBCables"/>
    <x v="0"/>
    <n v="299"/>
    <n v="799"/>
    <x v="11"/>
    <x v="1"/>
    <n v="151"/>
    <n v="604"/>
    <n v="120649"/>
    <x v="0"/>
    <s v="&lt;1000 Review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s v="Electronics|HomeTheater,TV&amp;Video|Accessories|RemoteControls"/>
    <x v="4"/>
    <n v="247"/>
    <n v="399"/>
    <x v="16"/>
    <x v="2"/>
    <n v="200"/>
    <n v="780"/>
    <n v="79800"/>
    <x v="2"/>
    <s v="&lt;1000 Reviews"/>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s v="Electronics|HomeTheater,TV&amp;Video|Accessories|RemoteControls"/>
    <x v="4"/>
    <n v="1369"/>
    <n v="2999"/>
    <x v="34"/>
    <x v="8"/>
    <n v="227"/>
    <n v="749.09999999999991"/>
    <n v="680773"/>
    <x v="1"/>
    <s v="&lt;1000 Review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s v="Electronics|HomeTheater,TV&amp;Video|Accessories|RemoteControls"/>
    <x v="4"/>
    <n v="199"/>
    <n v="499"/>
    <x v="13"/>
    <x v="11"/>
    <n v="538"/>
    <n v="2044.3999999999999"/>
    <n v="268462"/>
    <x v="0"/>
    <s v="&lt;1000 Reviews"/>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s v="Electronics|HomeTheater,TV&amp;Video|Accessories|Cables|HDMICables"/>
    <x v="2"/>
    <n v="299"/>
    <n v="599"/>
    <x v="8"/>
    <x v="1"/>
    <n v="171"/>
    <n v="684"/>
    <n v="102429"/>
    <x v="1"/>
    <s v="&lt;1000 Reviews"/>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s v="Electronics|HomeTheater,TV&amp;Video|Televisions|SmartTelevisions"/>
    <x v="3"/>
    <n v="14999"/>
    <n v="14999"/>
    <x v="26"/>
    <x v="4"/>
    <n v="27508"/>
    <n v="118284.4"/>
    <n v="412592492"/>
    <x v="3"/>
    <s v="&gt;=1000 Reviews"/>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s v="Computers&amp;Accessories|Accessories&amp;Peripherals|Cables&amp;Accessories|Cables|USBCables"/>
    <x v="0"/>
    <n v="299"/>
    <n v="699"/>
    <x v="48"/>
    <x v="2"/>
    <n v="1454"/>
    <n v="5670.5999999999995"/>
    <n v="1016346"/>
    <x v="1"/>
    <s v="&gt;=1000 Reviews"/>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s v="Electronics|HomeTheater,TV&amp;Video|Televisions|SmartTelevisions"/>
    <x v="3"/>
    <n v="24990"/>
    <n v="51990"/>
    <x v="50"/>
    <x v="0"/>
    <n v="2951"/>
    <n v="12394.2"/>
    <n v="153422490"/>
    <x v="1"/>
    <s v="&gt;=1000 Review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s v="Computers&amp;Accessories|Accessories&amp;Peripherals|Cables&amp;Accessories|Cables|USBCables"/>
    <x v="0"/>
    <n v="249"/>
    <n v="999"/>
    <x v="43"/>
    <x v="15"/>
    <m/>
    <n v="0"/>
    <n v="0"/>
    <x v="0"/>
    <s v="&lt;1000 Reviews"/>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s v="Electronics|HomeTheater,TV&amp;Video|Televisions|SmartTelevisions"/>
    <x v="3"/>
    <n v="61999"/>
    <n v="69999"/>
    <x v="68"/>
    <x v="3"/>
    <n v="6753"/>
    <n v="27687.3"/>
    <n v="472703247"/>
    <x v="3"/>
    <s v="&gt;=1000 Review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s v="Electronics|HomeTheater,TV&amp;Video|Televisions|SmartTelevisions"/>
    <x v="3"/>
    <n v="24499"/>
    <n v="50000"/>
    <x v="24"/>
    <x v="2"/>
    <n v="3518"/>
    <n v="13720.199999999999"/>
    <n v="175900000"/>
    <x v="1"/>
    <s v="&gt;=1000 Review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s v="Electronics|HomeTheater,TV&amp;Video|Televisions|SmartTelevisions"/>
    <x v="3"/>
    <n v="10499"/>
    <n v="19499"/>
    <x v="18"/>
    <x v="0"/>
    <n v="1510"/>
    <n v="6342"/>
    <n v="29443490"/>
    <x v="1"/>
    <s v="&gt;=1000 Reviews"/>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s v="Computers&amp;Accessories|Accessories&amp;Peripherals|Cables&amp;Accessories|Cables|USBCables"/>
    <x v="0"/>
    <n v="349"/>
    <n v="999"/>
    <x v="6"/>
    <x v="4"/>
    <n v="838"/>
    <n v="3603.3999999999996"/>
    <n v="837162"/>
    <x v="0"/>
    <s v="&lt;1000 Review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s v="Electronics|HomeTheater,TV&amp;Video|Accessories|RemoteControls"/>
    <x v="4"/>
    <n v="197"/>
    <n v="499"/>
    <x v="4"/>
    <x v="11"/>
    <n v="136"/>
    <n v="516.79999999999995"/>
    <n v="67864"/>
    <x v="0"/>
    <s v="&lt;1000 Review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s v="Electronics|HomeTheater,TV&amp;Video|SatelliteEquipment|SatelliteReceivers"/>
    <x v="12"/>
    <n v="1299"/>
    <n v="2499"/>
    <x v="61"/>
    <x v="4"/>
    <n v="301"/>
    <n v="1294.3"/>
    <n v="752199"/>
    <x v="1"/>
    <s v="&lt;1000 Review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s v="Computers&amp;Accessories|Accessories&amp;Peripherals|Cables&amp;Accessories|Cables|USBCables"/>
    <x v="0"/>
    <n v="1519"/>
    <n v="1899"/>
    <x v="52"/>
    <x v="5"/>
    <n v="19763"/>
    <n v="86957.200000000012"/>
    <n v="37529937"/>
    <x v="2"/>
    <s v="&gt;=1000 Reviews"/>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s v="Electronics|HomeTheater,TV&amp;Video|Televisions|SmartTelevisions"/>
    <x v="3"/>
    <n v="46999"/>
    <n v="69999"/>
    <x v="9"/>
    <x v="4"/>
    <n v="21252"/>
    <n v="91383.599999999991"/>
    <n v="1487618748"/>
    <x v="2"/>
    <s v="&gt;=1000 Reviews"/>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s v="Computers&amp;Accessories|Accessories&amp;Peripherals|Cables&amp;Accessories|Cables|USBCables"/>
    <x v="0"/>
    <n v="299"/>
    <n v="799"/>
    <x v="11"/>
    <x v="4"/>
    <n v="1902"/>
    <n v="8178.5999999999995"/>
    <n v="1519698"/>
    <x v="0"/>
    <s v="&gt;=1000 Reviews"/>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s v="Electronics|WearableTechnology|SmartWatches"/>
    <x v="19"/>
    <n v="1998"/>
    <n v="9999"/>
    <x v="27"/>
    <x v="4"/>
    <n v="27696"/>
    <n v="119092.79999999999"/>
    <n v="276932304"/>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s v="Electronics|WearableTechnology|SmartWatches"/>
    <x v="19"/>
    <n v="1999"/>
    <n v="7990"/>
    <x v="43"/>
    <x v="11"/>
    <n v="17831"/>
    <n v="67757.8"/>
    <n v="14246969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s v="Electronics|Mobiles&amp;Accessories|MobileAccessories|Chargers|PowerBanks"/>
    <x v="20"/>
    <n v="2049"/>
    <n v="2199"/>
    <x v="70"/>
    <x v="4"/>
    <n v="178912"/>
    <n v="769321.6"/>
    <n v="393427488"/>
    <x v="3"/>
    <s v="&gt;=1000 Reviews"/>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s v="Electronics|Mobiles&amp;Accessories|Smartphones&amp;BasicMobiles|Smartphones"/>
    <x v="21"/>
    <n v="6499"/>
    <n v="8999"/>
    <x v="28"/>
    <x v="1"/>
    <n v="7807"/>
    <n v="31228"/>
    <n v="70255193"/>
    <x v="2"/>
    <s v="&gt;=1000 Reviews"/>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s v="Electronics|Mobiles&amp;Accessories|Smartphones&amp;BasicMobiles|Smartphones"/>
    <x v="21"/>
    <n v="28999"/>
    <n v="28999"/>
    <x v="26"/>
    <x v="4"/>
    <n v="17415"/>
    <n v="74884.5"/>
    <n v="505017585"/>
    <x v="3"/>
    <s v="&gt;=1000 Review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s v="Electronics|Mobiles&amp;Accessories|Smartphones&amp;BasicMobiles|Smartphones"/>
    <x v="21"/>
    <n v="28999"/>
    <n v="28999"/>
    <x v="26"/>
    <x v="4"/>
    <n v="17415"/>
    <n v="74884.5"/>
    <n v="505017585"/>
    <x v="3"/>
    <s v="&gt;=1000 Review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s v="Electronics|Mobiles&amp;Accessories|Smartphones&amp;BasicMobiles|Smartphones"/>
    <x v="21"/>
    <n v="6499"/>
    <n v="8999"/>
    <x v="28"/>
    <x v="1"/>
    <n v="7807"/>
    <n v="31228"/>
    <n v="70255193"/>
    <x v="2"/>
    <s v="&gt;=1000 Reviews"/>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s v="Electronics|Mobiles&amp;Accessories|Smartphones&amp;BasicMobiles|Smartphones"/>
    <x v="21"/>
    <n v="6499"/>
    <n v="8999"/>
    <x v="28"/>
    <x v="1"/>
    <n v="7807"/>
    <n v="31228"/>
    <n v="70255193"/>
    <x v="2"/>
    <s v="&gt;=1000 Reviews"/>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s v="Electronics|Accessories|MemoryCards|MicroSD"/>
    <x v="22"/>
    <n v="569"/>
    <n v="1000"/>
    <x v="1"/>
    <x v="5"/>
    <n v="67259"/>
    <n v="295939.60000000003"/>
    <n v="67259000"/>
    <x v="1"/>
    <s v="&gt;=1000 Reviews"/>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s v="Electronics|WearableTechnology|SmartWatches"/>
    <x v="19"/>
    <n v="1898"/>
    <n v="4999"/>
    <x v="33"/>
    <x v="3"/>
    <n v="10689"/>
    <n v="43824.899999999994"/>
    <n v="53434311"/>
    <x v="0"/>
    <s v="&gt;=1000 Review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s v="Electronics|Mobiles&amp;Accessories|Smartphones&amp;BasicMobiles|BasicMobiles"/>
    <x v="23"/>
    <n v="1299"/>
    <n v="1599"/>
    <x v="71"/>
    <x v="1"/>
    <n v="128311"/>
    <n v="513244"/>
    <n v="205169289"/>
    <x v="3"/>
    <s v="&gt;=1000 Reviews"/>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s v="Electronics|WearableTechnology|SmartWatches"/>
    <x v="19"/>
    <n v="1499"/>
    <n v="6990"/>
    <x v="72"/>
    <x v="2"/>
    <n v="21796"/>
    <n v="85004.4"/>
    <n v="15235404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s v="Electronics|Headphones,Earbuds&amp;Accessories|Headphones|In-Ear"/>
    <x v="24"/>
    <n v="599"/>
    <n v="999"/>
    <x v="54"/>
    <x v="3"/>
    <n v="192590"/>
    <n v="789618.99999999988"/>
    <n v="192397410"/>
    <x v="1"/>
    <s v="&gt;=1000 Review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s v="Electronics|Mobiles&amp;Accessories|Smartphones&amp;BasicMobiles|Smartphones"/>
    <x v="21"/>
    <n v="9499"/>
    <n v="11999"/>
    <x v="73"/>
    <x v="0"/>
    <n v="284"/>
    <n v="1192.8"/>
    <n v="3407716"/>
    <x v="2"/>
    <s v="&lt;1000 Review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s v="Electronics|Headphones,Earbuds&amp;Accessories|Headphones|In-Ear"/>
    <x v="24"/>
    <n v="599"/>
    <n v="2499"/>
    <x v="60"/>
    <x v="2"/>
    <n v="58162"/>
    <n v="226831.8"/>
    <n v="145346838"/>
    <x v="0"/>
    <s v="&gt;=1000 Review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s v="Electronics|Mobiles&amp;Accessories|Smartphones&amp;BasicMobiles|Smartphones"/>
    <x v="21"/>
    <n v="8999"/>
    <n v="11999"/>
    <x v="23"/>
    <x v="1"/>
    <n v="12796"/>
    <n v="51184"/>
    <n v="153539204"/>
    <x v="2"/>
    <s v="&gt;=1000 Review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s v="Electronics|Mobiles&amp;Accessories|MobileAccessories|Chargers|AutomobileChargers"/>
    <x v="25"/>
    <n v="349"/>
    <n v="1299"/>
    <x v="25"/>
    <x v="1"/>
    <n v="14282"/>
    <n v="57128"/>
    <n v="18552318"/>
    <x v="0"/>
    <s v="&gt;=1000 Review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s v="Electronics|Headphones,Earbuds&amp;Accessories|Headphones|In-Ear"/>
    <x v="24"/>
    <n v="349"/>
    <n v="999"/>
    <x v="6"/>
    <x v="3"/>
    <n v="363713"/>
    <n v="1491223.2999999998"/>
    <n v="363349287"/>
    <x v="0"/>
    <s v="&gt;=1000 Reviews"/>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s v="Electronics|Accessories|MemoryCards|MicroSD"/>
    <x v="22"/>
    <n v="959"/>
    <n v="1800"/>
    <x v="41"/>
    <x v="5"/>
    <n v="67259"/>
    <n v="295939.60000000003"/>
    <n v="121066200"/>
    <x v="1"/>
    <s v="&gt;=1000 Reviews"/>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s v="Electronics|Mobiles&amp;Accessories|Smartphones&amp;BasicMobiles|Smartphones"/>
    <x v="21"/>
    <n v="9499"/>
    <n v="11999"/>
    <x v="73"/>
    <x v="0"/>
    <n v="284"/>
    <n v="1192.8"/>
    <n v="3407716"/>
    <x v="2"/>
    <s v="&lt;1000 Review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s v="Electronics|Mobiles&amp;Accessories|MobileAccessories|Chargers|PowerBanks"/>
    <x v="20"/>
    <n v="1499"/>
    <n v="2499"/>
    <x v="54"/>
    <x v="4"/>
    <n v="15970"/>
    <n v="68671"/>
    <n v="39909030"/>
    <x v="1"/>
    <s v="&gt;=1000 Reviews"/>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s v="Electronics|Mobiles&amp;Accessories|MobileAccessories|Chargers|PowerBanks"/>
    <x v="20"/>
    <n v="1149"/>
    <n v="2199"/>
    <x v="61"/>
    <x v="4"/>
    <n v="178912"/>
    <n v="769321.6"/>
    <n v="393427488"/>
    <x v="1"/>
    <s v="&gt;=1000 Reviews"/>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s v="Electronics|Mobiles&amp;Accessories|MobileAccessories|AutomobileAccessories|Cradles"/>
    <x v="26"/>
    <n v="349"/>
    <n v="999"/>
    <x v="6"/>
    <x v="2"/>
    <n v="46399"/>
    <n v="180956.1"/>
    <n v="46352601"/>
    <x v="0"/>
    <s v="&gt;=1000 Review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s v="Electronics|Mobiles&amp;Accessories|MobileAccessories|Chargers|WallChargers"/>
    <x v="27"/>
    <n v="1219"/>
    <n v="1699"/>
    <x v="28"/>
    <x v="5"/>
    <n v="8891"/>
    <n v="39120.400000000001"/>
    <n v="15105809"/>
    <x v="2"/>
    <s v="&gt;=1000 Review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s v="Electronics|WearableTechnology|SmartWatches"/>
    <x v="19"/>
    <n v="1599"/>
    <n v="3999"/>
    <x v="13"/>
    <x v="1"/>
    <n v="30254"/>
    <n v="121016"/>
    <n v="120985746"/>
    <x v="0"/>
    <s v="&gt;=1000 Review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s v="Electronics|WearableTechnology|SmartWatches"/>
    <x v="19"/>
    <n v="1499"/>
    <n v="7999"/>
    <x v="74"/>
    <x v="0"/>
    <n v="22636"/>
    <n v="95071.2"/>
    <n v="181065364"/>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s v="Electronics|Mobiles&amp;Accessories|Smartphones&amp;BasicMobiles|Smartphones"/>
    <x v="21"/>
    <n v="18499"/>
    <n v="25999"/>
    <x v="56"/>
    <x v="3"/>
    <n v="22318"/>
    <n v="91503.799999999988"/>
    <n v="580245682"/>
    <x v="2"/>
    <s v="&gt;=1000 Revie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s v="Electronics|Accessories|MemoryCards|MicroSD"/>
    <x v="22"/>
    <n v="369"/>
    <n v="700"/>
    <x v="41"/>
    <x v="5"/>
    <n v="67259"/>
    <n v="295939.60000000003"/>
    <n v="47081300"/>
    <x v="1"/>
    <s v="&gt;=1000 Reviews"/>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s v="Electronics|Mobiles&amp;Accessories|Smartphones&amp;BasicMobiles|Smartphones"/>
    <x v="21"/>
    <n v="12999"/>
    <n v="17999"/>
    <x v="28"/>
    <x v="3"/>
    <n v="18998"/>
    <n v="77891.799999999988"/>
    <n v="341945002"/>
    <x v="2"/>
    <s v="&gt;=1000 Reviews"/>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s v="Electronics|WearableTechnology|SmartWatches"/>
    <x v="19"/>
    <n v="2199"/>
    <n v="9999"/>
    <x v="38"/>
    <x v="0"/>
    <n v="29471"/>
    <n v="123778.20000000001"/>
    <n v="294680529"/>
    <x v="0"/>
    <s v="&gt;=1000 Review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s v="Electronics|Mobiles&amp;Accessories|Smartphones&amp;BasicMobiles|Smartphones"/>
    <x v="21"/>
    <n v="16999"/>
    <n v="24999"/>
    <x v="44"/>
    <x v="3"/>
    <n v="22318"/>
    <n v="91503.799999999988"/>
    <n v="557927682"/>
    <x v="2"/>
    <s v="&gt;=1000 Revie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s v="Electronics|Mobiles&amp;Accessories|Smartphones&amp;BasicMobiles|Smartphones"/>
    <x v="21"/>
    <n v="16499"/>
    <n v="20999"/>
    <x v="73"/>
    <x v="1"/>
    <n v="21350"/>
    <n v="85400"/>
    <n v="448328650"/>
    <x v="2"/>
    <s v="&gt;=1000 Review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s v="Computers&amp;Accessories|Accessories&amp;Peripherals|Cables&amp;Accessories|Cables|USBCables"/>
    <x v="0"/>
    <n v="399"/>
    <n v="1099"/>
    <x v="0"/>
    <x v="0"/>
    <n v="24270"/>
    <n v="101934"/>
    <n v="26672730"/>
    <x v="0"/>
    <s v="&gt;=1000 Review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s v="Electronics|Mobiles&amp;Accessories|Smartphones&amp;BasicMobiles|Smartphones"/>
    <x v="21"/>
    <n v="8499"/>
    <n v="10999"/>
    <x v="7"/>
    <x v="3"/>
    <n v="313836"/>
    <n v="1286727.5999999999"/>
    <n v="3451882164"/>
    <x v="2"/>
    <s v="&gt;=1000 Reviews"/>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s v="Electronics|Mobiles&amp;Accessories|Smartphones&amp;BasicMobiles|Smartphones"/>
    <x v="21"/>
    <n v="6499"/>
    <n v="8499"/>
    <x v="66"/>
    <x v="3"/>
    <n v="313836"/>
    <n v="1286727.5999999999"/>
    <n v="2667292164"/>
    <x v="2"/>
    <s v="&gt;=1000 Review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s v="Electronics|Mobiles&amp;Accessories|Smartphones&amp;BasicMobiles|Smartphones"/>
    <x v="21"/>
    <n v="8999"/>
    <n v="11999"/>
    <x v="23"/>
    <x v="1"/>
    <n v="12796"/>
    <n v="51184"/>
    <n v="153539204"/>
    <x v="2"/>
    <s v="&gt;=1000 Review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s v="Electronics|Mobiles&amp;Accessories|MobileAccessories|Cables&amp;Adapters|OTGAdapters"/>
    <x v="28"/>
    <n v="139"/>
    <n v="495"/>
    <x v="22"/>
    <x v="4"/>
    <n v="14185"/>
    <n v="60995.5"/>
    <n v="7021575"/>
    <x v="0"/>
    <s v="&gt;=1000 Reviews"/>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s v="Electronics|WearableTechnology|SmartWatches"/>
    <x v="19"/>
    <n v="3999"/>
    <n v="16999"/>
    <x v="60"/>
    <x v="4"/>
    <n v="17159"/>
    <n v="73783.7"/>
    <n v="291685841"/>
    <x v="0"/>
    <s v="&gt;=1000 Review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s v="Electronics|WearableTechnology|SmartWatches"/>
    <x v="19"/>
    <n v="2998"/>
    <n v="5999"/>
    <x v="8"/>
    <x v="3"/>
    <n v="5179"/>
    <n v="21233.899999999998"/>
    <n v="31068821"/>
    <x v="1"/>
    <s v="&gt;=1000 Review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s v="Computers&amp;Accessories|Accessories&amp;Peripherals|Cables&amp;Accessories|Cables|USBCables"/>
    <x v="0"/>
    <n v="199"/>
    <n v="349"/>
    <x v="1"/>
    <x v="1"/>
    <n v="43993"/>
    <n v="175972"/>
    <n v="15353557"/>
    <x v="1"/>
    <s v="&g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s v="Electronics|Mobiles&amp;Accessories|Smartphones&amp;BasicMobiles|Smartphones"/>
    <x v="21"/>
    <n v="15499"/>
    <n v="18999"/>
    <x v="75"/>
    <x v="3"/>
    <n v="19252"/>
    <n v="78933.2"/>
    <n v="365768748"/>
    <x v="3"/>
    <s v="&gt;=1000 Reviews"/>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s v="Computers&amp;Accessories|Accessories&amp;Peripherals|Cables&amp;Accessories|Cables|USBCables"/>
    <x v="0"/>
    <n v="199"/>
    <n v="999"/>
    <x v="27"/>
    <x v="2"/>
    <n v="7928"/>
    <n v="30919.200000000001"/>
    <n v="7920072"/>
    <x v="0"/>
    <s v="&gt;=1000 Reviews"/>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s v="Electronics|Mobiles&amp;Accessories|Smartphones&amp;BasicMobiles|Smartphones"/>
    <x v="21"/>
    <n v="8999"/>
    <n v="11999"/>
    <x v="23"/>
    <x v="1"/>
    <n v="12796"/>
    <n v="51184"/>
    <n v="153539204"/>
    <x v="2"/>
    <s v="&gt;=1000 Review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s v="Electronics|Mobiles&amp;Accessories|MobileAccessories|Chargers|AutomobileChargers"/>
    <x v="25"/>
    <n v="873"/>
    <n v="1699"/>
    <x v="76"/>
    <x v="5"/>
    <n v="1680"/>
    <n v="7392.0000000000009"/>
    <n v="2854320"/>
    <x v="1"/>
    <s v="&gt;=1000 Reviews"/>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s v="Electronics|Mobiles&amp;Accessories|Smartphones&amp;BasicMobiles|Smartphones"/>
    <x v="21"/>
    <n v="12999"/>
    <n v="15999"/>
    <x v="71"/>
    <x v="0"/>
    <n v="13246"/>
    <n v="55633.200000000004"/>
    <n v="211922754"/>
    <x v="3"/>
    <s v="&gt;=1000 Reviews"/>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s v="Electronics|Mobiles&amp;Accessories|MobileAccessories|Photo&amp;VideoAccessories|Tripods"/>
    <x v="29"/>
    <n v="539"/>
    <n v="1599"/>
    <x v="46"/>
    <x v="11"/>
    <n v="14648"/>
    <n v="55662.399999999994"/>
    <n v="23422152"/>
    <x v="0"/>
    <s v="&gt;=1000 Reviews"/>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s v="Electronics|WearableTechnology|SmartWatches"/>
    <x v="19"/>
    <n v="1999"/>
    <n v="9999"/>
    <x v="27"/>
    <x v="4"/>
    <n v="27696"/>
    <n v="119092.79999999999"/>
    <n v="276932304"/>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s v="Electronics|Mobiles&amp;Accessories|Smartphones&amp;BasicMobiles|Smartphones"/>
    <x v="21"/>
    <n v="15490"/>
    <n v="20990"/>
    <x v="55"/>
    <x v="0"/>
    <n v="32916"/>
    <n v="138247.20000000001"/>
    <n v="690906840"/>
    <x v="2"/>
    <s v="&gt;=1000 Reviews"/>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s v="Electronics|Mobiles&amp;Accessories|Smartphones&amp;BasicMobiles|Smartphones"/>
    <x v="21"/>
    <n v="19999"/>
    <n v="24999"/>
    <x v="52"/>
    <x v="2"/>
    <n v="25824"/>
    <n v="100713.59999999999"/>
    <n v="645574176"/>
    <x v="2"/>
    <s v="&gt;=1000 Review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s v="Electronics|Mobiles&amp;Accessories|MobileAccessories|Chargers|WallChargers"/>
    <x v="27"/>
    <n v="1075"/>
    <n v="1699"/>
    <x v="42"/>
    <x v="5"/>
    <n v="7462"/>
    <n v="32832.800000000003"/>
    <n v="12677938"/>
    <x v="2"/>
    <s v="&gt;=1000 Review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s v="Electronics|Headphones,Earbuds&amp;Accessories|Headphones|In-Ear"/>
    <x v="24"/>
    <n v="399"/>
    <n v="699"/>
    <x v="1"/>
    <x v="1"/>
    <n v="37817"/>
    <n v="151268"/>
    <n v="26434083"/>
    <x v="1"/>
    <s v="&gt;=1000 Reviews"/>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s v="Electronics|WearableTechnology|SmartWatches"/>
    <x v="19"/>
    <n v="1999"/>
    <n v="3990"/>
    <x v="8"/>
    <x v="1"/>
    <n v="30254"/>
    <n v="121016"/>
    <n v="120713460"/>
    <x v="1"/>
    <s v="&gt;=1000 Reviews"/>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s v="Electronics|WearableTechnology|SmartWatches"/>
    <x v="19"/>
    <n v="1999"/>
    <n v="7990"/>
    <x v="43"/>
    <x v="11"/>
    <n v="17831"/>
    <n v="67757.8"/>
    <n v="14246969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s v="Computers&amp;Accessories|Accessories&amp;Peripherals|Cables&amp;Accessories|Cables|USBCables"/>
    <x v="0"/>
    <n v="329"/>
    <n v="699"/>
    <x v="3"/>
    <x v="0"/>
    <n v="94364"/>
    <n v="396328.8"/>
    <n v="65960436"/>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s v="Computers&amp;Accessories|Accessories&amp;Peripherals|Cables&amp;Accessories|Cables|USBCables"/>
    <x v="0"/>
    <n v="154"/>
    <n v="399"/>
    <x v="4"/>
    <x v="0"/>
    <n v="16905"/>
    <n v="71001"/>
    <n v="6745095"/>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s v="Electronics|Mobiles&amp;Accessories|Smartphones&amp;BasicMobiles|Smartphones"/>
    <x v="21"/>
    <n v="28999"/>
    <n v="34999"/>
    <x v="49"/>
    <x v="5"/>
    <n v="20311"/>
    <n v="89368.400000000009"/>
    <n v="710864689"/>
    <x v="3"/>
    <s v="&gt;=1000 Reviews"/>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s v="Electronics|WearableTechnology|SmartWatches"/>
    <x v="19"/>
    <n v="2299"/>
    <n v="7990"/>
    <x v="58"/>
    <x v="0"/>
    <n v="69622"/>
    <n v="292412.40000000002"/>
    <n v="55627978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s v="Electronics|Mobiles&amp;Accessories|MobileAccessories|Photo&amp;VideoAccessories|SelfieSticks"/>
    <x v="30"/>
    <n v="399"/>
    <n v="1999"/>
    <x v="27"/>
    <x v="1"/>
    <n v="3382"/>
    <n v="13528"/>
    <n v="6760618"/>
    <x v="0"/>
    <s v="&gt;=1000 Review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s v="Electronics|Accessories|MemoryCards|MicroSD"/>
    <x v="22"/>
    <n v="1149"/>
    <n v="3999"/>
    <x v="58"/>
    <x v="4"/>
    <n v="140036"/>
    <n v="602154.79999999993"/>
    <n v="560003964"/>
    <x v="0"/>
    <s v="&gt;=1000 Review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s v="Electronics|Mobiles&amp;Accessories|MobileAccessories|Chargers|WallChargers"/>
    <x v="27"/>
    <n v="529"/>
    <n v="1499"/>
    <x v="6"/>
    <x v="3"/>
    <n v="8599"/>
    <n v="35255.899999999994"/>
    <n v="12889901"/>
    <x v="0"/>
    <s v="&gt;=1000 Review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s v="Electronics|Headphones,Earbuds&amp;Accessories|Headphones|In-Ear"/>
    <x v="24"/>
    <n v="379"/>
    <n v="999"/>
    <x v="33"/>
    <x v="3"/>
    <n v="363713"/>
    <n v="1491223.2999999998"/>
    <n v="363349287"/>
    <x v="0"/>
    <s v="&gt;=1000 Review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s v="Electronics|Mobiles&amp;Accessories|Smartphones&amp;BasicMobiles|Smartphones"/>
    <x v="21"/>
    <n v="13999"/>
    <n v="19999"/>
    <x v="77"/>
    <x v="3"/>
    <n v="19252"/>
    <n v="78933.2"/>
    <n v="385020748"/>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s v="Electronics|WearableTechnology|SmartWatches"/>
    <x v="19"/>
    <n v="3999"/>
    <n v="9999"/>
    <x v="13"/>
    <x v="5"/>
    <n v="73"/>
    <n v="321.20000000000005"/>
    <n v="729927"/>
    <x v="0"/>
    <s v="&lt;1000 Reviews"/>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s v="Computers&amp;Accessories|Accessories&amp;Peripherals|Cables&amp;Accessories|Cables|USBCables"/>
    <x v="0"/>
    <n v="149"/>
    <n v="1000"/>
    <x v="5"/>
    <x v="2"/>
    <n v="24870"/>
    <n v="96993"/>
    <n v="24870000"/>
    <x v="0"/>
    <s v="&gt;=1000 Review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s v="Electronics|Mobiles&amp;Accessories|MobileAccessories|Stands"/>
    <x v="31"/>
    <n v="99"/>
    <n v="499"/>
    <x v="27"/>
    <x v="4"/>
    <n v="42641"/>
    <n v="183356.3"/>
    <n v="21277859"/>
    <x v="0"/>
    <s v="&gt;=1000 Review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s v="Electronics|Headphones,Earbuds&amp;Accessories|Headphones|In-Ear"/>
    <x v="24"/>
    <n v="4790"/>
    <n v="15990"/>
    <x v="20"/>
    <x v="1"/>
    <n v="4390"/>
    <n v="17560"/>
    <n v="70196100"/>
    <x v="0"/>
    <s v="&gt;=1000 Reviews"/>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s v="Electronics|Mobiles&amp;Accessories|Smartphones&amp;BasicMobiles|Smartphones"/>
    <x v="21"/>
    <n v="33999"/>
    <n v="33999"/>
    <x v="26"/>
    <x v="4"/>
    <n v="17415"/>
    <n v="74884.5"/>
    <n v="592092585"/>
    <x v="3"/>
    <s v="&gt;=1000 Review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s v="Computers&amp;Accessories|Accessories&amp;Peripherals|Cables&amp;Accessories|CableConnectionProtectors"/>
    <x v="32"/>
    <n v="99"/>
    <n v="999"/>
    <x v="2"/>
    <x v="1"/>
    <n v="1396"/>
    <n v="5584"/>
    <n v="1394604"/>
    <x v="0"/>
    <s v="&gt;=1000 Review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s v="Electronics|Headphones,Earbuds&amp;Accessories|Headphones|In-Ear"/>
    <x v="24"/>
    <n v="299"/>
    <n v="1900"/>
    <x v="78"/>
    <x v="9"/>
    <n v="18202"/>
    <n v="65527.200000000004"/>
    <n v="34583800"/>
    <x v="0"/>
    <s v="&gt;=1000 Reviews"/>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s v="Electronics|Mobiles&amp;Accessories|Smartphones&amp;BasicMobiles|Smartphones"/>
    <x v="21"/>
    <n v="10999"/>
    <n v="14999"/>
    <x v="35"/>
    <x v="3"/>
    <n v="18998"/>
    <n v="77891.799999999988"/>
    <n v="284951002"/>
    <x v="2"/>
    <s v="&gt;=1000 Reviews"/>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s v="Electronics|Mobiles&amp;Accessories|Smartphones&amp;BasicMobiles|Smartphones"/>
    <x v="21"/>
    <n v="34999"/>
    <n v="38999"/>
    <x v="79"/>
    <x v="0"/>
    <n v="11029"/>
    <n v="46321.8"/>
    <n v="430119971"/>
    <x v="3"/>
    <s v="&gt;=1000 Reviews"/>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s v="Electronics|Mobiles&amp;Accessories|Smartphones&amp;BasicMobiles|Smartphones"/>
    <x v="21"/>
    <n v="16999"/>
    <n v="24999"/>
    <x v="44"/>
    <x v="3"/>
    <n v="22318"/>
    <n v="91503.799999999988"/>
    <n v="557927682"/>
    <x v="2"/>
    <s v="&gt;=1000 Revie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s v="Electronics|Mobiles&amp;Accessories|MobileAccessories|Stands"/>
    <x v="31"/>
    <n v="199"/>
    <n v="499"/>
    <x v="13"/>
    <x v="3"/>
    <n v="1786"/>
    <n v="7322.5999999999995"/>
    <n v="891214"/>
    <x v="0"/>
    <s v="&gt;=1000 Reviews"/>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s v="Electronics|Mobiles&amp;Accessories|MobileAccessories|Chargers|PowerBanks"/>
    <x v="20"/>
    <n v="999"/>
    <n v="1599"/>
    <x v="16"/>
    <x v="1"/>
    <n v="7222"/>
    <n v="28888"/>
    <n v="11547978"/>
    <x v="2"/>
    <s v="&gt;=1000 Review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s v="Electronics|Mobiles&amp;Accessories|Smartphones&amp;BasicMobiles|BasicMobiles"/>
    <x v="23"/>
    <n v="1299"/>
    <n v="1599"/>
    <x v="71"/>
    <x v="1"/>
    <n v="128311"/>
    <n v="513244"/>
    <n v="205169289"/>
    <x v="3"/>
    <s v="&gt;=1000 Reviews"/>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s v="Electronics|Headphones,Earbuds&amp;Accessories|Headphones|In-Ear"/>
    <x v="24"/>
    <n v="599"/>
    <n v="1800"/>
    <x v="29"/>
    <x v="12"/>
    <n v="83996"/>
    <n v="293986"/>
    <n v="151192800"/>
    <x v="0"/>
    <s v="&gt;=1000 Reviews"/>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s v="Electronics|Accessories|MemoryCards|MicroSD"/>
    <x v="22"/>
    <n v="599"/>
    <n v="1899"/>
    <x v="45"/>
    <x v="4"/>
    <n v="140036"/>
    <n v="602154.79999999993"/>
    <n v="265928364"/>
    <x v="0"/>
    <s v="&gt;=1000 Review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s v="Electronics|Mobiles&amp;Accessories|MobileAccessories|Chargers|PowerBanks"/>
    <x v="20"/>
    <n v="1799"/>
    <n v="2499"/>
    <x v="28"/>
    <x v="3"/>
    <n v="18678"/>
    <n v="76579.799999999988"/>
    <n v="46676322"/>
    <x v="2"/>
    <s v="&gt;=1000 Review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s v="Computers&amp;Accessories|Accessories&amp;Peripherals|Cables&amp;Accessories|Cables|USBCables"/>
    <x v="0"/>
    <n v="176.63"/>
    <n v="499"/>
    <x v="6"/>
    <x v="3"/>
    <n v="15189"/>
    <n v="62274.899999999994"/>
    <n v="7579311"/>
    <x v="0"/>
    <s v="&gt;=1000 Review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s v="Electronics|Mobiles&amp;Accessories|Smartphones&amp;BasicMobiles|Smartphones"/>
    <x v="21"/>
    <n v="10999"/>
    <n v="14999"/>
    <x v="35"/>
    <x v="3"/>
    <n v="18998"/>
    <n v="77891.799999999988"/>
    <n v="284951002"/>
    <x v="2"/>
    <s v="&gt;=1000 Reviews"/>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s v="Electronics|WearableTechnology|SmartWatches"/>
    <x v="19"/>
    <n v="2999"/>
    <n v="7990"/>
    <x v="33"/>
    <x v="3"/>
    <n v="48449"/>
    <n v="198640.9"/>
    <n v="38710751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s v="Electronics|WearableTechnology|SmartWatches"/>
    <x v="19"/>
    <n v="1999"/>
    <n v="7990"/>
    <x v="43"/>
    <x v="11"/>
    <n v="17831"/>
    <n v="67757.8"/>
    <n v="14246969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s v="Computers&amp;Accessories|Accessories&amp;Peripherals|Cables&amp;Accessories|Cables|USBCables"/>
    <x v="0"/>
    <n v="229"/>
    <n v="299"/>
    <x v="7"/>
    <x v="4"/>
    <n v="30411"/>
    <n v="130767.29999999999"/>
    <n v="9092889"/>
    <x v="2"/>
    <s v="&gt;=1000 Reviews"/>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s v="Computers&amp;Accessories|Accessories&amp;Peripherals|Cables&amp;Accessories|Cables|USBCables"/>
    <x v="0"/>
    <n v="199"/>
    <n v="299"/>
    <x v="9"/>
    <x v="1"/>
    <n v="43994"/>
    <n v="175976"/>
    <n v="13154206"/>
    <x v="2"/>
    <s v="&gt;=1000 Reviews"/>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s v="Electronics|Mobiles&amp;Accessories|MobileAccessories|Chargers|WallChargers"/>
    <x v="27"/>
    <n v="649"/>
    <n v="999"/>
    <x v="31"/>
    <x v="0"/>
    <n v="1315"/>
    <n v="5523"/>
    <n v="1313685"/>
    <x v="2"/>
    <s v="&gt;=1000 Reviews"/>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s v="Electronics|Mobiles&amp;Accessories|MobileAccessories|D√©cor"/>
    <x v="33"/>
    <n v="119"/>
    <n v="299"/>
    <x v="13"/>
    <x v="3"/>
    <n v="5999"/>
    <n v="24595.899999999998"/>
    <n v="1793701"/>
    <x v="0"/>
    <s v="&gt;=1000 Review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s v="Electronics|Mobiles&amp;Accessories|Smartphones&amp;BasicMobiles|Smartphones"/>
    <x v="21"/>
    <n v="12999"/>
    <n v="17999"/>
    <x v="28"/>
    <x v="3"/>
    <n v="50772"/>
    <n v="208165.19999999998"/>
    <n v="913845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s v="Computers&amp;Accessories|Accessories&amp;Peripherals|Cables&amp;Accessories|Cables|USBCables"/>
    <x v="0"/>
    <n v="154"/>
    <n v="339"/>
    <x v="10"/>
    <x v="4"/>
    <n v="13391"/>
    <n v="57581.299999999996"/>
    <n v="4539549"/>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s v="Electronics|Mobiles&amp;Accessories|Smartphones&amp;BasicMobiles|Smartphones"/>
    <x v="21"/>
    <n v="20999"/>
    <n v="26999"/>
    <x v="47"/>
    <x v="2"/>
    <n v="25824"/>
    <n v="100713.59999999999"/>
    <n v="697222176"/>
    <x v="2"/>
    <s v="&gt;=1000 Review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s v="Electronics|Mobiles&amp;Accessories|MobileAccessories|Chargers|WallChargers"/>
    <x v="27"/>
    <n v="249"/>
    <n v="649"/>
    <x v="33"/>
    <x v="1"/>
    <n v="14404"/>
    <n v="57616"/>
    <n v="9348196"/>
    <x v="0"/>
    <s v="&gt;=1000 Reviews"/>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s v="Electronics|Mobiles&amp;Accessories|MobileAccessories|Chargers|WallChargers"/>
    <x v="27"/>
    <n v="99"/>
    <n v="171"/>
    <x v="21"/>
    <x v="6"/>
    <n v="11339"/>
    <n v="51025.5"/>
    <n v="1938969"/>
    <x v="1"/>
    <s v="&gt;=1000 Reviews"/>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s v="Electronics|Mobiles&amp;Accessories|MobileAccessories|AutomobileAccessories|Cradles"/>
    <x v="26"/>
    <n v="489"/>
    <n v="1999"/>
    <x v="60"/>
    <x v="1"/>
    <n v="3626"/>
    <n v="14504"/>
    <n v="7248374"/>
    <x v="0"/>
    <s v="&gt;=1000 Reviews"/>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s v="Electronics|Accessories|MemoryCards|MicroSD"/>
    <x v="22"/>
    <n v="369"/>
    <n v="1600"/>
    <x v="36"/>
    <x v="1"/>
    <n v="32625"/>
    <n v="130500"/>
    <n v="52200000"/>
    <x v="0"/>
    <s v="&gt;=1000 Reviews"/>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s v="Electronics|Mobiles&amp;Accessories|Smartphones&amp;BasicMobiles|Smartphones"/>
    <x v="21"/>
    <n v="15499"/>
    <n v="20999"/>
    <x v="55"/>
    <x v="3"/>
    <n v="19252"/>
    <n v="78933.2"/>
    <n v="404272748"/>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s v="Electronics|Mobiles&amp;Accessories|Smartphones&amp;BasicMobiles|Smartphones"/>
    <x v="21"/>
    <n v="15499"/>
    <n v="18999"/>
    <x v="75"/>
    <x v="3"/>
    <n v="19252"/>
    <n v="78933.2"/>
    <n v="365768748"/>
    <x v="3"/>
    <s v="&gt;=1000 Reviews"/>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s v="Electronics|Mobiles&amp;Accessories|Smartphones&amp;BasicMobiles|Smartphones"/>
    <x v="21"/>
    <n v="22999"/>
    <n v="28999"/>
    <x v="73"/>
    <x v="2"/>
    <n v="25824"/>
    <n v="100713.59999999999"/>
    <n v="748870176"/>
    <x v="2"/>
    <s v="&gt;=1000 Review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s v="Electronics|Headphones,Earbuds&amp;Accessories|Headphones|In-Ear"/>
    <x v="24"/>
    <n v="599"/>
    <n v="1490"/>
    <x v="13"/>
    <x v="3"/>
    <n v="161679"/>
    <n v="662883.89999999991"/>
    <n v="240901710"/>
    <x v="0"/>
    <s v="&gt;=1000 Reviews"/>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s v="Electronics|Mobiles&amp;Accessories|MobileAccessories|Stands"/>
    <x v="31"/>
    <n v="134"/>
    <n v="699"/>
    <x v="74"/>
    <x v="3"/>
    <n v="16685"/>
    <n v="68408.5"/>
    <n v="11662815"/>
    <x v="0"/>
    <s v="&gt;=1000 Reviews"/>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s v="Electronics|Mobiles&amp;Accessories|Smartphones&amp;BasicMobiles|Smartphones"/>
    <x v="21"/>
    <n v="7499"/>
    <n v="7999"/>
    <x v="80"/>
    <x v="1"/>
    <n v="30907"/>
    <n v="123628"/>
    <n v="247225093"/>
    <x v="3"/>
    <s v="&gt;=1000 Reviews"/>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s v="Electronics|Mobiles&amp;Accessories|MobileAccessories|Chargers|PowerBanks"/>
    <x v="20"/>
    <n v="1149"/>
    <n v="2199"/>
    <x v="61"/>
    <x v="4"/>
    <n v="178912"/>
    <n v="769321.6"/>
    <n v="393427488"/>
    <x v="1"/>
    <s v="&gt;=1000 Reviews"/>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s v="Electronics|Mobiles&amp;Accessories|Smartphones&amp;BasicMobiles|BasicMobiles"/>
    <x v="23"/>
    <n v="1324"/>
    <n v="1699"/>
    <x v="47"/>
    <x v="1"/>
    <n v="128311"/>
    <n v="513244"/>
    <n v="218000389"/>
    <x v="2"/>
    <s v="&gt;=1000 Reviews"/>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s v="Electronics|Mobiles&amp;Accessories|Smartphones&amp;BasicMobiles|Smartphones"/>
    <x v="21"/>
    <n v="13999"/>
    <n v="19999"/>
    <x v="77"/>
    <x v="3"/>
    <n v="19252"/>
    <n v="78933.2"/>
    <n v="385020748"/>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s v="Computers&amp;Accessories|Accessories&amp;Peripherals|Cables&amp;Accessories|Cables|USBCables"/>
    <x v="0"/>
    <n v="299"/>
    <n v="799"/>
    <x v="11"/>
    <x v="0"/>
    <n v="94364"/>
    <n v="396328.8"/>
    <n v="75396836"/>
    <x v="0"/>
    <s v="&gt;=1000 Review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s v="Electronics|Mobiles&amp;Accessories|MobileAccessories|Chargers|PowerBanks"/>
    <x v="20"/>
    <n v="999"/>
    <n v="1599"/>
    <x v="16"/>
    <x v="1"/>
    <n v="7222"/>
    <n v="28888"/>
    <n v="11547978"/>
    <x v="2"/>
    <s v="&gt;=1000 Review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s v="Electronics|Mobiles&amp;Accessories|Smartphones&amp;BasicMobiles|Smartphones"/>
    <x v="21"/>
    <n v="12999"/>
    <n v="17999"/>
    <x v="28"/>
    <x v="3"/>
    <n v="18998"/>
    <n v="77891.799999999988"/>
    <n v="341945002"/>
    <x v="2"/>
    <s v="&gt;=1000 Reviews"/>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s v="Electronics|Mobiles&amp;Accessories|Smartphones&amp;BasicMobiles|Smartphones"/>
    <x v="21"/>
    <n v="15490"/>
    <n v="20990"/>
    <x v="55"/>
    <x v="0"/>
    <n v="32916"/>
    <n v="138247.20000000001"/>
    <n v="690906840"/>
    <x v="2"/>
    <s v="&gt;=1000 Reviews"/>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s v="Electronics|Mobiles&amp;Accessories|MobileAccessories|Maintenance,Upkeep&amp;Repairs|ScreenProtectors"/>
    <x v="34"/>
    <n v="999"/>
    <n v="2899"/>
    <x v="46"/>
    <x v="13"/>
    <n v="26603"/>
    <n v="122373.79999999999"/>
    <n v="77122097"/>
    <x v="0"/>
    <s v="&gt;=1000 Reviews"/>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s v="Electronics|WearableTechnology|SmartWatches"/>
    <x v="19"/>
    <n v="1599"/>
    <n v="4999"/>
    <x v="45"/>
    <x v="1"/>
    <n v="67950"/>
    <n v="271800"/>
    <n v="339682050"/>
    <x v="0"/>
    <s v="&gt;=1000 Revie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s v="Electronics|Mobiles&amp;Accessories|Smartphones&amp;BasicMobiles|BasicMobiles"/>
    <x v="23"/>
    <n v="1324"/>
    <n v="1699"/>
    <x v="47"/>
    <x v="1"/>
    <n v="128311"/>
    <n v="513244"/>
    <n v="218000389"/>
    <x v="2"/>
    <s v="&gt;=1000 Reviews"/>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s v="Electronics|Mobiles&amp;Accessories|Smartphones&amp;BasicMobiles|Smartphones"/>
    <x v="21"/>
    <n v="20999"/>
    <n v="29990"/>
    <x v="77"/>
    <x v="4"/>
    <n v="9499"/>
    <n v="40845.699999999997"/>
    <n v="284875010"/>
    <x v="2"/>
    <s v="&gt;=1000 Reviews"/>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s v="Electronics|Mobiles&amp;Accessories|MobileAccessories|Chargers|WallChargers"/>
    <x v="27"/>
    <n v="999"/>
    <n v="1999"/>
    <x v="8"/>
    <x v="4"/>
    <n v="1777"/>
    <n v="7641.0999999999995"/>
    <n v="3552223"/>
    <x v="1"/>
    <s v="&gt;=1000 Reviews"/>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s v="Electronics|Mobiles&amp;Accessories|Smartphones&amp;BasicMobiles|Smartphones"/>
    <x v="21"/>
    <n v="12490"/>
    <n v="15990"/>
    <x v="47"/>
    <x v="0"/>
    <n v="58506"/>
    <n v="245725.2"/>
    <n v="935510940"/>
    <x v="2"/>
    <s v="&gt;=1000 Reviews"/>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s v="Electronics|Mobiles&amp;Accessories|Smartphones&amp;BasicMobiles|Smartphones"/>
    <x v="21"/>
    <n v="17999"/>
    <n v="21990"/>
    <x v="75"/>
    <x v="1"/>
    <n v="21350"/>
    <n v="85400"/>
    <n v="469486500"/>
    <x v="3"/>
    <s v="&gt;=1000 Review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s v="Computers&amp;Accessories|Accessories&amp;Peripherals|Cables&amp;Accessories|Cables|USBCables"/>
    <x v="0"/>
    <n v="350"/>
    <n v="899"/>
    <x v="4"/>
    <x v="0"/>
    <n v="2263"/>
    <n v="9504.6"/>
    <n v="2034437"/>
    <x v="0"/>
    <s v="&gt;=1000 Review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s v="Electronics|Mobiles&amp;Accessories|Smartphones&amp;BasicMobiles|BasicMobiles"/>
    <x v="23"/>
    <n v="1399"/>
    <n v="1630"/>
    <x v="81"/>
    <x v="1"/>
    <n v="9378"/>
    <n v="37512"/>
    <n v="15286140"/>
    <x v="3"/>
    <s v="&gt;=1000 Review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s v="Computers&amp;Accessories|Accessories&amp;Peripherals|Cables&amp;Accessories|Cables|USBCables"/>
    <x v="0"/>
    <n v="159"/>
    <n v="399"/>
    <x v="13"/>
    <x v="3"/>
    <n v="4768"/>
    <n v="19548.8"/>
    <n v="1902432"/>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s v="Electronics|WearableTechnology|SmartWatches"/>
    <x v="19"/>
    <n v="1499"/>
    <n v="6990"/>
    <x v="72"/>
    <x v="2"/>
    <n v="21796"/>
    <n v="85004.4"/>
    <n v="15235404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s v="Electronics|WearableTechnology|SmartWatches"/>
    <x v="19"/>
    <n v="1999"/>
    <n v="7990"/>
    <x v="43"/>
    <x v="11"/>
    <n v="17833"/>
    <n v="67765.399999999994"/>
    <n v="14248567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s v="Electronics|Mobiles&amp;Accessories|MobileAccessories|Maintenance,Upkeep&amp;Repairs|ScreenProtectors"/>
    <x v="34"/>
    <n v="999"/>
    <n v="2899"/>
    <x v="46"/>
    <x v="16"/>
    <n v="7779"/>
    <n v="36561.300000000003"/>
    <n v="22551321"/>
    <x v="0"/>
    <s v="&gt;=1000 Reviews"/>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s v="Electronics|Mobiles&amp;Accessories|MobileAccessories|StylusPens"/>
    <x v="35"/>
    <n v="2099"/>
    <n v="5999"/>
    <x v="6"/>
    <x v="4"/>
    <n v="17129"/>
    <n v="73654.7"/>
    <n v="102756871"/>
    <x v="0"/>
    <s v="&gt;=1000 Review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s v="Electronics|Mobiles&amp;Accessories|MobileAccessories|Chargers|AutomobileChargers"/>
    <x v="25"/>
    <n v="337"/>
    <n v="699"/>
    <x v="50"/>
    <x v="0"/>
    <n v="4969"/>
    <n v="20869.8"/>
    <n v="3473331"/>
    <x v="1"/>
    <s v="&gt;=1000 Reviews"/>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s v="Electronics|WearableTechnology|SmartWatches"/>
    <x v="19"/>
    <n v="2999"/>
    <n v="7990"/>
    <x v="33"/>
    <x v="3"/>
    <n v="154"/>
    <n v="631.4"/>
    <n v="1230460"/>
    <x v="0"/>
    <s v="&lt;1000 Review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s v="Electronics|WearableTechnology|SmartWatches"/>
    <x v="19"/>
    <n v="1299"/>
    <n v="5999"/>
    <x v="38"/>
    <x v="8"/>
    <n v="4415"/>
    <n v="14569.5"/>
    <n v="26485585"/>
    <x v="0"/>
    <s v="&gt;=1000 Reviews"/>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s v="Computers&amp;Accessories|Accessories&amp;Peripherals|Cables&amp;Accessories|Cables|USBCables"/>
    <x v="0"/>
    <n v="349"/>
    <n v="399"/>
    <x v="14"/>
    <x v="5"/>
    <n v="18757"/>
    <n v="82530.8"/>
    <n v="7484043"/>
    <x v="3"/>
    <s v="&gt;=1000 Reviews"/>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s v="Electronics|Mobiles&amp;Accessories|Smartphones&amp;BasicMobiles|Smartphones"/>
    <x v="21"/>
    <n v="16499"/>
    <n v="20990"/>
    <x v="73"/>
    <x v="1"/>
    <n v="21350"/>
    <n v="85400"/>
    <n v="448136500"/>
    <x v="2"/>
    <s v="&gt;=1000 Review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s v="Electronics|Headphones,Earbuds&amp;Accessories|Headphones|In-Ear"/>
    <x v="24"/>
    <n v="499"/>
    <n v="499"/>
    <x v="26"/>
    <x v="0"/>
    <n v="31539"/>
    <n v="132463.80000000002"/>
    <n v="15737961"/>
    <x v="3"/>
    <s v="&gt;=1000 Reviews"/>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s v="Computers&amp;Accessories|Accessories&amp;Peripherals|Cables&amp;Accessories|Cables|USBCables"/>
    <x v="0"/>
    <n v="970"/>
    <n v="1799"/>
    <x v="18"/>
    <x v="6"/>
    <n v="815"/>
    <n v="3667.5"/>
    <n v="1466185"/>
    <x v="1"/>
    <s v="&lt;1000 Review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s v="Electronics|Mobiles&amp;Accessories|MobileAccessories|Maintenance,Upkeep&amp;Repairs|ScreenProtectors"/>
    <x v="34"/>
    <n v="999"/>
    <n v="2899"/>
    <x v="46"/>
    <x v="13"/>
    <n v="6129"/>
    <n v="28193.399999999998"/>
    <n v="17767971"/>
    <x v="0"/>
    <s v="&gt;=1000 Reviews"/>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s v="Electronics|Mobiles&amp;Accessories|Smartphones&amp;BasicMobiles|Smartphones"/>
    <x v="21"/>
    <n v="10499"/>
    <n v="13499"/>
    <x v="47"/>
    <x v="0"/>
    <n v="284"/>
    <n v="1192.8"/>
    <n v="3833716"/>
    <x v="2"/>
    <s v="&lt;1000 Review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s v="Computers&amp;Accessories|Accessories&amp;Peripherals|Cables&amp;Accessories|Cables|USBCables"/>
    <x v="0"/>
    <n v="249"/>
    <n v="399"/>
    <x v="16"/>
    <x v="1"/>
    <n v="43994"/>
    <n v="175976"/>
    <n v="17553606"/>
    <x v="2"/>
    <s v="&gt;=1000 Reviews"/>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s v="Electronics|Mobiles&amp;Accessories|MobileAccessories|Mounts|Bedstand&amp;DeskMounts"/>
    <x v="36"/>
    <n v="251"/>
    <n v="999"/>
    <x v="43"/>
    <x v="7"/>
    <n v="3234"/>
    <n v="11965.800000000001"/>
    <n v="3230766"/>
    <x v="0"/>
    <s v="&gt;=1000 Reviews"/>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s v="Computers&amp;Accessories|Accessories&amp;Peripherals|Cables&amp;Accessories|Cables|USBCables"/>
    <x v="0"/>
    <n v="199"/>
    <n v="499"/>
    <x v="13"/>
    <x v="3"/>
    <n v="13045"/>
    <n v="53484.499999999993"/>
    <n v="6509455"/>
    <x v="0"/>
    <s v="&gt;=1000 Review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s v="Electronics|Mobiles&amp;Accessories|Smartphones&amp;BasicMobiles|Smartphones"/>
    <x v="21"/>
    <n v="6499"/>
    <n v="7999"/>
    <x v="71"/>
    <x v="3"/>
    <n v="313832"/>
    <n v="1286711.2"/>
    <n v="2510342168"/>
    <x v="3"/>
    <s v="&gt;=1000 Review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s v="Electronics|WearableTechnology|SmartWatches"/>
    <x v="19"/>
    <n v="2999"/>
    <n v="9999"/>
    <x v="20"/>
    <x v="0"/>
    <n v="20879"/>
    <n v="87691.8"/>
    <n v="208769121"/>
    <x v="0"/>
    <s v="&gt;=1000 Review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s v="Electronics|Mobiles&amp;Accessories|MobileAccessories|Cases&amp;Covers|BasicCases"/>
    <x v="37"/>
    <n v="279"/>
    <n v="1499"/>
    <x v="74"/>
    <x v="0"/>
    <n v="2646"/>
    <n v="11113.2"/>
    <n v="3966354"/>
    <x v="0"/>
    <s v="&gt;=1000 Review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s v="Electronics|Mobiles&amp;Accessories|MobileAccessories|Stands"/>
    <x v="31"/>
    <n v="269"/>
    <n v="1499"/>
    <x v="62"/>
    <x v="6"/>
    <n v="28978"/>
    <n v="130401"/>
    <n v="43438022"/>
    <x v="0"/>
    <s v="&gt;=1000 Review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s v="Electronics|Mobiles&amp;Accessories|Smartphones&amp;BasicMobiles|Smartphones"/>
    <x v="21"/>
    <n v="8999"/>
    <n v="13499"/>
    <x v="9"/>
    <x v="11"/>
    <n v="3145"/>
    <n v="11951"/>
    <n v="42454355"/>
    <x v="2"/>
    <s v="&gt;=1000 Reviews"/>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s v="Computers&amp;Accessories|Accessories&amp;Peripherals|Cables&amp;Accessories|Cables|USBCables"/>
    <x v="0"/>
    <n v="59"/>
    <n v="199"/>
    <x v="20"/>
    <x v="1"/>
    <n v="9377"/>
    <n v="37508"/>
    <n v="1866023"/>
    <x v="0"/>
    <s v="&gt;=1000 Review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s v="Electronics|Headphones,Earbuds&amp;Accessories|Headphones|In-Ear"/>
    <x v="24"/>
    <n v="599"/>
    <n v="1299"/>
    <x v="34"/>
    <x v="3"/>
    <n v="192589"/>
    <n v="789614.89999999991"/>
    <n v="250173111"/>
    <x v="1"/>
    <s v="&gt;=1000 Reviews"/>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s v="Electronics|Mobiles&amp;Accessories|MobileAccessories|StylusPens"/>
    <x v="35"/>
    <n v="349"/>
    <n v="999"/>
    <x v="6"/>
    <x v="11"/>
    <n v="16557"/>
    <n v="62916.6"/>
    <n v="16540443"/>
    <x v="0"/>
    <s v="&gt;=1000 Review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s v="Electronics|Mobiles&amp;Accessories|MobileAccessories|StylusPens"/>
    <x v="35"/>
    <n v="349"/>
    <n v="999"/>
    <x v="6"/>
    <x v="11"/>
    <n v="16557"/>
    <n v="62916.6"/>
    <n v="16540443"/>
    <x v="0"/>
    <s v="&gt;=1000 Review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s v="Electronics|Mobiles&amp;Accessories|MobileAccessories|Chargers|WallChargers"/>
    <x v="27"/>
    <n v="499"/>
    <n v="599"/>
    <x v="49"/>
    <x v="0"/>
    <n v="21916"/>
    <n v="92047.2"/>
    <n v="13127684"/>
    <x v="3"/>
    <s v="&gt;=1000 Review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s v="Electronics|WearableTechnology|SmartWatches"/>
    <x v="19"/>
    <n v="2199"/>
    <n v="9999"/>
    <x v="38"/>
    <x v="0"/>
    <n v="29472"/>
    <n v="123782.40000000001"/>
    <n v="294690528"/>
    <x v="0"/>
    <s v="&gt;=1000 Reviews"/>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s v="Electronics|Mobiles&amp;Accessories|MobileAccessories|D√©cor"/>
    <x v="33"/>
    <n v="95"/>
    <n v="499"/>
    <x v="74"/>
    <x v="0"/>
    <n v="1949"/>
    <n v="8185.8"/>
    <n v="972551"/>
    <x v="0"/>
    <s v="&gt;=1000 Review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s v="Computers&amp;Accessories|Accessories&amp;Peripherals|Cables&amp;Accessories|Cables|USBCables"/>
    <x v="0"/>
    <n v="139"/>
    <n v="249"/>
    <x v="15"/>
    <x v="1"/>
    <n v="9377"/>
    <n v="37508"/>
    <n v="2334873"/>
    <x v="1"/>
    <s v="&gt;=1000 Review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s v="Electronics|WearableTechnology|SmartWatches"/>
    <x v="19"/>
    <n v="4499"/>
    <n v="7999"/>
    <x v="15"/>
    <x v="12"/>
    <n v="37"/>
    <n v="129.5"/>
    <n v="295963"/>
    <x v="1"/>
    <s v="&lt;1000 Reviews"/>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s v="Electronics|Mobiles&amp;Accessories|MobileAccessories|Stands"/>
    <x v="31"/>
    <n v="89"/>
    <n v="599"/>
    <x v="5"/>
    <x v="4"/>
    <n v="2351"/>
    <n v="10109.299999999999"/>
    <n v="1408249"/>
    <x v="0"/>
    <s v="&gt;=1000 Reviews"/>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s v="Electronics|Mobiles&amp;Accessories|Smartphones&amp;BasicMobiles|Smartphones"/>
    <x v="21"/>
    <n v="15499"/>
    <n v="20999"/>
    <x v="55"/>
    <x v="3"/>
    <n v="19253"/>
    <n v="78937.299999999988"/>
    <n v="404293747"/>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s v="Electronics|Mobiles&amp;Accessories|Smartphones&amp;BasicMobiles|Smartphones"/>
    <x v="21"/>
    <n v="13999"/>
    <n v="15999"/>
    <x v="14"/>
    <x v="2"/>
    <n v="2180"/>
    <n v="8502"/>
    <n v="34877820"/>
    <x v="3"/>
    <s v="&gt;=1000 Reviews"/>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s v="Electronics|WearableTechnology|SmartWatches"/>
    <x v="19"/>
    <n v="1999"/>
    <n v="4999"/>
    <x v="13"/>
    <x v="2"/>
    <n v="7571"/>
    <n v="29526.899999999998"/>
    <n v="37847429"/>
    <x v="0"/>
    <s v="&gt;=1000 Reviews"/>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s v="Electronics|WearableTechnology|SmartWatches"/>
    <x v="19"/>
    <n v="1399"/>
    <n v="5999"/>
    <x v="36"/>
    <x v="8"/>
    <n v="4415"/>
    <n v="14569.5"/>
    <n v="26485585"/>
    <x v="0"/>
    <s v="&gt;=1000 Review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s v="Electronics|Mobiles&amp;Accessories|MobileAccessories|AutomobileAccessories|Cradles"/>
    <x v="26"/>
    <n v="599"/>
    <n v="999"/>
    <x v="54"/>
    <x v="1"/>
    <n v="18654"/>
    <n v="74616"/>
    <n v="18635346"/>
    <x v="1"/>
    <s v="&gt;=1000 Reviews"/>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s v="Electronics|Mobiles&amp;Accessories|MobileAccessories|Chargers|WallChargers"/>
    <x v="27"/>
    <n v="199"/>
    <n v="1099"/>
    <x v="62"/>
    <x v="1"/>
    <n v="3197"/>
    <n v="12788"/>
    <n v="3513503"/>
    <x v="0"/>
    <s v="&gt;=1000 Reviews"/>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s v="Electronics|WearableTechnology|SmartWatches"/>
    <x v="19"/>
    <n v="1799"/>
    <n v="6990"/>
    <x v="82"/>
    <x v="1"/>
    <n v="26880"/>
    <n v="107520"/>
    <n v="187891200"/>
    <x v="0"/>
    <s v="&gt;=1000 Review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s v="Electronics|WearableTechnology|SmartWatches"/>
    <x v="19"/>
    <n v="1499"/>
    <n v="6990"/>
    <x v="72"/>
    <x v="2"/>
    <n v="21796"/>
    <n v="85004.4"/>
    <n v="15235404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s v="Electronics|Mobiles&amp;Accessories|Smartphones&amp;BasicMobiles|Smartphones"/>
    <x v="21"/>
    <n v="20999"/>
    <n v="29990"/>
    <x v="77"/>
    <x v="4"/>
    <n v="9499"/>
    <n v="40845.699999999997"/>
    <n v="284875010"/>
    <x v="2"/>
    <s v="&gt;=1000 Reviews"/>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s v="Electronics|Mobiles&amp;Accessories|Smartphones&amp;BasicMobiles|Smartphones"/>
    <x v="21"/>
    <n v="12999"/>
    <n v="13499"/>
    <x v="83"/>
    <x v="3"/>
    <n v="56098"/>
    <n v="230001.8"/>
    <n v="757266902"/>
    <x v="3"/>
    <s v="&gt;=1000 Review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s v="Electronics|Mobiles&amp;Accessories|Smartphones&amp;BasicMobiles|Smartphones"/>
    <x v="21"/>
    <n v="16999"/>
    <n v="20999"/>
    <x v="71"/>
    <x v="3"/>
    <n v="31822"/>
    <n v="130470.19999999998"/>
    <n v="668230178"/>
    <x v="3"/>
    <s v="&gt;=1000 Reviews"/>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s v="Electronics|Mobiles&amp;Accessories|Smartphones&amp;BasicMobiles|Smartphones"/>
    <x v="21"/>
    <n v="19999"/>
    <n v="27990"/>
    <x v="56"/>
    <x v="4"/>
    <n v="9499"/>
    <n v="40845.699999999997"/>
    <n v="265877010"/>
    <x v="2"/>
    <s v="&gt;=1000 Reviews"/>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s v="Electronics|Mobiles&amp;Accessories|Smartphones&amp;BasicMobiles|Smartphones"/>
    <x v="21"/>
    <n v="12999"/>
    <n v="18999"/>
    <x v="44"/>
    <x v="3"/>
    <n v="50772"/>
    <n v="208165.19999999998"/>
    <n v="964617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s v="Electronics|WearableTechnology|SmartWatches"/>
    <x v="19"/>
    <n v="2999"/>
    <n v="5999"/>
    <x v="8"/>
    <x v="3"/>
    <n v="7148"/>
    <n v="29306.799999999999"/>
    <n v="42880852"/>
    <x v="1"/>
    <s v="&gt;=1000 Reviews"/>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s v="Computers&amp;Accessories|Accessories&amp;Peripherals|Cables&amp;Accessories|Cables|USBCables"/>
    <x v="0"/>
    <n v="299"/>
    <n v="999"/>
    <x v="20"/>
    <x v="4"/>
    <n v="20850"/>
    <n v="89655"/>
    <n v="20829150"/>
    <x v="0"/>
    <s v="&gt;=1000 Review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s v="Computers&amp;Accessories|Accessories&amp;Peripherals|Cables&amp;Accessories|Cables|USBCables"/>
    <x v="0"/>
    <n v="970"/>
    <n v="1999"/>
    <x v="24"/>
    <x v="5"/>
    <n v="184"/>
    <n v="809.6"/>
    <n v="367816"/>
    <x v="1"/>
    <s v="&lt;1000 Review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s v="Electronics|Mobiles&amp;Accessories|MobileAccessories|Chargers|WallChargers"/>
    <x v="27"/>
    <n v="329"/>
    <n v="999"/>
    <x v="29"/>
    <x v="0"/>
    <n v="3492"/>
    <n v="14666.400000000001"/>
    <n v="3488508"/>
    <x v="0"/>
    <s v="&gt;=1000 Reviews"/>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s v="Electronics|WearableTechnology|SmartWatches"/>
    <x v="19"/>
    <n v="1299"/>
    <n v="5999"/>
    <x v="38"/>
    <x v="8"/>
    <n v="4415"/>
    <n v="14569.5"/>
    <n v="26485585"/>
    <x v="0"/>
    <s v="&gt;=1000 Review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s v="Electronics|Accessories|MemoryCards|MicroSD"/>
    <x v="22"/>
    <n v="1989"/>
    <n v="3500"/>
    <x v="1"/>
    <x v="5"/>
    <n v="67260"/>
    <n v="295944"/>
    <n v="235410000"/>
    <x v="1"/>
    <s v="&gt;=1000 Reviews"/>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s v="Electronics|WearableTechnology|SmartWatches"/>
    <x v="19"/>
    <n v="1999"/>
    <n v="9999"/>
    <x v="27"/>
    <x v="4"/>
    <n v="27704"/>
    <n v="119127.2"/>
    <n v="277012296"/>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s v="Electronics|Mobiles&amp;Accessories|Smartphones&amp;BasicMobiles|Smartphones"/>
    <x v="21"/>
    <n v="12999"/>
    <n v="18999"/>
    <x v="44"/>
    <x v="3"/>
    <n v="50772"/>
    <n v="208165.19999999998"/>
    <n v="964617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s v="Electronics|WearableTechnology|SmartWatches"/>
    <x v="19"/>
    <n v="1499"/>
    <n v="4999"/>
    <x v="20"/>
    <x v="1"/>
    <n v="92588"/>
    <n v="370352"/>
    <n v="462847412"/>
    <x v="0"/>
    <s v="&gt;=1000 Reviews"/>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s v="Electronics|Mobiles&amp;Accessories|Smartphones&amp;BasicMobiles|Smartphones"/>
    <x v="21"/>
    <n v="16999"/>
    <n v="20999"/>
    <x v="71"/>
    <x v="3"/>
    <n v="31822"/>
    <n v="130470.19999999998"/>
    <n v="668230178"/>
    <x v="3"/>
    <s v="&gt;=1000 Reviews"/>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s v="Electronics|WearableTechnology|SmartWatches"/>
    <x v="19"/>
    <n v="1999"/>
    <n v="8499"/>
    <x v="60"/>
    <x v="4"/>
    <n v="240"/>
    <n v="1032"/>
    <n v="2039760"/>
    <x v="0"/>
    <s v="&lt;1000 Reviews"/>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s v="Electronics|WearableTechnology|SmartWatches"/>
    <x v="19"/>
    <n v="4999"/>
    <n v="6999"/>
    <x v="56"/>
    <x v="11"/>
    <n v="758"/>
    <n v="2880.4"/>
    <n v="5305242"/>
    <x v="2"/>
    <s v="&lt;1000 Reviews"/>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s v="Computers&amp;Accessories|Accessories&amp;Peripherals|Cables&amp;Accessories|Cables|USBCables"/>
    <x v="0"/>
    <n v="99"/>
    <n v="666.66"/>
    <x v="5"/>
    <x v="2"/>
    <n v="24870"/>
    <n v="96993"/>
    <n v="16579834.199999999"/>
    <x v="0"/>
    <s v="&gt;=1000 Review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s v="Electronics|WearableTechnology|SmartWatches"/>
    <x v="19"/>
    <n v="2499"/>
    <n v="5999"/>
    <x v="30"/>
    <x v="7"/>
    <n v="828"/>
    <n v="3063.6000000000004"/>
    <n v="4967172"/>
    <x v="1"/>
    <s v="&lt;1000 Review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s v="Electronics|Mobiles&amp;Accessories|Smartphones&amp;BasicMobiles|BasicMobiles"/>
    <x v="23"/>
    <n v="1399"/>
    <n v="1630"/>
    <x v="81"/>
    <x v="1"/>
    <n v="9378"/>
    <n v="37512"/>
    <n v="15286140"/>
    <x v="3"/>
    <s v="&gt;=1000 Reviews"/>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s v="Electronics|WearableTechnology|SmartWatches"/>
    <x v="19"/>
    <n v="1499"/>
    <n v="9999"/>
    <x v="5"/>
    <x v="0"/>
    <n v="22638"/>
    <n v="95079.6"/>
    <n v="226357362"/>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s v="Computers&amp;Accessories|Accessories&amp;Peripherals|Cables&amp;Accessories|Cables|USBCables"/>
    <x v="0"/>
    <n v="899"/>
    <n v="1900"/>
    <x v="3"/>
    <x v="5"/>
    <n v="13552"/>
    <n v="59628.800000000003"/>
    <n v="25748800"/>
    <x v="1"/>
    <s v="&gt;=1000 Review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s v="Electronics|Mobiles&amp;Accessories|MobileAccessories|Chargers|WallChargers"/>
    <x v="27"/>
    <n v="249"/>
    <n v="599"/>
    <x v="30"/>
    <x v="2"/>
    <n v="2147"/>
    <n v="8373.2999999999993"/>
    <n v="1286053"/>
    <x v="1"/>
    <s v="&gt;=1000 Reviews"/>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s v="Electronics|Mobiles&amp;Accessories|MobileAccessories|Maintenance,Upkeep&amp;Repairs|ScreenProtectors"/>
    <x v="34"/>
    <n v="299"/>
    <n v="1199"/>
    <x v="43"/>
    <x v="6"/>
    <n v="596"/>
    <n v="2682"/>
    <n v="714604"/>
    <x v="0"/>
    <s v="&lt;1000 Review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s v="Electronics|Mobiles&amp;Accessories|MobileAccessories|D√©cor"/>
    <x v="33"/>
    <n v="79"/>
    <n v="499"/>
    <x v="78"/>
    <x v="0"/>
    <n v="1949"/>
    <n v="8185.8"/>
    <n v="972551"/>
    <x v="0"/>
    <s v="&gt;=1000 Reviews"/>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s v="Electronics|Mobiles&amp;Accessories|Smartphones&amp;BasicMobiles|Smartphones"/>
    <x v="21"/>
    <n v="13999"/>
    <n v="15999"/>
    <x v="14"/>
    <x v="2"/>
    <n v="2180"/>
    <n v="8502"/>
    <n v="34877820"/>
    <x v="3"/>
    <s v="&gt;=1000 Reviews"/>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s v="Electronics|Headphones,Earbuds&amp;Accessories|Headphones|In-Ear"/>
    <x v="24"/>
    <n v="949"/>
    <n v="999"/>
    <x v="84"/>
    <x v="0"/>
    <n v="31539"/>
    <n v="132463.80000000002"/>
    <n v="31507461"/>
    <x v="3"/>
    <s v="&gt;=1000 Reviews"/>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s v="Electronics|Mobiles&amp;Accessories|MobileAccessories|Stands"/>
    <x v="31"/>
    <n v="99"/>
    <n v="499"/>
    <x v="27"/>
    <x v="3"/>
    <n v="2451"/>
    <n v="10049.099999999999"/>
    <n v="1223049"/>
    <x v="0"/>
    <s v="&gt;=1000 Reviews"/>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s v="Electronics|WearableTechnology|SmartWatches"/>
    <x v="19"/>
    <n v="2499"/>
    <n v="7990"/>
    <x v="12"/>
    <x v="3"/>
    <n v="154"/>
    <n v="631.4"/>
    <n v="1230460"/>
    <x v="0"/>
    <s v="&lt;1000 Review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s v="Electronics|Mobiles&amp;Accessories|MobileAccessories|Mounts|HandlebarMounts"/>
    <x v="38"/>
    <n v="689"/>
    <n v="1999"/>
    <x v="46"/>
    <x v="4"/>
    <n v="1193"/>
    <n v="5129.8999999999996"/>
    <n v="2384807"/>
    <x v="0"/>
    <s v="&gt;=1000 Reviews"/>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s v="Electronics|Mobiles&amp;Accessories|MobileAccessories|Mounts|Bedstand&amp;DeskMounts"/>
    <x v="36"/>
    <n v="499"/>
    <n v="1899"/>
    <x v="82"/>
    <x v="3"/>
    <n v="1475"/>
    <n v="6047.4999999999991"/>
    <n v="2801025"/>
    <x v="0"/>
    <s v="&gt;=1000 Review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s v="Electronics|Mobiles&amp;Accessories|MobileAccessories|Maintenance,Upkeep&amp;Repairs|ScreenProtectors"/>
    <x v="34"/>
    <n v="299"/>
    <n v="999"/>
    <x v="20"/>
    <x v="4"/>
    <n v="8891"/>
    <n v="38231.299999999996"/>
    <n v="8882109"/>
    <x v="0"/>
    <s v="&gt;=1000 Reviews"/>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s v="Electronics|Mobiles&amp;Accessories|MobileAccessories|Stands"/>
    <x v="31"/>
    <n v="209"/>
    <n v="499"/>
    <x v="30"/>
    <x v="9"/>
    <n v="104"/>
    <n v="374.40000000000003"/>
    <n v="51896"/>
    <x v="1"/>
    <s v="&lt;1000 Review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s v="Electronics|Mobiles&amp;Accessories|Smartphones&amp;BasicMobiles|Smartphones"/>
    <x v="21"/>
    <n v="8499"/>
    <n v="12999"/>
    <x v="31"/>
    <x v="3"/>
    <n v="6662"/>
    <n v="27314.199999999997"/>
    <n v="86599338"/>
    <x v="2"/>
    <s v="&gt;=1000 Reviews"/>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s v="Electronics|Mobiles&amp;Accessories|MobileAccessories|Chargers|PowerBanks"/>
    <x v="20"/>
    <n v="2179"/>
    <n v="3999"/>
    <x v="18"/>
    <x v="1"/>
    <n v="8380"/>
    <n v="33520"/>
    <n v="33511620"/>
    <x v="1"/>
    <s v="&gt;=1000 Reviews"/>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s v="Electronics|Mobiles&amp;Accessories|Smartphones&amp;BasicMobiles|Smartphones"/>
    <x v="21"/>
    <n v="16999"/>
    <n v="20999"/>
    <x v="71"/>
    <x v="3"/>
    <n v="31822"/>
    <n v="130470.19999999998"/>
    <n v="668230178"/>
    <x v="3"/>
    <s v="&gt;=1000 Reviews"/>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s v="Electronics|Mobiles&amp;Accessories|Smartphones&amp;BasicMobiles|Smartphones"/>
    <x v="21"/>
    <n v="44999"/>
    <n v="49999"/>
    <x v="79"/>
    <x v="4"/>
    <n v="3075"/>
    <n v="13222.5"/>
    <n v="153746925"/>
    <x v="3"/>
    <s v="&gt;=1000 Reviews"/>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s v="Electronics|Mobiles&amp;Accessories|Smartphones&amp;BasicMobiles|BasicMobiles"/>
    <x v="23"/>
    <n v="2599"/>
    <n v="2999"/>
    <x v="14"/>
    <x v="2"/>
    <n v="14266"/>
    <n v="55637.4"/>
    <n v="42783734"/>
    <x v="3"/>
    <s v="&gt;=1000 Reviews"/>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s v="Electronics|WearableTechnology|SmartWatches"/>
    <x v="19"/>
    <n v="2799"/>
    <n v="6499"/>
    <x v="48"/>
    <x v="3"/>
    <n v="38879"/>
    <n v="159403.9"/>
    <n v="252674621"/>
    <x v="1"/>
    <s v="&gt;=1000 Review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s v="Electronics|Headphones,Earbuds&amp;Accessories|Headphones|On-Ear"/>
    <x v="39"/>
    <n v="1399"/>
    <n v="2990"/>
    <x v="3"/>
    <x v="3"/>
    <n v="97175"/>
    <n v="398417.49999999994"/>
    <n v="290553250"/>
    <x v="1"/>
    <s v="&gt;=1000 Review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s v="Electronics|Accessories|MemoryCards|MicroSD"/>
    <x v="22"/>
    <n v="649"/>
    <n v="2400"/>
    <x v="25"/>
    <x v="5"/>
    <n v="67260"/>
    <n v="295944"/>
    <n v="161424000"/>
    <x v="0"/>
    <s v="&gt;=1000 Reviews"/>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s v="Electronics|Mobiles&amp;Accessories|MobileAccessories|Chargers|WallChargers"/>
    <x v="27"/>
    <n v="799"/>
    <n v="3990"/>
    <x v="27"/>
    <x v="11"/>
    <n v="119"/>
    <n v="452.2"/>
    <n v="474810"/>
    <x v="0"/>
    <s v="&lt;1000 Reviews"/>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s v="Computers&amp;Accessories|Accessories&amp;Peripherals|LaptopAccessories|CameraPrivacyCovers"/>
    <x v="40"/>
    <n v="149"/>
    <n v="149"/>
    <x v="26"/>
    <x v="4"/>
    <n v="10833"/>
    <n v="46581.9"/>
    <n v="1614117"/>
    <x v="3"/>
    <s v="&gt;=1000 Reviews"/>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s v="Computers&amp;Accessories|Accessories&amp;Peripherals|Cables&amp;Accessories|Cables|USBCables"/>
    <x v="0"/>
    <n v="799"/>
    <n v="2100"/>
    <x v="33"/>
    <x v="4"/>
    <n v="8188"/>
    <n v="35208.400000000001"/>
    <n v="17194800"/>
    <x v="0"/>
    <s v="&gt;=1000 Review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s v="Electronics|Mobiles&amp;Accessories|Smartphones&amp;BasicMobiles|BasicMobiles"/>
    <x v="23"/>
    <n v="3799"/>
    <n v="5299"/>
    <x v="28"/>
    <x v="12"/>
    <n v="1641"/>
    <n v="5743.5"/>
    <n v="8695659"/>
    <x v="2"/>
    <s v="&gt;=1000 Reviews"/>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s v="Electronics|Mobiles&amp;Accessories|MobileAccessories|Cases&amp;Covers|BasicCases"/>
    <x v="37"/>
    <n v="199"/>
    <n v="1899"/>
    <x v="2"/>
    <x v="1"/>
    <n v="4740"/>
    <n v="18960"/>
    <n v="9001260"/>
    <x v="0"/>
    <s v="&gt;=1000 Review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s v="Electronics|Mobiles&amp;Accessories|Smartphones&amp;BasicMobiles|Smartphones"/>
    <x v="21"/>
    <n v="23999"/>
    <n v="32999"/>
    <x v="35"/>
    <x v="2"/>
    <n v="8866"/>
    <n v="34577.4"/>
    <n v="292569134"/>
    <x v="2"/>
    <s v="&gt;=1000 Reviews"/>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s v="Electronics|Mobiles&amp;Accessories|Smartphones&amp;BasicMobiles|Smartphones"/>
    <x v="21"/>
    <n v="29990"/>
    <n v="39990"/>
    <x v="23"/>
    <x v="4"/>
    <n v="8399"/>
    <n v="36115.699999999997"/>
    <n v="335876010"/>
    <x v="2"/>
    <s v="&gt;=1000 Reviews"/>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s v="Electronics|WearableTechnology|SmartWatches"/>
    <x v="19"/>
    <n v="281"/>
    <n v="1999"/>
    <x v="40"/>
    <x v="18"/>
    <n v="87"/>
    <n v="243.6"/>
    <n v="173913"/>
    <x v="0"/>
    <s v="&lt;1000 Reviews"/>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s v="Electronics|Mobiles&amp;Accessories|Smartphones&amp;BasicMobiles|Smartphones"/>
    <x v="21"/>
    <n v="7998"/>
    <n v="11999"/>
    <x v="9"/>
    <x v="11"/>
    <n v="125"/>
    <n v="475"/>
    <n v="1499875"/>
    <x v="2"/>
    <s v="&lt;1000 Reviews"/>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s v="Electronics|WearableTechnology|SmartWatches"/>
    <x v="19"/>
    <n v="249"/>
    <n v="999"/>
    <x v="43"/>
    <x v="6"/>
    <n v="38"/>
    <n v="171"/>
    <n v="37962"/>
    <x v="0"/>
    <s v="&lt;1000 Reviews"/>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s v="Electronics|Mobiles&amp;Accessories|MobileAccessories|Maintenance,Upkeep&amp;Repairs|ScreenProtectors"/>
    <x v="34"/>
    <n v="299"/>
    <n v="599"/>
    <x v="8"/>
    <x v="4"/>
    <n v="4674"/>
    <n v="20098.2"/>
    <n v="2799726"/>
    <x v="1"/>
    <s v="&gt;=1000 Reviews"/>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s v="Electronics|WearableTechnology|SmartWatches"/>
    <x v="19"/>
    <n v="499"/>
    <n v="1899"/>
    <x v="82"/>
    <x v="3"/>
    <n v="412"/>
    <n v="1689.1999999999998"/>
    <n v="782388"/>
    <x v="0"/>
    <s v="&lt;1000 Review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s v="Electronics|WearableTechnology|SmartWatches"/>
    <x v="19"/>
    <n v="899"/>
    <n v="3499"/>
    <x v="82"/>
    <x v="17"/>
    <n v="681"/>
    <n v="2043"/>
    <n v="2382819"/>
    <x v="0"/>
    <s v="&lt;1000 Reviews"/>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s v="Electronics|Mobiles&amp;Accessories|MobileAccessories|Chargers|PowerBanks"/>
    <x v="20"/>
    <n v="1599"/>
    <n v="3499"/>
    <x v="34"/>
    <x v="1"/>
    <n v="36384"/>
    <n v="145536"/>
    <n v="127307616"/>
    <x v="1"/>
    <s v="&gt;=1000 Reviews"/>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s v="Electronics|Headphones,Earbuds&amp;Accessories|Adapters"/>
    <x v="11"/>
    <n v="120"/>
    <n v="999"/>
    <x v="51"/>
    <x v="2"/>
    <n v="6491"/>
    <n v="25314.899999999998"/>
    <n v="6484509"/>
    <x v="0"/>
    <s v="&gt;=1000 Review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s v="Electronics|WearableTechnology|SmartWatches"/>
    <x v="19"/>
    <n v="3999"/>
    <n v="6999"/>
    <x v="1"/>
    <x v="3"/>
    <n v="10229"/>
    <n v="41938.899999999994"/>
    <n v="71592771"/>
    <x v="1"/>
    <s v="&gt;=1000 Reviews"/>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s v="Electronics|Mobiles&amp;Accessories|Smartphones&amp;BasicMobiles|Smartphones"/>
    <x v="21"/>
    <n v="12999"/>
    <n v="18999"/>
    <x v="44"/>
    <x v="3"/>
    <n v="50772"/>
    <n v="208165.19999999998"/>
    <n v="964617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s v="Electronics|Mobiles&amp;Accessories|MobileAccessories|Cases&amp;Covers|BasicCases"/>
    <x v="37"/>
    <n v="1599"/>
    <n v="2599"/>
    <x v="16"/>
    <x v="4"/>
    <n v="1801"/>
    <n v="7744.2999999999993"/>
    <n v="4680799"/>
    <x v="2"/>
    <s v="&gt;=1000 Review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s v="Electronics|Mobiles&amp;Accessories|MobileAccessories|Chargers|WallChargers"/>
    <x v="27"/>
    <n v="699"/>
    <n v="1199"/>
    <x v="21"/>
    <x v="1"/>
    <n v="14404"/>
    <n v="57616"/>
    <n v="17270396"/>
    <x v="1"/>
    <s v="&gt;=1000 Review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s v="Electronics|Mobiles&amp;Accessories|MobileAccessories|D√©cor|PhoneCharms"/>
    <x v="41"/>
    <n v="99"/>
    <n v="999"/>
    <x v="2"/>
    <x v="5"/>
    <n v="305"/>
    <n v="1342"/>
    <n v="304695"/>
    <x v="0"/>
    <s v="&lt;1000 Review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s v="Electronics|Mobiles&amp;Accessories|Smartphones&amp;BasicMobiles|Smartphones"/>
    <x v="21"/>
    <n v="7915"/>
    <n v="9999"/>
    <x v="73"/>
    <x v="4"/>
    <n v="1376"/>
    <n v="5916.8"/>
    <n v="13758624"/>
    <x v="2"/>
    <s v="&gt;=1000 Reviews"/>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s v="Electronics|WearableTechnology|SmartWatches"/>
    <x v="19"/>
    <n v="1499"/>
    <n v="7999"/>
    <x v="74"/>
    <x v="0"/>
    <n v="22638"/>
    <n v="95079.6"/>
    <n v="181081362"/>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s v="Electronics|Mobiles&amp;Accessories|Smartphones&amp;BasicMobiles|BasicMobiles"/>
    <x v="23"/>
    <n v="1055"/>
    <n v="1249"/>
    <x v="85"/>
    <x v="11"/>
    <n v="2352"/>
    <n v="8937.6"/>
    <n v="2937648"/>
    <x v="3"/>
    <s v="&gt;=1000 Reviews"/>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s v="Electronics|Mobiles&amp;Accessories|MobileAccessories|Maintenance,Upkeep&amp;Repairs|ScreenProtectors"/>
    <x v="34"/>
    <n v="150"/>
    <n v="599"/>
    <x v="43"/>
    <x v="4"/>
    <n v="714"/>
    <n v="3070.2"/>
    <n v="427686"/>
    <x v="0"/>
    <s v="&lt;1000 Reviews"/>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s v="Computers&amp;Accessories|Accessories&amp;Peripherals|Cables&amp;Accessories|Cables|USBCables"/>
    <x v="0"/>
    <n v="219"/>
    <n v="700"/>
    <x v="12"/>
    <x v="4"/>
    <n v="20052"/>
    <n v="86223.599999999991"/>
    <n v="14036400"/>
    <x v="0"/>
    <s v="&gt;=1000 Review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s v="Electronics|Mobiles&amp;Accessories|MobileAccessories|Cases&amp;Covers|BasicCases"/>
    <x v="37"/>
    <n v="474"/>
    <n v="1799"/>
    <x v="82"/>
    <x v="4"/>
    <n v="1454"/>
    <n v="6252.2"/>
    <n v="2615746"/>
    <x v="0"/>
    <s v="&gt;=1000 Review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s v="Computers&amp;Accessories|Accessories&amp;Peripherals|Cables&amp;Accessories|Cables|USBCables"/>
    <x v="0"/>
    <n v="115"/>
    <n v="499"/>
    <x v="36"/>
    <x v="1"/>
    <n v="7732"/>
    <n v="30928"/>
    <n v="3858268"/>
    <x v="0"/>
    <s v="&gt;=1000 Review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s v="Electronics|Mobiles&amp;Accessories|MobileAccessories|Chargers|WallChargers"/>
    <x v="27"/>
    <n v="239"/>
    <n v="599"/>
    <x v="13"/>
    <x v="2"/>
    <n v="2147"/>
    <n v="8373.2999999999993"/>
    <n v="1286053"/>
    <x v="0"/>
    <s v="&gt;=1000 Reviews"/>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s v="Electronics|Mobiles&amp;Accessories|Smartphones&amp;BasicMobiles|Smartphones"/>
    <x v="21"/>
    <n v="7499"/>
    <n v="9499"/>
    <x v="73"/>
    <x v="3"/>
    <n v="313832"/>
    <n v="1286711.2"/>
    <n v="2981090168"/>
    <x v="2"/>
    <s v="&gt;=1000 Review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s v="Electronics|WearableTechnology|SmartWatches"/>
    <x v="19"/>
    <n v="265"/>
    <n v="999"/>
    <x v="25"/>
    <x v="7"/>
    <n v="465"/>
    <n v="1720.5"/>
    <n v="464535"/>
    <x v="0"/>
    <s v="&lt;1000 Reviews"/>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s v="Electronics|Mobiles&amp;Accessories|Smartphones&amp;BasicMobiles|Smartphones"/>
    <x v="21"/>
    <n v="37990"/>
    <n v="74999"/>
    <x v="76"/>
    <x v="0"/>
    <n v="27790"/>
    <n v="116718"/>
    <n v="2084222210"/>
    <x v="1"/>
    <s v="&gt;=1000 Reviews"/>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s v="Computers&amp;Accessories|Accessories&amp;Peripherals|Cables&amp;Accessories|Cables|USBCables"/>
    <x v="0"/>
    <n v="199"/>
    <n v="499"/>
    <x v="13"/>
    <x v="3"/>
    <n v="602"/>
    <n v="2468.1999999999998"/>
    <n v="300398"/>
    <x v="0"/>
    <s v="&lt;1000 Review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s v="Electronics|Mobiles&amp;Accessories|MobileAccessories|Photo&amp;VideoAccessories|SelfieSticks"/>
    <x v="30"/>
    <n v="1799"/>
    <n v="3999"/>
    <x v="10"/>
    <x v="13"/>
    <n v="245"/>
    <n v="1127"/>
    <n v="979755"/>
    <x v="1"/>
    <s v="&lt;1000 Review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s v="Electronics|Mobiles&amp;Accessories|Smartphones&amp;BasicMobiles|Smartphones"/>
    <x v="21"/>
    <n v="8499"/>
    <n v="11999"/>
    <x v="56"/>
    <x v="2"/>
    <n v="276"/>
    <n v="1076.3999999999999"/>
    <n v="3311724"/>
    <x v="2"/>
    <s v="&lt;1000 Reviews"/>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s v="Electronics|WearableTechnology|SmartWatches"/>
    <x v="19"/>
    <n v="1999"/>
    <n v="3999"/>
    <x v="8"/>
    <x v="1"/>
    <n v="30254"/>
    <n v="121016"/>
    <n v="120985746"/>
    <x v="1"/>
    <s v="&gt;=1000 Reviews"/>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s v="Electronics|WearableTechnology|SmartWatches"/>
    <x v="19"/>
    <n v="3999"/>
    <n v="17999"/>
    <x v="38"/>
    <x v="4"/>
    <n v="17161"/>
    <n v="73792.3"/>
    <n v="308880839"/>
    <x v="0"/>
    <s v="&gt;=1000 Review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s v="Electronics|Mobiles&amp;Accessories|MobileAccessories|Chargers|WallChargers"/>
    <x v="27"/>
    <n v="219"/>
    <n v="499"/>
    <x v="37"/>
    <x v="5"/>
    <n v="14"/>
    <n v="61.600000000000009"/>
    <n v="6986"/>
    <x v="1"/>
    <s v="&lt;1000 Review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s v="Electronics|Mobiles&amp;Accessories|MobileAccessories|Photo&amp;VideoAccessories|SelfieSticks"/>
    <x v="30"/>
    <n v="599"/>
    <n v="1399"/>
    <x v="48"/>
    <x v="3"/>
    <n v="14560"/>
    <n v="59695.999999999993"/>
    <n v="20369440"/>
    <x v="1"/>
    <s v="&gt;=1000 Reviews"/>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s v="Electronics|Mobiles&amp;Accessories|MobileAccessories|Chargers|PowerBanks"/>
    <x v="20"/>
    <n v="2499"/>
    <n v="2999"/>
    <x v="49"/>
    <x v="3"/>
    <n v="3156"/>
    <n v="12939.599999999999"/>
    <n v="9464844"/>
    <x v="3"/>
    <s v="&gt;=1000 Reviews"/>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s v="Electronics|Mobiles&amp;Accessories|MobileAccessories|Mounts|Shower&amp;WallMounts"/>
    <x v="42"/>
    <n v="89"/>
    <n v="499"/>
    <x v="62"/>
    <x v="3"/>
    <n v="9340"/>
    <n v="38294"/>
    <n v="4660660"/>
    <x v="0"/>
    <s v="&gt;=1000 Review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s v="Electronics|WearableTechnology|SmartWatches"/>
    <x v="19"/>
    <n v="2999"/>
    <n v="11999"/>
    <x v="43"/>
    <x v="5"/>
    <n v="768"/>
    <n v="3379.2000000000003"/>
    <n v="9215232"/>
    <x v="0"/>
    <s v="&lt;1000 Reviews"/>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s v="Electronics|Mobiles&amp;Accessories|MobileAccessories|Stands"/>
    <x v="31"/>
    <n v="314"/>
    <n v="1499"/>
    <x v="72"/>
    <x v="6"/>
    <n v="28978"/>
    <n v="130401"/>
    <n v="43438022"/>
    <x v="0"/>
    <s v="&gt;=1000 Review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s v="Electronics|Mobiles&amp;Accessories|MobileAccessories|Cables&amp;Adapters|OTGAdapters"/>
    <x v="28"/>
    <n v="139"/>
    <n v="499"/>
    <x v="22"/>
    <x v="0"/>
    <n v="4971"/>
    <n v="20878.2"/>
    <n v="2480529"/>
    <x v="0"/>
    <s v="&gt;=1000 Reviews"/>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s v="Electronics|Mobiles&amp;Accessories|MobileAccessories|StylusPens"/>
    <x v="35"/>
    <n v="2599"/>
    <n v="6999"/>
    <x v="11"/>
    <x v="6"/>
    <n v="1526"/>
    <n v="6867"/>
    <n v="10680474"/>
    <x v="0"/>
    <s v="&gt;=1000 Review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s v="Electronics|Headphones,Earbuds&amp;Accessories|Headphones|In-Ear"/>
    <x v="24"/>
    <n v="365"/>
    <n v="999"/>
    <x v="11"/>
    <x v="3"/>
    <n v="363711"/>
    <n v="1491215.0999999999"/>
    <n v="363347289"/>
    <x v="0"/>
    <s v="&gt;=1000 Review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s v="Electronics|Headphones,Earbuds&amp;Accessories|Headphones|In-Ear"/>
    <x v="24"/>
    <n v="1499"/>
    <n v="4490"/>
    <x v="29"/>
    <x v="2"/>
    <n v="136954"/>
    <n v="534120.6"/>
    <n v="614923460"/>
    <x v="0"/>
    <s v="&gt;=1000 Review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s v="Electronics|WearableTechnology|SmartWatches"/>
    <x v="19"/>
    <n v="1998"/>
    <n v="9999"/>
    <x v="27"/>
    <x v="4"/>
    <n v="27709"/>
    <n v="119148.7"/>
    <n v="277062291"/>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s v="Electronics|WearableTechnology|SmartWatches"/>
    <x v="19"/>
    <n v="1799"/>
    <n v="7990"/>
    <x v="36"/>
    <x v="11"/>
    <n v="17833"/>
    <n v="67765.399999999994"/>
    <n v="14248567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s v="Computers&amp;Accessories|ExternalDevices&amp;DataStorage|PenDrives"/>
    <x v="43"/>
    <n v="289"/>
    <n v="650"/>
    <x v="37"/>
    <x v="4"/>
    <n v="253105"/>
    <n v="1088351.5"/>
    <n v="164518250"/>
    <x v="1"/>
    <s v="&gt;=1000 Reviews"/>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s v="Computers&amp;Accessories|Accessories&amp;Peripherals|Keyboards,Mice&amp;InputDevices|Mice"/>
    <x v="44"/>
    <n v="599"/>
    <n v="895"/>
    <x v="9"/>
    <x v="5"/>
    <n v="61314"/>
    <n v="269781.60000000003"/>
    <n v="54876030"/>
    <x v="2"/>
    <s v="&gt;=1000 Reviews"/>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s v="Computers&amp;Accessories|Accessories&amp;Peripherals|Keyboards,Mice&amp;InputDevices|GraphicTablets"/>
    <x v="45"/>
    <n v="217"/>
    <n v="237"/>
    <x v="86"/>
    <x v="11"/>
    <n v="7354"/>
    <n v="27945.199999999997"/>
    <n v="1742898"/>
    <x v="3"/>
    <s v="&gt;=1000 Reviews"/>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s v="Electronics|Headphones,Earbuds&amp;Accessories|Headphones|In-Ear"/>
    <x v="24"/>
    <n v="1299"/>
    <n v="2990"/>
    <x v="48"/>
    <x v="11"/>
    <n v="180998"/>
    <n v="687792.4"/>
    <n v="541184020"/>
    <x v="1"/>
    <s v="&gt;=1000 Reviews"/>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s v="Computers&amp;Accessories|Accessories&amp;Peripherals|LaptopAccessories|Lapdesks"/>
    <x v="46"/>
    <n v="263"/>
    <n v="699"/>
    <x v="33"/>
    <x v="12"/>
    <n v="690"/>
    <n v="2415"/>
    <n v="482310"/>
    <x v="0"/>
    <s v="&lt;1000 Review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s v="Electronics|Accessories|MemoryCards|MicroSD"/>
    <x v="22"/>
    <n v="569"/>
    <n v="1000"/>
    <x v="1"/>
    <x v="5"/>
    <n v="67262"/>
    <n v="295952.80000000005"/>
    <n v="67262000"/>
    <x v="1"/>
    <s v="&gt;=1000 Reviews"/>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s v="Electronics|WearableTechnology|SmartWatches"/>
    <x v="19"/>
    <n v="1999"/>
    <n v="4999"/>
    <x v="13"/>
    <x v="3"/>
    <n v="10689"/>
    <n v="43824.899999999994"/>
    <n v="53434311"/>
    <x v="0"/>
    <s v="&gt;=1000 Review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s v="Electronics|Headphones,Earbuds&amp;Accessories|Headphones|In-Ear"/>
    <x v="24"/>
    <n v="1399"/>
    <n v="3990"/>
    <x v="6"/>
    <x v="3"/>
    <n v="141841"/>
    <n v="581548.1"/>
    <n v="565945590"/>
    <x v="0"/>
    <s v="&gt;=1000 Reviews"/>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s v="Computers&amp;Accessories|Accessories&amp;Peripherals|LaptopAccessories|NotebookComputerStands"/>
    <x v="47"/>
    <n v="349"/>
    <n v="1499"/>
    <x v="36"/>
    <x v="4"/>
    <n v="24791"/>
    <n v="106601.29999999999"/>
    <n v="37161709"/>
    <x v="0"/>
    <s v="&gt;=1000 Reviews"/>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s v="Electronics|Headphones,Earbuds&amp;Accessories|Headphones|In-Ear"/>
    <x v="24"/>
    <n v="149"/>
    <n v="399"/>
    <x v="11"/>
    <x v="12"/>
    <n v="21764"/>
    <n v="76174"/>
    <n v="8683836"/>
    <x v="0"/>
    <s v="&gt;=1000 Reviews"/>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s v="Electronics|Headphones,Earbuds&amp;Accessories|Headphones|In-Ear"/>
    <x v="24"/>
    <n v="599"/>
    <n v="999"/>
    <x v="54"/>
    <x v="3"/>
    <n v="192587"/>
    <n v="789606.7"/>
    <n v="192394413"/>
    <x v="1"/>
    <s v="&gt;=1000 Review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s v="Electronics|Headphones,Earbuds&amp;Accessories|Headphones|On-Ear"/>
    <x v="39"/>
    <n v="1220"/>
    <n v="3990"/>
    <x v="12"/>
    <x v="3"/>
    <n v="107151"/>
    <n v="439319.1"/>
    <n v="427532490"/>
    <x v="0"/>
    <s v="&gt;=1000 Reviews"/>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s v="Electronics|WearableTechnology|SmartWatches"/>
    <x v="19"/>
    <n v="1499"/>
    <n v="6990"/>
    <x v="72"/>
    <x v="2"/>
    <n v="21797"/>
    <n v="85008.3"/>
    <n v="15236103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s v="Electronics|Headphones,Earbuds&amp;Accessories|Headphones|In-Ear"/>
    <x v="24"/>
    <n v="499"/>
    <n v="999"/>
    <x v="8"/>
    <x v="2"/>
    <n v="92995"/>
    <n v="362680.5"/>
    <n v="92902005"/>
    <x v="1"/>
    <s v="&gt;=1000 Reviews"/>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s v="Computers&amp;Accessories|Accessories&amp;Peripherals|Cables&amp;Accessories|CableConnectionProtectors"/>
    <x v="32"/>
    <n v="99"/>
    <n v="999"/>
    <x v="2"/>
    <x v="3"/>
    <n v="8751"/>
    <n v="35879.1"/>
    <n v="8742249"/>
    <x v="0"/>
    <s v="&gt;=1000 Review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s v="Electronics|Mobiles&amp;Accessories|MobileAccessories|Chargers|AutomobileChargers"/>
    <x v="25"/>
    <n v="349"/>
    <n v="1299"/>
    <x v="25"/>
    <x v="1"/>
    <n v="14283"/>
    <n v="57132"/>
    <n v="18553617"/>
    <x v="0"/>
    <s v="&gt;=1000 Review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s v="Computers&amp;Accessories|ExternalDevices&amp;DataStorage|PenDrives"/>
    <x v="43"/>
    <n v="475"/>
    <n v="1500"/>
    <x v="45"/>
    <x v="0"/>
    <n v="64273"/>
    <n v="269946.60000000003"/>
    <n v="96409500"/>
    <x v="0"/>
    <s v="&gt;=1000 Reviews"/>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s v="Computers&amp;Accessories|Accessories&amp;Peripherals|Keyboards,Mice&amp;InputDevices|Mice"/>
    <x v="44"/>
    <n v="269"/>
    <n v="649"/>
    <x v="53"/>
    <x v="4"/>
    <n v="54315"/>
    <n v="233554.5"/>
    <n v="35250435"/>
    <x v="1"/>
    <s v="&gt;=1000 Reviews"/>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s v="Computers&amp;Accessories|Accessories&amp;Peripherals|Keyboards,Mice&amp;InputDevices|Mice"/>
    <x v="44"/>
    <n v="299"/>
    <n v="599"/>
    <x v="8"/>
    <x v="3"/>
    <n v="1597"/>
    <n v="6547.7"/>
    <n v="956603"/>
    <x v="1"/>
    <s v="&gt;=1000 Reviews"/>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s v="Electronics|WearableTechnology|SmartWatches"/>
    <x v="19"/>
    <n v="1599"/>
    <n v="3999"/>
    <x v="13"/>
    <x v="1"/>
    <n v="30254"/>
    <n v="121016"/>
    <n v="120985746"/>
    <x v="0"/>
    <s v="&gt;=1000 Review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s v="Electronics|WearableTechnology|SmartWatches"/>
    <x v="19"/>
    <n v="1499"/>
    <n v="7999"/>
    <x v="74"/>
    <x v="0"/>
    <n v="22638"/>
    <n v="95079.6"/>
    <n v="181081362"/>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s v="Electronics|Headphones,Earbuds&amp;Accessories|Headphones|In-Ear"/>
    <x v="24"/>
    <n v="329"/>
    <n v="999"/>
    <x v="29"/>
    <x v="2"/>
    <n v="77027"/>
    <n v="300405.3"/>
    <n v="76949973"/>
    <x v="0"/>
    <s v="&gt;=1000 Review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s v="Computers&amp;Accessories|Accessories&amp;Peripherals|Keyboards,Mice&amp;InputDevices|Keyboards"/>
    <x v="48"/>
    <n v="549"/>
    <n v="1799"/>
    <x v="12"/>
    <x v="4"/>
    <n v="28829"/>
    <n v="123964.7"/>
    <n v="51863371"/>
    <x v="0"/>
    <s v="&gt;=1000 Reviews"/>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s v="Electronics|WearableTechnology|SmartWatches"/>
    <x v="19"/>
    <n v="2199"/>
    <n v="9999"/>
    <x v="38"/>
    <x v="0"/>
    <n v="29478"/>
    <n v="123807.6"/>
    <n v="294750522"/>
    <x v="0"/>
    <s v="&gt;=1000 Review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s v="Computers&amp;Accessories|Accessories&amp;Peripherals|Keyboards,Mice&amp;InputDevices|Mice"/>
    <x v="44"/>
    <n v="299"/>
    <n v="650"/>
    <x v="34"/>
    <x v="6"/>
    <n v="33176"/>
    <n v="149292"/>
    <n v="21564400"/>
    <x v="1"/>
    <s v="&gt;=1000 Reviews"/>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s v="MusicalInstruments|Microphones|Condenser"/>
    <x v="49"/>
    <n v="798"/>
    <n v="1995"/>
    <x v="13"/>
    <x v="1"/>
    <n v="68664"/>
    <n v="274656"/>
    <n v="136984680"/>
    <x v="0"/>
    <s v="&gt;=1000 Reviews"/>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s v="Computers&amp;Accessories|Accessories&amp;Peripherals|Cables&amp;Accessories|Cables|USBCables"/>
    <x v="0"/>
    <n v="399"/>
    <n v="1099"/>
    <x v="0"/>
    <x v="0"/>
    <n v="24269"/>
    <n v="101929.8"/>
    <n v="26671631"/>
    <x v="0"/>
    <s v="&gt;=1000 Review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s v="Electronics|GeneralPurposeBatteries&amp;BatteryChargers|DisposableBatteries"/>
    <x v="50"/>
    <n v="266"/>
    <n v="315"/>
    <x v="85"/>
    <x v="6"/>
    <n v="28030"/>
    <n v="126135"/>
    <n v="8829450"/>
    <x v="3"/>
    <s v="&gt;=1000 Reviews"/>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s v="OfficeProducts|OfficePaperProducts|Paper|Stationery|Pens,Pencils&amp;WritingSupplies|Pens&amp;Refills|GelInkRollerballPens"/>
    <x v="51"/>
    <n v="50"/>
    <n v="50"/>
    <x v="26"/>
    <x v="4"/>
    <n v="5792"/>
    <n v="24905.599999999999"/>
    <n v="289600"/>
    <x v="3"/>
    <s v="&gt;=1000 Reviews"/>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s v="Home&amp;Kitchen|CraftMaterials|Scrapbooking|Tape"/>
    <x v="52"/>
    <n v="130"/>
    <n v="165"/>
    <x v="73"/>
    <x v="2"/>
    <n v="14778"/>
    <n v="57634.2"/>
    <n v="2438370"/>
    <x v="2"/>
    <s v="&gt;=1000 Reviews"/>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s v="Electronics|Headphones,Earbuds&amp;Accessories|Headphones|In-Ear"/>
    <x v="24"/>
    <n v="449"/>
    <n v="1290"/>
    <x v="6"/>
    <x v="3"/>
    <n v="91770"/>
    <n v="376256.99999999994"/>
    <n v="118383300"/>
    <x v="0"/>
    <s v="&gt;=1000 Review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s v="Electronics|WearableTechnology|SmartWatches"/>
    <x v="19"/>
    <n v="3999"/>
    <n v="16999"/>
    <x v="60"/>
    <x v="4"/>
    <n v="17162"/>
    <n v="73796.599999999991"/>
    <n v="291736838"/>
    <x v="0"/>
    <s v="&gt;=1000 Review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s v="Electronics|Headphones,Earbuds&amp;Accessories|Headphones|In-Ear"/>
    <x v="24"/>
    <n v="399"/>
    <n v="1290"/>
    <x v="12"/>
    <x v="0"/>
    <n v="206"/>
    <n v="865.2"/>
    <n v="265740"/>
    <x v="0"/>
    <s v="&lt;1000 Reviews"/>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s v="Computers&amp;Accessories|Accessories&amp;Peripherals|Keyboards,Mice&amp;InputDevices|Keyboard&amp;MouseSets"/>
    <x v="53"/>
    <n v="1399"/>
    <n v="2498"/>
    <x v="15"/>
    <x v="0"/>
    <n v="33717"/>
    <n v="141611.4"/>
    <n v="84225066"/>
    <x v="1"/>
    <s v="&gt;=1000 Review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s v="Computers&amp;Accessories|Accessories&amp;Peripherals|Cables&amp;Accessories|Cables|USBCables"/>
    <x v="0"/>
    <n v="199"/>
    <n v="349"/>
    <x v="1"/>
    <x v="1"/>
    <n v="43994"/>
    <n v="175976"/>
    <n v="15353906"/>
    <x v="1"/>
    <s v="&g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s v="Computers&amp;Accessories|Accessories&amp;Peripherals|Cables&amp;Accessories|Cables|USBCables"/>
    <x v="0"/>
    <n v="199"/>
    <n v="999"/>
    <x v="27"/>
    <x v="2"/>
    <n v="7928"/>
    <n v="30919.200000000001"/>
    <n v="7920072"/>
    <x v="0"/>
    <s v="&gt;=1000 Review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s v="Electronics|WearableTechnology|SmartWatches"/>
    <x v="19"/>
    <n v="2998"/>
    <n v="5999"/>
    <x v="8"/>
    <x v="3"/>
    <n v="5179"/>
    <n v="21233.899999999998"/>
    <n v="31068821"/>
    <x v="1"/>
    <s v="&gt;=1000 Review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s v="Computers&amp;Accessories|ExternalDevices&amp;DataStorage|ExternalHardDisks"/>
    <x v="54"/>
    <n v="4098"/>
    <n v="4999"/>
    <x v="75"/>
    <x v="6"/>
    <n v="50810"/>
    <n v="228645"/>
    <n v="253999190"/>
    <x v="3"/>
    <s v="&gt;=1000 Review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s v="Electronics|Cameras&amp;Photography|VideoCameras"/>
    <x v="55"/>
    <n v="499"/>
    <n v="1999"/>
    <x v="43"/>
    <x v="7"/>
    <n v="3369"/>
    <n v="12465.300000000001"/>
    <n v="6734631"/>
    <x v="0"/>
    <s v="&gt;=1000 Reviews"/>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s v="Computers&amp;Accessories|Accessories&amp;Peripherals|Keyboards,Mice&amp;InputDevices|Mice"/>
    <x v="44"/>
    <n v="299"/>
    <n v="449"/>
    <x v="9"/>
    <x v="12"/>
    <n v="11827"/>
    <n v="41394.5"/>
    <n v="5310323"/>
    <x v="2"/>
    <s v="&gt;=1000 Reviews"/>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s v="Computers&amp;Accessories|Accessories&amp;Peripherals|Cables&amp;Accessories|Cables|USBCables"/>
    <x v="0"/>
    <n v="329"/>
    <n v="699"/>
    <x v="3"/>
    <x v="0"/>
    <n v="94364"/>
    <n v="396328.8"/>
    <n v="65960436"/>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s v="Computers&amp;Accessories|Accessories&amp;Peripherals|Keyboards,Mice&amp;InputDevices|Keyboard&amp;MouseSets"/>
    <x v="53"/>
    <n v="699"/>
    <n v="999"/>
    <x v="77"/>
    <x v="12"/>
    <n v="15295"/>
    <n v="53532.5"/>
    <n v="15279705"/>
    <x v="2"/>
    <s v="&gt;=1000 Reviews"/>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s v="Electronics|Cameras&amp;Photography|Accessories|Tripods&amp;Monopods|Tabletop&amp;TravelTripods"/>
    <x v="56"/>
    <n v="799"/>
    <n v="3990"/>
    <x v="27"/>
    <x v="4"/>
    <n v="27139"/>
    <n v="116697.7"/>
    <n v="108284610"/>
    <x v="0"/>
    <s v="&gt;=1000 Reviews"/>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s v="Electronics|Headphones,Earbuds&amp;Accessories|Headphones|In-Ear"/>
    <x v="24"/>
    <n v="1399"/>
    <n v="5499"/>
    <x v="43"/>
    <x v="2"/>
    <n v="9504"/>
    <n v="37065.599999999999"/>
    <n v="52262496"/>
    <x v="0"/>
    <s v="&gt;=1000 Review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s v="Computers&amp;Accessories|Accessories&amp;Peripherals|Cables&amp;Accessories|Cables|USBCables"/>
    <x v="0"/>
    <n v="154"/>
    <n v="399"/>
    <x v="4"/>
    <x v="0"/>
    <n v="16905"/>
    <n v="71001"/>
    <n v="6745095"/>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s v="Computers&amp;Accessories|ExternalDevices&amp;DataStorage|PenDrives"/>
    <x v="43"/>
    <n v="519"/>
    <n v="1350"/>
    <x v="33"/>
    <x v="4"/>
    <n v="30058"/>
    <n v="129249.4"/>
    <n v="40578300"/>
    <x v="0"/>
    <s v="&gt;=1000 Reviews"/>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s v="Electronics|WearableTechnology|SmartWatches"/>
    <x v="19"/>
    <n v="2299"/>
    <n v="7990"/>
    <x v="58"/>
    <x v="0"/>
    <n v="69619"/>
    <n v="292399.8"/>
    <n v="55625581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s v="Electronics|Mobiles&amp;Accessories|MobileAccessories|Photo&amp;VideoAccessories|SelfieSticks"/>
    <x v="30"/>
    <n v="399"/>
    <n v="1999"/>
    <x v="27"/>
    <x v="1"/>
    <n v="3382"/>
    <n v="13528"/>
    <n v="6760618"/>
    <x v="0"/>
    <s v="&gt;=1000 Review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s v="Electronics|Headphones,Earbuds&amp;Accessories|Headphones|In-Ear"/>
    <x v="24"/>
    <n v="1499"/>
    <n v="3990"/>
    <x v="33"/>
    <x v="3"/>
    <n v="109864"/>
    <n v="450442.39999999997"/>
    <n v="438357360"/>
    <x v="0"/>
    <s v="&gt;=1000 Reviews"/>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s v="OfficeProducts|OfficeElectronics|Calculators|Scientific"/>
    <x v="57"/>
    <n v="1295"/>
    <n v="1295"/>
    <x v="26"/>
    <x v="6"/>
    <n v="5760"/>
    <n v="25920"/>
    <n v="7459200"/>
    <x v="3"/>
    <s v="&gt;=1000 Reviews"/>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s v="Computers&amp;Accessories|NetworkingDevices|Repeaters&amp;Extenders"/>
    <x v="58"/>
    <n v="1889"/>
    <n v="5499"/>
    <x v="46"/>
    <x v="0"/>
    <n v="49551"/>
    <n v="208114.2"/>
    <n v="272480949"/>
    <x v="0"/>
    <s v="&gt;=1000 Reviews"/>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s v="Electronics|Headphones,Earbuds&amp;Accessories|Headphones|In-Ear"/>
    <x v="24"/>
    <n v="455"/>
    <n v="1490"/>
    <x v="12"/>
    <x v="3"/>
    <n v="161677"/>
    <n v="662875.69999999995"/>
    <n v="240898730"/>
    <x v="0"/>
    <s v="&gt;=1000 Reviews"/>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s v="Electronics|Cameras&amp;Photography|Accessories|Tripods&amp;Monopods|TripodLegs"/>
    <x v="59"/>
    <n v="399"/>
    <n v="995"/>
    <x v="13"/>
    <x v="2"/>
    <n v="21372"/>
    <n v="83350.8"/>
    <n v="21265140"/>
    <x v="0"/>
    <s v="&gt;=1000 Reviews"/>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s v="Electronics|Accessories|MemoryCards|MicroSD"/>
    <x v="22"/>
    <n v="1059"/>
    <n v="3999"/>
    <x v="82"/>
    <x v="4"/>
    <n v="140035"/>
    <n v="602150.5"/>
    <n v="559999965"/>
    <x v="0"/>
    <s v="&gt;=1000 Review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s v="Computers&amp;Accessories|Accessories&amp;Peripherals|Cables&amp;Accessories|Cables|USBCables"/>
    <x v="0"/>
    <n v="149"/>
    <n v="1000"/>
    <x v="5"/>
    <x v="2"/>
    <n v="24870"/>
    <n v="96993"/>
    <n v="24870000"/>
    <x v="0"/>
    <s v="&gt;=1000 Review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s v="Computers&amp;Accessories|Printers,Inks&amp;Accessories|Inks,Toners&amp;Cartridges|InkjetInkCartridges"/>
    <x v="60"/>
    <n v="717"/>
    <n v="761"/>
    <x v="80"/>
    <x v="1"/>
    <n v="7199"/>
    <n v="28796"/>
    <n v="5478439"/>
    <x v="3"/>
    <s v="&gt;=1000 Reviews"/>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s v="Computers&amp;Accessories|Accessories&amp;Peripherals|Cables&amp;Accessories|CableConnectionProtectors"/>
    <x v="32"/>
    <n v="99"/>
    <n v="999"/>
    <x v="2"/>
    <x v="1"/>
    <n v="1396"/>
    <n v="5584"/>
    <n v="1394604"/>
    <x v="0"/>
    <s v="&gt;=1000 Review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s v="Computers&amp;Accessories|Accessories&amp;Peripherals|Keyboards,Mice&amp;InputDevices|Keyboard&amp;MiceAccessories|DustCovers"/>
    <x v="61"/>
    <n v="39"/>
    <n v="299"/>
    <x v="65"/>
    <x v="12"/>
    <n v="15233"/>
    <n v="53315.5"/>
    <n v="4554667"/>
    <x v="0"/>
    <s v="&gt;=1000 Reviews"/>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s v="Computers&amp;Accessories|ExternalDevices&amp;DataStorage|PenDrives"/>
    <x v="43"/>
    <n v="889"/>
    <n v="2500"/>
    <x v="0"/>
    <x v="4"/>
    <n v="55747"/>
    <n v="239712.09999999998"/>
    <n v="139367500"/>
    <x v="0"/>
    <s v="&gt;=1000 Reviews"/>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s v="Electronics|Headphones,Earbuds&amp;Accessories|Headphones|In-Ear"/>
    <x v="24"/>
    <n v="1199"/>
    <n v="4999"/>
    <x v="60"/>
    <x v="11"/>
    <n v="14961"/>
    <n v="56851.799999999996"/>
    <n v="74790039"/>
    <x v="0"/>
    <s v="&gt;=1000 Reviews"/>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s v="Computers&amp;Accessories|Accessories&amp;Peripherals|Keyboards,Mice&amp;InputDevices|Mice"/>
    <x v="44"/>
    <n v="569"/>
    <n v="1299"/>
    <x v="37"/>
    <x v="5"/>
    <n v="9275"/>
    <n v="40810"/>
    <n v="12048225"/>
    <x v="1"/>
    <s v="&gt;=1000 Reviews"/>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s v="Electronics|Headphones,Earbuds&amp;Accessories|Headphones|In-Ear"/>
    <x v="24"/>
    <n v="1499"/>
    <n v="8999"/>
    <x v="57"/>
    <x v="7"/>
    <n v="28324"/>
    <n v="104798.8"/>
    <n v="254887676"/>
    <x v="0"/>
    <s v="&gt;=1000 Reviews"/>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s v="Electronics|GeneralPurposeBatteries&amp;BatteryChargers|DisposableBatteries"/>
    <x v="50"/>
    <n v="149"/>
    <n v="180"/>
    <x v="49"/>
    <x v="5"/>
    <n v="644"/>
    <n v="2833.6000000000004"/>
    <n v="115920"/>
    <x v="3"/>
    <s v="&lt;1000 Reviews"/>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s v="Computers&amp;Accessories|Accessories&amp;Peripherals|PCGamingPeripherals|GamingMice"/>
    <x v="62"/>
    <n v="399"/>
    <n v="549"/>
    <x v="35"/>
    <x v="5"/>
    <n v="18139"/>
    <n v="79811.600000000006"/>
    <n v="9958311"/>
    <x v="2"/>
    <s v="&gt;=1000 Review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s v="Home&amp;Kitchen|CraftMaterials|PaintingMaterials|Paints"/>
    <x v="63"/>
    <n v="191"/>
    <n v="225"/>
    <x v="59"/>
    <x v="5"/>
    <n v="7203"/>
    <n v="31693.200000000004"/>
    <n v="1620675"/>
    <x v="3"/>
    <s v="&gt;=1000 Reviews"/>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s v="Computers&amp;Accessories|Accessories&amp;Peripherals|Keyboards,Mice&amp;InputDevices|Keyboard&amp;MiceAccessories|MousePads"/>
    <x v="64"/>
    <n v="129"/>
    <n v="999"/>
    <x v="65"/>
    <x v="0"/>
    <n v="491"/>
    <n v="2062.2000000000003"/>
    <n v="490509"/>
    <x v="0"/>
    <s v="&lt;1000 Reviews"/>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s v="Computers&amp;Accessories|Accessories&amp;Peripherals|HardDiskBags"/>
    <x v="65"/>
    <n v="199"/>
    <n v="599"/>
    <x v="29"/>
    <x v="6"/>
    <n v="13568"/>
    <n v="61056"/>
    <n v="8127232"/>
    <x v="0"/>
    <s v="&gt;=1000 Reviews"/>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s v="Electronics|Headphones,Earbuds&amp;Accessories|Headphones|In-Ear"/>
    <x v="24"/>
    <n v="999"/>
    <n v="4499"/>
    <x v="38"/>
    <x v="11"/>
    <n v="3390"/>
    <n v="12882"/>
    <n v="15251610"/>
    <x v="0"/>
    <s v="&gt;=1000 Reviews"/>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s v="Electronics|Headphones,Earbuds&amp;Accessories|Headphones|In-Ear"/>
    <x v="24"/>
    <n v="899"/>
    <n v="4499"/>
    <x v="27"/>
    <x v="11"/>
    <n v="103052"/>
    <n v="391597.6"/>
    <n v="463630948"/>
    <x v="0"/>
    <s v="&gt;=1000 Reviews"/>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s v="Electronics|Mobiles&amp;Accessories|MobileAccessories|Chargers|PowerBanks"/>
    <x v="20"/>
    <n v="1799"/>
    <n v="2499"/>
    <x v="28"/>
    <x v="3"/>
    <n v="18678"/>
    <n v="76579.799999999988"/>
    <n v="46676322"/>
    <x v="2"/>
    <s v="&gt;=1000 Review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s v="Computers&amp;Accessories|Accessories&amp;Peripherals|Cables&amp;Accessories|Cables|USBCables"/>
    <x v="0"/>
    <n v="176.63"/>
    <n v="499"/>
    <x v="6"/>
    <x v="3"/>
    <n v="15189"/>
    <n v="62274.899999999994"/>
    <n v="7579311"/>
    <x v="0"/>
    <s v="&gt;=1000 Review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s v="OfficeProducts|OfficeElectronics|Calculators|Scientific"/>
    <x v="57"/>
    <n v="522"/>
    <n v="550"/>
    <x v="84"/>
    <x v="5"/>
    <n v="12179"/>
    <n v="53587.600000000006"/>
    <n v="6698450"/>
    <x v="3"/>
    <s v="&gt;=1000 Reviews"/>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s v="Electronics|Cameras&amp;Photography|Flashes|Macro&amp;RinglightFlashes"/>
    <x v="66"/>
    <n v="799"/>
    <n v="1999"/>
    <x v="13"/>
    <x v="11"/>
    <n v="12958"/>
    <n v="49240.399999999994"/>
    <n v="25903042"/>
    <x v="0"/>
    <s v="&gt;=1000 Reviews"/>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s v="Computers&amp;Accessories|Accessories&amp;Peripherals|Keyboards,Mice&amp;InputDevices|Mice"/>
    <x v="44"/>
    <n v="681"/>
    <n v="1199"/>
    <x v="1"/>
    <x v="0"/>
    <n v="8258"/>
    <n v="34683.599999999999"/>
    <n v="9901342"/>
    <x v="1"/>
    <s v="&gt;=1000 Review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s v="Computers&amp;Accessories|NetworkingDevices"/>
    <x v="67"/>
    <n v="1199"/>
    <n v="3490"/>
    <x v="46"/>
    <x v="3"/>
    <n v="11716"/>
    <n v="48035.6"/>
    <n v="40888840"/>
    <x v="0"/>
    <s v="&gt;=1000 Reviews"/>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s v="Computers&amp;Accessories|NetworkingDevices|Routers"/>
    <x v="68"/>
    <n v="2499"/>
    <n v="4999"/>
    <x v="8"/>
    <x v="5"/>
    <n v="35024"/>
    <n v="154105.60000000001"/>
    <n v="175084976"/>
    <x v="1"/>
    <s v="&gt;=1000 Reviews"/>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s v="Electronics|Headphones,Earbuds&amp;Accessories|Headphones|Over-Ear"/>
    <x v="69"/>
    <n v="1799"/>
    <n v="4999"/>
    <x v="0"/>
    <x v="3"/>
    <n v="55192"/>
    <n v="226287.19999999998"/>
    <n v="275904808"/>
    <x v="0"/>
    <s v="&gt;=1000 Revie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s v="Electronics|Headphones,Earbuds&amp;Accessories|Headphones|In-Ear"/>
    <x v="24"/>
    <n v="429"/>
    <n v="599"/>
    <x v="28"/>
    <x v="3"/>
    <n v="119466"/>
    <n v="489810.6"/>
    <n v="71560134"/>
    <x v="2"/>
    <s v="&gt;=1000 Reviews"/>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s v="Computers&amp;Accessories|Accessories&amp;Peripherals|Keyboards,Mice&amp;InputDevices|GraphicTablets"/>
    <x v="45"/>
    <n v="100"/>
    <n v="499"/>
    <x v="27"/>
    <x v="12"/>
    <n v="9638"/>
    <n v="33733"/>
    <n v="4809362"/>
    <x v="0"/>
    <s v="&gt;=1000 Reviews"/>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s v="Computers&amp;Accessories|Accessories&amp;Peripherals|Keyboards,Mice&amp;InputDevices|Keyboards"/>
    <x v="48"/>
    <n v="329"/>
    <n v="399"/>
    <x v="75"/>
    <x v="9"/>
    <n v="33735"/>
    <n v="121446"/>
    <n v="13460265"/>
    <x v="3"/>
    <s v="&gt;=1000 Reviews"/>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s v="Computers&amp;Accessories|Accessories&amp;Peripherals|Cables&amp;Accessories|Cables|USBCables"/>
    <x v="0"/>
    <n v="229"/>
    <n v="299"/>
    <x v="7"/>
    <x v="4"/>
    <n v="30411"/>
    <n v="130767.29999999999"/>
    <n v="9092889"/>
    <x v="2"/>
    <s v="&gt;=1000 Reviews"/>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s v="Computers&amp;Accessories|Accessories&amp;Peripherals|Keyboards,Mice&amp;InputDevices|Mice"/>
    <x v="44"/>
    <n v="139"/>
    <n v="299"/>
    <x v="34"/>
    <x v="11"/>
    <n v="3044"/>
    <n v="11567.199999999999"/>
    <n v="910156"/>
    <x v="1"/>
    <s v="&gt;=1000 Reviews"/>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s v="Electronics|Headphones,Earbuds&amp;Accessories|Headphones|On-Ear"/>
    <x v="39"/>
    <n v="1199"/>
    <n v="2499"/>
    <x v="50"/>
    <x v="1"/>
    <n v="33584"/>
    <n v="134336"/>
    <n v="83926416"/>
    <x v="1"/>
    <s v="&gt;=1000 Review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s v="Electronics|HomeAudio|Speakers|BluetoothSpeakers"/>
    <x v="70"/>
    <n v="1049"/>
    <n v="2299"/>
    <x v="34"/>
    <x v="2"/>
    <n v="1779"/>
    <n v="6938.0999999999995"/>
    <n v="4089921"/>
    <x v="1"/>
    <s v="&gt;=1000 Review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s v="Electronics|Mobiles&amp;Accessories|MobileAccessories|D√©cor"/>
    <x v="33"/>
    <n v="119"/>
    <n v="299"/>
    <x v="13"/>
    <x v="3"/>
    <n v="5999"/>
    <n v="24595.899999999998"/>
    <n v="1793701"/>
    <x v="0"/>
    <s v="&gt;=1000 Review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s v="Computers&amp;Accessories|Accessories&amp;Peripherals|Cables&amp;Accessories|Cables|USBCables"/>
    <x v="0"/>
    <n v="154"/>
    <n v="339"/>
    <x v="10"/>
    <x v="4"/>
    <n v="13391"/>
    <n v="57581.299999999996"/>
    <n v="4539549"/>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s v="Electronics|GeneralPurposeBatteries&amp;BatteryChargers"/>
    <x v="71"/>
    <n v="225"/>
    <n v="250"/>
    <x v="79"/>
    <x v="5"/>
    <n v="26556"/>
    <n v="116846.40000000001"/>
    <n v="6639000"/>
    <x v="3"/>
    <s v="&gt;=1000 Reviews"/>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s v="Computers&amp;Accessories|Accessories&amp;Peripherals|LaptopAccessories|Lapdesks"/>
    <x v="46"/>
    <n v="656"/>
    <n v="1499"/>
    <x v="37"/>
    <x v="4"/>
    <n v="25903"/>
    <n v="111382.9"/>
    <n v="38828597"/>
    <x v="1"/>
    <s v="&gt;=1000 Reviews"/>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s v="Computers&amp;Accessories|ExternalDevices&amp;DataStorage|PenDrives"/>
    <x v="43"/>
    <n v="1109"/>
    <n v="2800"/>
    <x v="13"/>
    <x v="4"/>
    <n v="53464"/>
    <n v="229895.19999999998"/>
    <n v="149699200"/>
    <x v="0"/>
    <s v="&gt;=1000 Reviews"/>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s v="Electronics|WearableTechnology|SmartWatches"/>
    <x v="19"/>
    <n v="2999"/>
    <n v="7990"/>
    <x v="33"/>
    <x v="3"/>
    <n v="48448"/>
    <n v="198636.79999999999"/>
    <n v="38709952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s v="Computers&amp;Accessories|Accessories&amp;Peripherals|Keyboards,Mice&amp;InputDevices|Keyboard&amp;MiceAccessories|MousePads"/>
    <x v="64"/>
    <n v="169"/>
    <n v="299"/>
    <x v="1"/>
    <x v="5"/>
    <n v="5176"/>
    <n v="22774.400000000001"/>
    <n v="1547624"/>
    <x v="1"/>
    <s v="&gt;=1000 Reviews"/>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s v="Computers&amp;Accessories|Printers,Inks&amp;Accessories|Inks,Toners&amp;Cartridges|InkjetInkCartridges"/>
    <x v="60"/>
    <n v="309"/>
    <n v="404"/>
    <x v="66"/>
    <x v="5"/>
    <n v="8614"/>
    <n v="37901.600000000006"/>
    <n v="3480056"/>
    <x v="2"/>
    <s v="&gt;=1000 Reviews"/>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s v="Electronics|Headphones,Earbuds&amp;Accessories|Headphones|On-Ear"/>
    <x v="39"/>
    <n v="599"/>
    <n v="1399"/>
    <x v="48"/>
    <x v="11"/>
    <n v="60026"/>
    <n v="228098.8"/>
    <n v="83976374"/>
    <x v="1"/>
    <s v="&gt;=1000 Reviews"/>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s v="Computers&amp;Accessories|Accessories&amp;Peripherals|Keyboards,Mice&amp;InputDevices|Keyboards"/>
    <x v="48"/>
    <n v="299"/>
    <n v="599"/>
    <x v="8"/>
    <x v="11"/>
    <n v="3066"/>
    <n v="11650.8"/>
    <n v="1836534"/>
    <x v="1"/>
    <s v="&gt;=1000 Reviews"/>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s v="Computers&amp;Accessories|Accessories&amp;Peripherals|LaptopAccessories|Lapdesks"/>
    <x v="46"/>
    <n v="449"/>
    <n v="999"/>
    <x v="10"/>
    <x v="1"/>
    <n v="2102"/>
    <n v="8408"/>
    <n v="2099898"/>
    <x v="1"/>
    <s v="&gt;=1000 Review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s v="Computers&amp;Accessories|Accessories&amp;Peripherals|Keyboards,Mice&amp;InputDevices|Mice"/>
    <x v="44"/>
    <n v="799"/>
    <n v="1295"/>
    <x v="16"/>
    <x v="5"/>
    <n v="34852"/>
    <n v="153348.80000000002"/>
    <n v="45133340"/>
    <x v="2"/>
    <s v="&gt;=1000 Reviews"/>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s v="Electronics|HomeTheater,TV&amp;Video|Accessories|Cables|HDMICables"/>
    <x v="2"/>
    <n v="219"/>
    <n v="700"/>
    <x v="12"/>
    <x v="5"/>
    <n v="426972"/>
    <n v="1878676.8"/>
    <n v="298880400"/>
    <x v="0"/>
    <s v="&gt;=1000 Review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s v="OfficeProducts|OfficePaperProducts|Paper|Stationery|Notebooks,WritingPads&amp;Diaries|WireboundNotebooks"/>
    <x v="72"/>
    <n v="157"/>
    <n v="160"/>
    <x v="87"/>
    <x v="6"/>
    <n v="8618"/>
    <n v="38781"/>
    <n v="1378880"/>
    <x v="3"/>
    <s v="&gt;=1000 Reviews"/>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s v="Electronics|Accessories|MemoryCards|MicroSD"/>
    <x v="22"/>
    <n v="369"/>
    <n v="1600"/>
    <x v="36"/>
    <x v="1"/>
    <n v="32625"/>
    <n v="130500"/>
    <n v="52200000"/>
    <x v="0"/>
    <s v="&gt;=1000 Review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s v="Computers&amp;Accessories|Accessories&amp;Peripherals|Keyboards,Mice&amp;InputDevices|Mice"/>
    <x v="44"/>
    <n v="599"/>
    <n v="899"/>
    <x v="9"/>
    <x v="1"/>
    <n v="4018"/>
    <n v="16072"/>
    <n v="3612182"/>
    <x v="2"/>
    <s v="&gt;=1000 Review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s v="Electronics|GeneralPurposeBatteries&amp;BatteryChargers|RechargeableBatteries"/>
    <x v="73"/>
    <n v="479"/>
    <n v="599"/>
    <x v="52"/>
    <x v="4"/>
    <n v="11687"/>
    <n v="50254.1"/>
    <n v="7000513"/>
    <x v="2"/>
    <s v="&gt;=1000 Reviews"/>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s v="Computers&amp;Accessories|Accessories&amp;Peripherals|Cables&amp;Accessories|Cables|USBCables"/>
    <x v="0"/>
    <n v="350"/>
    <n v="899"/>
    <x v="4"/>
    <x v="0"/>
    <n v="2262"/>
    <n v="9500.4"/>
    <n v="2033538"/>
    <x v="0"/>
    <s v="&gt;=1000 Review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s v="Electronics|Headphones,Earbuds&amp;Accessories|Headphones|In-Ear"/>
    <x v="24"/>
    <n v="1598"/>
    <n v="2990"/>
    <x v="41"/>
    <x v="11"/>
    <n v="11015"/>
    <n v="41857"/>
    <n v="32934850"/>
    <x v="1"/>
    <s v="&gt;=1000 Reviews"/>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s v="Computers&amp;Accessories|NetworkingDevices|NetworkAdapters|BluetoothAdapters"/>
    <x v="74"/>
    <n v="599"/>
    <n v="899"/>
    <x v="9"/>
    <x v="4"/>
    <n v="95116"/>
    <n v="408998.8"/>
    <n v="85509284"/>
    <x v="2"/>
    <s v="&gt;=1000 Reviews"/>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s v="Computers&amp;Accessories|Accessories&amp;Peripherals|Cables&amp;Accessories|Cables|USBCables"/>
    <x v="0"/>
    <n v="159"/>
    <n v="399"/>
    <x v="13"/>
    <x v="3"/>
    <n v="4768"/>
    <n v="19548.8"/>
    <n v="1902432"/>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s v="Computers&amp;Accessories|ExternalDevices&amp;DataStorage|PenDrives"/>
    <x v="43"/>
    <n v="1299"/>
    <n v="3000"/>
    <x v="48"/>
    <x v="4"/>
    <n v="23022"/>
    <n v="98994.599999999991"/>
    <n v="69066000"/>
    <x v="1"/>
    <s v="&gt;=1000 Reviews"/>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s v="Electronics|WearableTechnology|SmartWatches"/>
    <x v="19"/>
    <n v="1599"/>
    <n v="4999"/>
    <x v="45"/>
    <x v="1"/>
    <n v="67951"/>
    <n v="271804"/>
    <n v="339687049"/>
    <x v="0"/>
    <s v="&gt;=1000 Revie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s v="Computers&amp;Accessories|Accessories&amp;Peripherals|Adapters|USBtoUSBAdapters"/>
    <x v="75"/>
    <n v="294"/>
    <n v="4999"/>
    <x v="88"/>
    <x v="4"/>
    <n v="4426"/>
    <n v="19031.8"/>
    <n v="22125574"/>
    <x v="0"/>
    <s v="&gt;=1000 Reviews"/>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s v="Computers&amp;Accessories|Printers,Inks&amp;Accessories|Inks,Toners&amp;Cartridges|InkjetInkCartridges"/>
    <x v="60"/>
    <n v="828"/>
    <n v="861"/>
    <x v="83"/>
    <x v="0"/>
    <n v="4567"/>
    <n v="19181.400000000001"/>
    <n v="3932187"/>
    <x v="3"/>
    <s v="&gt;=1000 Reviews"/>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s v="Electronics|Headphones,Earbuds&amp;Accessories|Headphones|On-Ear"/>
    <x v="39"/>
    <n v="745"/>
    <n v="795"/>
    <x v="80"/>
    <x v="1"/>
    <n v="13797"/>
    <n v="55188"/>
    <n v="10968615"/>
    <x v="3"/>
    <s v="&gt;=1000 Reviews"/>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s v="Electronics|Cameras&amp;Photography|Accessories|Tripods&amp;Monopods|CompleteTripodUnits"/>
    <x v="76"/>
    <n v="1549"/>
    <n v="2495"/>
    <x v="16"/>
    <x v="5"/>
    <n v="15137"/>
    <n v="66602.8"/>
    <n v="37766815"/>
    <x v="2"/>
    <s v="&gt;=1000 Reviews"/>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s v="Computers&amp;Accessories|Accessories&amp;Peripherals|Cables&amp;Accessories|Cables|USBCables"/>
    <x v="0"/>
    <n v="349"/>
    <n v="399"/>
    <x v="14"/>
    <x v="5"/>
    <n v="18757"/>
    <n v="82530.8"/>
    <n v="7484043"/>
    <x v="3"/>
    <s v="&gt;=1000 Reviews"/>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s v="Computers&amp;Accessories|Accessories&amp;Peripherals|Cables&amp;Accessories|Cables|USBCables"/>
    <x v="0"/>
    <n v="970"/>
    <n v="1799"/>
    <x v="18"/>
    <x v="6"/>
    <n v="815"/>
    <n v="3667.5"/>
    <n v="1466185"/>
    <x v="1"/>
    <s v="&lt;1000 Review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s v="Computers&amp;Accessories|NetworkingDevices|Repeaters&amp;Extenders"/>
    <x v="58"/>
    <n v="1469"/>
    <n v="2499"/>
    <x v="19"/>
    <x v="0"/>
    <n v="156638"/>
    <n v="657879.6"/>
    <n v="391438362"/>
    <x v="1"/>
    <s v="&gt;=1000 Reviews"/>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s v="OfficeProducts|OfficePaperProducts|Paper|Stationery|Notebooks,WritingPads&amp;Diaries|Notepads&amp;MemoBooks"/>
    <x v="77"/>
    <n v="198"/>
    <n v="800"/>
    <x v="43"/>
    <x v="3"/>
    <n v="9344"/>
    <n v="38310.399999999994"/>
    <n v="7475200"/>
    <x v="0"/>
    <s v="&gt;=1000 Reviews"/>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s v="Electronics|Cameras&amp;Photography|Accessories|Film"/>
    <x v="78"/>
    <n v="549"/>
    <n v="549"/>
    <x v="26"/>
    <x v="6"/>
    <n v="4875"/>
    <n v="21937.5"/>
    <n v="2676375"/>
    <x v="3"/>
    <s v="&gt;=1000 Review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s v="Electronics|WearableTechnology|SmartWatches"/>
    <x v="19"/>
    <n v="2999"/>
    <n v="9999"/>
    <x v="20"/>
    <x v="0"/>
    <n v="20881"/>
    <n v="87700.2"/>
    <n v="208789119"/>
    <x v="0"/>
    <s v="&gt;=1000 Review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s v="Electronics|WearableTechnology|SmartWatches"/>
    <x v="19"/>
    <n v="12000"/>
    <n v="29999"/>
    <x v="13"/>
    <x v="4"/>
    <n v="4744"/>
    <n v="20399.2"/>
    <n v="142315256"/>
    <x v="0"/>
    <s v="&gt;=1000 Reviews"/>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s v="Electronics|Headphones,Earbuds&amp;Accessories|Headphones|In-Ear"/>
    <x v="24"/>
    <n v="1299"/>
    <n v="3499"/>
    <x v="11"/>
    <x v="2"/>
    <n v="12452"/>
    <n v="48562.799999999996"/>
    <n v="43569548"/>
    <x v="0"/>
    <s v="&gt;=1000 Reviews"/>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s v="Electronics|GeneralPurposeBatteries&amp;BatteryChargers|DisposableBatteries"/>
    <x v="50"/>
    <n v="269"/>
    <n v="315"/>
    <x v="59"/>
    <x v="6"/>
    <n v="17810"/>
    <n v="80145"/>
    <n v="5610150"/>
    <x v="3"/>
    <s v="&gt;=1000 Reviews"/>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s v="Electronics|Headphones,Earbuds&amp;Accessories|Headphones|In-Ear"/>
    <x v="24"/>
    <n v="799"/>
    <n v="1499"/>
    <x v="41"/>
    <x v="3"/>
    <n v="53648"/>
    <n v="219956.8"/>
    <n v="80418352"/>
    <x v="1"/>
    <s v="&gt;=1000 Reviews"/>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s v="Computers&amp;Accessories|Monitors"/>
    <x v="79"/>
    <n v="6299"/>
    <n v="13750"/>
    <x v="34"/>
    <x v="0"/>
    <n v="2014"/>
    <n v="8458.8000000000011"/>
    <n v="27692500"/>
    <x v="1"/>
    <s v="&gt;=1000 Reviews"/>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s v="Computers&amp;Accessories|Accessories&amp;Peripherals|USBGadgets|Lamps"/>
    <x v="80"/>
    <n v="59"/>
    <n v="59"/>
    <x v="26"/>
    <x v="11"/>
    <n v="5958"/>
    <n v="22640.399999999998"/>
    <n v="351522"/>
    <x v="3"/>
    <s v="&gt;=1000 Reviews"/>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s v="Electronics|Mobiles&amp;Accessories|MobileAccessories|Chargers|AutomobileChargers"/>
    <x v="25"/>
    <n v="571"/>
    <n v="999"/>
    <x v="1"/>
    <x v="4"/>
    <n v="38221"/>
    <n v="164350.29999999999"/>
    <n v="38182779"/>
    <x v="1"/>
    <s v="&gt;=1000 Reviews"/>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s v="Electronics|HomeAudio|Speakers|BluetoothSpeakers"/>
    <x v="70"/>
    <n v="549"/>
    <n v="999"/>
    <x v="32"/>
    <x v="2"/>
    <n v="64705"/>
    <n v="252349.5"/>
    <n v="64640295"/>
    <x v="1"/>
    <s v="&gt;=1000 Review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s v="Electronics|Mobiles&amp;Accessories|MobileAccessories|StylusPens"/>
    <x v="35"/>
    <n v="2099"/>
    <n v="5999"/>
    <x v="6"/>
    <x v="4"/>
    <n v="17129"/>
    <n v="73654.7"/>
    <n v="102756871"/>
    <x v="0"/>
    <s v="&gt;=1000 Review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s v="Electronics|HomeTheater,TV&amp;Video|Televisions|SmartTelevisions"/>
    <x v="3"/>
    <n v="13490"/>
    <n v="21990"/>
    <x v="17"/>
    <x v="4"/>
    <n v="11976"/>
    <n v="51496.799999999996"/>
    <n v="263352240"/>
    <x v="2"/>
    <s v="&gt;=1000 Reviews"/>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s v="Computers&amp;Accessories|Accessories&amp;Peripherals|Keyboards,Mice&amp;InputDevices|Keyboard&amp;MouseSets"/>
    <x v="53"/>
    <n v="448"/>
    <n v="699"/>
    <x v="63"/>
    <x v="2"/>
    <n v="17348"/>
    <n v="67657.2"/>
    <n v="12126252"/>
    <x v="2"/>
    <s v="&gt;=1000 Reviews"/>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s v="Electronics|Headphones,Earbuds&amp;Accessories|Headphones|In-Ear"/>
    <x v="24"/>
    <n v="1499"/>
    <n v="2999"/>
    <x v="8"/>
    <x v="7"/>
    <n v="87798"/>
    <n v="324852.60000000003"/>
    <n v="263306202"/>
    <x v="1"/>
    <s v="&gt;=1000 Reviews"/>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s v="Electronics|Cameras&amp;Photography|Accessories|Cleaners|CleaningKits"/>
    <x v="81"/>
    <n v="299"/>
    <n v="499"/>
    <x v="54"/>
    <x v="0"/>
    <n v="24432"/>
    <n v="102614.40000000001"/>
    <n v="12191568"/>
    <x v="1"/>
    <s v="&gt;=1000 Reviews"/>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s v="Computers&amp;Accessories|ExternalDevices&amp;DataStorage|PenDrives"/>
    <x v="43"/>
    <n v="579"/>
    <n v="1400"/>
    <x v="53"/>
    <x v="4"/>
    <n v="189104"/>
    <n v="813147.2"/>
    <n v="264745600"/>
    <x v="1"/>
    <s v="&gt;=1000 Review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s v="Electronics|Cameras&amp;Photography|SecurityCameras|DomeCameras"/>
    <x v="82"/>
    <n v="2499"/>
    <n v="3299"/>
    <x v="66"/>
    <x v="0"/>
    <n v="93112"/>
    <n v="391070.4"/>
    <n v="307176488"/>
    <x v="2"/>
    <s v="&gt;=1000 Reviews"/>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s v="Electronics|Headphones,Earbuds&amp;Accessories|Headphones|In-Ear"/>
    <x v="24"/>
    <n v="1199"/>
    <n v="5999"/>
    <x v="27"/>
    <x v="2"/>
    <n v="47521"/>
    <n v="185331.9"/>
    <n v="285078479"/>
    <x v="0"/>
    <s v="&gt;=1000 Reviews"/>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s v="Electronics|GeneralPurposeBatteries&amp;BatteryChargers|RechargeableBatteries"/>
    <x v="73"/>
    <n v="399"/>
    <n v="499"/>
    <x v="52"/>
    <x v="4"/>
    <n v="27201"/>
    <n v="116964.29999999999"/>
    <n v="13573299"/>
    <x v="2"/>
    <s v="&gt;=1000 Reviews"/>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s v="Electronics|HomeTheater,TV&amp;Video|Accessories|Cables|HDMICables"/>
    <x v="2"/>
    <n v="279"/>
    <n v="499"/>
    <x v="15"/>
    <x v="7"/>
    <n v="10962"/>
    <n v="40559.4"/>
    <n v="5470038"/>
    <x v="1"/>
    <s v="&gt;=1000 Reviews"/>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s v="Electronics|HomeTheater,TV&amp;Video|Televisions|SmartTelevisions"/>
    <x v="3"/>
    <n v="13490"/>
    <n v="22900"/>
    <x v="19"/>
    <x v="4"/>
    <n v="16299"/>
    <n v="70085.7"/>
    <n v="373247100"/>
    <x v="1"/>
    <s v="&gt;=1000 Review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s v="Computers&amp;Accessories|Accessories&amp;Peripherals|Keyboards,Mice&amp;InputDevices|Mice"/>
    <x v="44"/>
    <n v="279"/>
    <n v="375"/>
    <x v="55"/>
    <x v="4"/>
    <n v="31534"/>
    <n v="135596.19999999998"/>
    <n v="11825250"/>
    <x v="2"/>
    <s v="&gt;=1000 Reviews"/>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s v="Electronics|WearableTechnology|SmartWatches"/>
    <x v="19"/>
    <n v="2499"/>
    <n v="4999"/>
    <x v="8"/>
    <x v="2"/>
    <n v="7571"/>
    <n v="29526.899999999998"/>
    <n v="37847429"/>
    <x v="1"/>
    <s v="&gt;=1000 Reviews"/>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s v="OfficeProducts|OfficePaperProducts|Paper|Stationery|Notebooks,WritingPads&amp;Diaries|WireboundNotebooks"/>
    <x v="72"/>
    <n v="137"/>
    <n v="160"/>
    <x v="81"/>
    <x v="5"/>
    <n v="6537"/>
    <n v="28762.800000000003"/>
    <n v="1045920"/>
    <x v="3"/>
    <s v="&gt;=1000 Reviews"/>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s v="Computers&amp;Accessories|Accessories&amp;Peripherals|Cables&amp;Accessories|Cables|USBCables"/>
    <x v="0"/>
    <n v="59"/>
    <n v="199"/>
    <x v="20"/>
    <x v="1"/>
    <n v="9377"/>
    <n v="37508"/>
    <n v="1866023"/>
    <x v="0"/>
    <s v="&gt;=1000 Review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s v="Computers&amp;Accessories|Accessories&amp;Peripherals|HardDiskBags"/>
    <x v="65"/>
    <n v="299"/>
    <n v="499"/>
    <x v="54"/>
    <x v="6"/>
    <n v="21010"/>
    <n v="94545"/>
    <n v="10483990"/>
    <x v="1"/>
    <s v="&gt;=1000 Review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s v="Electronics|Headphones,Earbuds&amp;Accessories|Headphones|In-Ear"/>
    <x v="24"/>
    <n v="1799"/>
    <n v="3999"/>
    <x v="10"/>
    <x v="2"/>
    <n v="3517"/>
    <n v="13716.3"/>
    <n v="14064483"/>
    <x v="1"/>
    <s v="&gt;=1000 Reviews"/>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s v="Electronics|HomeAudio|Speakers|BluetoothSpeakers"/>
    <x v="70"/>
    <n v="1999"/>
    <n v="2999"/>
    <x v="9"/>
    <x v="4"/>
    <n v="63899"/>
    <n v="274765.7"/>
    <n v="191633101"/>
    <x v="2"/>
    <s v="&gt;=1000 Reviews"/>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s v="Electronics|HomeTheater,TV&amp;Video|Accessories|Cables|HDMICables"/>
    <x v="2"/>
    <n v="199"/>
    <n v="699"/>
    <x v="22"/>
    <x v="0"/>
    <n v="12153"/>
    <n v="51042.6"/>
    <n v="8494947"/>
    <x v="0"/>
    <s v="&gt;=1000 Review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s v="Computers&amp;Accessories|Accessories&amp;Peripherals|TabletAccessories|ScreenProtectors"/>
    <x v="34"/>
    <n v="399"/>
    <n v="1499"/>
    <x v="25"/>
    <x v="3"/>
    <n v="5730"/>
    <n v="23492.999999999996"/>
    <n v="8589270"/>
    <x v="0"/>
    <s v="&gt;=1000 Reviews"/>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s v="Computers&amp;Accessories|Accessories&amp;Peripherals|PCGamingPeripherals|Gamepads"/>
    <x v="83"/>
    <n v="1699"/>
    <n v="3999"/>
    <x v="30"/>
    <x v="0"/>
    <n v="25488"/>
    <n v="107049.60000000001"/>
    <n v="101926512"/>
    <x v="1"/>
    <s v="&gt;=1000 Reviews"/>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s v="Computers&amp;Accessories|Accessories&amp;Peripherals|Keyboards,Mice&amp;InputDevices|Mice"/>
    <x v="44"/>
    <n v="699"/>
    <n v="995"/>
    <x v="77"/>
    <x v="6"/>
    <n v="54405"/>
    <n v="244822.5"/>
    <n v="54132975"/>
    <x v="2"/>
    <s v="&gt;=1000 Reviews"/>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s v="Electronics|Mobiles&amp;Accessories|MobileAccessories|D√©cor"/>
    <x v="33"/>
    <n v="95"/>
    <n v="499"/>
    <x v="74"/>
    <x v="0"/>
    <n v="1949"/>
    <n v="8185.8"/>
    <n v="972551"/>
    <x v="0"/>
    <s v="&gt;=1000 Review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s v="Computers&amp;Accessories|NetworkingDevices|Routers"/>
    <x v="68"/>
    <n v="1149"/>
    <n v="1699"/>
    <x v="44"/>
    <x v="0"/>
    <n v="122478"/>
    <n v="514407.60000000003"/>
    <n v="208090122"/>
    <x v="2"/>
    <s v="&gt;=1000 Reviews"/>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s v="Computers&amp;Accessories|Accessories&amp;Peripherals|Keyboards,Mice&amp;InputDevices|Keyboard&amp;MouseSets"/>
    <x v="53"/>
    <n v="1495"/>
    <n v="1995"/>
    <x v="23"/>
    <x v="4"/>
    <n v="7241"/>
    <n v="31136.3"/>
    <n v="14445795"/>
    <x v="2"/>
    <s v="&gt;=1000 Revie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s v="Computers&amp;Accessories|Accessories&amp;Peripherals|LaptopAccessories|Lapdesks"/>
    <x v="46"/>
    <n v="849"/>
    <n v="4999"/>
    <x v="57"/>
    <x v="1"/>
    <n v="20457"/>
    <n v="81828"/>
    <n v="102264543"/>
    <x v="0"/>
    <s v="&gt;=1000 Review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s v="OfficeProducts|OfficeElectronics|Calculators|Basic"/>
    <x v="84"/>
    <n v="440"/>
    <n v="440"/>
    <x v="26"/>
    <x v="6"/>
    <n v="8610"/>
    <n v="38745"/>
    <n v="3788400"/>
    <x v="3"/>
    <s v="&gt;=1000 Reviews"/>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s v="Electronics|Mobiles&amp;Accessories|MobileAccessories|StylusPens"/>
    <x v="35"/>
    <n v="349"/>
    <n v="999"/>
    <x v="6"/>
    <x v="11"/>
    <n v="16557"/>
    <n v="62916.6"/>
    <n v="16540443"/>
    <x v="0"/>
    <s v="&gt;=1000 Review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s v="Computers&amp;Accessories|Accessories&amp;Peripherals|LaptopAccessories|Lapdesks"/>
    <x v="46"/>
    <n v="599"/>
    <n v="3999"/>
    <x v="5"/>
    <x v="2"/>
    <n v="1087"/>
    <n v="4239.3"/>
    <n v="4346913"/>
    <x v="0"/>
    <s v="&gt;=1000 Review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s v="Computers&amp;Accessories|Accessories&amp;Peripherals|Adapters|USBtoUSBAdapters"/>
    <x v="75"/>
    <n v="149"/>
    <n v="399"/>
    <x v="11"/>
    <x v="1"/>
    <n v="1540"/>
    <n v="6160"/>
    <n v="614460"/>
    <x v="0"/>
    <s v="&gt;=1000 Reviews"/>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s v="Computers&amp;Accessories|Accessories&amp;Peripherals|Keyboards,Mice&amp;InputDevices|GraphicTablets"/>
    <x v="45"/>
    <n v="289"/>
    <n v="999"/>
    <x v="58"/>
    <x v="3"/>
    <n v="401"/>
    <n v="1644.1"/>
    <n v="400599"/>
    <x v="0"/>
    <s v="&lt;1000 Reviews"/>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s v="Computers&amp;Accessories|Accessories&amp;Peripherals|USBHubs"/>
    <x v="85"/>
    <n v="179"/>
    <n v="499"/>
    <x v="0"/>
    <x v="10"/>
    <n v="9385"/>
    <n v="31909"/>
    <n v="4683115"/>
    <x v="0"/>
    <s v="&gt;=1000 Reviews"/>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s v="Electronics|WearableTechnology|SmartWatches"/>
    <x v="19"/>
    <n v="1499"/>
    <n v="4999"/>
    <x v="20"/>
    <x v="1"/>
    <n v="92588"/>
    <n v="370352"/>
    <n v="462847412"/>
    <x v="0"/>
    <s v="&gt;=1000 Reviews"/>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s v="Electronics|Headphones,Earbuds&amp;Accessories|Headphones|In-Ear"/>
    <x v="24"/>
    <n v="399"/>
    <n v="699"/>
    <x v="1"/>
    <x v="10"/>
    <n v="3454"/>
    <n v="11743.6"/>
    <n v="2414346"/>
    <x v="1"/>
    <s v="&gt;=1000 Reviews"/>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s v="Computers&amp;Accessories|Accessories&amp;Peripherals|PCGamingPeripherals|GamingMice"/>
    <x v="62"/>
    <n v="599"/>
    <n v="799"/>
    <x v="23"/>
    <x v="4"/>
    <n v="15790"/>
    <n v="67897"/>
    <n v="12616210"/>
    <x v="2"/>
    <s v="&gt;=1000 Reviews"/>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s v="Computers&amp;Accessories|Accessories&amp;Peripherals|Audio&amp;VideoAccessories|PCMicrophones"/>
    <x v="86"/>
    <n v="949"/>
    <n v="2000"/>
    <x v="3"/>
    <x v="2"/>
    <n v="14969"/>
    <n v="58379.1"/>
    <n v="29938000"/>
    <x v="1"/>
    <s v="&gt;=1000 Reviews"/>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s v="Electronics|WearableTechnology|SmartWatches"/>
    <x v="19"/>
    <n v="2499"/>
    <n v="9999"/>
    <x v="43"/>
    <x v="3"/>
    <n v="42139"/>
    <n v="172769.9"/>
    <n v="421347861"/>
    <x v="0"/>
    <s v="&gt;=1000 Review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s v="Electronics|GeneralPurposeBatteries&amp;BatteryChargers|DisposableBatteries"/>
    <x v="50"/>
    <n v="159"/>
    <n v="180"/>
    <x v="89"/>
    <x v="4"/>
    <n v="989"/>
    <n v="4252.7"/>
    <n v="178020"/>
    <x v="3"/>
    <s v="&lt;1000 Reviews"/>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s v="Electronics|Accessories|MemoryCards|MicroSD"/>
    <x v="22"/>
    <n v="1329"/>
    <n v="2900"/>
    <x v="34"/>
    <x v="6"/>
    <n v="19624"/>
    <n v="88308"/>
    <n v="56909600"/>
    <x v="1"/>
    <s v="&gt;=1000 Reviews"/>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s v="Computers&amp;Accessories|Accessories&amp;Peripherals|USBHubs"/>
    <x v="85"/>
    <n v="570"/>
    <n v="999"/>
    <x v="1"/>
    <x v="0"/>
    <n v="3201"/>
    <n v="13444.2"/>
    <n v="3197799"/>
    <x v="1"/>
    <s v="&gt;=1000 Reviews"/>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s v="Electronics|HomeAudio|Speakers|OutdoorSpeakers"/>
    <x v="87"/>
    <n v="899"/>
    <n v="1999"/>
    <x v="10"/>
    <x v="3"/>
    <n v="30469"/>
    <n v="124922.9"/>
    <n v="60907531"/>
    <x v="1"/>
    <s v="&gt;=1000 Reviews"/>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s v="Computers&amp;Accessories|Accessories&amp;Peripherals|LaptopAccessories|Bags&amp;Sleeves|LaptopSleeves&amp;Slipcases"/>
    <x v="88"/>
    <n v="449"/>
    <n v="999"/>
    <x v="10"/>
    <x v="5"/>
    <n v="9940"/>
    <n v="43736"/>
    <n v="9930060"/>
    <x v="1"/>
    <s v="&gt;=1000 Review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s v="Computers&amp;Accessories|ExternalDevices&amp;DataStorage|ExternalMemoryCardReaders"/>
    <x v="89"/>
    <n v="549"/>
    <n v="999"/>
    <x v="32"/>
    <x v="4"/>
    <n v="7758"/>
    <n v="33359.4"/>
    <n v="7750242"/>
    <x v="1"/>
    <s v="&gt;=1000 Review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s v="Computers&amp;Accessories|NetworkingDevices|Routers"/>
    <x v="68"/>
    <n v="1529"/>
    <n v="2399"/>
    <x v="63"/>
    <x v="4"/>
    <n v="68409"/>
    <n v="294158.7"/>
    <n v="164113191"/>
    <x v="2"/>
    <s v="&gt;=1000 Reviews"/>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s v="OfficeProducts|OfficePaperProducts|Paper|Stationery|Pens,Pencils&amp;WritingSupplies|Pens&amp;Refills|BottledInk"/>
    <x v="90"/>
    <n v="100"/>
    <n v="100"/>
    <x v="26"/>
    <x v="4"/>
    <n v="3095"/>
    <n v="13308.5"/>
    <n v="309500"/>
    <x v="3"/>
    <s v="&gt;=1000 Reviews"/>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s v="Computers&amp;Accessories|Accessories&amp;Peripherals|LaptopAccessories|NotebookComputerStands"/>
    <x v="47"/>
    <n v="299"/>
    <n v="1499"/>
    <x v="27"/>
    <x v="0"/>
    <n v="903"/>
    <n v="3792.6000000000004"/>
    <n v="1353597"/>
    <x v="0"/>
    <s v="&lt;1000 Review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s v="Computers&amp;Accessories|Accessories&amp;Peripherals|Keyboards,Mice&amp;InputDevices|Keyboard&amp;MouseSets"/>
    <x v="53"/>
    <n v="1295"/>
    <n v="1795"/>
    <x v="28"/>
    <x v="3"/>
    <n v="25771"/>
    <n v="105661.09999999999"/>
    <n v="46258945"/>
    <x v="2"/>
    <s v="&gt;=1000 Reviews"/>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s v="Electronics|Headphones,Earbuds&amp;Accessories|Headphones|In-Ear"/>
    <x v="24"/>
    <n v="699"/>
    <n v="999"/>
    <x v="77"/>
    <x v="3"/>
    <n v="273189"/>
    <n v="1120074.8999999999"/>
    <n v="272915811"/>
    <x v="2"/>
    <s v="&gt;=1000 Reviews"/>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s v="OfficeProducts|OfficePaperProducts|Paper|Stationery|Notebooks,WritingPads&amp;Diaries|CompositionNotebooks"/>
    <x v="91"/>
    <n v="252"/>
    <n v="315"/>
    <x v="52"/>
    <x v="6"/>
    <n v="3785"/>
    <n v="17032.5"/>
    <n v="1192275"/>
    <x v="2"/>
    <s v="&gt;=1000 Reviews"/>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s v="Electronics|GeneralPurposeBatteries&amp;BatteryChargers|DisposableBatteries"/>
    <x v="50"/>
    <n v="190"/>
    <n v="220"/>
    <x v="81"/>
    <x v="5"/>
    <n v="2866"/>
    <n v="12610.400000000001"/>
    <n v="630520"/>
    <x v="3"/>
    <s v="&gt;=1000 Reviews"/>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s v="Computers&amp;Accessories|Accessories&amp;Peripherals|Keyboards,Mice&amp;InputDevices|Keyboard&amp;MouseSets"/>
    <x v="53"/>
    <n v="1299"/>
    <n v="1599"/>
    <x v="71"/>
    <x v="4"/>
    <n v="27223"/>
    <n v="117058.9"/>
    <n v="43529577"/>
    <x v="3"/>
    <s v="&gt;=1000 Reviews"/>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s v="Computers&amp;Accessories|ExternalDevices&amp;DataStorage|PenDrives"/>
    <x v="43"/>
    <n v="729"/>
    <n v="1650"/>
    <x v="37"/>
    <x v="4"/>
    <n v="82356"/>
    <n v="354130.8"/>
    <n v="135887400"/>
    <x v="1"/>
    <s v="&gt;=1000 Reviews"/>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s v="OfficeProducts|OfficePaperProducts|Paper|Stationery|Pens,Pencils&amp;WritingSupplies|Pens&amp;Refills|RetractableBallpointPens"/>
    <x v="92"/>
    <n v="480"/>
    <n v="600"/>
    <x v="52"/>
    <x v="4"/>
    <n v="5719"/>
    <n v="24591.7"/>
    <n v="3431400"/>
    <x v="2"/>
    <s v="&gt;=1000 Reviews"/>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s v="Electronics|WearableTechnology|SmartWatches"/>
    <x v="19"/>
    <n v="1799"/>
    <n v="6990"/>
    <x v="82"/>
    <x v="1"/>
    <n v="26880"/>
    <n v="107520"/>
    <n v="187891200"/>
    <x v="0"/>
    <s v="&gt;=1000 Review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s v="Computers&amp;Accessories|Accessories&amp;Peripherals|LaptopAccessories|Lapdesks"/>
    <x v="46"/>
    <n v="999"/>
    <n v="2499"/>
    <x v="13"/>
    <x v="4"/>
    <n v="1690"/>
    <n v="7267"/>
    <n v="4223310"/>
    <x v="0"/>
    <s v="&gt;=1000 Reviews"/>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s v="Computers&amp;Accessories|Accessories&amp;Peripherals|Cables&amp;Accessories|Cables|USBCables"/>
    <x v="0"/>
    <n v="299"/>
    <n v="399"/>
    <x v="23"/>
    <x v="1"/>
    <n v="2766"/>
    <n v="11064"/>
    <n v="1103634"/>
    <x v="2"/>
    <s v="&gt;=1000 Reviews"/>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s v="Computers&amp;Accessories|Accessories&amp;Peripherals|Cables&amp;Accessories|Cables|EthernetCables"/>
    <x v="93"/>
    <n v="238"/>
    <n v="699"/>
    <x v="46"/>
    <x v="5"/>
    <n v="8372"/>
    <n v="36836.800000000003"/>
    <n v="5852028"/>
    <x v="0"/>
    <s v="&gt;=1000 Reviews"/>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s v="Computers&amp;Accessories|Accessories&amp;Peripherals|Keyboards,Mice&amp;InputDevices|Keyboard&amp;MouseSets"/>
    <x v="53"/>
    <n v="1349"/>
    <n v="2198"/>
    <x v="17"/>
    <x v="1"/>
    <n v="7113"/>
    <n v="28452"/>
    <n v="15634374"/>
    <x v="2"/>
    <s v="&gt;=1000 Reviews"/>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s v="Computers&amp;Accessories|Accessories&amp;Peripherals|Cables&amp;Accessories|Cables|USBCables"/>
    <x v="0"/>
    <n v="299"/>
    <n v="999"/>
    <x v="20"/>
    <x v="4"/>
    <n v="20850"/>
    <n v="89655"/>
    <n v="20829150"/>
    <x v="0"/>
    <s v="&gt;=1000 Review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s v="Computers&amp;Accessories|Accessories&amp;Peripherals|Audio&amp;VideoAccessories|PCMicrophones"/>
    <x v="86"/>
    <n v="199"/>
    <n v="499"/>
    <x v="13"/>
    <x v="8"/>
    <n v="2804"/>
    <n v="9253.1999999999989"/>
    <n v="1399196"/>
    <x v="0"/>
    <s v="&gt;=1000 Review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s v="Electronics|Headphones,Earbuds&amp;Accessories|Headphones|In-Ear"/>
    <x v="24"/>
    <n v="1999"/>
    <n v="9999"/>
    <x v="27"/>
    <x v="7"/>
    <n v="1986"/>
    <n v="7348.2000000000007"/>
    <n v="19858014"/>
    <x v="0"/>
    <s v="&gt;=1000 Reviews"/>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s v="Electronics|Mobiles&amp;Accessories|MobileAccessories|Stands"/>
    <x v="31"/>
    <n v="99"/>
    <n v="499"/>
    <x v="27"/>
    <x v="3"/>
    <n v="2451"/>
    <n v="10049.099999999999"/>
    <n v="1223049"/>
    <x v="0"/>
    <s v="&gt;=1000 Review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s v="Computers&amp;Accessories|Accessories&amp;Peripherals|Keyboards,Mice&amp;InputDevices|Mice"/>
    <x v="44"/>
    <n v="499"/>
    <n v="1000"/>
    <x v="8"/>
    <x v="15"/>
    <n v="23"/>
    <n v="115"/>
    <n v="23000"/>
    <x v="1"/>
    <s v="&lt;1000 Reviews"/>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s v="Computers&amp;Accessories|Components|Memory"/>
    <x v="94"/>
    <n v="1792"/>
    <n v="3500"/>
    <x v="76"/>
    <x v="6"/>
    <n v="26194"/>
    <n v="117873"/>
    <n v="91679000"/>
    <x v="1"/>
    <s v="&gt;=1000 Reviews"/>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s v="Computers&amp;Accessories|Accessories&amp;Peripherals|UninterruptedPowerSupplies"/>
    <x v="95"/>
    <n v="3299"/>
    <n v="4100"/>
    <x v="52"/>
    <x v="2"/>
    <n v="15783"/>
    <n v="61553.7"/>
    <n v="64710300"/>
    <x v="2"/>
    <s v="&gt;=1000 Review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s v="OfficeProducts|OfficePaperProducts|Paper|Stationery|Notebooks,WritingPads&amp;Diaries|CompositionNotebooks"/>
    <x v="91"/>
    <n v="125"/>
    <n v="180"/>
    <x v="39"/>
    <x v="5"/>
    <n v="8053"/>
    <n v="35433.200000000004"/>
    <n v="1449540"/>
    <x v="2"/>
    <s v="&gt;=1000 Reviews"/>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s v="Computers&amp;Accessories|Accessories&amp;Peripherals|Keyboards,Mice&amp;InputDevices|Mice"/>
    <x v="44"/>
    <n v="399"/>
    <n v="1190"/>
    <x v="46"/>
    <x v="3"/>
    <n v="2809"/>
    <n v="11516.9"/>
    <n v="3342710"/>
    <x v="0"/>
    <s v="&gt;=1000 Reviews"/>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s v="Electronics|Headphones,Earbuds&amp;Accessories|Headphones|In-Ear"/>
    <x v="24"/>
    <n v="1199"/>
    <n v="7999"/>
    <x v="5"/>
    <x v="9"/>
    <n v="25910"/>
    <n v="93276"/>
    <n v="207254090"/>
    <x v="0"/>
    <s v="&gt;=1000 Review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s v="Computers&amp;Accessories|Accessories&amp;Peripherals|Keyboards,Mice&amp;InputDevices|GraphicTablets"/>
    <x v="45"/>
    <n v="235"/>
    <n v="1599"/>
    <x v="5"/>
    <x v="11"/>
    <n v="1173"/>
    <n v="4457.3999999999996"/>
    <n v="1875627"/>
    <x v="0"/>
    <s v="&gt;=1000 Reviews"/>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s v="Computers&amp;Accessories|Accessories&amp;Peripherals|LaptopAccessories|Lapdesks"/>
    <x v="46"/>
    <n v="549"/>
    <n v="1999"/>
    <x v="25"/>
    <x v="9"/>
    <n v="6422"/>
    <n v="23119.200000000001"/>
    <n v="12837578"/>
    <x v="0"/>
    <s v="&gt;=1000 Reviews"/>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s v="Computers&amp;Accessories|Accessories&amp;Peripherals|USBGadgets|Lamps"/>
    <x v="80"/>
    <n v="89"/>
    <n v="99"/>
    <x v="79"/>
    <x v="0"/>
    <n v="241"/>
    <n v="1012.2"/>
    <n v="23859"/>
    <x v="3"/>
    <s v="&lt;1000 Reviews"/>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s v="Computers&amp;Accessories|Accessories&amp;Peripherals|Cables&amp;Accessories|Cables|USBCables"/>
    <x v="0"/>
    <n v="970"/>
    <n v="1999"/>
    <x v="24"/>
    <x v="5"/>
    <n v="184"/>
    <n v="809.6"/>
    <n v="367816"/>
    <x v="1"/>
    <s v="&lt;1000 Review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s v="Electronics|Headphones,Earbuds&amp;Accessories|Headphones|In-Ear"/>
    <x v="24"/>
    <n v="1299"/>
    <n v="2999"/>
    <x v="48"/>
    <x v="11"/>
    <n v="14629"/>
    <n v="55590.2"/>
    <n v="43872371"/>
    <x v="1"/>
    <s v="&gt;=1000 Reviews"/>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s v="Computers&amp;Accessories|Accessories&amp;Peripherals|Keyboards,Mice&amp;InputDevices|Keyboard&amp;MiceAccessories|MousePads"/>
    <x v="64"/>
    <n v="230"/>
    <n v="999"/>
    <x v="36"/>
    <x v="0"/>
    <n v="1528"/>
    <n v="6417.6"/>
    <n v="1526472"/>
    <x v="0"/>
    <s v="&gt;=1000 Reviews"/>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s v="Electronics|Headphones,Earbuds&amp;Accessories|Cases"/>
    <x v="96"/>
    <n v="119"/>
    <n v="499"/>
    <x v="60"/>
    <x v="4"/>
    <n v="15032"/>
    <n v="64637.599999999999"/>
    <n v="7500968"/>
    <x v="0"/>
    <s v="&gt;=1000 Reviews"/>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s v="Electronics|Accessories|MemoryCards|SecureDigitalCards"/>
    <x v="97"/>
    <n v="449"/>
    <n v="800"/>
    <x v="15"/>
    <x v="5"/>
    <n v="69585"/>
    <n v="306174"/>
    <n v="55668000"/>
    <x v="1"/>
    <s v="&gt;=1000 Reviews"/>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s v="Electronics|Mobiles&amp;Accessories|MobileAccessories|Photo&amp;VideoAccessories|Flashes&amp;SelfieLights|SelfieLights"/>
    <x v="98"/>
    <n v="1699"/>
    <n v="3495"/>
    <x v="24"/>
    <x v="3"/>
    <n v="14371"/>
    <n v="58921.099999999991"/>
    <n v="50226645"/>
    <x v="1"/>
    <s v="&gt;=1000 Review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s v="OfficeProducts|OfficePaperProducts|Paper|Stationery|Notebooks,WritingPads&amp;Diaries|CompositionNotebooks"/>
    <x v="91"/>
    <n v="561"/>
    <n v="720"/>
    <x v="47"/>
    <x v="5"/>
    <n v="3182"/>
    <n v="14000.800000000001"/>
    <n v="2291040"/>
    <x v="2"/>
    <s v="&gt;=1000 Review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s v="Computers&amp;Accessories|Accessories&amp;Peripherals|Keyboards,Mice&amp;InputDevices|Mice"/>
    <x v="44"/>
    <n v="289"/>
    <n v="590"/>
    <x v="24"/>
    <x v="5"/>
    <n v="25886"/>
    <n v="113898.40000000001"/>
    <n v="15272740"/>
    <x v="1"/>
    <s v="&gt;=1000 Review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s v="Computers&amp;Accessories|Accessories&amp;Peripherals|LaptopAccessories|NotebookComputerStands"/>
    <x v="47"/>
    <n v="599"/>
    <n v="1999"/>
    <x v="20"/>
    <x v="5"/>
    <n v="4736"/>
    <n v="20838.400000000001"/>
    <n v="9467264"/>
    <x v="0"/>
    <s v="&gt;=1000 Reviews"/>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s v="Computers&amp;Accessories|ExternalDevices&amp;DataStorage|ExternalHardDisks"/>
    <x v="54"/>
    <n v="5599"/>
    <n v="7350"/>
    <x v="66"/>
    <x v="5"/>
    <n v="73005"/>
    <n v="321222"/>
    <n v="536586750"/>
    <x v="2"/>
    <s v="&gt;=1000 Reviews"/>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s v="Computers&amp;Accessories|Accessories&amp;Peripherals|Audio&amp;VideoAccessories|Webcams&amp;VoIPEquipment|Webcams"/>
    <x v="99"/>
    <n v="1990"/>
    <n v="2595"/>
    <x v="7"/>
    <x v="4"/>
    <n v="20398"/>
    <n v="87711.4"/>
    <n v="52932810"/>
    <x v="2"/>
    <s v="&gt;=1000 Reviews"/>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s v="Computers&amp;Accessories|Accessories&amp;Peripherals|USBHubs"/>
    <x v="85"/>
    <n v="499"/>
    <n v="799"/>
    <x v="16"/>
    <x v="4"/>
    <n v="2125"/>
    <n v="9137.5"/>
    <n v="1697875"/>
    <x v="2"/>
    <s v="&gt;=1000 Reviews"/>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s v="Computers&amp;Accessories|Accessories&amp;Peripherals|LaptopAccessories|Bags&amp;Sleeves|LaptopSleeves&amp;Slipcases"/>
    <x v="88"/>
    <n v="449"/>
    <n v="999"/>
    <x v="10"/>
    <x v="4"/>
    <n v="11330"/>
    <n v="48719"/>
    <n v="11318670"/>
    <x v="1"/>
    <s v="&gt;=1000 Review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s v="Computers&amp;Accessories|Accessories&amp;Peripherals|LaptopAccessories|CoolingPads"/>
    <x v="100"/>
    <n v="999"/>
    <n v="1999"/>
    <x v="8"/>
    <x v="0"/>
    <n v="27441"/>
    <n v="115252.20000000001"/>
    <n v="54854559"/>
    <x v="1"/>
    <s v="&gt;=1000 Review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s v="Computers&amp;Accessories|Accessories&amp;Peripherals|LaptopAccessories|CameraPrivacyCovers"/>
    <x v="40"/>
    <n v="69"/>
    <n v="299"/>
    <x v="36"/>
    <x v="4"/>
    <n v="255"/>
    <n v="1096.5"/>
    <n v="76245"/>
    <x v="0"/>
    <s v="&lt;1000 Review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s v="Computers&amp;Accessories|Accessories&amp;Peripherals|Keyboards,Mice&amp;InputDevices|Mice"/>
    <x v="44"/>
    <n v="899"/>
    <n v="1499"/>
    <x v="54"/>
    <x v="0"/>
    <n v="23174"/>
    <n v="97330.8"/>
    <n v="34737826"/>
    <x v="1"/>
    <s v="&gt;=1000 Review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s v="MusicalInstruments|Microphones|Condenser"/>
    <x v="49"/>
    <n v="478"/>
    <n v="699"/>
    <x v="44"/>
    <x v="11"/>
    <n v="20218"/>
    <n v="76828.399999999994"/>
    <n v="14132382"/>
    <x v="2"/>
    <s v="&gt;=1000 Reviews"/>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s v="Computers&amp;Accessories|Accessories&amp;Peripherals|LaptopAccessories"/>
    <x v="101"/>
    <n v="1399"/>
    <n v="2490"/>
    <x v="15"/>
    <x v="4"/>
    <n v="11074"/>
    <n v="47618.2"/>
    <n v="27574260"/>
    <x v="1"/>
    <s v="&gt;=1000 Reviews"/>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s v="Computers&amp;Accessories|Accessories&amp;Peripherals|Cables&amp;Accessories|Cables|USBCables"/>
    <x v="0"/>
    <n v="199"/>
    <n v="750"/>
    <x v="25"/>
    <x v="6"/>
    <n v="74976"/>
    <n v="337392"/>
    <n v="56232000"/>
    <x v="0"/>
    <s v="&gt;=1000 Review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s v="Computers&amp;Accessories|Accessories&amp;Peripherals|TabletAccessories|Stands"/>
    <x v="31"/>
    <n v="149"/>
    <n v="499"/>
    <x v="20"/>
    <x v="3"/>
    <n v="25607"/>
    <n v="104988.7"/>
    <n v="12777893"/>
    <x v="0"/>
    <s v="&gt;=1000 Review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s v="Electronics|HomeAudio|Speakers|BluetoothSpeakers"/>
    <x v="70"/>
    <n v="1799"/>
    <n v="4990"/>
    <x v="0"/>
    <x v="0"/>
    <n v="41226"/>
    <n v="173149.2"/>
    <n v="205717740"/>
    <x v="0"/>
    <s v="&gt;=1000 Reviews"/>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s v="HomeImprovement|Electrical|Adapters&amp;Multi-Outlets"/>
    <x v="102"/>
    <n v="425"/>
    <n v="999"/>
    <x v="48"/>
    <x v="1"/>
    <n v="2581"/>
    <n v="10324"/>
    <n v="2578419"/>
    <x v="1"/>
    <s v="&gt;=1000 Reviews"/>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s v="Electronics|HomeAudio|Speakers|OutdoorSpeakers"/>
    <x v="87"/>
    <n v="999"/>
    <n v="2490"/>
    <x v="13"/>
    <x v="3"/>
    <n v="18331"/>
    <n v="75157.099999999991"/>
    <n v="45644190"/>
    <x v="0"/>
    <s v="&gt;=1000 Reviews"/>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s v="Computers&amp;Accessories|Accessories&amp;Peripherals|Keyboards,Mice&amp;InputDevices|GraphicTablets"/>
    <x v="45"/>
    <n v="378"/>
    <n v="999"/>
    <x v="33"/>
    <x v="3"/>
    <n v="1779"/>
    <n v="7293.9"/>
    <n v="1777221"/>
    <x v="0"/>
    <s v="&gt;=1000 Reviews"/>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s v="OfficeProducts|OfficePaperProducts|Paper|Copy&amp;PrintingPaper|ColouredPaper"/>
    <x v="103"/>
    <n v="99"/>
    <n v="99"/>
    <x v="26"/>
    <x v="4"/>
    <n v="388"/>
    <n v="1668.3999999999999"/>
    <n v="38412"/>
    <x v="3"/>
    <s v="&lt;1000 Reviews"/>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s v="Computers&amp;Accessories|NetworkingDevices|Routers"/>
    <x v="68"/>
    <n v="1499"/>
    <n v="2999"/>
    <x v="8"/>
    <x v="6"/>
    <n v="8656"/>
    <n v="38952"/>
    <n v="25959344"/>
    <x v="1"/>
    <s v="&gt;=1000 Review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s v="Computers&amp;Accessories|Components|InternalSolidStateDrives"/>
    <x v="104"/>
    <n v="1815"/>
    <n v="3100"/>
    <x v="19"/>
    <x v="6"/>
    <n v="92925"/>
    <n v="418162.5"/>
    <n v="288067500"/>
    <x v="1"/>
    <s v="&gt;=1000 Review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s v="OfficeProducts|OfficePaperProducts|Paper|Stationery|Notebooks,WritingPads&amp;Diaries|CompositionNotebooks"/>
    <x v="91"/>
    <n v="67"/>
    <n v="75"/>
    <x v="68"/>
    <x v="3"/>
    <n v="1269"/>
    <n v="5202.8999999999996"/>
    <n v="95175"/>
    <x v="3"/>
    <s v="&gt;=1000 Reviews"/>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s v="Computers&amp;Accessories|Accessories&amp;Peripherals|LaptopAccessories|Lapdesks"/>
    <x v="46"/>
    <n v="1889"/>
    <n v="2699"/>
    <x v="77"/>
    <x v="4"/>
    <n v="17394"/>
    <n v="74794.2"/>
    <n v="46946406"/>
    <x v="2"/>
    <s v="&gt;=1000 Reviews"/>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s v="Electronics|Headphones,Earbuds&amp;Accessories|Headphones|In-Ear"/>
    <x v="24"/>
    <n v="499"/>
    <n v="1499"/>
    <x v="29"/>
    <x v="9"/>
    <n v="9169"/>
    <n v="33008.400000000001"/>
    <n v="13744331"/>
    <x v="0"/>
    <s v="&gt;=1000 Reviews"/>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s v="Computers&amp;Accessories|Accessories&amp;Peripherals|Keyboards,Mice&amp;InputDevices|Keyboard&amp;MiceAccessories|MousePads"/>
    <x v="64"/>
    <n v="499"/>
    <n v="999"/>
    <x v="8"/>
    <x v="5"/>
    <n v="1030"/>
    <n v="4532"/>
    <n v="1028970"/>
    <x v="1"/>
    <s v="&gt;=1000 Reviews"/>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s v="Computers&amp;Accessories|ExternalDevices&amp;DataStorage|ExternalHardDisks"/>
    <x v="54"/>
    <n v="5799"/>
    <n v="7999"/>
    <x v="28"/>
    <x v="6"/>
    <n v="50273"/>
    <n v="226228.5"/>
    <n v="402133727"/>
    <x v="2"/>
    <s v="&gt;=1000 Reviews"/>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s v="Electronics|HomeAudio|Speakers|MultimediaSpeakerSystems"/>
    <x v="105"/>
    <n v="499"/>
    <n v="799"/>
    <x v="16"/>
    <x v="2"/>
    <n v="6742"/>
    <n v="26293.8"/>
    <n v="5386858"/>
    <x v="2"/>
    <s v="&gt;=1000 Reviews"/>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s v="Computers&amp;Accessories|Accessories&amp;Peripherals|Keyboards,Mice&amp;InputDevices|GraphicTablets"/>
    <x v="45"/>
    <n v="249"/>
    <n v="600"/>
    <x v="53"/>
    <x v="1"/>
    <n v="1208"/>
    <n v="4832"/>
    <n v="724800"/>
    <x v="1"/>
    <s v="&gt;=1000 Reviews"/>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s v="Computers&amp;Accessories|Accessories&amp;Peripherals|Cables&amp;Accessories|Cables|USBCables"/>
    <x v="0"/>
    <n v="179"/>
    <n v="499"/>
    <x v="0"/>
    <x v="1"/>
    <n v="1933"/>
    <n v="7732"/>
    <n v="964567"/>
    <x v="0"/>
    <s v="&gt;=1000 Review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s v="Computers&amp;Accessories|ExternalDevices&amp;DataStorage|ExternalHardDisks"/>
    <x v="54"/>
    <n v="4449"/>
    <n v="5734"/>
    <x v="47"/>
    <x v="5"/>
    <n v="25006"/>
    <n v="110026.40000000001"/>
    <n v="143384404"/>
    <x v="2"/>
    <s v="&gt;=1000 Reviews"/>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s v="Computers&amp;Accessories|Accessories&amp;Peripherals|PCGamingPeripherals|Gamepads"/>
    <x v="83"/>
    <n v="299"/>
    <n v="550"/>
    <x v="18"/>
    <x v="13"/>
    <n v="33434"/>
    <n v="153796.4"/>
    <n v="18388700"/>
    <x v="1"/>
    <s v="&gt;=1000 Reviews"/>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s v="Computers&amp;Accessories|Accessories&amp;Peripherals|Keyboards,Mice&amp;InputDevices|Mice"/>
    <x v="44"/>
    <n v="629"/>
    <n v="1390"/>
    <x v="10"/>
    <x v="5"/>
    <n v="6301"/>
    <n v="27724.400000000001"/>
    <n v="8758390"/>
    <x v="1"/>
    <s v="&gt;=1000 Reviews"/>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s v="Computers&amp;Accessories|Accessories&amp;Peripherals|Keyboards,Mice&amp;InputDevices|Keyboards"/>
    <x v="48"/>
    <n v="2595"/>
    <n v="3295"/>
    <x v="73"/>
    <x v="5"/>
    <n v="22618"/>
    <n v="99519.200000000012"/>
    <n v="74526310"/>
    <x v="2"/>
    <s v="&gt;=1000 Reviews"/>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s v="Computers&amp;Accessories|Accessories&amp;Peripherals|Cables&amp;Accessories|Cables|USBCables"/>
    <x v="0"/>
    <n v="389"/>
    <n v="1099"/>
    <x v="6"/>
    <x v="4"/>
    <n v="974"/>
    <n v="4188.2"/>
    <n v="1070426"/>
    <x v="0"/>
    <s v="&lt;1000 Review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s v="Computers&amp;Accessories|NetworkingDevices|Routers"/>
    <x v="68"/>
    <n v="1799"/>
    <n v="2911"/>
    <x v="16"/>
    <x v="4"/>
    <n v="20342"/>
    <n v="87470.599999999991"/>
    <n v="59215562"/>
    <x v="2"/>
    <s v="&gt;=1000 Reviews"/>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s v="OfficeProducts|OfficePaperProducts|Paper|Stationery|Notebooks,WritingPads&amp;Diaries|Notepads&amp;MemoBooks"/>
    <x v="77"/>
    <n v="90"/>
    <n v="175"/>
    <x v="76"/>
    <x v="5"/>
    <n v="7429"/>
    <n v="32687.600000000002"/>
    <n v="1300075"/>
    <x v="1"/>
    <s v="&gt;=1000 Reviews"/>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s v="Computers&amp;Accessories|Accessories&amp;Peripherals|LaptopAccessories|Lapdesks"/>
    <x v="46"/>
    <n v="599"/>
    <n v="599"/>
    <x v="26"/>
    <x v="1"/>
    <n v="26423"/>
    <n v="105692"/>
    <n v="15827377"/>
    <x v="3"/>
    <s v="&gt;=1000 Review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s v="Electronics|WearableTechnology|SmartWatches"/>
    <x v="19"/>
    <n v="1999"/>
    <n v="7999"/>
    <x v="43"/>
    <x v="0"/>
    <n v="31305"/>
    <n v="131481"/>
    <n v="250408695"/>
    <x v="0"/>
    <s v="&gt;=1000 Reviews"/>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s v="Computers&amp;Accessories|NetworkingDevices|DataCards&amp;Dongles"/>
    <x v="106"/>
    <n v="2099"/>
    <n v="3250"/>
    <x v="31"/>
    <x v="11"/>
    <n v="11213"/>
    <n v="42609.4"/>
    <n v="36442250"/>
    <x v="2"/>
    <s v="&gt;=1000 Reviews"/>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s v="Computers&amp;Accessories|Accessories&amp;Peripherals|LaptopAccessories|LaptopChargers&amp;PowerSupplies"/>
    <x v="107"/>
    <n v="179"/>
    <n v="499"/>
    <x v="0"/>
    <x v="3"/>
    <n v="10174"/>
    <n v="41713.399999999994"/>
    <n v="5076826"/>
    <x v="0"/>
    <s v="&gt;=1000 Reviews"/>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s v="Computers&amp;Accessories|Accessories&amp;Peripherals|Keyboards,Mice&amp;InputDevices|Keyboard&amp;MouseSets"/>
    <x v="53"/>
    <n v="1345"/>
    <n v="2295"/>
    <x v="19"/>
    <x v="0"/>
    <n v="17413"/>
    <n v="73134.600000000006"/>
    <n v="39962835"/>
    <x v="1"/>
    <s v="&gt;=1000 Reviews"/>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s v="Electronics|Cameras&amp;Photography|Accessories|Tripods&amp;Monopods|TripodLegs"/>
    <x v="59"/>
    <n v="349"/>
    <n v="995"/>
    <x v="6"/>
    <x v="0"/>
    <n v="6676"/>
    <n v="28039.200000000001"/>
    <n v="6642620"/>
    <x v="0"/>
    <s v="&gt;=1000 Reviews"/>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s v="Computers&amp;Accessories|Accessories&amp;Peripherals|Cables&amp;Accessories|Cables|EthernetCables"/>
    <x v="93"/>
    <n v="287"/>
    <n v="499"/>
    <x v="21"/>
    <x v="5"/>
    <n v="8076"/>
    <n v="35534.400000000001"/>
    <n v="4029924"/>
    <x v="1"/>
    <s v="&gt;=1000 Review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s v="Computers&amp;Accessories|Accessories&amp;Peripherals|Cables&amp;Accessories|Cables|USBCables"/>
    <x v="0"/>
    <n v="599"/>
    <n v="599"/>
    <x v="26"/>
    <x v="4"/>
    <n v="355"/>
    <n v="1526.5"/>
    <n v="212645"/>
    <x v="3"/>
    <s v="&lt;1000 Reviews"/>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s v="Computers&amp;Accessories|ExternalDevices&amp;DataStorage|PenDrives"/>
    <x v="43"/>
    <n v="349"/>
    <n v="450"/>
    <x v="47"/>
    <x v="3"/>
    <n v="18656"/>
    <n v="76489.599999999991"/>
    <n v="8395200"/>
    <x v="2"/>
    <s v="&gt;=1000 Reviews"/>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s v="Electronics|GeneralPurposeBatteries&amp;BatteryChargers|DisposableBatteries"/>
    <x v="50"/>
    <n v="879"/>
    <n v="1109"/>
    <x v="73"/>
    <x v="5"/>
    <n v="31599"/>
    <n v="139035.6"/>
    <n v="35043291"/>
    <x v="2"/>
    <s v="&gt;=1000 Reviews"/>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s v="Computers&amp;Accessories|Accessories&amp;Peripherals|Cables&amp;Accessories|Cables|USBCables"/>
    <x v="0"/>
    <n v="199"/>
    <n v="999"/>
    <x v="27"/>
    <x v="2"/>
    <n v="1075"/>
    <n v="4192.5"/>
    <n v="1073925"/>
    <x v="0"/>
    <s v="&gt;=1000 Review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s v="Electronics|GeneralPurposeBatteries&amp;BatteryChargers|RechargeableBatteries"/>
    <x v="73"/>
    <n v="250"/>
    <n v="250"/>
    <x v="26"/>
    <x v="2"/>
    <n v="13971"/>
    <n v="54486.9"/>
    <n v="3492750"/>
    <x v="3"/>
    <s v="&gt;=1000 Review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s v="Electronics|Headphones,Earbuds&amp;Accessories|Headphones|In-Ear"/>
    <x v="24"/>
    <n v="199"/>
    <n v="499"/>
    <x v="13"/>
    <x v="9"/>
    <n v="2492"/>
    <n v="8971.2000000000007"/>
    <n v="1243508"/>
    <x v="0"/>
    <s v="&gt;=1000 Review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s v="Computers&amp;Accessories|Accessories&amp;Peripherals|Cables&amp;Accessories|Cables|USBCables"/>
    <x v="0"/>
    <n v="899"/>
    <n v="1900"/>
    <x v="3"/>
    <x v="5"/>
    <n v="13552"/>
    <n v="59628.800000000003"/>
    <n v="25748800"/>
    <x v="1"/>
    <s v="&gt;=1000 Review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s v="Computers&amp;Accessories|Accessories&amp;Peripherals|Cables&amp;Accessories|Cables|USBCables"/>
    <x v="0"/>
    <n v="199"/>
    <n v="999"/>
    <x v="27"/>
    <x v="1"/>
    <n v="575"/>
    <n v="2300"/>
    <n v="574425"/>
    <x v="0"/>
    <s v="&lt;1000 Review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s v="Computers&amp;Accessories|Accessories&amp;Peripherals|LaptopAccessories|LaptopChargers&amp;PowerSupplies"/>
    <x v="107"/>
    <n v="149"/>
    <n v="999"/>
    <x v="5"/>
    <x v="12"/>
    <n v="2523"/>
    <n v="8830.5"/>
    <n v="2520477"/>
    <x v="0"/>
    <s v="&gt;=1000 Reviews"/>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s v="Computers&amp;Accessories|Accessories&amp;Peripherals|Keyboards,Mice&amp;InputDevices|GraphicTablets"/>
    <x v="45"/>
    <n v="469"/>
    <n v="1499"/>
    <x v="12"/>
    <x v="3"/>
    <n v="352"/>
    <n v="1443.1999999999998"/>
    <n v="527648"/>
    <x v="0"/>
    <s v="&lt;1000 Reviews"/>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s v="Computers&amp;Accessories|Accessories&amp;Peripherals|USBHubs"/>
    <x v="85"/>
    <n v="1187"/>
    <n v="1929"/>
    <x v="16"/>
    <x v="3"/>
    <n v="1662"/>
    <n v="6814.2"/>
    <n v="3205998"/>
    <x v="2"/>
    <s v="&gt;=1000 Reviews"/>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s v="Computers&amp;Accessories|Accessories&amp;Peripherals|Audio&amp;VideoAccessories|PCSpeakers"/>
    <x v="108"/>
    <n v="849"/>
    <n v="1499"/>
    <x v="1"/>
    <x v="1"/>
    <n v="7352"/>
    <n v="29408"/>
    <n v="11020648"/>
    <x v="1"/>
    <s v="&gt;=1000 Reviews"/>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s v="Computers&amp;Accessories|Accessories&amp;Peripherals|Keyboards,Mice&amp;InputDevices|Mice"/>
    <x v="44"/>
    <n v="328"/>
    <n v="399"/>
    <x v="75"/>
    <x v="3"/>
    <n v="3441"/>
    <n v="14108.099999999999"/>
    <n v="1372959"/>
    <x v="3"/>
    <s v="&gt;=1000 Reviews"/>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s v="Computers&amp;Accessories|Accessories&amp;Peripherals|LaptopAccessories|Lapdesks"/>
    <x v="46"/>
    <n v="269"/>
    <n v="699"/>
    <x v="33"/>
    <x v="1"/>
    <n v="93"/>
    <n v="372"/>
    <n v="65007"/>
    <x v="0"/>
    <s v="&lt;1000 Review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s v="Electronics|Cameras&amp;Photography|Accessories|Batteries&amp;Chargers|BatteryChargers"/>
    <x v="109"/>
    <n v="299"/>
    <n v="400"/>
    <x v="23"/>
    <x v="11"/>
    <n v="40895"/>
    <n v="155401"/>
    <n v="16358000"/>
    <x v="2"/>
    <s v="&gt;=1000 Reviews"/>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s v="Computers&amp;Accessories|Accessories&amp;Peripherals|TabletAccessories|Bags,Cases&amp;Sleeves|Cases"/>
    <x v="96"/>
    <n v="549"/>
    <n v="1499"/>
    <x v="11"/>
    <x v="4"/>
    <n v="11006"/>
    <n v="47325.799999999996"/>
    <n v="16497994"/>
    <x v="0"/>
    <s v="&gt;=1000 Review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s v="OfficeProducts|OfficePaperProducts|Paper|Stationery|Notebooks,WritingPads&amp;Diaries|WireboundNotebooks"/>
    <x v="72"/>
    <n v="114"/>
    <n v="120"/>
    <x v="84"/>
    <x v="0"/>
    <n v="8938"/>
    <n v="37539.599999999999"/>
    <n v="1072560"/>
    <x v="3"/>
    <s v="&gt;=1000 Reviews"/>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s v="OfficeProducts|OfficePaperProducts|Paper|Stationery|Pens,Pencils&amp;WritingSupplies|Pens&amp;Refills|StickBallpointPens"/>
    <x v="110"/>
    <n v="120"/>
    <n v="120"/>
    <x v="26"/>
    <x v="3"/>
    <n v="4308"/>
    <n v="17662.8"/>
    <n v="516960"/>
    <x v="3"/>
    <s v="&gt;=1000 Reviews"/>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s v="Computers&amp;Accessories|Accessories&amp;Peripherals|Cables&amp;Accessories|Cables|USBCables"/>
    <x v="0"/>
    <n v="970"/>
    <n v="1999"/>
    <x v="24"/>
    <x v="0"/>
    <n v="462"/>
    <n v="1940.4"/>
    <n v="923538"/>
    <x v="1"/>
    <s v="&lt;1000 Review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s v="Computers&amp;Accessories|Accessories&amp;Peripherals|Cables&amp;Accessories|Cables|USBCables"/>
    <x v="0"/>
    <n v="209"/>
    <n v="695"/>
    <x v="20"/>
    <x v="6"/>
    <n v="107686"/>
    <n v="484587"/>
    <n v="74841770"/>
    <x v="0"/>
    <s v="&gt;=1000 Review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s v="Computers&amp;Accessories|Accessories&amp;Peripherals|Keyboards,Mice&amp;InputDevices|Mice"/>
    <x v="44"/>
    <n v="1490"/>
    <n v="2295"/>
    <x v="31"/>
    <x v="13"/>
    <n v="10652"/>
    <n v="48999.199999999997"/>
    <n v="24446340"/>
    <x v="2"/>
    <s v="&gt;=1000 Reviews"/>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s v="Home&amp;Kitchen|CraftMaterials|DrawingMaterials|DrawingMedia|Pencils|WoodenPencils"/>
    <x v="111"/>
    <n v="99"/>
    <n v="99"/>
    <x v="26"/>
    <x v="4"/>
    <n v="5036"/>
    <n v="21654.799999999999"/>
    <n v="498564"/>
    <x v="3"/>
    <s v="&gt;=1000 Reviews"/>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s v="Computers&amp;Accessories|Accessories&amp;Peripherals|Keyboards,Mice&amp;InputDevices|Mice"/>
    <x v="44"/>
    <n v="149"/>
    <n v="249"/>
    <x v="54"/>
    <x v="1"/>
    <n v="5057"/>
    <n v="20228"/>
    <n v="1259193"/>
    <x v="1"/>
    <s v="&gt;=1000 Reviews"/>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s v="Computers&amp;Accessories|Accessories&amp;Peripherals|PCGamingPeripherals|GamingMice"/>
    <x v="62"/>
    <n v="575"/>
    <n v="2799"/>
    <x v="72"/>
    <x v="0"/>
    <n v="8537"/>
    <n v="35855.4"/>
    <n v="23895063"/>
    <x v="0"/>
    <s v="&gt;=1000 Review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s v="Computers&amp;Accessories|Accessories&amp;Peripherals|Cables&amp;Accessories|Cables|USBCables"/>
    <x v="0"/>
    <n v="333"/>
    <n v="999"/>
    <x v="29"/>
    <x v="8"/>
    <n v="9792"/>
    <n v="32313.599999999999"/>
    <n v="9782208"/>
    <x v="0"/>
    <s v="&gt;=1000 Review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s v="OfficeProducts|OfficePaperProducts|Paper|Stationery|Pens,Pencils&amp;WritingSupplies|Pens&amp;Refills|RetractableBallpointPens"/>
    <x v="92"/>
    <n v="178"/>
    <n v="210"/>
    <x v="59"/>
    <x v="4"/>
    <n v="2450"/>
    <n v="10535"/>
    <n v="514500"/>
    <x v="3"/>
    <s v="&gt;=1000 Reviews"/>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s v="Electronics|Headphones,Earbuds&amp;Accessories|Headphones|In-Ear"/>
    <x v="24"/>
    <n v="1599"/>
    <n v="3490"/>
    <x v="34"/>
    <x v="7"/>
    <n v="676"/>
    <n v="2501.2000000000003"/>
    <n v="2359240"/>
    <x v="1"/>
    <s v="&lt;1000 Reviews"/>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s v="Electronics|Headphones,Earbuds&amp;Accessories|Headphones|In-Ear"/>
    <x v="24"/>
    <n v="499"/>
    <n v="1299"/>
    <x v="33"/>
    <x v="2"/>
    <n v="1173"/>
    <n v="4574.7"/>
    <n v="1523727"/>
    <x v="0"/>
    <s v="&gt;=1000 Reviews"/>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s v="Computers&amp;Accessories|Accessories&amp;Peripherals|Keyboards,Mice&amp;InputDevices|Keyboard&amp;MiceAccessories|MousePads"/>
    <x v="64"/>
    <n v="199"/>
    <n v="499"/>
    <x v="13"/>
    <x v="4"/>
    <n v="9998"/>
    <n v="42991.4"/>
    <n v="4989002"/>
    <x v="0"/>
    <s v="&gt;=1000 Reviews"/>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s v="Electronics|WearableTechnology|SmartWatches"/>
    <x v="19"/>
    <n v="2499"/>
    <n v="5999"/>
    <x v="30"/>
    <x v="3"/>
    <n v="5852"/>
    <n v="23993.199999999997"/>
    <n v="35106148"/>
    <x v="1"/>
    <s v="&gt;=1000 Reviews"/>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s v="Computers&amp;Accessories|Components|InternalHardDrives"/>
    <x v="112"/>
    <n v="199"/>
    <n v="999"/>
    <x v="27"/>
    <x v="0"/>
    <n v="362"/>
    <n v="1520.4"/>
    <n v="361638"/>
    <x v="0"/>
    <s v="&lt;1000 Reviews"/>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s v="Electronics|Accessories|MemoryCards|MicroSD"/>
    <x v="22"/>
    <n v="939"/>
    <n v="1800"/>
    <x v="61"/>
    <x v="6"/>
    <n v="205052"/>
    <n v="922734"/>
    <n v="369093600"/>
    <x v="1"/>
    <s v="&gt;=1000 Reviews"/>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s v="Electronics|WearableTechnology|SmartWatches"/>
    <x v="19"/>
    <n v="2499"/>
    <n v="9999"/>
    <x v="43"/>
    <x v="1"/>
    <n v="9090"/>
    <n v="36360"/>
    <n v="90890910"/>
    <x v="0"/>
    <s v="&gt;=1000 Review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s v="Computers&amp;Accessories|Accessories&amp;Peripherals|Keyboards,Mice&amp;InputDevices|Mice"/>
    <x v="44"/>
    <n v="1439"/>
    <n v="2890"/>
    <x v="8"/>
    <x v="6"/>
    <n v="4099"/>
    <n v="18445.5"/>
    <n v="11846110"/>
    <x v="1"/>
    <s v="&gt;=1000 Reviews"/>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s v="Electronics|Headphones,Earbuds&amp;Accessories|Headphones|In-Ear"/>
    <x v="24"/>
    <n v="1099"/>
    <n v="5999"/>
    <x v="62"/>
    <x v="12"/>
    <n v="12966"/>
    <n v="45381"/>
    <n v="77783034"/>
    <x v="0"/>
    <s v="&gt;=1000 Reviews"/>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s v="OfficeProducts|OfficePaperProducts|Paper|Stationery|Notebooks,WritingPads&amp;Diaries|WireboundNotebooks"/>
    <x v="72"/>
    <n v="157"/>
    <n v="160"/>
    <x v="87"/>
    <x v="6"/>
    <n v="4428"/>
    <n v="19926"/>
    <n v="708480"/>
    <x v="3"/>
    <s v="&gt;=1000 Reviews"/>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s v="Computers&amp;Accessories|NetworkingDevices|NetworkAdapters|WirelessUSBAdapters"/>
    <x v="1"/>
    <n v="999"/>
    <n v="1599"/>
    <x v="16"/>
    <x v="4"/>
    <n v="12093"/>
    <n v="51999.9"/>
    <n v="19336707"/>
    <x v="2"/>
    <s v="&gt;=1000 Reviews"/>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s v="Computers&amp;Accessories|Accessories&amp;Peripherals|Keyboards,Mice&amp;InputDevices|Keyboard&amp;MiceAccessories|DustCovers"/>
    <x v="61"/>
    <n v="115"/>
    <n v="999"/>
    <x v="51"/>
    <x v="8"/>
    <n v="5692"/>
    <n v="18783.599999999999"/>
    <n v="5686308"/>
    <x v="0"/>
    <s v="&gt;=1000 Reviews"/>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s v="Computers&amp;Accessories|Accessories&amp;Peripherals|Keyboards,Mice&amp;InputDevices|GraphicTablets"/>
    <x v="45"/>
    <n v="175"/>
    <n v="499"/>
    <x v="6"/>
    <x v="3"/>
    <n v="21"/>
    <n v="86.1"/>
    <n v="10479"/>
    <x v="0"/>
    <s v="&lt;1000 Reviews"/>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s v="Electronics|Cameras&amp;Photography|SecurityCameras|DomeCameras"/>
    <x v="82"/>
    <n v="1999"/>
    <n v="4700"/>
    <x v="48"/>
    <x v="11"/>
    <n v="1880"/>
    <n v="7144"/>
    <n v="8836000"/>
    <x v="1"/>
    <s v="&gt;=1000 Review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s v="Computers&amp;Accessories|Printers,Inks&amp;Accessories|Printers"/>
    <x v="113"/>
    <n v="3999"/>
    <n v="4332.96"/>
    <x v="86"/>
    <x v="12"/>
    <n v="21762"/>
    <n v="76167"/>
    <n v="94293875.519999996"/>
    <x v="3"/>
    <s v="&gt;=1000 Reviews"/>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s v="Computers&amp;Accessories|NetworkingDevices|Routers"/>
    <x v="68"/>
    <n v="899"/>
    <n v="1800"/>
    <x v="8"/>
    <x v="3"/>
    <n v="22375"/>
    <n v="91737.499999999985"/>
    <n v="40275000"/>
    <x v="1"/>
    <s v="&gt;=1000 Reviews"/>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s v="Computers&amp;Accessories|Accessories&amp;Peripherals|Keyboards,Mice&amp;InputDevices|Keyboard&amp;MiceAccessories|MousePads"/>
    <x v="64"/>
    <n v="299"/>
    <n v="990"/>
    <x v="20"/>
    <x v="6"/>
    <n v="2453"/>
    <n v="11038.5"/>
    <n v="2428470"/>
    <x v="0"/>
    <s v="&gt;=1000 Revie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s v="Computers&amp;Accessories|Accessories&amp;Peripherals|Keyboards,Mice&amp;InputDevices|GraphicTablets"/>
    <x v="45"/>
    <n v="3303"/>
    <n v="4699"/>
    <x v="77"/>
    <x v="5"/>
    <n v="13544"/>
    <n v="59593.600000000006"/>
    <n v="63643256"/>
    <x v="2"/>
    <s v="&gt;=1000 Reviews"/>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s v="Computers&amp;Accessories|Accessories&amp;Peripherals|Audio&amp;VideoAccessories|Webcams&amp;VoIPEquipment|Webcams"/>
    <x v="99"/>
    <n v="1890"/>
    <n v="5490"/>
    <x v="46"/>
    <x v="3"/>
    <n v="10976"/>
    <n v="45001.599999999999"/>
    <n v="60258240"/>
    <x v="0"/>
    <s v="&gt;=1000 Reviews"/>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s v="OfficeProducts|OfficePaperProducts|Paper|Stationery|Pens,Pencils&amp;WritingSupplies|Pens&amp;Refills|BottledInk"/>
    <x v="90"/>
    <n v="90"/>
    <n v="100"/>
    <x v="79"/>
    <x v="4"/>
    <n v="3061"/>
    <n v="13162.3"/>
    <n v="306100"/>
    <x v="3"/>
    <s v="&gt;=1000 Reviews"/>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s v="Electronics|Headphones,Earbuds&amp;Accessories|Headphones|In-Ear"/>
    <x v="24"/>
    <n v="1599"/>
    <n v="2790"/>
    <x v="1"/>
    <x v="9"/>
    <n v="2272"/>
    <n v="8179.2"/>
    <n v="6338880"/>
    <x v="1"/>
    <s v="&gt;=1000 Reviews"/>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s v="Computers&amp;Accessories|Accessories&amp;Peripherals|LaptopAccessories|CoolingPads"/>
    <x v="100"/>
    <n v="599"/>
    <n v="999"/>
    <x v="54"/>
    <x v="1"/>
    <n v="7601"/>
    <n v="30404"/>
    <n v="7593399"/>
    <x v="1"/>
    <s v="&gt;=1000 Reviews"/>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s v="Computers&amp;Accessories|NetworkingDevices|NetworkAdapters|WirelessUSBAdapters"/>
    <x v="1"/>
    <n v="507"/>
    <n v="1208"/>
    <x v="30"/>
    <x v="3"/>
    <n v="8131"/>
    <n v="33337.1"/>
    <n v="9822248"/>
    <x v="1"/>
    <s v="&gt;=1000 Review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s v="Computers&amp;Accessories|Accessories&amp;Peripherals|Keyboards,Mice&amp;InputDevices|Keyboard&amp;MiceAccessories|MousePads"/>
    <x v="64"/>
    <n v="425"/>
    <n v="899"/>
    <x v="3"/>
    <x v="6"/>
    <n v="4219"/>
    <n v="18985.5"/>
    <n v="3792881"/>
    <x v="1"/>
    <s v="&gt;=1000 Reviews"/>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s v="Electronics|Headphones,Earbuds&amp;Accessories|Headphones|On-Ear"/>
    <x v="39"/>
    <n v="1499"/>
    <n v="3999"/>
    <x v="11"/>
    <x v="0"/>
    <n v="42775"/>
    <n v="179655"/>
    <n v="171057225"/>
    <x v="0"/>
    <s v="&gt;=1000 Reviews"/>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s v="Computers&amp;Accessories|Accessories&amp;Peripherals|TabletAccessories|Bags,Cases&amp;Sleeves|Cases"/>
    <x v="96"/>
    <n v="549"/>
    <n v="2499"/>
    <x v="38"/>
    <x v="4"/>
    <n v="5556"/>
    <n v="23890.799999999999"/>
    <n v="13884444"/>
    <x v="0"/>
    <s v="&gt;=1000 Reviews"/>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s v="Computers&amp;Accessories|Accessories&amp;Peripherals|Cables&amp;Accessories|Cables|USBCables"/>
    <x v="0"/>
    <n v="199"/>
    <n v="395"/>
    <x v="8"/>
    <x v="0"/>
    <n v="92595"/>
    <n v="388899"/>
    <n v="36575025"/>
    <x v="1"/>
    <s v="&gt;=1000 Review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s v="Computers&amp;Accessories|Accessories&amp;Peripherals|Keyboards,Mice&amp;InputDevices|Mice"/>
    <x v="44"/>
    <n v="1295"/>
    <n v="1645"/>
    <x v="73"/>
    <x v="13"/>
    <n v="12375"/>
    <n v="56924.999999999993"/>
    <n v="20356875"/>
    <x v="2"/>
    <s v="&gt;=1000 Reviews"/>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s v="Home&amp;Kitchen|CraftMaterials|PaintingMaterials|Paints"/>
    <x v="63"/>
    <n v="310"/>
    <n v="310"/>
    <x v="26"/>
    <x v="6"/>
    <n v="5882"/>
    <n v="26469"/>
    <n v="1823420"/>
    <x v="3"/>
    <s v="&gt;=1000 Reviews"/>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s v="Computers&amp;Accessories|Accessories&amp;Peripherals|LaptopAccessories|CameraPrivacyCovers"/>
    <x v="40"/>
    <n v="149"/>
    <n v="149"/>
    <x v="26"/>
    <x v="4"/>
    <n v="10833"/>
    <n v="46581.9"/>
    <n v="1614117"/>
    <x v="3"/>
    <s v="&gt;=1000 Reviews"/>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s v="Computers&amp;Accessories|Accessories&amp;Peripherals|Keyboards,Mice&amp;InputDevices|Keyboard&amp;MouseSets"/>
    <x v="53"/>
    <n v="1149"/>
    <n v="1499"/>
    <x v="7"/>
    <x v="3"/>
    <n v="10443"/>
    <n v="42816.299999999996"/>
    <n v="15654057"/>
    <x v="2"/>
    <s v="&gt;=1000 Reviews"/>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s v="Computers&amp;Accessories|Accessories&amp;Peripherals|LaptopAccessories|Lapdesks"/>
    <x v="46"/>
    <n v="499"/>
    <n v="1299"/>
    <x v="33"/>
    <x v="6"/>
    <n v="434"/>
    <n v="1953"/>
    <n v="563766"/>
    <x v="0"/>
    <s v="&lt;1000 Review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s v="Electronics|Headphones,Earbuds&amp;Accessories|Headphones|In-Ear"/>
    <x v="24"/>
    <n v="999"/>
    <n v="4199"/>
    <x v="60"/>
    <x v="12"/>
    <n v="1913"/>
    <n v="6695.5"/>
    <n v="8032687"/>
    <x v="0"/>
    <s v="&gt;=1000 Reviews"/>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s v="Computers&amp;Accessories|Components|InternalSolidStateDrives"/>
    <x v="104"/>
    <n v="1709"/>
    <n v="4000"/>
    <x v="48"/>
    <x v="5"/>
    <n v="3029"/>
    <n v="13327.6"/>
    <n v="12116000"/>
    <x v="1"/>
    <s v="&gt;=1000 Reviews"/>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s v="OfficeProducts|OfficePaperProducts|Paper|Stationery|Pens,Pencils&amp;WritingSupplies|Pens&amp;Refills|GelInkRollerballPens"/>
    <x v="51"/>
    <n v="250"/>
    <n v="250"/>
    <x v="26"/>
    <x v="0"/>
    <n v="2628"/>
    <n v="11037.6"/>
    <n v="657000"/>
    <x v="3"/>
    <s v="&gt;=1000 Reviews"/>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s v="Computers&amp;Accessories|NetworkingDevices|NetworkAdapters|WirelessUSBAdapters"/>
    <x v="1"/>
    <n v="1199"/>
    <n v="2199"/>
    <x v="32"/>
    <x v="5"/>
    <n v="24780"/>
    <n v="109032.00000000001"/>
    <n v="54491220"/>
    <x v="1"/>
    <s v="&gt;=1000 Reviews"/>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s v="Home&amp;Kitchen|CraftMaterials|DrawingMaterials|DrawingMedia|Pens"/>
    <x v="114"/>
    <n v="90"/>
    <n v="100"/>
    <x v="79"/>
    <x v="5"/>
    <n v="10718"/>
    <n v="47159.200000000004"/>
    <n v="1071800"/>
    <x v="3"/>
    <s v="&gt;=1000 Reviews"/>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s v="Electronics|Mobiles&amp;Accessories|MobileAccessories|StylusPens"/>
    <x v="35"/>
    <n v="2025"/>
    <n v="5999"/>
    <x v="46"/>
    <x v="0"/>
    <n v="6233"/>
    <n v="26178.600000000002"/>
    <n v="37391767"/>
    <x v="0"/>
    <s v="&gt;=1000 Reviews"/>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s v="Computers&amp;Accessories|Accessories&amp;Peripherals|PCGamingPeripherals|GamingMice"/>
    <x v="62"/>
    <n v="1495"/>
    <n v="1995"/>
    <x v="23"/>
    <x v="6"/>
    <n v="10541"/>
    <n v="47434.5"/>
    <n v="21029295"/>
    <x v="2"/>
    <s v="&gt;=1000 Reviews"/>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s v="Computers&amp;Accessories|Accessories&amp;Peripherals|Cables&amp;Accessories|Cables|USBCables"/>
    <x v="0"/>
    <n v="799"/>
    <n v="2100"/>
    <x v="33"/>
    <x v="4"/>
    <n v="8188"/>
    <n v="35208.400000000001"/>
    <n v="17194800"/>
    <x v="0"/>
    <s v="&gt;=1000 Review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s v="Electronics|HomeAudio|Speakers|BluetoothSpeakers"/>
    <x v="70"/>
    <n v="899"/>
    <n v="1199"/>
    <x v="23"/>
    <x v="11"/>
    <n v="10751"/>
    <n v="40853.799999999996"/>
    <n v="12890449"/>
    <x v="2"/>
    <s v="&gt;=1000 Reviews"/>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s v="Computers&amp;Accessories|Accessories&amp;Peripherals|Cables&amp;Accessories|Cables|SATACables"/>
    <x v="115"/>
    <n v="349"/>
    <n v="999"/>
    <x v="6"/>
    <x v="2"/>
    <n v="817"/>
    <n v="3186.2999999999997"/>
    <n v="816183"/>
    <x v="0"/>
    <s v="&lt;1000 Reviews"/>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s v="Electronics|Mobiles&amp;Accessories|MobileAccessories|Chargers|PowerBanks"/>
    <x v="20"/>
    <n v="900"/>
    <n v="2499"/>
    <x v="0"/>
    <x v="1"/>
    <n v="36384"/>
    <n v="145536"/>
    <n v="90923616"/>
    <x v="0"/>
    <s v="&gt;=1000 Reviews"/>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s v="Electronics|Cameras&amp;Photography|SecurityCameras|DomeCameras"/>
    <x v="82"/>
    <n v="2490"/>
    <n v="3990"/>
    <x v="16"/>
    <x v="3"/>
    <n v="3606"/>
    <n v="14784.599999999999"/>
    <n v="14387940"/>
    <x v="2"/>
    <s v="&gt;=1000 Reviews"/>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s v="Electronics|GeneralPurposeBatteries&amp;BatteryChargers"/>
    <x v="71"/>
    <n v="116"/>
    <n v="200"/>
    <x v="21"/>
    <x v="5"/>
    <n v="357"/>
    <n v="1570.8000000000002"/>
    <n v="71400"/>
    <x v="1"/>
    <s v="&lt;1000 Review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s v="Home&amp;Kitchen|CraftMaterials|PaintingMaterials|Paints"/>
    <x v="63"/>
    <n v="200"/>
    <n v="230"/>
    <x v="14"/>
    <x v="5"/>
    <n v="10170"/>
    <n v="44748"/>
    <n v="2339100"/>
    <x v="3"/>
    <s v="&gt;=1000 Reviews"/>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s v="Computers&amp;Accessories|Accessories&amp;Peripherals|LaptopAccessories|LaptopChargers&amp;PowerSupplies"/>
    <x v="107"/>
    <n v="1249"/>
    <n v="2796"/>
    <x v="10"/>
    <x v="5"/>
    <n v="4598"/>
    <n v="20231.2"/>
    <n v="12856008"/>
    <x v="1"/>
    <s v="&gt;=1000 Review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s v="Computers&amp;Accessories|Accessories&amp;Peripherals|Audio&amp;VideoAccessories|PCHeadsets"/>
    <x v="116"/>
    <n v="649"/>
    <n v="999"/>
    <x v="31"/>
    <x v="12"/>
    <n v="7222"/>
    <n v="25277"/>
    <n v="7214778"/>
    <x v="2"/>
    <s v="&gt;=1000 Review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s v="Computers&amp;Accessories|Accessories&amp;Peripherals|PCGamingPeripherals|GamingKeyboards"/>
    <x v="117"/>
    <n v="2649"/>
    <n v="3499"/>
    <x v="66"/>
    <x v="6"/>
    <n v="1271"/>
    <n v="5719.5"/>
    <n v="4447229"/>
    <x v="2"/>
    <s v="&gt;=1000 Reviews"/>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s v="Computers&amp;Accessories|Accessories&amp;Peripherals|Cables&amp;Accessories|Cables|USBCables"/>
    <x v="0"/>
    <n v="199"/>
    <n v="349"/>
    <x v="1"/>
    <x v="3"/>
    <n v="314"/>
    <n v="1287.3999999999999"/>
    <n v="109586"/>
    <x v="1"/>
    <s v="&l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s v="Computers&amp;Accessories|Printers,Inks&amp;Accessories|Inks,Toners&amp;Cartridges|InkjetInkCartridges"/>
    <x v="60"/>
    <n v="596"/>
    <n v="723"/>
    <x v="75"/>
    <x v="5"/>
    <n v="3219"/>
    <n v="14163.6"/>
    <n v="2327337"/>
    <x v="3"/>
    <s v="&gt;=1000 Review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s v="Electronics|WearableTechnology|SmartWatches"/>
    <x v="19"/>
    <n v="2499"/>
    <n v="5999"/>
    <x v="30"/>
    <x v="3"/>
    <n v="38879"/>
    <n v="159403.9"/>
    <n v="233235121"/>
    <x v="1"/>
    <s v="&gt;=1000 Reviews"/>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s v="Electronics|HomeAudio|Speakers|SoundbarSpeakers"/>
    <x v="118"/>
    <n v="4999"/>
    <n v="12499"/>
    <x v="13"/>
    <x v="0"/>
    <n v="4541"/>
    <n v="19072.2"/>
    <n v="56757959"/>
    <x v="0"/>
    <s v="&gt;=1000 Reviews"/>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s v="Electronics|Headphones,Earbuds&amp;Accessories|Headphones|In-Ear"/>
    <x v="24"/>
    <n v="399"/>
    <n v="1290"/>
    <x v="12"/>
    <x v="0"/>
    <n v="76042"/>
    <n v="319376.40000000002"/>
    <n v="98094180"/>
    <x v="0"/>
    <s v="&gt;=1000 Reviews"/>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s v="Electronics|GeneralPurposeBatteries&amp;BatteryChargers"/>
    <x v="71"/>
    <n v="116"/>
    <n v="200"/>
    <x v="21"/>
    <x v="4"/>
    <n v="485"/>
    <n v="2085.5"/>
    <n v="97000"/>
    <x v="1"/>
    <s v="&lt;1000 Reviews"/>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s v="Electronics|Cameras&amp;Photography|SecurityCameras|DomeCameras"/>
    <x v="82"/>
    <n v="4499"/>
    <n v="5999"/>
    <x v="23"/>
    <x v="4"/>
    <n v="44696"/>
    <n v="192192.8"/>
    <n v="268131304"/>
    <x v="2"/>
    <s v="&gt;=1000 Reviews"/>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s v="Computers&amp;Accessories|Accessories&amp;Peripherals|USBHubs"/>
    <x v="85"/>
    <n v="330"/>
    <n v="499"/>
    <x v="67"/>
    <x v="7"/>
    <n v="8566"/>
    <n v="31694.2"/>
    <n v="4274434"/>
    <x v="2"/>
    <s v="&gt;=1000 Reviews"/>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s v="Electronics|Headphones,Earbuds&amp;Accessories|Headphones|Over-Ear"/>
    <x v="69"/>
    <n v="649"/>
    <n v="2499"/>
    <x v="82"/>
    <x v="2"/>
    <n v="13049"/>
    <n v="50891.1"/>
    <n v="32609451"/>
    <x v="0"/>
    <s v="&gt;=1000 Review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s v="Computers&amp;Accessories|Accessories&amp;Peripherals|TabletAccessories|ScreenProtectors"/>
    <x v="34"/>
    <n v="1234"/>
    <n v="1599"/>
    <x v="7"/>
    <x v="6"/>
    <n v="16680"/>
    <n v="75060"/>
    <n v="26671320"/>
    <x v="2"/>
    <s v="&gt;=1000 Review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s v="Electronics|Headphones,Earbuds&amp;Accessories|Headphones|On-Ear"/>
    <x v="39"/>
    <n v="1399"/>
    <n v="2990"/>
    <x v="3"/>
    <x v="3"/>
    <n v="97174"/>
    <n v="398413.39999999997"/>
    <n v="290550260"/>
    <x v="1"/>
    <s v="&gt;=1000 Review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s v="OfficeProducts|OfficePaperProducts|Paper|Stationery|Pens,Pencils&amp;WritingSupplies|Pens&amp;Refills|StickBallpointPens"/>
    <x v="110"/>
    <n v="272"/>
    <n v="320"/>
    <x v="59"/>
    <x v="1"/>
    <n v="3686"/>
    <n v="14744"/>
    <n v="1179520"/>
    <x v="3"/>
    <s v="&gt;=1000 Review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s v="Electronics|Headphones,Earbuds&amp;Accessories|Earpads"/>
    <x v="119"/>
    <n v="99"/>
    <n v="999"/>
    <x v="2"/>
    <x v="11"/>
    <n v="594"/>
    <n v="2257.1999999999998"/>
    <n v="593406"/>
    <x v="0"/>
    <s v="&lt;1000 Review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s v="Computers&amp;Accessories|Printers,Inks&amp;Accessories|Printers|InkjetPrinters"/>
    <x v="120"/>
    <n v="3498"/>
    <n v="3875"/>
    <x v="79"/>
    <x v="10"/>
    <n v="12185"/>
    <n v="41429"/>
    <n v="47216875"/>
    <x v="3"/>
    <s v="&gt;=1000 Reviews"/>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s v="Computers&amp;Accessories|Monitors"/>
    <x v="79"/>
    <n v="10099"/>
    <n v="19110"/>
    <x v="41"/>
    <x v="4"/>
    <n v="2623"/>
    <n v="11278.9"/>
    <n v="50125530"/>
    <x v="1"/>
    <s v="&gt;=1000 Reviews"/>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s v="Computers&amp;Accessories|Accessories&amp;Peripherals|LaptopAccessories|Bags&amp;Sleeves|LaptopSleeves&amp;Slipcases"/>
    <x v="88"/>
    <n v="449"/>
    <n v="999"/>
    <x v="10"/>
    <x v="4"/>
    <n v="9701"/>
    <n v="41714.299999999996"/>
    <n v="9691299"/>
    <x v="1"/>
    <s v="&gt;=1000 Review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s v="Toys&amp;Games|Arts&amp;Crafts|Drawing&amp;PaintingSupplies|ColouringPens&amp;Markers"/>
    <x v="121"/>
    <n v="150"/>
    <n v="150"/>
    <x v="26"/>
    <x v="4"/>
    <n v="15867"/>
    <n v="68228.099999999991"/>
    <n v="2380050"/>
    <x v="3"/>
    <s v="&gt;=1000 Reviews"/>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s v="Computers&amp;Accessories|Accessories&amp;Peripherals|Cables&amp;Accessories|Cables|USBCables"/>
    <x v="0"/>
    <n v="348"/>
    <n v="1499"/>
    <x v="36"/>
    <x v="0"/>
    <n v="656"/>
    <n v="2755.2000000000003"/>
    <n v="983344"/>
    <x v="0"/>
    <s v="&lt;1000 Review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s v="Computers&amp;Accessories|NetworkingDevices|Routers"/>
    <x v="68"/>
    <n v="1199"/>
    <n v="2999"/>
    <x v="13"/>
    <x v="3"/>
    <n v="10725"/>
    <n v="43972.499999999993"/>
    <n v="32164275"/>
    <x v="0"/>
    <s v="&gt;=1000 Reviews"/>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s v="Computers&amp;Accessories|Accessories&amp;Peripherals|HardDiskBags"/>
    <x v="65"/>
    <n v="397"/>
    <n v="899"/>
    <x v="37"/>
    <x v="1"/>
    <n v="3025"/>
    <n v="12100"/>
    <n v="2719475"/>
    <x v="1"/>
    <s v="&gt;=1000 Reviews"/>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s v="Computers&amp;Accessories|Accessories&amp;Peripherals|Cables&amp;Accessories|Cables|USBCables"/>
    <x v="0"/>
    <n v="154"/>
    <n v="349"/>
    <x v="37"/>
    <x v="4"/>
    <n v="7064"/>
    <n v="30375.199999999997"/>
    <n v="2465336"/>
    <x v="1"/>
    <s v="&gt;=1000 Review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s v="Computers&amp;Accessories|Accessories&amp;Peripherals|PCGamingPeripherals|Gamepads"/>
    <x v="83"/>
    <n v="699"/>
    <n v="1490"/>
    <x v="3"/>
    <x v="1"/>
    <n v="5736"/>
    <n v="22944"/>
    <n v="8546640"/>
    <x v="1"/>
    <s v="&gt;=1000 Reviews"/>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s v="Electronics|Headphones,Earbuds&amp;Accessories|Headphones|In-Ear"/>
    <x v="24"/>
    <n v="1679"/>
    <n v="1999"/>
    <x v="85"/>
    <x v="3"/>
    <n v="72563"/>
    <n v="297508.3"/>
    <n v="145053437"/>
    <x v="3"/>
    <s v="&gt;=1000 Reviews"/>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s v="Computers&amp;Accessories|Accessories&amp;Peripherals|Keyboards,Mice&amp;InputDevices|GraphicTablets"/>
    <x v="45"/>
    <n v="354"/>
    <n v="1500"/>
    <x v="60"/>
    <x v="1"/>
    <n v="1026"/>
    <n v="4104"/>
    <n v="1539000"/>
    <x v="0"/>
    <s v="&gt;=1000 Reviews"/>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s v="Computers&amp;Accessories|Accessories&amp;Peripherals|PCGamingPeripherals|Headsets"/>
    <x v="122"/>
    <n v="1199"/>
    <n v="5499"/>
    <x v="38"/>
    <x v="11"/>
    <n v="2043"/>
    <n v="7763.4"/>
    <n v="11234457"/>
    <x v="0"/>
    <s v="&gt;=1000 Reviews"/>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s v="Computers&amp;Accessories|Accessories&amp;Peripherals|TabletAccessories|ScreenProtectors"/>
    <x v="34"/>
    <n v="379"/>
    <n v="1499"/>
    <x v="43"/>
    <x v="0"/>
    <n v="4149"/>
    <n v="17425.8"/>
    <n v="6219351"/>
    <x v="0"/>
    <s v="&gt;=1000 Reviews"/>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s v="Computers&amp;Accessories|ExternalDevices&amp;DataStorage|ExternalHardDisks"/>
    <x v="54"/>
    <n v="499"/>
    <n v="775"/>
    <x v="63"/>
    <x v="4"/>
    <n v="74"/>
    <n v="318.2"/>
    <n v="57350"/>
    <x v="2"/>
    <s v="&lt;1000 Review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s v="Computers&amp;Accessories|ExternalDevices&amp;DataStorage|ExternalSolidStateDrives"/>
    <x v="123"/>
    <n v="10389"/>
    <n v="32000"/>
    <x v="45"/>
    <x v="5"/>
    <n v="41398"/>
    <n v="182151.2"/>
    <n v="1324736000"/>
    <x v="0"/>
    <s v="&gt;=1000 Review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s v="Computers&amp;Accessories|Accessories&amp;Peripherals|Audio&amp;VideoAccessories|PCSpeakers"/>
    <x v="108"/>
    <n v="649"/>
    <n v="1300"/>
    <x v="8"/>
    <x v="3"/>
    <n v="5195"/>
    <n v="21299.499999999996"/>
    <n v="6753500"/>
    <x v="1"/>
    <s v="&gt;=1000 Reviews"/>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s v="Computers&amp;Accessories|NetworkingDevices|NetworkAdapters|PowerLANAdapters"/>
    <x v="124"/>
    <n v="1199"/>
    <n v="1999"/>
    <x v="54"/>
    <x v="6"/>
    <n v="22420"/>
    <n v="100890"/>
    <n v="44817580"/>
    <x v="1"/>
    <s v="&gt;=1000 Reviews"/>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s v="Computers&amp;Accessories|Accessories&amp;Peripherals|Cables&amp;Accessories|Cables|USBCables"/>
    <x v="0"/>
    <n v="139"/>
    <n v="999"/>
    <x v="40"/>
    <x v="1"/>
    <n v="1313"/>
    <n v="5252"/>
    <n v="1311687"/>
    <x v="0"/>
    <s v="&gt;=1000 Review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s v="Electronics|Headphones,Earbuds&amp;Accessories|Headphones|In-Ear"/>
    <x v="24"/>
    <n v="889"/>
    <n v="1999"/>
    <x v="37"/>
    <x v="0"/>
    <n v="2284"/>
    <n v="9592.8000000000011"/>
    <n v="4565716"/>
    <x v="1"/>
    <s v="&gt;=1000 Review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s v="Computers&amp;Accessories|Accessories&amp;Peripherals|Keyboards,Mice&amp;InputDevices|Keyboard&amp;MouseSets"/>
    <x v="53"/>
    <n v="1409"/>
    <n v="2199"/>
    <x v="63"/>
    <x v="2"/>
    <n v="427"/>
    <n v="1665.3"/>
    <n v="938973"/>
    <x v="2"/>
    <s v="&lt;1000 Reviews"/>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s v="Computers&amp;Accessories|Printers,Inks&amp;Accessories|Inks,Toners&amp;Cartridges|InkjetInkRefills&amp;Kits"/>
    <x v="125"/>
    <n v="549"/>
    <n v="1999"/>
    <x v="25"/>
    <x v="4"/>
    <n v="1367"/>
    <n v="5878.0999999999995"/>
    <n v="2732633"/>
    <x v="0"/>
    <s v="&gt;=1000 Reviews"/>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s v="Computers&amp;Accessories|Accessories&amp;Peripherals|PCGamingPeripherals|Headsets"/>
    <x v="122"/>
    <n v="749"/>
    <n v="1799"/>
    <x v="30"/>
    <x v="1"/>
    <n v="13199"/>
    <n v="52796"/>
    <n v="23745001"/>
    <x v="1"/>
    <s v="&gt;=1000 Reviews"/>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s v="Computers&amp;Accessories|Accessories&amp;Peripherals|Cables&amp;Accessories|Cables|USBCables"/>
    <x v="0"/>
    <n v="329"/>
    <n v="845"/>
    <x v="4"/>
    <x v="0"/>
    <n v="29746"/>
    <n v="124933.20000000001"/>
    <n v="25135370"/>
    <x v="0"/>
    <s v="&gt;=1000 Review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s v="Computers&amp;Accessories|Accessories&amp;Peripherals|Cables&amp;Accessories|Cables|USBCables"/>
    <x v="0"/>
    <n v="379"/>
    <n v="1099"/>
    <x v="46"/>
    <x v="4"/>
    <n v="2806"/>
    <n v="12065.8"/>
    <n v="3083794"/>
    <x v="0"/>
    <s v="&gt;=1000 Reviews"/>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s v="Electronics|WearableTechnology|SmartWatches"/>
    <x v="19"/>
    <n v="5998"/>
    <n v="7999"/>
    <x v="23"/>
    <x v="0"/>
    <n v="30355"/>
    <n v="127491"/>
    <n v="242809645"/>
    <x v="2"/>
    <s v="&gt;=1000 Review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s v="Computers&amp;Accessories|Accessories&amp;Peripherals|LaptopAccessories|Bags&amp;Sleeves|LaptopSleeves&amp;Slipcases"/>
    <x v="88"/>
    <n v="299"/>
    <n v="1499"/>
    <x v="27"/>
    <x v="0"/>
    <n v="2868"/>
    <n v="12045.6"/>
    <n v="4299132"/>
    <x v="0"/>
    <s v="&gt;=1000 Review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s v="Computers&amp;Accessories|Accessories&amp;Peripherals|TabletAccessories|ScreenProtectors"/>
    <x v="34"/>
    <n v="379"/>
    <n v="1499"/>
    <x v="43"/>
    <x v="3"/>
    <n v="670"/>
    <n v="2746.9999999999995"/>
    <n v="1004330"/>
    <x v="0"/>
    <s v="&lt;1000 Reviews"/>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s v="OfficeProducts|OfficePaperProducts|Paper|Stationery|Notebooks,WritingPads&amp;Diaries"/>
    <x v="126"/>
    <n v="1399"/>
    <n v="2999"/>
    <x v="3"/>
    <x v="4"/>
    <n v="3530"/>
    <n v="15179"/>
    <n v="10586470"/>
    <x v="1"/>
    <s v="&gt;=1000 Review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s v="Electronics|Cameras&amp;Photography|Accessories|PhotoStudio&amp;Lighting|PhotoBackgroundAccessories|BackgroundSupports"/>
    <x v="127"/>
    <n v="699"/>
    <n v="1299"/>
    <x v="18"/>
    <x v="4"/>
    <n v="6183"/>
    <n v="26586.899999999998"/>
    <n v="8031717"/>
    <x v="1"/>
    <s v="&gt;=1000 Reviews"/>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s v="OfficeProducts|OfficePaperProducts|Paper|Stationery|Notebooks,WritingPads&amp;Diaries|CompositionNotebooks"/>
    <x v="91"/>
    <n v="300"/>
    <n v="300"/>
    <x v="26"/>
    <x v="0"/>
    <n v="419"/>
    <n v="1759.8000000000002"/>
    <n v="125700"/>
    <x v="3"/>
    <s v="&lt;1000 Reviews"/>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s v="Computers&amp;Accessories|Accessories&amp;Peripherals|Keyboards,Mice&amp;InputDevices|Keyboard&amp;MiceAccessories|MousePads"/>
    <x v="64"/>
    <n v="999"/>
    <n v="1995"/>
    <x v="8"/>
    <x v="6"/>
    <n v="7317"/>
    <n v="32926.5"/>
    <n v="14597415"/>
    <x v="1"/>
    <s v="&gt;=1000 Review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s v="OfficeProducts|OfficeElectronics|Calculators|Financial&amp;Business"/>
    <x v="128"/>
    <n v="535"/>
    <n v="535"/>
    <x v="26"/>
    <x v="5"/>
    <n v="4426"/>
    <n v="19474.400000000001"/>
    <n v="2367910"/>
    <x v="3"/>
    <s v="&gt;=1000 Reviews"/>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s v="Electronics|HomeTheater,TV&amp;Video|Televisions|SmartTelevisions"/>
    <x v="3"/>
    <n v="13999"/>
    <n v="24999"/>
    <x v="15"/>
    <x v="0"/>
    <n v="45237"/>
    <n v="189995.4"/>
    <n v="1130879763"/>
    <x v="1"/>
    <s v="&gt;=1000 Reviews"/>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s v="Computers&amp;Accessories|Accessories&amp;Peripherals|LaptopAccessories|Bags&amp;Sleeves|LaptopSleeves&amp;Slipcases"/>
    <x v="88"/>
    <n v="269"/>
    <n v="1099"/>
    <x v="60"/>
    <x v="3"/>
    <n v="1092"/>
    <n v="4477.2"/>
    <n v="1200108"/>
    <x v="0"/>
    <s v="&gt;=1000 Reviews"/>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s v="OfficeProducts|OfficePaperProducts|Paper|Stationery|Pens,Pencils&amp;WritingSupplies|Pens&amp;Refills|StickBallpointPens"/>
    <x v="110"/>
    <n v="341"/>
    <n v="450"/>
    <x v="66"/>
    <x v="4"/>
    <n v="2493"/>
    <n v="10719.9"/>
    <n v="1121850"/>
    <x v="2"/>
    <s v="&gt;=1000 Review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s v="Computers&amp;Accessories|NetworkingDevices|Routers"/>
    <x v="68"/>
    <n v="2499"/>
    <n v="3999"/>
    <x v="16"/>
    <x v="5"/>
    <n v="12679"/>
    <n v="55787.600000000006"/>
    <n v="50703321"/>
    <x v="2"/>
    <s v="&gt;=1000 Review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s v="Computers&amp;Accessories|Accessories&amp;Peripherals|Cables&amp;Accessories|Cables|USBCables"/>
    <x v="0"/>
    <n v="349"/>
    <n v="599"/>
    <x v="21"/>
    <x v="3"/>
    <n v="210"/>
    <n v="860.99999999999989"/>
    <n v="125790"/>
    <x v="1"/>
    <s v="&lt;1000 Reviews"/>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s v="Computers&amp;Accessories|Printers,Inks&amp;Accessories|Printers"/>
    <x v="113"/>
    <n v="5899"/>
    <n v="7005"/>
    <x v="85"/>
    <x v="9"/>
    <n v="4199"/>
    <n v="15116.4"/>
    <n v="29413995"/>
    <x v="3"/>
    <s v="&gt;=1000 Reviews"/>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s v="Electronics|Mobiles&amp;Accessories|MobileAccessories|Chargers|WallChargers"/>
    <x v="27"/>
    <n v="699"/>
    <n v="1199"/>
    <x v="21"/>
    <x v="1"/>
    <n v="14403"/>
    <n v="57612"/>
    <n v="17269197"/>
    <x v="1"/>
    <s v="&gt;=1000 Review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s v="Computers&amp;Accessories|NetworkingDevices|Routers"/>
    <x v="68"/>
    <n v="1565"/>
    <n v="2999"/>
    <x v="61"/>
    <x v="1"/>
    <n v="11113"/>
    <n v="44452"/>
    <n v="33327887"/>
    <x v="1"/>
    <s v="&gt;=1000 Reviews"/>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s v="Electronics|Cameras&amp;Photography|Accessories|Tripods&amp;Monopods|Tabletop&amp;TravelTripods"/>
    <x v="56"/>
    <n v="326"/>
    <n v="799"/>
    <x v="53"/>
    <x v="5"/>
    <n v="10773"/>
    <n v="47401.200000000004"/>
    <n v="8607627"/>
    <x v="1"/>
    <s v="&gt;=1000 Reviews"/>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s v="Electronics|Headphones,Earbuds&amp;Accessories|Adapters"/>
    <x v="11"/>
    <n v="120"/>
    <n v="999"/>
    <x v="51"/>
    <x v="2"/>
    <n v="6491"/>
    <n v="25314.899999999998"/>
    <n v="6484509"/>
    <x v="0"/>
    <s v="&gt;=1000 Review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s v="Computers&amp;Accessories|ExternalDevices&amp;DataStorage|ExternalHardDisks"/>
    <x v="54"/>
    <n v="657"/>
    <n v="999"/>
    <x v="67"/>
    <x v="4"/>
    <n v="13944"/>
    <n v="59959.199999999997"/>
    <n v="13930056"/>
    <x v="2"/>
    <s v="&gt;=1000 Reviews"/>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s v="Computers&amp;Accessories|Accessories&amp;Peripherals|PCGamingPeripherals|GamingMice"/>
    <x v="62"/>
    <n v="1995"/>
    <n v="2895"/>
    <x v="39"/>
    <x v="13"/>
    <n v="10760"/>
    <n v="49495.999999999993"/>
    <n v="31150200"/>
    <x v="2"/>
    <s v="&gt;=1000 Reviews"/>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s v="Electronics|GeneralPurposeBatteries&amp;BatteryChargers"/>
    <x v="71"/>
    <n v="1500"/>
    <n v="1500"/>
    <x v="26"/>
    <x v="5"/>
    <n v="25996"/>
    <n v="114382.40000000001"/>
    <n v="38994000"/>
    <x v="3"/>
    <s v="&gt;=1000 Reviews"/>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s v="Computers&amp;Accessories|Accessories&amp;Peripherals|Keyboards,Mice&amp;InputDevices|Keyboards"/>
    <x v="48"/>
    <n v="2640"/>
    <n v="3195"/>
    <x v="49"/>
    <x v="6"/>
    <n v="16146"/>
    <n v="72657"/>
    <n v="51586470"/>
    <x v="3"/>
    <s v="&gt;=1000 Review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s v="Computers&amp;Accessories|Printers,Inks&amp;Accessories|Printers"/>
    <x v="113"/>
    <n v="5299"/>
    <n v="6355"/>
    <x v="49"/>
    <x v="2"/>
    <n v="8280"/>
    <n v="32292"/>
    <n v="52619400"/>
    <x v="3"/>
    <s v="&gt;=1000 Reviews"/>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s v="Computers&amp;Accessories|Accessories&amp;Peripherals|Cables&amp;Accessories|Cables|USBCables"/>
    <x v="0"/>
    <n v="263"/>
    <n v="699"/>
    <x v="33"/>
    <x v="3"/>
    <n v="450"/>
    <n v="1844.9999999999998"/>
    <n v="314550"/>
    <x v="0"/>
    <s v="&lt;1000 Review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s v="Computers&amp;Accessories|Accessories&amp;Peripherals|PCGamingPeripherals|Headsets"/>
    <x v="122"/>
    <n v="1990"/>
    <n v="2999"/>
    <x v="67"/>
    <x v="4"/>
    <n v="14237"/>
    <n v="61219.1"/>
    <n v="42696763"/>
    <x v="2"/>
    <s v="&gt;=1000 Reviews"/>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s v="Electronics|PowerAccessories|SurgeProtectors"/>
    <x v="129"/>
    <n v="1289"/>
    <n v="1499"/>
    <x v="81"/>
    <x v="6"/>
    <n v="20668"/>
    <n v="93006"/>
    <n v="30981332"/>
    <x v="3"/>
    <s v="&gt;=1000 Reviews"/>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s v="OfficeProducts|OfficePaperProducts|Paper|Stationery|Notebooks,WritingPads&amp;Diaries|CompositionNotebooks"/>
    <x v="91"/>
    <n v="165"/>
    <n v="165"/>
    <x v="26"/>
    <x v="6"/>
    <n v="1674"/>
    <n v="7533"/>
    <n v="276210"/>
    <x v="3"/>
    <s v="&gt;=1000 Review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s v="Computers&amp;Accessories|Accessories&amp;Peripherals|LaptopAccessories|LaptopChargers&amp;PowerSupplies"/>
    <x v="107"/>
    <n v="1699"/>
    <n v="3499"/>
    <x v="24"/>
    <x v="9"/>
    <n v="7689"/>
    <n v="27680.400000000001"/>
    <n v="26903811"/>
    <x v="1"/>
    <s v="&gt;=1000 Review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s v="Electronics|Cameras&amp;Photography|SecurityCameras|DomeCameras"/>
    <x v="82"/>
    <n v="2299"/>
    <n v="7500"/>
    <x v="12"/>
    <x v="3"/>
    <n v="5554"/>
    <n v="22771.399999999998"/>
    <n v="41655000"/>
    <x v="0"/>
    <s v="&gt;=1000 Review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s v="Computers&amp;Accessories|Accessories&amp;Peripherals|Cables&amp;Accessories|Cables|USBCables"/>
    <x v="0"/>
    <n v="219"/>
    <n v="700"/>
    <x v="12"/>
    <x v="4"/>
    <n v="20053"/>
    <n v="86227.9"/>
    <n v="14037100"/>
    <x v="0"/>
    <s v="&gt;=1000 Review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s v="Computers&amp;Accessories|Accessories&amp;Peripherals|USBGadgets|Lamps"/>
    <x v="80"/>
    <n v="39"/>
    <n v="39"/>
    <x v="26"/>
    <x v="11"/>
    <n v="3344"/>
    <n v="12707.199999999999"/>
    <n v="130416"/>
    <x v="3"/>
    <s v="&gt;=1000 Reviews"/>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s v="Computers&amp;Accessories|Tablets"/>
    <x v="130"/>
    <n v="26999"/>
    <n v="37999"/>
    <x v="56"/>
    <x v="13"/>
    <n v="2886"/>
    <n v="13275.599999999999"/>
    <n v="109665114"/>
    <x v="2"/>
    <s v="&gt;=1000 Reviews"/>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s v="Electronics|Headphones,Earbuds&amp;Accessories|Headphones|In-Ear"/>
    <x v="24"/>
    <n v="1490"/>
    <n v="1990"/>
    <x v="23"/>
    <x v="3"/>
    <n v="98250"/>
    <n v="402824.99999999994"/>
    <n v="195517500"/>
    <x v="2"/>
    <s v="&gt;=1000 Reviews"/>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s v="Computers&amp;Accessories|Accessories&amp;Peripherals|LaptopAccessories|Lapdesks"/>
    <x v="46"/>
    <n v="398"/>
    <n v="1949"/>
    <x v="27"/>
    <x v="1"/>
    <n v="75"/>
    <n v="300"/>
    <n v="146175"/>
    <x v="0"/>
    <s v="&lt;1000 Reviews"/>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s v="Computers&amp;Accessories|Accessories&amp;Peripherals|Cables&amp;Accessories|Cables|USBCables"/>
    <x v="0"/>
    <n v="349"/>
    <n v="899"/>
    <x v="4"/>
    <x v="6"/>
    <n v="149"/>
    <n v="670.5"/>
    <n v="133951"/>
    <x v="0"/>
    <s v="&lt;1000 Review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s v="Computers&amp;Accessories|Accessories&amp;Peripherals|LaptopAccessories|LaptopChargers&amp;PowerSupplies"/>
    <x v="107"/>
    <n v="770"/>
    <n v="1547"/>
    <x v="8"/>
    <x v="4"/>
    <n v="2585"/>
    <n v="11115.5"/>
    <n v="3998995"/>
    <x v="1"/>
    <s v="&gt;=1000 Review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s v="Electronics|Mobiles&amp;Accessories|MobileAccessories|Stands"/>
    <x v="31"/>
    <n v="279"/>
    <n v="1299"/>
    <x v="72"/>
    <x v="1"/>
    <n v="5072"/>
    <n v="20288"/>
    <n v="6588528"/>
    <x v="0"/>
    <s v="&gt;=1000 Review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s v="HomeImprovement|Electrical|CordManagement"/>
    <x v="131"/>
    <n v="249"/>
    <n v="599"/>
    <x v="30"/>
    <x v="6"/>
    <n v="5985"/>
    <n v="26932.5"/>
    <n v="3585015"/>
    <x v="1"/>
    <s v="&gt;=1000 Review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s v="Computers&amp;Accessories|Accessories&amp;Peripherals|Cables&amp;Accessories|Cables|USBCables"/>
    <x v="0"/>
    <n v="115"/>
    <n v="499"/>
    <x v="36"/>
    <x v="1"/>
    <n v="7732"/>
    <n v="30928"/>
    <n v="3858268"/>
    <x v="0"/>
    <s v="&gt;=1000 Review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s v="Home&amp;Kitchen|CraftMaterials|PaintingMaterials"/>
    <x v="132"/>
    <n v="230"/>
    <n v="230"/>
    <x v="26"/>
    <x v="6"/>
    <n v="9427"/>
    <n v="42421.5"/>
    <n v="2168210"/>
    <x v="3"/>
    <s v="&gt;=1000 Reviews"/>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s v="Computers&amp;Accessories|Accessories&amp;Peripherals|Cables&amp;Accessories|Cables|USBCables"/>
    <x v="0"/>
    <n v="399"/>
    <n v="999"/>
    <x v="13"/>
    <x v="3"/>
    <n v="1780"/>
    <n v="7297.9999999999991"/>
    <n v="1778220"/>
    <x v="0"/>
    <s v="&gt;=1000 Review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s v="Computers&amp;Accessories|Accessories&amp;Peripherals|PCGamingPeripherals|GamingMice"/>
    <x v="62"/>
    <n v="599"/>
    <n v="700"/>
    <x v="81"/>
    <x v="4"/>
    <n v="2301"/>
    <n v="9894.2999999999993"/>
    <n v="1610700"/>
    <x v="3"/>
    <s v="&gt;=1000 Reviews"/>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s v="Computers&amp;Accessories|Printers,Inks&amp;Accessories|Inks,Toners&amp;Cartridges|TonerCartridges"/>
    <x v="133"/>
    <n v="598"/>
    <n v="1150"/>
    <x v="61"/>
    <x v="3"/>
    <n v="2535"/>
    <n v="10393.5"/>
    <n v="2915250"/>
    <x v="1"/>
    <s v="&gt;=1000 Reviews"/>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s v="Computers&amp;Accessories|Accessories&amp;Peripherals|TabletAccessories|ScreenProtectors"/>
    <x v="34"/>
    <n v="399"/>
    <n v="1499"/>
    <x v="25"/>
    <x v="1"/>
    <n v="691"/>
    <n v="2764"/>
    <n v="1035809"/>
    <x v="0"/>
    <s v="&lt;1000 Reviews"/>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s v="Computers&amp;Accessories|Accessories&amp;Peripherals|LaptopAccessories|Lapdesks"/>
    <x v="46"/>
    <n v="499"/>
    <n v="1299"/>
    <x v="33"/>
    <x v="3"/>
    <n v="2740"/>
    <n v="11233.999999999998"/>
    <n v="3559260"/>
    <x v="0"/>
    <s v="&gt;=1000 Reviews"/>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s v="Computers&amp;Accessories|Accessories&amp;Peripherals|Cables&amp;Accessories|Cables|USBCables"/>
    <x v="0"/>
    <n v="199"/>
    <n v="499"/>
    <x v="13"/>
    <x v="3"/>
    <n v="602"/>
    <n v="2468.1999999999998"/>
    <n v="300398"/>
    <x v="0"/>
    <s v="&lt;1000 Review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s v="Computers&amp;Accessories|Accessories&amp;Peripherals|Keyboards,Mice&amp;InputDevices|Mice"/>
    <x v="44"/>
    <n v="579"/>
    <n v="1090"/>
    <x v="41"/>
    <x v="5"/>
    <n v="3482"/>
    <n v="15320.800000000001"/>
    <n v="3795380"/>
    <x v="1"/>
    <s v="&gt;=1000 Reviews"/>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s v="OfficeProducts|OfficePaperProducts|Paper|Stationery|Pens,Pencils&amp;WritingSupplies|Pens&amp;Refills|LiquidInkRollerballPens"/>
    <x v="134"/>
    <n v="90"/>
    <n v="100"/>
    <x v="79"/>
    <x v="3"/>
    <n v="6199"/>
    <n v="25415.899999999998"/>
    <n v="619900"/>
    <x v="3"/>
    <s v="&gt;=1000 Review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s v="Computers&amp;Accessories|Accessories&amp;Peripherals|LaptopAccessories|Lapdesks"/>
    <x v="46"/>
    <n v="899"/>
    <n v="1999"/>
    <x v="10"/>
    <x v="5"/>
    <n v="1667"/>
    <n v="7334.8"/>
    <n v="3332333"/>
    <x v="1"/>
    <s v="&gt;=1000 Review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s v="Computers&amp;Accessories|Accessories&amp;Peripherals|PCGamingPeripherals|GamingKeyboards"/>
    <x v="117"/>
    <n v="1149"/>
    <n v="1800"/>
    <x v="63"/>
    <x v="4"/>
    <n v="4723"/>
    <n v="20308.899999999998"/>
    <n v="8501400"/>
    <x v="2"/>
    <s v="&gt;=1000 Reviews"/>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s v="Computers&amp;Accessories|Accessories&amp;Peripherals|LaptopAccessories|Bags&amp;Sleeves|LaptopSleeves&amp;Slipcases"/>
    <x v="88"/>
    <n v="249"/>
    <n v="499"/>
    <x v="8"/>
    <x v="0"/>
    <n v="22860"/>
    <n v="96012"/>
    <n v="11407140"/>
    <x v="1"/>
    <s v="&gt;=1000 Review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s v="Computers&amp;Accessories|Accessories&amp;Peripherals|USBGadgets|Lamps"/>
    <x v="80"/>
    <n v="39"/>
    <n v="39"/>
    <x v="26"/>
    <x v="9"/>
    <n v="13572"/>
    <n v="48859.200000000004"/>
    <n v="529308"/>
    <x v="3"/>
    <s v="&gt;=1000 Reviews"/>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s v="Computers&amp;Accessories|NetworkingDevices|Repeaters&amp;Extenders"/>
    <x v="58"/>
    <n v="1599"/>
    <n v="3599"/>
    <x v="37"/>
    <x v="0"/>
    <n v="16182"/>
    <n v="67964.400000000009"/>
    <n v="58239018"/>
    <x v="1"/>
    <s v="&gt;=1000 Reviews"/>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s v="Electronics|HomeAudio|Speakers|BluetoothSpeakers"/>
    <x v="70"/>
    <n v="1199"/>
    <n v="3990"/>
    <x v="20"/>
    <x v="0"/>
    <n v="2908"/>
    <n v="12213.6"/>
    <n v="11602920"/>
    <x v="0"/>
    <s v="&gt;=1000 Reviews"/>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s v="Computers&amp;Accessories|Accessories&amp;Peripherals|Cables&amp;Accessories|Cables|USBCables"/>
    <x v="0"/>
    <n v="209"/>
    <n v="499"/>
    <x v="30"/>
    <x v="2"/>
    <n v="536"/>
    <n v="2090.4"/>
    <n v="267464"/>
    <x v="1"/>
    <s v="&lt;1000 Review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s v="Computers&amp;Accessories|Accessories&amp;Peripherals|Keyboards,Mice&amp;InputDevices|Mice"/>
    <x v="44"/>
    <n v="1099"/>
    <n v="1499"/>
    <x v="35"/>
    <x v="0"/>
    <n v="2375"/>
    <n v="9975"/>
    <n v="3560125"/>
    <x v="2"/>
    <s v="&gt;=1000 Reviews"/>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s v="OfficeProducts|OfficePaperProducts|Paper|Stationery|Notebooks,WritingPads&amp;Diaries|CompositionNotebooks"/>
    <x v="91"/>
    <n v="120"/>
    <n v="120"/>
    <x v="26"/>
    <x v="6"/>
    <n v="4951"/>
    <n v="22279.5"/>
    <n v="594120"/>
    <x v="3"/>
    <s v="&gt;=1000 Reviews"/>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s v="Computers&amp;Accessories|Accessories&amp;Peripherals|PCGamingPeripherals|GamingKeyboards"/>
    <x v="117"/>
    <n v="1519"/>
    <n v="3499"/>
    <x v="48"/>
    <x v="4"/>
    <n v="408"/>
    <n v="1754.3999999999999"/>
    <n v="1427592"/>
    <x v="1"/>
    <s v="&lt;1000 Review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s v="OfficeProducts|OfficePaperProducts|Paper|Stationery|Pens,Pencils&amp;WritingSupplies|Pens&amp;Refills|LiquidInkRollerballPens"/>
    <x v="134"/>
    <n v="420"/>
    <n v="420"/>
    <x v="26"/>
    <x v="0"/>
    <n v="1926"/>
    <n v="8089.2000000000007"/>
    <n v="808920"/>
    <x v="3"/>
    <s v="&gt;=1000 Reviews"/>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s v="OfficeProducts|OfficePaperProducts|Paper|Stationery|Pens,Pencils&amp;WritingSupplies|Pens&amp;Refills|FountainPens"/>
    <x v="135"/>
    <n v="225"/>
    <n v="225"/>
    <x v="26"/>
    <x v="3"/>
    <n v="4798"/>
    <n v="19671.8"/>
    <n v="1079550"/>
    <x v="3"/>
    <s v="&gt;=1000 Reviews"/>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s v="Computers&amp;Accessories|Accessories&amp;Peripherals|HardDriveAccessories|Caddies"/>
    <x v="136"/>
    <n v="199"/>
    <n v="799"/>
    <x v="43"/>
    <x v="3"/>
    <n v="7333"/>
    <n v="30065.299999999996"/>
    <n v="5859067"/>
    <x v="0"/>
    <s v="&gt;=1000 Reviews"/>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s v="Electronics|Mobiles&amp;Accessories|MobileAccessories|Photo&amp;VideoAccessories|SelfieSticks"/>
    <x v="30"/>
    <n v="1799"/>
    <n v="3999"/>
    <x v="10"/>
    <x v="13"/>
    <n v="245"/>
    <n v="1127"/>
    <n v="979755"/>
    <x v="1"/>
    <s v="&lt;1000 Review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s v="Computers&amp;Accessories|Printers,Inks&amp;Accessories|Printers|InkjetPrinters"/>
    <x v="120"/>
    <n v="8349"/>
    <n v="9625"/>
    <x v="14"/>
    <x v="11"/>
    <n v="3652"/>
    <n v="13877.599999999999"/>
    <n v="35150500"/>
    <x v="3"/>
    <s v="&gt;=1000 Reviews"/>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s v="Computers&amp;Accessories|Components|InternalSolidStateDrives"/>
    <x v="104"/>
    <n v="3307"/>
    <n v="6100"/>
    <x v="18"/>
    <x v="4"/>
    <n v="2515"/>
    <n v="10814.5"/>
    <n v="15341500"/>
    <x v="1"/>
    <s v="&gt;=1000 Reviews"/>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s v="Computers&amp;Accessories|Accessories&amp;Peripherals|Cables&amp;Accessories|Cables|USBCables"/>
    <x v="0"/>
    <n v="325"/>
    <n v="1299"/>
    <x v="43"/>
    <x v="0"/>
    <n v="10576"/>
    <n v="44419.200000000004"/>
    <n v="13738224"/>
    <x v="0"/>
    <s v="&gt;=1000 Review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s v="Computers&amp;Accessories|ExternalDevices&amp;DataStorage|PenDrives"/>
    <x v="43"/>
    <n v="449"/>
    <n v="1300"/>
    <x v="6"/>
    <x v="0"/>
    <n v="4959"/>
    <n v="20827.8"/>
    <n v="6446700"/>
    <x v="0"/>
    <s v="&gt;=1000 Review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s v="Electronics|GeneralPurposeBatteries&amp;BatteryChargers|DisposableBatteries"/>
    <x v="50"/>
    <n v="380"/>
    <n v="400"/>
    <x v="84"/>
    <x v="5"/>
    <n v="2111"/>
    <n v="9288.4000000000015"/>
    <n v="844400"/>
    <x v="3"/>
    <s v="&gt;=1000 Reviews"/>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s v="Computers&amp;Accessories|Accessories&amp;Peripherals|Keyboards,Mice&amp;InputDevices|GraphicTablets"/>
    <x v="45"/>
    <n v="499"/>
    <n v="1399"/>
    <x v="0"/>
    <x v="2"/>
    <n v="1462"/>
    <n v="5701.8"/>
    <n v="2045338"/>
    <x v="0"/>
    <s v="&gt;=1000 Review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s v="Computers&amp;Accessories|Laptops|TraditionalLaptops"/>
    <x v="137"/>
    <n v="37247"/>
    <n v="59890"/>
    <x v="16"/>
    <x v="1"/>
    <n v="323"/>
    <n v="1292"/>
    <n v="19344470"/>
    <x v="2"/>
    <s v="&lt;1000 Reviews"/>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s v="Electronics|Headphones,Earbuds&amp;Accessories|Headphones|On-Ear"/>
    <x v="39"/>
    <n v="849"/>
    <n v="2490"/>
    <x v="46"/>
    <x v="0"/>
    <n v="91188"/>
    <n v="382989.60000000003"/>
    <n v="227058120"/>
    <x v="0"/>
    <s v="&gt;=1000 Reviews"/>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s v="Electronics|HomeAudio|Speakers|OutdoorSpeakers"/>
    <x v="87"/>
    <n v="799"/>
    <n v="1999"/>
    <x v="13"/>
    <x v="7"/>
    <n v="418"/>
    <n v="1546.6000000000001"/>
    <n v="835582"/>
    <x v="0"/>
    <s v="&lt;1000 Reviews"/>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s v="Electronics|Mobiles&amp;Accessories|MobileAccessories|StylusPens"/>
    <x v="35"/>
    <n v="2599"/>
    <n v="6999"/>
    <x v="11"/>
    <x v="6"/>
    <n v="1526"/>
    <n v="6867"/>
    <n v="10680474"/>
    <x v="0"/>
    <s v="&gt;=1000 Review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s v="Computers&amp;Accessories|Accessories&amp;Peripherals|Cables&amp;Accessories|Cables|USBCables"/>
    <x v="0"/>
    <n v="199"/>
    <n v="999"/>
    <x v="27"/>
    <x v="6"/>
    <n v="127"/>
    <n v="571.5"/>
    <n v="126873"/>
    <x v="0"/>
    <s v="&lt;1000 Review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s v="Computers&amp;Accessories|NetworkingDevices|NetworkAdapters|WirelessUSBAdapters"/>
    <x v="1"/>
    <n v="269"/>
    <n v="800"/>
    <x v="46"/>
    <x v="9"/>
    <n v="10134"/>
    <n v="36482.400000000001"/>
    <n v="8107200"/>
    <x v="0"/>
    <s v="&gt;=1000 Review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s v="Computers&amp;Accessories|Accessories&amp;Peripherals|USBGadgets|Lamps"/>
    <x v="80"/>
    <n v="298"/>
    <n v="999"/>
    <x v="20"/>
    <x v="4"/>
    <n v="1552"/>
    <n v="6673.5999999999995"/>
    <n v="1550448"/>
    <x v="0"/>
    <s v="&gt;=1000 Reviews"/>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s v="Electronics|HomeAudio|Speakers|OutdoorSpeakers"/>
    <x v="87"/>
    <n v="1499"/>
    <n v="2999"/>
    <x v="8"/>
    <x v="3"/>
    <n v="25262"/>
    <n v="103574.2"/>
    <n v="75760738"/>
    <x v="1"/>
    <s v="&gt;=1000 Reviews"/>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s v="Home&amp;Kitchen|Kitchen&amp;HomeAppliances|SmallKitchenAppliances|Kettles&amp;HotWaterDispensers|ElectricKettles"/>
    <x v="138"/>
    <n v="649"/>
    <n v="1245"/>
    <x v="61"/>
    <x v="2"/>
    <n v="123365"/>
    <n v="481123.5"/>
    <n v="153589425"/>
    <x v="1"/>
    <s v="&gt;=1000 Reviews"/>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s v="Home&amp;Kitchen|Heating,Cooling&amp;AirQuality|RoomHeaters|ElectricHeaters"/>
    <x v="139"/>
    <n v="1199"/>
    <n v="1695"/>
    <x v="56"/>
    <x v="9"/>
    <n v="13300"/>
    <n v="47880"/>
    <n v="22543500"/>
    <x v="2"/>
    <s v="&gt;=1000 Reviews"/>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s v="Home&amp;Kitchen|Heating,Cooling&amp;AirQuality|RoomHeaters|FanHeaters"/>
    <x v="140"/>
    <n v="1199"/>
    <n v="2000"/>
    <x v="54"/>
    <x v="1"/>
    <n v="18543"/>
    <n v="74172"/>
    <n v="37086000"/>
    <x v="1"/>
    <s v="&gt;=1000 Reviews"/>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s v="Home&amp;Kitchen|Kitchen&amp;HomeAppliances|Vacuum,Cleaning&amp;Ironing|Irons,Steamers&amp;Accessories|LintShavers"/>
    <x v="141"/>
    <n v="455"/>
    <n v="999"/>
    <x v="34"/>
    <x v="3"/>
    <n v="3578"/>
    <n v="14669.8"/>
    <n v="3574422"/>
    <x v="1"/>
    <s v="&gt;=1000 Review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s v="Home&amp;Kitchen|Kitchen&amp;HomeAppliances|SmallKitchenAppliances|DigitalKitchenScales"/>
    <x v="142"/>
    <n v="199"/>
    <n v="1999"/>
    <x v="2"/>
    <x v="7"/>
    <n v="2031"/>
    <n v="7514.7000000000007"/>
    <n v="4059969"/>
    <x v="0"/>
    <s v="&gt;=1000 Reviews"/>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s v="Home&amp;Kitchen|Kitchen&amp;HomeAppliances|SmallKitchenAppliances|DigitalKitchenScales"/>
    <x v="142"/>
    <n v="293"/>
    <n v="499"/>
    <x v="19"/>
    <x v="2"/>
    <n v="44994"/>
    <n v="175476.6"/>
    <n v="22452006"/>
    <x v="1"/>
    <s v="&gt;=1000 Reviews"/>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s v="Home&amp;Kitchen|Kitchen&amp;Dining|KitchenTools|ManualChoppers&amp;Chippers|Choppers"/>
    <x v="143"/>
    <n v="199"/>
    <n v="495"/>
    <x v="13"/>
    <x v="3"/>
    <n v="270563"/>
    <n v="1109308.2999999998"/>
    <n v="133928685"/>
    <x v="0"/>
    <s v="&gt;=1000 Reviews"/>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s v="Home&amp;Kitchen|Kitchen&amp;HomeAppliances|SmallKitchenAppliances|Kettles&amp;HotWaterDispensers|ElectricKettles"/>
    <x v="138"/>
    <n v="749"/>
    <n v="1245"/>
    <x v="54"/>
    <x v="2"/>
    <n v="31783"/>
    <n v="123953.7"/>
    <n v="39569835"/>
    <x v="1"/>
    <s v="&gt;=1000 Reviews"/>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s v="Home&amp;Kitchen|Heating,Cooling&amp;AirQuality|RoomHeaters|ElectricHeaters"/>
    <x v="139"/>
    <n v="1399"/>
    <n v="1549"/>
    <x v="79"/>
    <x v="2"/>
    <n v="2602"/>
    <n v="10147.799999999999"/>
    <n v="4030498"/>
    <x v="3"/>
    <s v="&gt;=1000 Reviews"/>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s v="Home&amp;Kitchen|Kitchen&amp;HomeAppliances|SmallKitchenAppliances|Kettles&amp;HotWaterDispensers|ElectricKettles"/>
    <x v="138"/>
    <n v="749"/>
    <n v="1445"/>
    <x v="61"/>
    <x v="2"/>
    <n v="63350"/>
    <n v="247065"/>
    <n v="91540750"/>
    <x v="1"/>
    <s v="&gt;=1000 Reviews"/>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s v="Home&amp;Kitchen|Kitchen&amp;HomeAppliances|SmallKitchenAppliances|InductionCooktop"/>
    <x v="144"/>
    <n v="1699"/>
    <n v="3193"/>
    <x v="41"/>
    <x v="11"/>
    <n v="54032"/>
    <n v="205321.59999999998"/>
    <n v="172524176"/>
    <x v="1"/>
    <s v="&gt;=1000 Reviews"/>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s v="Home&amp;Kitchen|Kitchen&amp;HomeAppliances|SmallKitchenAppliances|Kettles&amp;HotWaterDispensers|ElectricKettles"/>
    <x v="138"/>
    <n v="1043"/>
    <n v="1345"/>
    <x v="47"/>
    <x v="11"/>
    <n v="15592"/>
    <n v="59249.599999999999"/>
    <n v="20971240"/>
    <x v="2"/>
    <s v="&gt;=1000 Reviews"/>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s v="Home&amp;Kitchen|Kitchen&amp;HomeAppliances|Vacuum,Cleaning&amp;Ironing|Irons,Steamers&amp;Accessories|LintShavers"/>
    <x v="141"/>
    <n v="499"/>
    <n v="999"/>
    <x v="8"/>
    <x v="3"/>
    <n v="4859"/>
    <n v="19921.899999999998"/>
    <n v="4854141"/>
    <x v="1"/>
    <s v="&gt;=1000 Reviews"/>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s v="Home&amp;Kitchen|Heating,Cooling&amp;AirQuality|RoomHeaters|FanHeaters"/>
    <x v="140"/>
    <n v="1464"/>
    <n v="1650"/>
    <x v="68"/>
    <x v="3"/>
    <n v="14120"/>
    <n v="57891.999999999993"/>
    <n v="23298000"/>
    <x v="3"/>
    <s v="&gt;=1000 Reviews"/>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s v="Home&amp;Kitchen|Kitchen&amp;HomeAppliances|SmallKitchenAppliances|HandBlenders"/>
    <x v="145"/>
    <n v="249"/>
    <n v="499"/>
    <x v="8"/>
    <x v="8"/>
    <n v="8427"/>
    <n v="27809.1"/>
    <n v="4205073"/>
    <x v="1"/>
    <s v="&gt;=1000 Review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s v="Home&amp;Kitchen|Kitchen&amp;HomeAppliances|Vacuum,Cleaning&amp;Ironing|Irons,Steamers&amp;Accessories|Irons|DryIrons"/>
    <x v="146"/>
    <n v="625"/>
    <n v="1400"/>
    <x v="10"/>
    <x v="0"/>
    <n v="23316"/>
    <n v="97927.2"/>
    <n v="32642400"/>
    <x v="1"/>
    <s v="&gt;=1000 Reviews"/>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s v="Home&amp;Kitchen|Kitchen&amp;HomeAppliances|SmallKitchenAppliances|MixerGrinders"/>
    <x v="147"/>
    <n v="1290"/>
    <n v="2500"/>
    <x v="61"/>
    <x v="1"/>
    <n v="6530"/>
    <n v="26120"/>
    <n v="16325000"/>
    <x v="1"/>
    <s v="&gt;=1000 Reviews"/>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s v="Home&amp;Kitchen|Heating,Cooling&amp;AirQuality|WaterHeaters&amp;Geysers|InstantWaterHeaters"/>
    <x v="148"/>
    <n v="3600"/>
    <n v="6190"/>
    <x v="21"/>
    <x v="4"/>
    <n v="11924"/>
    <n v="51273.2"/>
    <n v="73809560"/>
    <x v="1"/>
    <s v="&gt;=1000 Reviews"/>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s v="Home&amp;Kitchen|Heating,Cooling&amp;AirQuality|RoomHeaters"/>
    <x v="149"/>
    <n v="6549"/>
    <n v="13999"/>
    <x v="3"/>
    <x v="1"/>
    <n v="2961"/>
    <n v="11844"/>
    <n v="41451039"/>
    <x v="1"/>
    <s v="&gt;=1000 Reviews"/>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s v="Home&amp;Kitchen|Kitchen&amp;HomeAppliances|SmallKitchenAppliances|Kettles&amp;HotWaterDispensers|ElectricKettles"/>
    <x v="138"/>
    <n v="1625"/>
    <n v="2995"/>
    <x v="18"/>
    <x v="6"/>
    <n v="23484"/>
    <n v="105678"/>
    <n v="70334580"/>
    <x v="1"/>
    <s v="&gt;=1000 Reviews"/>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s v="Home&amp;Kitchen|Heating,Cooling&amp;AirQuality|WaterHeaters&amp;Geysers|InstantWaterHeaters"/>
    <x v="148"/>
    <n v="2599"/>
    <n v="5890"/>
    <x v="37"/>
    <x v="3"/>
    <n v="21783"/>
    <n v="89310.299999999988"/>
    <n v="128301870"/>
    <x v="1"/>
    <s v="&gt;=1000 Reviews"/>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s v="Home&amp;Kitchen|Kitchen&amp;HomeAppliances|SmallKitchenAppliances|Kettles&amp;HotWaterDispensers|Kettle&amp;ToasterSets"/>
    <x v="150"/>
    <n v="1199"/>
    <n v="2000"/>
    <x v="54"/>
    <x v="1"/>
    <n v="14030"/>
    <n v="56120"/>
    <n v="28060000"/>
    <x v="1"/>
    <s v="&gt;=1000 Reviews"/>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s v="Home&amp;Kitchen|Heating,Cooling&amp;AirQuality|WaterHeaters&amp;Geysers|StorageWaterHeaters"/>
    <x v="151"/>
    <n v="5499"/>
    <n v="13150"/>
    <x v="30"/>
    <x v="0"/>
    <n v="6398"/>
    <n v="26871.600000000002"/>
    <n v="84133700"/>
    <x v="1"/>
    <s v="&gt;=1000 Reviews"/>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s v="Home&amp;Kitchen|Kitchen&amp;HomeAppliances|SmallKitchenAppliances|MixerGrinders"/>
    <x v="147"/>
    <n v="1299"/>
    <n v="3500"/>
    <x v="11"/>
    <x v="11"/>
    <n v="44050"/>
    <n v="167390"/>
    <n v="154175000"/>
    <x v="0"/>
    <s v="&gt;=1000 Reviews"/>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s v="Home&amp;Kitchen|Kitchen&amp;HomeAppliances|Vacuum,Cleaning&amp;Ironing|Irons,Steamers&amp;Accessories|Irons|DryIrons"/>
    <x v="146"/>
    <n v="599"/>
    <n v="785"/>
    <x v="66"/>
    <x v="0"/>
    <n v="24247"/>
    <n v="101837.40000000001"/>
    <n v="19033895"/>
    <x v="2"/>
    <s v="&gt;=1000 Reviews"/>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s v="Home&amp;Kitchen|Kitchen&amp;HomeAppliances|SmallKitchenAppliances|MixerGrinders"/>
    <x v="147"/>
    <n v="1999"/>
    <n v="3210"/>
    <x v="16"/>
    <x v="0"/>
    <n v="41349"/>
    <n v="173665.80000000002"/>
    <n v="132730290"/>
    <x v="2"/>
    <s v="&gt;=1000 Reviews"/>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s v="Home&amp;Kitchen|Kitchen&amp;HomeAppliances|SmallKitchenAppliances|Kettles&amp;HotWaterDispensers|Kettle&amp;ToasterSets"/>
    <x v="150"/>
    <n v="549"/>
    <n v="1000"/>
    <x v="32"/>
    <x v="9"/>
    <n v="1074"/>
    <n v="3866.4"/>
    <n v="1074000"/>
    <x v="1"/>
    <s v="&gt;=1000 Reviews"/>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s v="Home&amp;Kitchen|Heating,Cooling&amp;AirQuality|RoomHeaters|ElectricHeaters"/>
    <x v="139"/>
    <n v="999"/>
    <n v="2000"/>
    <x v="8"/>
    <x v="11"/>
    <n v="1163"/>
    <n v="4419.3999999999996"/>
    <n v="2326000"/>
    <x v="1"/>
    <s v="&gt;=1000 Reviews"/>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s v="Home&amp;Kitchen|Kitchen&amp;HomeAppliances|Vacuum,Cleaning&amp;Ironing|Irons,Steamers&amp;Accessories|LintShavers"/>
    <x v="141"/>
    <n v="398"/>
    <n v="1999"/>
    <x v="27"/>
    <x v="3"/>
    <n v="257"/>
    <n v="1053.6999999999998"/>
    <n v="513743"/>
    <x v="0"/>
    <s v="&lt;1000 Reviews"/>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s v="Home&amp;Kitchen|Heating,Cooling&amp;AirQuality|WaterHeaters&amp;Geysers|ImmersionRods"/>
    <x v="152"/>
    <n v="539"/>
    <n v="720"/>
    <x v="23"/>
    <x v="3"/>
    <n v="36017"/>
    <n v="147669.69999999998"/>
    <n v="25932240"/>
    <x v="2"/>
    <s v="&gt;=1000 Reviews"/>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s v="Home&amp;Kitchen|Kitchen&amp;HomeAppliances|SmallKitchenAppliances|Kettles&amp;HotWaterDispensers|ElectricKettles"/>
    <x v="138"/>
    <n v="699"/>
    <n v="1595"/>
    <x v="37"/>
    <x v="3"/>
    <n v="8090"/>
    <n v="33169"/>
    <n v="12903550"/>
    <x v="1"/>
    <s v="&gt;=1000 Reviews"/>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s v="Home&amp;Kitchen|Kitchen&amp;HomeAppliances|SmallKitchenAppliances|InductionCooktop"/>
    <x v="144"/>
    <n v="2148"/>
    <n v="3645"/>
    <x v="19"/>
    <x v="3"/>
    <n v="31388"/>
    <n v="128690.79999999999"/>
    <n v="114409260"/>
    <x v="1"/>
    <s v="&gt;=1000 Reviews"/>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s v="Home&amp;Kitchen|Kitchen&amp;HomeAppliances|SmallKitchenAppliances|DeepFatFryers|AirFryers"/>
    <x v="153"/>
    <n v="3599"/>
    <n v="7950"/>
    <x v="10"/>
    <x v="0"/>
    <n v="136"/>
    <n v="571.20000000000005"/>
    <n v="1081200"/>
    <x v="1"/>
    <s v="&lt;1000 Review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s v="Home&amp;Kitchen|HomeStorage&amp;Organization|LaundryOrganization|LaundryBaskets"/>
    <x v="154"/>
    <n v="351"/>
    <n v="999"/>
    <x v="6"/>
    <x v="1"/>
    <n v="5380"/>
    <n v="21520"/>
    <n v="5374620"/>
    <x v="0"/>
    <s v="&gt;=1000 Review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s v="Home&amp;Kitchen|Kitchen&amp;HomeAppliances|Vacuum,Cleaning&amp;Ironing|Irons,Steamers&amp;Accessories|Irons|SteamIrons"/>
    <x v="155"/>
    <n v="1614"/>
    <n v="1745"/>
    <x v="86"/>
    <x v="4"/>
    <n v="37974"/>
    <n v="163288.19999999998"/>
    <n v="66264630"/>
    <x v="3"/>
    <s v="&gt;=1000 Reviews"/>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s v="Home&amp;Kitchen|Heating,Cooling&amp;AirQuality|WaterHeaters&amp;Geysers|ImmersionRods"/>
    <x v="152"/>
    <n v="719"/>
    <n v="1295"/>
    <x v="15"/>
    <x v="0"/>
    <n v="17218"/>
    <n v="72315.600000000006"/>
    <n v="22297310"/>
    <x v="1"/>
    <s v="&gt;=1000 Reviews"/>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s v="Home&amp;Kitchen|Kitchen&amp;HomeAppliances|Vacuum,Cleaning&amp;Ironing|Irons,Steamers&amp;Accessories|LintShavers"/>
    <x v="141"/>
    <n v="678"/>
    <n v="1499"/>
    <x v="10"/>
    <x v="0"/>
    <n v="900"/>
    <n v="3780"/>
    <n v="1349100"/>
    <x v="1"/>
    <s v="&lt;1000 Reviews"/>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s v="Home&amp;Kitchen|Kitchen&amp;HomeAppliances|SmallKitchenAppliances|Kettles&amp;HotWaterDispensers|Kettle&amp;ToasterSets"/>
    <x v="150"/>
    <n v="809"/>
    <n v="1545"/>
    <x v="61"/>
    <x v="7"/>
    <n v="976"/>
    <n v="3611.2000000000003"/>
    <n v="1507920"/>
    <x v="1"/>
    <s v="&lt;1000 Reviews"/>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s v="Home&amp;Kitchen|Kitchen&amp;HomeAppliances|SmallKitchenAppliances|JuicerMixerGrinders"/>
    <x v="156"/>
    <n v="1969"/>
    <n v="5000"/>
    <x v="4"/>
    <x v="3"/>
    <n v="4927"/>
    <n v="20200.699999999997"/>
    <n v="24635000"/>
    <x v="0"/>
    <s v="&gt;=1000 Reviews"/>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s v="Home&amp;Kitchen|Kitchen&amp;HomeAppliances|Vacuum,Cleaning&amp;Ironing|Irons,Steamers&amp;Accessories|LintShavers"/>
    <x v="141"/>
    <n v="1490"/>
    <n v="1695"/>
    <x v="89"/>
    <x v="5"/>
    <n v="3543"/>
    <n v="15589.2"/>
    <n v="6005385"/>
    <x v="3"/>
    <s v="&gt;=1000 Reviews"/>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s v="Home&amp;Kitchen|Heating,Cooling&amp;AirQuality|RoomHeaters|ElectricHeaters"/>
    <x v="139"/>
    <n v="2499"/>
    <n v="3945"/>
    <x v="42"/>
    <x v="11"/>
    <n v="2732"/>
    <n v="10381.6"/>
    <n v="10777740"/>
    <x v="2"/>
    <s v="&gt;=1000 Reviews"/>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s v="Home&amp;Kitchen|Kitchen&amp;HomeAppliances|Vacuum,Cleaning&amp;Ironing|Vacuums&amp;FloorCare|Vacuums|HandheldVacuums"/>
    <x v="157"/>
    <n v="1665"/>
    <n v="2099"/>
    <x v="73"/>
    <x v="1"/>
    <n v="14368"/>
    <n v="57472"/>
    <n v="30158432"/>
    <x v="2"/>
    <s v="&gt;=1000 Reviews"/>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s v="Home&amp;Kitchen|Kitchen&amp;HomeAppliances|SmallKitchenAppliances|InductionCooktop"/>
    <x v="144"/>
    <n v="3229"/>
    <n v="5295"/>
    <x v="17"/>
    <x v="0"/>
    <n v="39724"/>
    <n v="166840.80000000002"/>
    <n v="210338580"/>
    <x v="2"/>
    <s v="&gt;=1000 Reviews"/>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s v="Home&amp;Kitchen|Kitchen&amp;HomeAppliances|SmallKitchenAppliances|InductionCooktop"/>
    <x v="144"/>
    <n v="1799"/>
    <n v="3595"/>
    <x v="8"/>
    <x v="11"/>
    <n v="9791"/>
    <n v="37205.799999999996"/>
    <n v="35198645"/>
    <x v="1"/>
    <s v="&gt;=1000 Review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s v="Home&amp;Kitchen|Kitchen&amp;HomeAppliances|SmallKitchenAppliances|Kettles&amp;HotWaterDispensers|ElectricKettles"/>
    <x v="138"/>
    <n v="1260"/>
    <n v="1699"/>
    <x v="55"/>
    <x v="0"/>
    <n v="2891"/>
    <n v="12142.2"/>
    <n v="4911809"/>
    <x v="2"/>
    <s v="&gt;=1000 Review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s v="Home&amp;Kitchen|Heating,Cooling&amp;AirQuality|RoomHeaters|ElectricHeaters"/>
    <x v="139"/>
    <n v="749"/>
    <n v="1129"/>
    <x v="67"/>
    <x v="1"/>
    <n v="2446"/>
    <n v="9784"/>
    <n v="2761534"/>
    <x v="2"/>
    <s v="&gt;=1000 Reviews"/>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s v="Home&amp;Kitchen|Kitchen&amp;HomeAppliances|SmallKitchenAppliances|MixerGrinders"/>
    <x v="147"/>
    <n v="3499"/>
    <n v="5795"/>
    <x v="54"/>
    <x v="2"/>
    <n v="25340"/>
    <n v="98826"/>
    <n v="146845300"/>
    <x v="1"/>
    <s v="&gt;=1000 Reviews"/>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s v="Home&amp;Kitchen|Kitchen&amp;HomeAppliances|SmallKitchenAppliances|EggBoilers"/>
    <x v="158"/>
    <n v="379"/>
    <n v="999"/>
    <x v="33"/>
    <x v="4"/>
    <n v="3096"/>
    <n v="13312.8"/>
    <n v="3092904"/>
    <x v="0"/>
    <s v="&gt;=1000 Reviews"/>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s v="Home&amp;Kitchen|Heating,Cooling&amp;AirQuality|RoomHeaters|ElectricHeaters"/>
    <x v="139"/>
    <n v="1099"/>
    <n v="2400"/>
    <x v="34"/>
    <x v="11"/>
    <n v="4"/>
    <n v="15.2"/>
    <n v="9600"/>
    <x v="1"/>
    <s v="&lt;1000 Review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s v="Home&amp;Kitchen|Kitchen&amp;HomeAppliances|SmallKitchenAppliances|Kettles&amp;HotWaterDispensers|Kettle&amp;ToasterSets"/>
    <x v="150"/>
    <n v="749"/>
    <n v="1299"/>
    <x v="21"/>
    <x v="1"/>
    <n v="119"/>
    <n v="476"/>
    <n v="154581"/>
    <x v="1"/>
    <s v="&lt;1000 Review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s v="Home&amp;Kitchen|Kitchen&amp;HomeAppliances|SmallKitchenAppliances|SandwichMakers"/>
    <x v="159"/>
    <n v="1299"/>
    <n v="1299"/>
    <x v="26"/>
    <x v="0"/>
    <n v="40106"/>
    <n v="168445.2"/>
    <n v="52097694"/>
    <x v="3"/>
    <s v="&gt;=1000 Reviews"/>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s v="Home&amp;Kitchen|Kitchen&amp;HomeAppliances|Vacuum,Cleaning&amp;Ironing|Irons,Steamers&amp;Accessories|Irons|DryIrons"/>
    <x v="146"/>
    <n v="549"/>
    <n v="1090"/>
    <x v="8"/>
    <x v="0"/>
    <n v="13029"/>
    <n v="54721.8"/>
    <n v="14201610"/>
    <x v="1"/>
    <s v="&gt;=1000 Reviews"/>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s v="Home&amp;Kitchen|Heating,Cooling&amp;AirQuality|RoomHeaters|FanHeaters"/>
    <x v="140"/>
    <n v="899"/>
    <n v="2000"/>
    <x v="10"/>
    <x v="9"/>
    <n v="291"/>
    <n v="1047.6000000000001"/>
    <n v="582000"/>
    <x v="1"/>
    <s v="&lt;1000 Review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s v="Home&amp;Kitchen|Kitchen&amp;HomeAppliances|Vacuum,Cleaning&amp;Ironing|Irons,Steamers&amp;Accessories|Irons|DryIrons"/>
    <x v="146"/>
    <n v="1321"/>
    <n v="1545"/>
    <x v="81"/>
    <x v="4"/>
    <n v="15453"/>
    <n v="66447.899999999994"/>
    <n v="23874885"/>
    <x v="3"/>
    <s v="&gt;=1000 Reviews"/>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s v="Home&amp;Kitchen|Kitchen&amp;HomeAppliances|Vacuum,Cleaning&amp;Ironing|Irons,Steamers&amp;Accessories|LintShavers"/>
    <x v="141"/>
    <n v="1099"/>
    <n v="1999"/>
    <x v="32"/>
    <x v="1"/>
    <n v="604"/>
    <n v="2416"/>
    <n v="1207396"/>
    <x v="1"/>
    <s v="&lt;1000 Reviews"/>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s v="Home&amp;Kitchen|Kitchen&amp;HomeAppliances|Vacuum,Cleaning&amp;Ironing|Irons,Steamers&amp;Accessories|Irons|DryIrons"/>
    <x v="146"/>
    <n v="775"/>
    <n v="875"/>
    <x v="68"/>
    <x v="0"/>
    <n v="46647"/>
    <n v="195917.4"/>
    <n v="40816125"/>
    <x v="3"/>
    <s v="&gt;=1000 Reviews"/>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s v="Home&amp;Kitchen|Heating,Cooling&amp;AirQuality|WaterHeaters&amp;Geysers|StorageWaterHeaters"/>
    <x v="151"/>
    <n v="6299"/>
    <n v="15270"/>
    <x v="53"/>
    <x v="3"/>
    <n v="3233"/>
    <n v="13255.3"/>
    <n v="49367910"/>
    <x v="1"/>
    <s v="&gt;=1000 Review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s v="Home&amp;Kitchen|Kitchen&amp;HomeAppliances|Vacuum,Cleaning&amp;Ironing|Irons,Steamers&amp;Accessories|Irons|SteamIrons"/>
    <x v="155"/>
    <n v="3190"/>
    <n v="4195"/>
    <x v="66"/>
    <x v="1"/>
    <n v="1282"/>
    <n v="5128"/>
    <n v="5377990"/>
    <x v="2"/>
    <s v="&gt;=1000 Reviews"/>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s v="Home&amp;Kitchen|Heating,Cooling&amp;AirQuality|RoomHeaters|ElectricHeaters"/>
    <x v="139"/>
    <n v="799"/>
    <n v="1989"/>
    <x v="13"/>
    <x v="4"/>
    <n v="70"/>
    <n v="301"/>
    <n v="139230"/>
    <x v="0"/>
    <s v="&lt;1000 Review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s v="Home&amp;Kitchen|Kitchen&amp;HomeAppliances|SmallKitchenAppliances|JuicerMixerGrinders"/>
    <x v="156"/>
    <n v="2699"/>
    <n v="5000"/>
    <x v="18"/>
    <x v="1"/>
    <n v="26164"/>
    <n v="104656"/>
    <n v="130820000"/>
    <x v="1"/>
    <s v="&gt;=1000 Review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s v="Home&amp;Kitchen|Kitchen&amp;HomeAppliances|Vacuum,Cleaning&amp;Ironing|Irons,Steamers&amp;Accessories|Irons|DryIrons"/>
    <x v="146"/>
    <n v="599"/>
    <n v="990"/>
    <x v="17"/>
    <x v="2"/>
    <n v="16166"/>
    <n v="63047.4"/>
    <n v="16004340"/>
    <x v="2"/>
    <s v="&gt;=1000 Reviews"/>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s v="Home&amp;Kitchen|Kitchen&amp;HomeAppliances|SmallKitchenAppliances|Kettles&amp;HotWaterDispensers|Kettle&amp;ToasterSets"/>
    <x v="150"/>
    <n v="749"/>
    <n v="1111"/>
    <x v="9"/>
    <x v="0"/>
    <n v="35693"/>
    <n v="149910.6"/>
    <n v="39654923"/>
    <x v="2"/>
    <s v="&gt;=1000 Review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s v="Home&amp;Kitchen|Heating,Cooling&amp;AirQuality|WaterHeaters&amp;Geysers|StorageWaterHeaters"/>
    <x v="151"/>
    <n v="6199"/>
    <n v="10400"/>
    <x v="54"/>
    <x v="3"/>
    <n v="14391"/>
    <n v="59003.099999999991"/>
    <n v="149666400"/>
    <x v="1"/>
    <s v="&gt;=1000 Reviews"/>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s v="Home&amp;Kitchen|Kitchen&amp;HomeAppliances|SmallKitchenAppliances|MiniFoodProcessors&amp;Choppers"/>
    <x v="160"/>
    <n v="1819"/>
    <n v="2490"/>
    <x v="35"/>
    <x v="5"/>
    <n v="7946"/>
    <n v="34962.400000000001"/>
    <n v="19785540"/>
    <x v="2"/>
    <s v="&gt;=1000 Reviews"/>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s v="Home&amp;Kitchen|Kitchen&amp;HomeAppliances|SmallKitchenAppliances|Kettles&amp;HotWaterDispensers|Kettle&amp;ToasterSets"/>
    <x v="150"/>
    <n v="1199"/>
    <n v="1900"/>
    <x v="42"/>
    <x v="1"/>
    <n v="1765"/>
    <n v="7060"/>
    <n v="3353500"/>
    <x v="2"/>
    <s v="&gt;=1000 Reviews"/>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s v="Home&amp;Kitchen|Kitchen&amp;HomeAppliances|SmallKitchenAppliances|MixerGrinders"/>
    <x v="147"/>
    <n v="3249"/>
    <n v="6295"/>
    <x v="61"/>
    <x v="11"/>
    <n v="14062"/>
    <n v="53435.6"/>
    <n v="88520290"/>
    <x v="1"/>
    <s v="&gt;=1000 Review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s v="Home&amp;Kitchen|Kitchen&amp;HomeAppliances|SmallKitchenAppliances|EggBoilers"/>
    <x v="158"/>
    <n v="349"/>
    <n v="999"/>
    <x v="6"/>
    <x v="1"/>
    <n v="15646"/>
    <n v="62584"/>
    <n v="15630354"/>
    <x v="0"/>
    <s v="&gt;=1000 Review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s v="Home&amp;Kitchen|Heating,Cooling&amp;AirQuality|RoomHeaters|FanHeaters"/>
    <x v="140"/>
    <n v="1049"/>
    <n v="1699"/>
    <x v="16"/>
    <x v="19"/>
    <n v="111"/>
    <n v="344.1"/>
    <n v="188589"/>
    <x v="2"/>
    <s v="&lt;1000 Reviews"/>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s v="Home&amp;Kitchen|Kitchen&amp;HomeAppliances|SmallKitchenAppliances|DigitalKitchenScales|DigitalScales"/>
    <x v="161"/>
    <n v="799"/>
    <n v="1500"/>
    <x v="41"/>
    <x v="4"/>
    <n v="9695"/>
    <n v="41688.5"/>
    <n v="14542500"/>
    <x v="1"/>
    <s v="&gt;=1000 Review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s v="Home&amp;Kitchen|Heating,Cooling&amp;AirQuality|WaterHeaters&amp;Geysers|StorageWaterHeaters"/>
    <x v="151"/>
    <n v="4999"/>
    <n v="9650"/>
    <x v="61"/>
    <x v="0"/>
    <n v="1772"/>
    <n v="7442.4000000000005"/>
    <n v="17099800"/>
    <x v="1"/>
    <s v="&gt;=1000 Reviews"/>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s v="Home&amp;Kitchen|Kitchen&amp;HomeAppliances|SmallKitchenAppliances|MixerGrinders"/>
    <x v="147"/>
    <n v="6999"/>
    <n v="10590"/>
    <x v="67"/>
    <x v="5"/>
    <n v="11499"/>
    <n v="50595.600000000006"/>
    <n v="121774410"/>
    <x v="2"/>
    <s v="&gt;=1000 Reviews"/>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s v="Home&amp;Kitchen|Kitchen&amp;HomeAppliances|SmallKitchenAppliances|DigitalKitchenScales"/>
    <x v="142"/>
    <n v="799"/>
    <n v="1999"/>
    <x v="13"/>
    <x v="3"/>
    <n v="2162"/>
    <n v="8864.1999999999989"/>
    <n v="4321838"/>
    <x v="0"/>
    <s v="&gt;=1000 Reviews"/>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s v="Home&amp;Kitchen|Kitchen&amp;HomeAppliances|SmallKitchenAppliances|VacuumSealers"/>
    <x v="162"/>
    <n v="89"/>
    <n v="89"/>
    <x v="26"/>
    <x v="0"/>
    <n v="19621"/>
    <n v="82408.2"/>
    <n v="1746269"/>
    <x v="3"/>
    <s v="&gt;=1000 Reviews"/>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s v="Home&amp;Kitchen|Heating,Cooling&amp;AirQuality|Fans|CeilingFans"/>
    <x v="163"/>
    <n v="1400"/>
    <n v="2485"/>
    <x v="15"/>
    <x v="3"/>
    <n v="19998"/>
    <n v="81991.799999999988"/>
    <n v="49695030"/>
    <x v="1"/>
    <s v="&gt;=1000 Reviews"/>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s v="Home&amp;Kitchen|HomeStorage&amp;Organization|LaundryOrganization|LaundryBaskets"/>
    <x v="154"/>
    <n v="355"/>
    <n v="899"/>
    <x v="4"/>
    <x v="3"/>
    <n v="1051"/>
    <n v="4309.0999999999995"/>
    <n v="944849"/>
    <x v="0"/>
    <s v="&gt;=1000 Review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s v="Home&amp;Kitchen|Heating,Cooling&amp;AirQuality|RoomHeaters|ElectricHeaters"/>
    <x v="139"/>
    <n v="2169"/>
    <n v="3279"/>
    <x v="67"/>
    <x v="3"/>
    <n v="1716"/>
    <n v="7035.5999999999995"/>
    <n v="5626764"/>
    <x v="2"/>
    <s v="&gt;=1000 Reviews"/>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s v="Home&amp;Kitchen|Kitchen&amp;HomeAppliances|Vacuum,Cleaning&amp;Ironing|Vacuums&amp;FloorCare|Vacuums|CanisterVacuums"/>
    <x v="164"/>
    <n v="2799"/>
    <n v="3799"/>
    <x v="55"/>
    <x v="2"/>
    <n v="32931"/>
    <n v="128430.9"/>
    <n v="125104869"/>
    <x v="2"/>
    <s v="&gt;=1000 Reviews"/>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s v="Home&amp;Kitchen|Kitchen&amp;HomeAppliances|SmallKitchenAppliances|Kettles&amp;HotWaterDispensers|ElectricKettles"/>
    <x v="138"/>
    <n v="899"/>
    <n v="1249"/>
    <x v="28"/>
    <x v="2"/>
    <n v="17424"/>
    <n v="67953.599999999991"/>
    <n v="21762576"/>
    <x v="2"/>
    <s v="&gt;=1000 Review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s v="Home&amp;Kitchen|Heating,Cooling&amp;AirQuality|RoomHeaters"/>
    <x v="149"/>
    <n v="2499"/>
    <n v="5000"/>
    <x v="8"/>
    <x v="11"/>
    <n v="1889"/>
    <n v="7178.2"/>
    <n v="9445000"/>
    <x v="1"/>
    <s v="&gt;=1000 Reviews"/>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s v="Home&amp;Kitchen|Heating,Cooling&amp;AirQuality|WaterHeaters&amp;Geysers|InstantWaterHeaters"/>
    <x v="148"/>
    <n v="3599"/>
    <n v="7299"/>
    <x v="24"/>
    <x v="1"/>
    <n v="10324"/>
    <n v="41296"/>
    <n v="75354876"/>
    <x v="1"/>
    <s v="&gt;=1000 Review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s v="Home&amp;Kitchen|Kitchen&amp;HomeAppliances|Vacuum,Cleaning&amp;Ironing|Irons,Steamers&amp;Accessories|Irons|DryIrons"/>
    <x v="146"/>
    <n v="499"/>
    <n v="625"/>
    <x v="52"/>
    <x v="0"/>
    <n v="5355"/>
    <n v="22491"/>
    <n v="3346875"/>
    <x v="2"/>
    <s v="&gt;=1000 Reviews"/>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s v="Home&amp;Kitchen|Heating,Cooling&amp;AirQuality|WaterHeaters&amp;Geysers|ImmersionRods"/>
    <x v="152"/>
    <n v="653"/>
    <n v="1020"/>
    <x v="63"/>
    <x v="3"/>
    <n v="3366"/>
    <n v="13800.599999999999"/>
    <n v="3433320"/>
    <x v="2"/>
    <s v="&gt;=1000 Reviews"/>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s v="Home&amp;Kitchen|Kitchen&amp;HomeAppliances|Vacuum,Cleaning&amp;Ironing|PressureWashers,Steam&amp;WindowCleaners"/>
    <x v="165"/>
    <n v="4789"/>
    <n v="8990"/>
    <x v="41"/>
    <x v="4"/>
    <n v="1017"/>
    <n v="4373.0999999999995"/>
    <n v="9142830"/>
    <x v="1"/>
    <s v="&gt;=1000 Reviews"/>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s v="Home&amp;Kitchen|Heating,Cooling&amp;AirQuality|RoomHeaters|HalogenHeaters"/>
    <x v="166"/>
    <n v="1409"/>
    <n v="1639"/>
    <x v="81"/>
    <x v="7"/>
    <n v="787"/>
    <n v="2911.9"/>
    <n v="1289893"/>
    <x v="3"/>
    <s v="&lt;1000 Reviews"/>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s v="Home&amp;Kitchen|Kitchen&amp;HomeAppliances|SmallKitchenAppliances|HandBlenders"/>
    <x v="145"/>
    <n v="753"/>
    <n v="899"/>
    <x v="85"/>
    <x v="0"/>
    <n v="18462"/>
    <n v="77540.400000000009"/>
    <n v="16597338"/>
    <x v="3"/>
    <s v="&gt;=1000 Reviews"/>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s v="Home&amp;Kitchen|Kitchen&amp;HomeAppliances|SmallKitchenAppliances|EggBoilers"/>
    <x v="158"/>
    <n v="353"/>
    <n v="1199"/>
    <x v="58"/>
    <x v="4"/>
    <n v="629"/>
    <n v="2704.7"/>
    <n v="754171"/>
    <x v="0"/>
    <s v="&lt;1000 Reviews"/>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s v="Home&amp;Kitchen|Kitchen&amp;HomeAppliances|SmallKitchenAppliances|DigitalKitchenScales"/>
    <x v="142"/>
    <n v="1099"/>
    <n v="1899"/>
    <x v="21"/>
    <x v="4"/>
    <n v="15276"/>
    <n v="65686.8"/>
    <n v="29009124"/>
    <x v="1"/>
    <s v="&gt;=1000 Reviews"/>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s v="Home&amp;Kitchen|Kitchen&amp;HomeAppliances|SmallKitchenAppliances|DeepFatFryers|AirFryers"/>
    <x v="153"/>
    <n v="8799"/>
    <n v="11595"/>
    <x v="66"/>
    <x v="5"/>
    <n v="2981"/>
    <n v="13116.400000000001"/>
    <n v="34564695"/>
    <x v="2"/>
    <s v="&gt;=1000 Reviews"/>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s v="Home&amp;Kitchen|Kitchen&amp;HomeAppliances|SmallKitchenAppliances|Kettles&amp;HotWaterDispensers|ElectricKettles"/>
    <x v="138"/>
    <n v="1345"/>
    <n v="1750"/>
    <x v="7"/>
    <x v="11"/>
    <n v="2466"/>
    <n v="9370.7999999999993"/>
    <n v="4315500"/>
    <x v="2"/>
    <s v="&gt;=1000 Reviews"/>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s v="Home&amp;Kitchen|Kitchen&amp;HomeAppliances|SmallKitchenAppliances|Pop-upToasters"/>
    <x v="167"/>
    <n v="2095"/>
    <n v="2095"/>
    <x v="26"/>
    <x v="6"/>
    <n v="7949"/>
    <n v="35770.5"/>
    <n v="16653155"/>
    <x v="3"/>
    <s v="&gt;=1000 Reviews"/>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s v="Home&amp;Kitchen|Heating,Cooling&amp;AirQuality|RoomHeaters|ElectricHeaters"/>
    <x v="139"/>
    <n v="1498"/>
    <n v="2300"/>
    <x v="31"/>
    <x v="11"/>
    <n v="95"/>
    <n v="361"/>
    <n v="218500"/>
    <x v="2"/>
    <s v="&lt;1000 Reviews"/>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s v="Home&amp;Kitchen|Heating,Cooling&amp;AirQuality|RoomHeaters|HeatConvectors"/>
    <x v="168"/>
    <n v="2199"/>
    <n v="2990"/>
    <x v="55"/>
    <x v="11"/>
    <n v="1558"/>
    <n v="5920.4"/>
    <n v="4658420"/>
    <x v="2"/>
    <s v="&gt;=1000 Reviews"/>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s v="Home&amp;Kitchen|Kitchen&amp;HomeAppliances|SmallKitchenAppliances|MixerGrinders"/>
    <x v="147"/>
    <n v="3699"/>
    <n v="4295"/>
    <x v="81"/>
    <x v="3"/>
    <n v="26543"/>
    <n v="108826.29999999999"/>
    <n v="114002185"/>
    <x v="3"/>
    <s v="&gt;=1000 Reviews"/>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s v="Home&amp;Kitchen|HomeStorage&amp;Organization|LaundryOrganization|LaundryBaskets"/>
    <x v="154"/>
    <n v="177"/>
    <n v="199"/>
    <x v="68"/>
    <x v="3"/>
    <n v="3688"/>
    <n v="15120.8"/>
    <n v="733912"/>
    <x v="3"/>
    <s v="&gt;=1000 Reviews"/>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s v="Home&amp;Kitchen|Kitchen&amp;HomeAppliances|SmallKitchenAppliances|MixerGrinders"/>
    <x v="147"/>
    <n v="1149"/>
    <n v="2499"/>
    <x v="34"/>
    <x v="11"/>
    <n v="4383"/>
    <n v="16655.399999999998"/>
    <n v="10953117"/>
    <x v="1"/>
    <s v="&gt;=1000 Reviews"/>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s v="Home&amp;Kitchen|Kitchen&amp;HomeAppliances|Coffee,Tea&amp;Espresso|CoffeeGrinders|ElectricGrinders"/>
    <x v="169"/>
    <n v="244"/>
    <n v="499"/>
    <x v="24"/>
    <x v="8"/>
    <n v="478"/>
    <n v="1577.3999999999999"/>
    <n v="238522"/>
    <x v="1"/>
    <s v="&lt;1000 Reviews"/>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s v="Home&amp;Kitchen|Heating,Cooling&amp;AirQuality|RoomHeaters|ElectricHeaters"/>
    <x v="139"/>
    <n v="1959"/>
    <n v="2400"/>
    <x v="75"/>
    <x v="1"/>
    <n v="237"/>
    <n v="948"/>
    <n v="568800"/>
    <x v="3"/>
    <s v="&lt;1000 Reviews"/>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s v="Home&amp;Kitchen|Kitchen&amp;HomeAppliances|Vacuum,Cleaning&amp;Ironing|Irons,Steamers&amp;Accessories|LintShavers"/>
    <x v="141"/>
    <n v="319"/>
    <n v="749"/>
    <x v="48"/>
    <x v="13"/>
    <n v="124"/>
    <n v="570.4"/>
    <n v="92876"/>
    <x v="1"/>
    <s v="&lt;1000 Reviews"/>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s v="Home&amp;Kitchen|Kitchen&amp;HomeAppliances|SmallKitchenAppliances|Kettles&amp;HotWaterDispensers|ElectricKettles"/>
    <x v="138"/>
    <n v="1499"/>
    <n v="1775"/>
    <x v="85"/>
    <x v="2"/>
    <n v="14667"/>
    <n v="57201.299999999996"/>
    <n v="26033925"/>
    <x v="3"/>
    <s v="&gt;=1000 Reviews"/>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s v="Home&amp;Kitchen|Kitchen&amp;HomeAppliances|Vacuum,Cleaning&amp;Ironing|Irons,Steamers&amp;Accessories|LintShavers"/>
    <x v="141"/>
    <n v="469"/>
    <n v="1599"/>
    <x v="58"/>
    <x v="7"/>
    <n v="6"/>
    <n v="22.200000000000003"/>
    <n v="9594"/>
    <x v="0"/>
    <s v="&lt;1000 Reviews"/>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s v="Home&amp;Kitchen|Kitchen&amp;HomeAppliances|SmallKitchenAppliances|Pop-upToasters"/>
    <x v="167"/>
    <n v="1099"/>
    <n v="1795"/>
    <x v="17"/>
    <x v="0"/>
    <n v="4244"/>
    <n v="17824.8"/>
    <n v="7617980"/>
    <x v="2"/>
    <s v="&gt;=1000 Reviews"/>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s v="Home&amp;Kitchen|Heating,Cooling&amp;AirQuality|RoomHeaters|FanHeaters"/>
    <x v="140"/>
    <n v="9590"/>
    <n v="15999"/>
    <x v="54"/>
    <x v="3"/>
    <n v="1017"/>
    <n v="4169.7"/>
    <n v="16270983"/>
    <x v="1"/>
    <s v="&gt;=1000 Reviews"/>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s v="Home&amp;Kitchen|Heating,Cooling&amp;AirQuality|Fans|ExhaustFans"/>
    <x v="170"/>
    <n v="999"/>
    <n v="1490"/>
    <x v="9"/>
    <x v="3"/>
    <n v="12999"/>
    <n v="53295.899999999994"/>
    <n v="19368510"/>
    <x v="2"/>
    <s v="&gt;=1000 Reviews"/>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s v="Home&amp;Kitchen|Kitchen&amp;HomeAppliances|SmallKitchenAppliances|Kettles&amp;HotWaterDispensers|Kettle&amp;ToasterSets"/>
    <x v="150"/>
    <n v="1299"/>
    <n v="1999"/>
    <x v="31"/>
    <x v="11"/>
    <n v="311"/>
    <n v="1181.8"/>
    <n v="621689"/>
    <x v="2"/>
    <s v="&lt;1000 Reviews"/>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s v="Home&amp;Kitchen|Kitchen&amp;HomeAppliances|Coffee,Tea&amp;Espresso|DripCoffeeMachines"/>
    <x v="171"/>
    <n v="292"/>
    <n v="499"/>
    <x v="19"/>
    <x v="3"/>
    <n v="4238"/>
    <n v="17375.8"/>
    <n v="2114762"/>
    <x v="1"/>
    <s v="&gt;=1000 Reviews"/>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s v="Home&amp;Kitchen|Kitchen&amp;HomeAppliances|SmallKitchenAppliances|VacuumSealers"/>
    <x v="162"/>
    <n v="160"/>
    <n v="299"/>
    <x v="18"/>
    <x v="13"/>
    <n v="2781"/>
    <n v="12792.599999999999"/>
    <n v="831519"/>
    <x v="1"/>
    <s v="&gt;=1000 Reviews"/>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s v="Home&amp;Kitchen|Kitchen&amp;HomeAppliances|WaterPurifiers&amp;Accessories|WaterPurifierAccessories"/>
    <x v="172"/>
    <n v="600"/>
    <n v="600"/>
    <x v="26"/>
    <x v="3"/>
    <n v="10907"/>
    <n v="44718.7"/>
    <n v="6544200"/>
    <x v="3"/>
    <s v="&gt;=1000 Reviews"/>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s v="Home&amp;Kitchen|Kitchen&amp;HomeAppliances|WaterPurifiers&amp;Accessories|WaterCartridges"/>
    <x v="173"/>
    <n v="1130"/>
    <n v="1130"/>
    <x v="26"/>
    <x v="0"/>
    <n v="13250"/>
    <n v="55650"/>
    <n v="14972500"/>
    <x v="3"/>
    <s v="&gt;=1000 Reviews"/>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s v="Home&amp;Kitchen|Kitchen&amp;HomeAppliances|SmallKitchenAppliances|MixerGrinders"/>
    <x v="147"/>
    <n v="3249"/>
    <n v="6295"/>
    <x v="61"/>
    <x v="2"/>
    <n v="43070"/>
    <n v="167973"/>
    <n v="271125650"/>
    <x v="1"/>
    <s v="&gt;=1000 Reviews"/>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s v="Home&amp;Kitchen|Kitchen&amp;HomeAppliances|SmallKitchenAppliances|MixerGrinders"/>
    <x v="147"/>
    <n v="3599"/>
    <n v="9455"/>
    <x v="33"/>
    <x v="3"/>
    <n v="11828"/>
    <n v="48494.799999999996"/>
    <n v="111833740"/>
    <x v="0"/>
    <s v="&gt;=1000 Reviews"/>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s v="Home&amp;Kitchen|Kitchen&amp;HomeAppliances|SmallKitchenAppliances|EggBoilers"/>
    <x v="158"/>
    <n v="368"/>
    <n v="699"/>
    <x v="41"/>
    <x v="3"/>
    <n v="1240"/>
    <n v="5084"/>
    <n v="866760"/>
    <x v="1"/>
    <s v="&gt;=1000 Reviews"/>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s v="Home&amp;Kitchen|Kitchen&amp;HomeAppliances|SmallKitchenAppliances|MixerGrinders"/>
    <x v="147"/>
    <n v="3199"/>
    <n v="4999"/>
    <x v="63"/>
    <x v="1"/>
    <n v="20869"/>
    <n v="83476"/>
    <n v="104324131"/>
    <x v="2"/>
    <s v="&gt;=1000 Review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s v="Home&amp;Kitchen|Kitchen&amp;HomeAppliances|SmallKitchenAppliances|Rice&amp;PastaCookers"/>
    <x v="174"/>
    <n v="1599"/>
    <n v="2900"/>
    <x v="32"/>
    <x v="7"/>
    <n v="441"/>
    <n v="1631.7"/>
    <n v="1278900"/>
    <x v="1"/>
    <s v="&lt;1000 Reviews"/>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s v="Home&amp;Kitchen|Kitchen&amp;HomeAppliances|SmallKitchenAppliances|HandBlenders"/>
    <x v="145"/>
    <n v="1999"/>
    <n v="2499"/>
    <x v="52"/>
    <x v="3"/>
    <n v="1034"/>
    <n v="4239.3999999999996"/>
    <n v="2583966"/>
    <x v="2"/>
    <s v="&gt;=1000 Review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s v="Home&amp;Kitchen|Kitchen&amp;HomeAppliances|Vacuum,Cleaning&amp;Ironing|Irons,Steamers&amp;Accessories|Irons|DryIrons"/>
    <x v="146"/>
    <n v="616"/>
    <n v="1190"/>
    <x v="61"/>
    <x v="3"/>
    <n v="37126"/>
    <n v="152216.59999999998"/>
    <n v="44179940"/>
    <x v="1"/>
    <s v="&gt;=1000 Reviews"/>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s v="Home&amp;Kitchen|Kitchen&amp;HomeAppliances|SmallKitchenAppliances|HandBlenders"/>
    <x v="145"/>
    <n v="1499"/>
    <n v="2100"/>
    <x v="56"/>
    <x v="3"/>
    <n v="6355"/>
    <n v="26055.499999999996"/>
    <n v="13345500"/>
    <x v="2"/>
    <s v="&gt;=1000 Reviews"/>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s v="Home&amp;Kitchen|Kitchen&amp;HomeAppliances|SmallKitchenAppliances|VacuumSealers"/>
    <x v="162"/>
    <n v="199"/>
    <n v="499"/>
    <x v="13"/>
    <x v="8"/>
    <n v="12"/>
    <n v="39.599999999999994"/>
    <n v="5988"/>
    <x v="0"/>
    <s v="&lt;1000 Reviews"/>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s v="Home&amp;Kitchen|Heating,Cooling&amp;AirQuality|WaterHeaters&amp;Geysers|ImmersionRods"/>
    <x v="152"/>
    <n v="610"/>
    <n v="825"/>
    <x v="55"/>
    <x v="3"/>
    <n v="13165"/>
    <n v="53976.499999999993"/>
    <n v="10861125"/>
    <x v="2"/>
    <s v="&gt;=1000 Reviews"/>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s v="Home&amp;Kitchen|Kitchen&amp;HomeAppliances|SmallKitchenAppliances|MiniFoodProcessors&amp;Choppers"/>
    <x v="160"/>
    <n v="999"/>
    <n v="1499"/>
    <x v="9"/>
    <x v="3"/>
    <n v="1646"/>
    <n v="6748.5999999999995"/>
    <n v="2467354"/>
    <x v="2"/>
    <s v="&gt;=1000 Reviews"/>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s v="Home&amp;Kitchen|Kitchen&amp;HomeAppliances|Vacuum,Cleaning&amp;Ironing|Vacuums&amp;FloorCare|Vacuums|CanisterVacuums"/>
    <x v="164"/>
    <n v="8999"/>
    <n v="9995"/>
    <x v="79"/>
    <x v="5"/>
    <n v="17994"/>
    <n v="79173.600000000006"/>
    <n v="179850030"/>
    <x v="3"/>
    <s v="&gt;=1000 Reviews"/>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s v="Home&amp;Kitchen|Kitchen&amp;HomeAppliances|Vacuum,Cleaning&amp;Ironing|Irons,Steamers&amp;Accessories|LintShavers"/>
    <x v="141"/>
    <n v="453"/>
    <n v="999"/>
    <x v="10"/>
    <x v="4"/>
    <n v="610"/>
    <n v="2623"/>
    <n v="609390"/>
    <x v="1"/>
    <s v="&lt;1000 Reviews"/>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s v="Home&amp;Kitchen|Kitchen&amp;HomeAppliances|SmallKitchenAppliances|MixerGrinders"/>
    <x v="147"/>
    <n v="2464"/>
    <n v="6000"/>
    <x v="53"/>
    <x v="3"/>
    <n v="8866"/>
    <n v="36350.6"/>
    <n v="53196000"/>
    <x v="1"/>
    <s v="&gt;=1000 Reviews"/>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s v="Home&amp;Kitchen|Kitchen&amp;HomeAppliances|SmallKitchenAppliances|Rice&amp;PastaCookers"/>
    <x v="174"/>
    <n v="2719"/>
    <n v="3945"/>
    <x v="39"/>
    <x v="7"/>
    <n v="13406"/>
    <n v="49602.200000000004"/>
    <n v="52886670"/>
    <x v="2"/>
    <s v="&gt;=1000 Reviews"/>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s v="Home&amp;Kitchen|Heating,Cooling&amp;AirQuality|WaterHeaters&amp;Geysers|InstantWaterHeaters"/>
    <x v="148"/>
    <n v="1439"/>
    <n v="1999"/>
    <x v="28"/>
    <x v="20"/>
    <n v="53803"/>
    <n v="258254.4"/>
    <n v="107552197"/>
    <x v="2"/>
    <s v="&gt;=1000 Reviews"/>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s v="Home&amp;Kitchen|Kitchen&amp;HomeAppliances|SmallKitchenAppliances|HandBlenders"/>
    <x v="145"/>
    <n v="2799"/>
    <n v="3499"/>
    <x v="52"/>
    <x v="6"/>
    <n v="546"/>
    <n v="2457"/>
    <n v="1910454"/>
    <x v="2"/>
    <s v="&lt;1000 Review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s v="Home&amp;Kitchen|Heating,Cooling&amp;AirQuality|WaterHeaters&amp;Geysers|InstantWaterHeaters"/>
    <x v="148"/>
    <n v="2088"/>
    <n v="5550"/>
    <x v="33"/>
    <x v="1"/>
    <n v="5292"/>
    <n v="21168"/>
    <n v="29370600"/>
    <x v="0"/>
    <s v="&gt;=1000 Reviews"/>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s v="Home&amp;Kitchen|Heating,Cooling&amp;AirQuality|WaterHeaters&amp;Geysers|InstantWaterHeaters"/>
    <x v="148"/>
    <n v="2399"/>
    <n v="4590"/>
    <x v="61"/>
    <x v="3"/>
    <n v="444"/>
    <n v="1820.3999999999999"/>
    <n v="2037960"/>
    <x v="1"/>
    <s v="&lt;1000 Reviews"/>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s v="Home&amp;Kitchen|Kitchen&amp;HomeAppliances|SmallKitchenAppliances|DigitalKitchenScales"/>
    <x v="142"/>
    <n v="308"/>
    <n v="499"/>
    <x v="16"/>
    <x v="2"/>
    <n v="4584"/>
    <n v="17877.599999999999"/>
    <n v="2287416"/>
    <x v="2"/>
    <s v="&gt;=1000 Reviews"/>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s v="Home&amp;Kitchen|Heating,Cooling&amp;AirQuality|WaterHeaters&amp;Geysers|InstantWaterHeaters"/>
    <x v="148"/>
    <n v="2599"/>
    <n v="4400"/>
    <x v="19"/>
    <x v="3"/>
    <n v="14947"/>
    <n v="61282.7"/>
    <n v="65766800"/>
    <x v="1"/>
    <s v="&gt;=1000 Reviews"/>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s v="Home&amp;Kitchen|Kitchen&amp;HomeAppliances|Vacuum,Cleaning&amp;Ironing|Irons,Steamers&amp;Accessories|Irons|DryIrons"/>
    <x v="146"/>
    <n v="479"/>
    <n v="1000"/>
    <x v="50"/>
    <x v="0"/>
    <n v="1559"/>
    <n v="6547.8"/>
    <n v="1559000"/>
    <x v="1"/>
    <s v="&gt;=1000 Reviews"/>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s v="Home&amp;Kitchen|Kitchen&amp;HomeAppliances|Vacuum,Cleaning&amp;Ironing|Irons,Steamers&amp;Accessories|LintShavers"/>
    <x v="141"/>
    <n v="245"/>
    <n v="299"/>
    <x v="75"/>
    <x v="3"/>
    <n v="1660"/>
    <n v="6805.9999999999991"/>
    <n v="496340"/>
    <x v="3"/>
    <s v="&gt;=1000 Reviews"/>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s v="Home&amp;Kitchen|Kitchen&amp;HomeAppliances|Vacuum,Cleaning&amp;Ironing|Irons,Steamers&amp;Accessories|LintShavers"/>
    <x v="141"/>
    <n v="179"/>
    <n v="799"/>
    <x v="38"/>
    <x v="12"/>
    <n v="132"/>
    <n v="462"/>
    <n v="105468"/>
    <x v="0"/>
    <s v="&lt;1000 Reviews"/>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s v="Home&amp;Kitchen|Heating,Cooling&amp;AirQuality|Fans|CeilingFans"/>
    <x v="163"/>
    <n v="3569"/>
    <n v="5190"/>
    <x v="39"/>
    <x v="4"/>
    <n v="28629"/>
    <n v="123104.7"/>
    <n v="148584510"/>
    <x v="2"/>
    <s v="&gt;=1000 Reviews"/>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s v="Home&amp;Kitchen|Kitchen&amp;HomeAppliances|SmallKitchenAppliances|Kettles&amp;HotWaterDispensers|ElectricKettles"/>
    <x v="138"/>
    <n v="699"/>
    <n v="1345"/>
    <x v="61"/>
    <x v="2"/>
    <n v="8446"/>
    <n v="32939.4"/>
    <n v="11359870"/>
    <x v="1"/>
    <s v="&gt;=1000 Reviews"/>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s v="Home&amp;Kitchen|Kitchen&amp;HomeAppliances|SmallKitchenAppliances|InductionCooktop"/>
    <x v="144"/>
    <n v="2089"/>
    <n v="4000"/>
    <x v="61"/>
    <x v="0"/>
    <n v="11199"/>
    <n v="47035.8"/>
    <n v="44796000"/>
    <x v="1"/>
    <s v="&gt;=1000 Reviews"/>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s v="Car&amp;Motorbike|CarAccessories|InteriorAccessories|AirPurifiers&amp;Ionizers"/>
    <x v="175"/>
    <n v="2339"/>
    <n v="4000"/>
    <x v="21"/>
    <x v="11"/>
    <n v="1118"/>
    <n v="4248.3999999999996"/>
    <n v="4472000"/>
    <x v="1"/>
    <s v="&gt;=1000 Review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s v="Home&amp;Kitchen|Heating,Cooling&amp;AirQuality|RoomHeaters|FanHeaters"/>
    <x v="140"/>
    <n v="784"/>
    <n v="1599"/>
    <x v="24"/>
    <x v="6"/>
    <n v="11"/>
    <n v="49.5"/>
    <n v="17589"/>
    <x v="1"/>
    <s v="&lt;1000 Reviews"/>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s v="Home&amp;Kitchen|Kitchen&amp;HomeAppliances|Vacuum,Cleaning&amp;Ironing|Vacuums&amp;FloorCare|Vacuums|Wet-DryVacuums"/>
    <x v="176"/>
    <n v="5499"/>
    <n v="9999"/>
    <x v="32"/>
    <x v="11"/>
    <n v="4353"/>
    <n v="16541.399999999998"/>
    <n v="43525647"/>
    <x v="1"/>
    <s v="&gt;=1000 Review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s v="Home&amp;Kitchen|Heating,Cooling&amp;AirQuality|RoomHeaters|FanHeaters"/>
    <x v="140"/>
    <n v="899"/>
    <n v="1990"/>
    <x v="10"/>
    <x v="3"/>
    <n v="185"/>
    <n v="758.49999999999989"/>
    <n v="368150"/>
    <x v="1"/>
    <s v="&lt;1000 Reviews"/>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s v="Home&amp;Kitchen|Kitchen&amp;HomeAppliances|SmallKitchenAppliances|HandBlenders"/>
    <x v="145"/>
    <n v="1695"/>
    <n v="1695"/>
    <x v="26"/>
    <x v="0"/>
    <n v="14290"/>
    <n v="60018"/>
    <n v="24221550"/>
    <x v="3"/>
    <s v="&gt;=1000 Reviews"/>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s v="Home&amp;Kitchen|Kitchen&amp;HomeAppliances|Vacuum,Cleaning&amp;Ironing|Irons,Steamers&amp;Accessories|Irons|DryIrons"/>
    <x v="146"/>
    <n v="499"/>
    <n v="940"/>
    <x v="41"/>
    <x v="3"/>
    <n v="3036"/>
    <n v="12447.599999999999"/>
    <n v="2853840"/>
    <x v="1"/>
    <s v="&gt;=1000 Reviews"/>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s v="Home&amp;Kitchen|Heating,Cooling&amp;AirQuality|WaterHeaters&amp;Geysers|InstantWaterHeaters"/>
    <x v="148"/>
    <n v="2699"/>
    <n v="4700"/>
    <x v="1"/>
    <x v="0"/>
    <n v="1296"/>
    <n v="5443.2"/>
    <n v="6091200"/>
    <x v="1"/>
    <s v="&gt;=1000 Reviews"/>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s v="Home&amp;Kitchen|Heating,Cooling&amp;AirQuality|WaterHeaters&amp;Geysers|InstantWaterHeaters"/>
    <x v="148"/>
    <n v="1448"/>
    <n v="2999"/>
    <x v="50"/>
    <x v="6"/>
    <n v="19"/>
    <n v="85.5"/>
    <n v="56981"/>
    <x v="1"/>
    <s v="&lt;1000 Review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s v="Home&amp;Kitchen|Kitchen&amp;HomeAppliances|SmallKitchenAppliances|VacuumSealers"/>
    <x v="162"/>
    <n v="79"/>
    <n v="79"/>
    <x v="26"/>
    <x v="1"/>
    <n v="97"/>
    <n v="388"/>
    <n v="7663"/>
    <x v="3"/>
    <s v="&lt;1000 Reviews"/>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s v="Home&amp;Kitchen|Heating,Cooling&amp;AirQuality|WaterHeaters&amp;Geysers|StorageWaterHeaters"/>
    <x v="151"/>
    <n v="6990"/>
    <n v="14290"/>
    <x v="24"/>
    <x v="5"/>
    <n v="1771"/>
    <n v="7792.4000000000005"/>
    <n v="25307590"/>
    <x v="1"/>
    <s v="&gt;=1000 Reviews"/>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s v="Home&amp;Kitchen|Kitchen&amp;HomeAppliances|SmallKitchenAppliances|InductionCooktop"/>
    <x v="144"/>
    <n v="2698"/>
    <n v="3945"/>
    <x v="44"/>
    <x v="1"/>
    <n v="15034"/>
    <n v="60136"/>
    <n v="59309130"/>
    <x v="2"/>
    <s v="&gt;=1000 Reviews"/>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s v="Home&amp;Kitchen|Kitchen&amp;HomeAppliances|Vacuum,Cleaning&amp;Ironing|Vacuums&amp;FloorCare|Vacuums|Wet-DryVacuums"/>
    <x v="176"/>
    <n v="3199"/>
    <n v="5999"/>
    <x v="41"/>
    <x v="1"/>
    <n v="3242"/>
    <n v="12968"/>
    <n v="19448758"/>
    <x v="1"/>
    <s v="&gt;=1000 Reviews"/>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s v="Home&amp;Kitchen|Kitchen&amp;HomeAppliances|SmallKitchenAppliances|Kettles&amp;HotWaterDispensers|Kettle&amp;ToasterSets"/>
    <x v="150"/>
    <n v="1199"/>
    <n v="1950"/>
    <x v="17"/>
    <x v="2"/>
    <n v="2832"/>
    <n v="11044.8"/>
    <n v="5522400"/>
    <x v="2"/>
    <s v="&gt;=1000 Reviews"/>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s v="Home&amp;Kitchen|Kitchen&amp;HomeAppliances|SmallKitchenAppliances|MiniFoodProcessors&amp;Choppers"/>
    <x v="160"/>
    <n v="1414"/>
    <n v="2799"/>
    <x v="76"/>
    <x v="1"/>
    <n v="1498"/>
    <n v="5992"/>
    <n v="4192902"/>
    <x v="1"/>
    <s v="&gt;=1000 Reviews"/>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s v="Home&amp;Kitchen|Kitchen&amp;HomeAppliances|SmallKitchenAppliances|Kettles&amp;HotWaterDispensers|ElectricKettles"/>
    <x v="138"/>
    <n v="999"/>
    <n v="1950"/>
    <x v="76"/>
    <x v="11"/>
    <n v="305"/>
    <n v="1159"/>
    <n v="594750"/>
    <x v="1"/>
    <s v="&lt;1000 Reviews"/>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s v="Home&amp;Kitchen|Kitchen&amp;HomeAppliances|Vacuum,Cleaning&amp;Ironing|Vacuums&amp;FloorCare|Vacuums|CanisterVacuums"/>
    <x v="164"/>
    <n v="5999"/>
    <n v="9999"/>
    <x v="54"/>
    <x v="0"/>
    <n v="1191"/>
    <n v="5002.2"/>
    <n v="11908809"/>
    <x v="1"/>
    <s v="&gt;=1000 Reviews"/>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s v="Home&amp;Kitchen|Heating,Cooling&amp;AirQuality|AirPurifiers|HEPAAirPurifiers"/>
    <x v="177"/>
    <n v="9970"/>
    <n v="12999"/>
    <x v="7"/>
    <x v="4"/>
    <n v="4049"/>
    <n v="17410.7"/>
    <n v="52632951"/>
    <x v="2"/>
    <s v="&gt;=1000 Reviews"/>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s v="Home&amp;Kitchen|Kitchen&amp;HomeAppliances|WaterPurifiers&amp;Accessories|WaterFilters&amp;Purifiers"/>
    <x v="178"/>
    <n v="698"/>
    <n v="699"/>
    <x v="26"/>
    <x v="0"/>
    <n v="3160"/>
    <n v="13272"/>
    <n v="2208840"/>
    <x v="3"/>
    <s v="&gt;=1000 Reviews"/>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s v="Home&amp;Kitchen|Heating,Cooling&amp;AirQuality|Fans|CeilingFans"/>
    <x v="163"/>
    <n v="2199"/>
    <n v="3190"/>
    <x v="39"/>
    <x v="4"/>
    <n v="9650"/>
    <n v="41495"/>
    <n v="30783500"/>
    <x v="2"/>
    <s v="&gt;=1000 Review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s v="Home&amp;Kitchen|HomeStorage&amp;Organization|LaundryOrganization|LaundryBags"/>
    <x v="179"/>
    <n v="320"/>
    <n v="799"/>
    <x v="13"/>
    <x v="0"/>
    <n v="3846"/>
    <n v="16153.2"/>
    <n v="3072954"/>
    <x v="0"/>
    <s v="&gt;=1000 Reviews"/>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s v="Home&amp;Kitchen|Kitchen&amp;HomeAppliances|Vacuum,Cleaning&amp;Ironing|Irons,Steamers&amp;Accessories|LintShavers"/>
    <x v="141"/>
    <n v="298"/>
    <n v="499"/>
    <x v="54"/>
    <x v="5"/>
    <n v="290"/>
    <n v="1276"/>
    <n v="144710"/>
    <x v="1"/>
    <s v="&lt;1000 Reviews"/>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s v="Home&amp;Kitchen|Kitchen&amp;HomeAppliances|SmallKitchenAppliances|JuicerMixerGrinders"/>
    <x v="156"/>
    <n v="1199"/>
    <n v="1499"/>
    <x v="52"/>
    <x v="11"/>
    <n v="2206"/>
    <n v="8382.7999999999993"/>
    <n v="3306794"/>
    <x v="2"/>
    <s v="&gt;=1000 Reviews"/>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s v="Home&amp;Kitchen|Heating,Cooling&amp;AirQuality|Fans|CeilingFans"/>
    <x v="163"/>
    <n v="1399"/>
    <n v="2660"/>
    <x v="41"/>
    <x v="3"/>
    <n v="9349"/>
    <n v="38330.899999999994"/>
    <n v="24868340"/>
    <x v="1"/>
    <s v="&gt;=1000 Reviews"/>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s v="Home&amp;Kitchen|Kitchen&amp;HomeAppliances|SmallKitchenAppliances|DigitalKitchenScales"/>
    <x v="142"/>
    <n v="599"/>
    <n v="2799"/>
    <x v="72"/>
    <x v="2"/>
    <n v="578"/>
    <n v="2254.1999999999998"/>
    <n v="1617822"/>
    <x v="0"/>
    <s v="&lt;1000 Review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s v="Home&amp;Kitchen|Kitchen&amp;HomeAppliances|SmallKitchenAppliances|Pop-upToasters"/>
    <x v="167"/>
    <n v="1499"/>
    <n v="1499"/>
    <x v="26"/>
    <x v="4"/>
    <n v="9331"/>
    <n v="40123.299999999996"/>
    <n v="13987169"/>
    <x v="3"/>
    <s v="&gt;=1000 Review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s v="Home&amp;Kitchen|Heating,Cooling&amp;AirQuality|AirPurifiers|HEPAAirPurifiers"/>
    <x v="177"/>
    <n v="14400"/>
    <n v="59900"/>
    <x v="60"/>
    <x v="5"/>
    <n v="3837"/>
    <n v="16882.800000000003"/>
    <n v="229836300"/>
    <x v="0"/>
    <s v="&gt;=1000 Reviews"/>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s v="Home&amp;Kitchen|Kitchen&amp;HomeAppliances|WaterPurifiers&amp;Accessories|WaterFilters&amp;Purifiers"/>
    <x v="178"/>
    <n v="1699"/>
    <n v="1900"/>
    <x v="68"/>
    <x v="9"/>
    <n v="11456"/>
    <n v="41241.599999999999"/>
    <n v="21766400"/>
    <x v="3"/>
    <s v="&gt;=1000 Reviews"/>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s v="Home&amp;Kitchen|Heating,Cooling&amp;AirQuality|RoomHeaters|ElectricHeaters"/>
    <x v="139"/>
    <n v="649"/>
    <n v="999"/>
    <x v="31"/>
    <x v="11"/>
    <n v="49"/>
    <n v="186.2"/>
    <n v="48951"/>
    <x v="2"/>
    <s v="&lt;1000 Reviews"/>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s v="Home&amp;Kitchen|Kitchen&amp;HomeAppliances|SmallKitchenAppliances|MixerGrinders"/>
    <x v="147"/>
    <n v="3249"/>
    <n v="6375"/>
    <x v="76"/>
    <x v="1"/>
    <n v="4978"/>
    <n v="19912"/>
    <n v="31734750"/>
    <x v="1"/>
    <s v="&gt;=1000 Reviews"/>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s v="Home&amp;Kitchen|HomeStorage&amp;Organization|LaundryOrganization|LaundryBaskets"/>
    <x v="154"/>
    <n v="199"/>
    <n v="499"/>
    <x v="13"/>
    <x v="3"/>
    <n v="1996"/>
    <n v="8183.5999999999995"/>
    <n v="996004"/>
    <x v="0"/>
    <s v="&gt;=1000 Review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s v="Home&amp;Kitchen|Kitchen&amp;HomeAppliances|SmallKitchenAppliances|EggBoilers"/>
    <x v="158"/>
    <n v="1099"/>
    <n v="1899"/>
    <x v="21"/>
    <x v="4"/>
    <n v="1811"/>
    <n v="7787.2999999999993"/>
    <n v="3439089"/>
    <x v="1"/>
    <s v="&gt;=1000 Reviews"/>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s v="Home&amp;Kitchen|Kitchen&amp;HomeAppliances|SmallKitchenAppliances|Kettles&amp;HotWaterDispensers|ElectricKettles"/>
    <x v="138"/>
    <n v="664"/>
    <n v="1490"/>
    <x v="10"/>
    <x v="1"/>
    <n v="2198"/>
    <n v="8792"/>
    <n v="3275020"/>
    <x v="1"/>
    <s v="&gt;=1000 Reviews"/>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s v="Home&amp;Kitchen|Kitchen&amp;HomeAppliances|SmallKitchenAppliances|SandwichMakers"/>
    <x v="159"/>
    <n v="260"/>
    <n v="350"/>
    <x v="55"/>
    <x v="2"/>
    <n v="13127"/>
    <n v="51195.299999999996"/>
    <n v="4594450"/>
    <x v="2"/>
    <s v="&gt;=1000 Reviews"/>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s v="Home&amp;Kitchen|Heating,Cooling&amp;AirQuality|WaterHeaters&amp;Geysers|StorageWaterHeaters"/>
    <x v="151"/>
    <n v="6499"/>
    <n v="8500"/>
    <x v="66"/>
    <x v="5"/>
    <n v="5865"/>
    <n v="25806.000000000004"/>
    <n v="49852500"/>
    <x v="2"/>
    <s v="&gt;=1000 Reviews"/>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s v="Home&amp;Kitchen|Kitchen&amp;HomeAppliances|SewingMachines&amp;Accessories|Sewing&amp;EmbroideryMachines"/>
    <x v="180"/>
    <n v="1484"/>
    <n v="2499"/>
    <x v="19"/>
    <x v="7"/>
    <n v="1067"/>
    <n v="3947.9"/>
    <n v="2666433"/>
    <x v="1"/>
    <s v="&gt;=1000 Reviews"/>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s v="Home&amp;Kitchen|Kitchen&amp;HomeAppliances|Vacuum,Cleaning&amp;Ironing|Irons,Steamers&amp;Accessories|Irons|SteamIrons"/>
    <x v="155"/>
    <n v="999"/>
    <n v="1560"/>
    <x v="63"/>
    <x v="9"/>
    <n v="4881"/>
    <n v="17571.600000000002"/>
    <n v="7614360"/>
    <x v="2"/>
    <s v="&gt;=1000 Reviews"/>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s v="Home&amp;Kitchen|Kitchen&amp;HomeAppliances|SmallKitchenAppliances|JuicerMixerGrinders"/>
    <x v="156"/>
    <n v="3299"/>
    <n v="6500"/>
    <x v="76"/>
    <x v="7"/>
    <n v="11217"/>
    <n v="41502.9"/>
    <n v="72910500"/>
    <x v="1"/>
    <s v="&gt;=1000 Reviews"/>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s v="Home&amp;Kitchen|Kitchen&amp;HomeAppliances|SmallKitchenAppliances|HandBlenders"/>
    <x v="145"/>
    <n v="259"/>
    <n v="999"/>
    <x v="82"/>
    <x v="1"/>
    <n v="43"/>
    <n v="172"/>
    <n v="42957"/>
    <x v="0"/>
    <s v="&lt;1000 Reviews"/>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s v="Home&amp;Kitchen|Kitchen&amp;HomeAppliances|SmallKitchenAppliances|MixerGrinders"/>
    <x v="147"/>
    <n v="3249"/>
    <n v="7795"/>
    <x v="30"/>
    <x v="0"/>
    <n v="4664"/>
    <n v="19588.8"/>
    <n v="36355880"/>
    <x v="1"/>
    <s v="&gt;=1000 Review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s v="Home&amp;Kitchen|Kitchen&amp;HomeAppliances|Vacuum,Cleaning&amp;Ironing|Irons,Steamers&amp;Accessories|Irons|SteamIrons"/>
    <x v="155"/>
    <n v="4280"/>
    <n v="5995"/>
    <x v="56"/>
    <x v="11"/>
    <n v="2112"/>
    <n v="8025.5999999999995"/>
    <n v="12661440"/>
    <x v="2"/>
    <s v="&gt;=1000 Reviews"/>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s v="Home&amp;Kitchen|HomeStorage&amp;Organization|LaundryOrganization|IroningAccessories|SprayBottles"/>
    <x v="181"/>
    <n v="189"/>
    <n v="299"/>
    <x v="42"/>
    <x v="0"/>
    <n v="2737"/>
    <n v="11495.4"/>
    <n v="818363"/>
    <x v="2"/>
    <s v="&gt;=1000 Review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s v="Home&amp;Kitchen|Heating,Cooling&amp;AirQuality|Fans|CeilingFans"/>
    <x v="163"/>
    <n v="1449"/>
    <n v="2349"/>
    <x v="16"/>
    <x v="2"/>
    <n v="9019"/>
    <n v="35174.1"/>
    <n v="21185631"/>
    <x v="2"/>
    <s v="&gt;=1000 Reviews"/>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s v="Home&amp;Kitchen|HomeStorage&amp;Organization|LaundryOrganization|LaundryBaskets"/>
    <x v="154"/>
    <n v="199"/>
    <n v="499"/>
    <x v="13"/>
    <x v="1"/>
    <n v="10234"/>
    <n v="40936"/>
    <n v="5106766"/>
    <x v="0"/>
    <s v="&gt;=1000 Reviews"/>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s v="Home&amp;Kitchen|Kitchen&amp;HomeAppliances|SmallKitchenAppliances|HandMixers"/>
    <x v="182"/>
    <n v="474"/>
    <n v="1299"/>
    <x v="0"/>
    <x v="3"/>
    <n v="550"/>
    <n v="2255"/>
    <n v="714450"/>
    <x v="0"/>
    <s v="&lt;1000 Review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s v="Home&amp;Kitchen|Kitchen&amp;HomeAppliances|SmallKitchenAppliances|HandBlenders"/>
    <x v="145"/>
    <n v="279"/>
    <n v="499"/>
    <x v="15"/>
    <x v="20"/>
    <n v="28"/>
    <n v="134.4"/>
    <n v="13972"/>
    <x v="1"/>
    <s v="&lt;1000 Review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s v="Home&amp;Kitchen|Heating,Cooling&amp;AirQuality|Fans|CeilingFans"/>
    <x v="163"/>
    <n v="1999"/>
    <n v="4775"/>
    <x v="30"/>
    <x v="0"/>
    <n v="1353"/>
    <n v="5682.6"/>
    <n v="6460575"/>
    <x v="1"/>
    <s v="&gt;=1000 Reviews"/>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s v="Home&amp;Kitchen|Kitchen&amp;HomeAppliances|Vacuum,Cleaning&amp;Ironing|Irons,Steamers&amp;Accessories|LintShavers"/>
    <x v="141"/>
    <n v="799"/>
    <n v="1230"/>
    <x v="31"/>
    <x v="3"/>
    <n v="2138"/>
    <n v="8765.7999999999993"/>
    <n v="2629740"/>
    <x v="2"/>
    <s v="&gt;=1000 Review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s v="Home&amp;Kitchen|Kitchen&amp;HomeAppliances|SmallKitchenAppliances|MiniFoodProcessors&amp;Choppers"/>
    <x v="160"/>
    <n v="949"/>
    <n v="1999"/>
    <x v="3"/>
    <x v="1"/>
    <n v="1679"/>
    <n v="6716"/>
    <n v="3356321"/>
    <x v="1"/>
    <s v="&gt;=1000 Reviews"/>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s v="Home&amp;Kitchen|Kitchen&amp;HomeAppliances|SmallKitchenAppliances|Mills&amp;Grinders|WetGrinders"/>
    <x v="183"/>
    <n v="3657.66"/>
    <n v="5156"/>
    <x v="56"/>
    <x v="2"/>
    <n v="12837"/>
    <n v="50064.299999999996"/>
    <n v="66187572"/>
    <x v="2"/>
    <s v="&gt;=1000 Reviews"/>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s v="Home&amp;Kitchen|Kitchen&amp;HomeAppliances|SmallKitchenAppliances|OvenToasterGrills"/>
    <x v="184"/>
    <n v="1699"/>
    <n v="1999"/>
    <x v="59"/>
    <x v="3"/>
    <n v="8873"/>
    <n v="36379.299999999996"/>
    <n v="17737127"/>
    <x v="3"/>
    <s v="&gt;=1000 Reviews"/>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s v="Home&amp;Kitchen|Kitchen&amp;HomeAppliances|Vacuum,Cleaning&amp;Ironing|Irons,Steamers&amp;Accessories|Irons|SteamIrons"/>
    <x v="155"/>
    <n v="1849"/>
    <n v="2095"/>
    <x v="89"/>
    <x v="4"/>
    <n v="7681"/>
    <n v="33028.299999999996"/>
    <n v="16091695"/>
    <x v="3"/>
    <s v="&gt;=1000 Review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s v="Home&amp;Kitchen|Heating,Cooling&amp;AirQuality|RoomHeaters|FanHeaters"/>
    <x v="140"/>
    <n v="12499"/>
    <n v="19825"/>
    <x v="42"/>
    <x v="3"/>
    <n v="322"/>
    <n v="1320.1999999999998"/>
    <n v="6383650"/>
    <x v="2"/>
    <s v="&lt;1000 Reviews"/>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s v="Home&amp;Kitchen|Kitchen&amp;HomeAppliances|Vacuum,Cleaning&amp;Ironing|Irons,Steamers&amp;Accessories|Irons|DryIrons"/>
    <x v="146"/>
    <n v="1099"/>
    <n v="1920"/>
    <x v="1"/>
    <x v="0"/>
    <n v="9772"/>
    <n v="41042.400000000001"/>
    <n v="18762240"/>
    <x v="1"/>
    <s v="&gt;=1000 Reviews"/>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s v="Home&amp;Kitchen|Kitchen&amp;HomeAppliances|WaterPurifiers&amp;Accessories|WaterFilters&amp;Purifiers"/>
    <x v="178"/>
    <n v="8199"/>
    <n v="16000"/>
    <x v="76"/>
    <x v="2"/>
    <n v="18497"/>
    <n v="72138.3"/>
    <n v="295952000"/>
    <x v="1"/>
    <s v="&gt;=1000 Reviews"/>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s v="Home&amp;Kitchen|Kitchen&amp;HomeAppliances|SmallKitchenAppliances|JuicerMixerGrinders"/>
    <x v="156"/>
    <n v="499"/>
    <n v="2199"/>
    <x v="36"/>
    <x v="7"/>
    <n v="53"/>
    <n v="196.10000000000002"/>
    <n v="116547"/>
    <x v="0"/>
    <s v="&lt;1000 Reviews"/>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s v="Home&amp;Kitchen|Kitchen&amp;HomeAppliances|Vacuum,Cleaning&amp;Ironing|Vacuums&amp;FloorCare|Vacuums|HandheldVacuums"/>
    <x v="157"/>
    <n v="6999"/>
    <n v="14999"/>
    <x v="3"/>
    <x v="3"/>
    <n v="1728"/>
    <n v="7084.7999999999993"/>
    <n v="25918272"/>
    <x v="1"/>
    <s v="&gt;=1000 Reviews"/>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s v="Home&amp;Kitchen|Kitchen&amp;HomeAppliances|SmallKitchenAppliances|VacuumSealers"/>
    <x v="162"/>
    <n v="1595"/>
    <n v="1799"/>
    <x v="68"/>
    <x v="1"/>
    <n v="2877"/>
    <n v="11508"/>
    <n v="5175723"/>
    <x v="3"/>
    <s v="&gt;=1000 Review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s v="Home&amp;Kitchen|Kitchen&amp;HomeAppliances|Vacuum,Cleaning&amp;Ironing|Irons,Steamers&amp;Accessories|Irons|DryIrons"/>
    <x v="146"/>
    <n v="1049"/>
    <n v="1950"/>
    <x v="18"/>
    <x v="11"/>
    <n v="250"/>
    <n v="950"/>
    <n v="487500"/>
    <x v="1"/>
    <s v="&lt;1000 Reviews"/>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s v="Home&amp;Kitchen|Kitchen&amp;HomeAppliances|SmallKitchenAppliances|Kettles&amp;HotWaterDispensers|Kettle&amp;ToasterSets"/>
    <x v="150"/>
    <n v="1182"/>
    <n v="2995"/>
    <x v="4"/>
    <x v="0"/>
    <n v="5178"/>
    <n v="21747.600000000002"/>
    <n v="15508110"/>
    <x v="0"/>
    <s v="&gt;=1000 Reviews"/>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s v="Home&amp;Kitchen|Kitchen&amp;HomeAppliances|Vacuum,Cleaning&amp;Ironing|Irons,Steamers&amp;Accessories|LintShavers"/>
    <x v="141"/>
    <n v="499"/>
    <n v="999"/>
    <x v="8"/>
    <x v="13"/>
    <n v="79"/>
    <n v="363.4"/>
    <n v="78921"/>
    <x v="1"/>
    <s v="&lt;1000 Reviews"/>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s v="Home&amp;Kitchen|Heating,Cooling&amp;AirQuality|AirPurifiers|HEPAAirPurifiers"/>
    <x v="177"/>
    <n v="8799"/>
    <n v="11995"/>
    <x v="35"/>
    <x v="3"/>
    <n v="4157"/>
    <n v="17043.699999999997"/>
    <n v="49863215"/>
    <x v="2"/>
    <s v="&gt;=1000 Review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s v="Home&amp;Kitchen|Heating,Cooling&amp;AirQuality|RoomHeaters|ElectricHeaters"/>
    <x v="139"/>
    <n v="1529"/>
    <n v="2999"/>
    <x v="76"/>
    <x v="8"/>
    <n v="29"/>
    <n v="95.699999999999989"/>
    <n v="86971"/>
    <x v="1"/>
    <s v="&lt;1000 Reviews"/>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s v="Home&amp;Kitchen|Kitchen&amp;HomeAppliances|Vacuum,Cleaning&amp;Ironing|Irons,Steamers&amp;Accessories|Irons|DryIrons"/>
    <x v="146"/>
    <n v="1199"/>
    <n v="1690"/>
    <x v="56"/>
    <x v="0"/>
    <n v="4580"/>
    <n v="19236"/>
    <n v="7740200"/>
    <x v="2"/>
    <s v="&gt;=1000 Reviews"/>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s v="Home&amp;Kitchen|Kitchen&amp;HomeAppliances|SmallKitchenAppliances|EggBoilers"/>
    <x v="158"/>
    <n v="1052"/>
    <n v="1790"/>
    <x v="19"/>
    <x v="4"/>
    <n v="1404"/>
    <n v="6037.2"/>
    <n v="2513160"/>
    <x v="1"/>
    <s v="&gt;=1000 Review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s v="Home&amp;Kitchen|Kitchen&amp;HomeAppliances|SmallKitchenAppliances|Juicers"/>
    <x v="185"/>
    <n v="6499"/>
    <n v="8995"/>
    <x v="28"/>
    <x v="4"/>
    <n v="2810"/>
    <n v="12083"/>
    <n v="25275950"/>
    <x v="2"/>
    <s v="&gt;=1000 Review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s v="Home&amp;Kitchen|Kitchen&amp;HomeAppliances|SmallKitchenAppliances|DigitalKitchenScales|DigitalScales"/>
    <x v="161"/>
    <n v="239"/>
    <n v="239"/>
    <x v="26"/>
    <x v="4"/>
    <n v="7"/>
    <n v="30.099999999999998"/>
    <n v="1673"/>
    <x v="3"/>
    <s v="&lt;1000 Reviews"/>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s v="Home&amp;Kitchen|Kitchen&amp;HomeAppliances|SmallKitchenAppliances|HandBlenders"/>
    <x v="145"/>
    <n v="699"/>
    <n v="1599"/>
    <x v="37"/>
    <x v="16"/>
    <n v="1729"/>
    <n v="8126.3"/>
    <n v="2764671"/>
    <x v="1"/>
    <s v="&gt;=1000 Reviews"/>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s v="Home&amp;Kitchen|Kitchen&amp;HomeAppliances|SmallKitchenAppliances"/>
    <x v="186"/>
    <n v="2599"/>
    <n v="4290"/>
    <x v="17"/>
    <x v="5"/>
    <n v="2116"/>
    <n v="9310.4000000000015"/>
    <n v="9077640"/>
    <x v="2"/>
    <s v="&gt;=1000 Reviews"/>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s v="Home&amp;Kitchen|Kitchen&amp;HomeAppliances|Vacuum,Cleaning&amp;Ironing|Vacuums&amp;FloorCare|Vacuums|HandheldVacuums"/>
    <x v="157"/>
    <n v="1547"/>
    <n v="2890"/>
    <x v="18"/>
    <x v="2"/>
    <n v="463"/>
    <n v="1805.7"/>
    <n v="1338070"/>
    <x v="1"/>
    <s v="&lt;1000 Review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s v="Home&amp;Kitchen|Kitchen&amp;HomeAppliances|SmallKitchenAppliances|HandBlenders"/>
    <x v="145"/>
    <n v="499"/>
    <n v="1299"/>
    <x v="33"/>
    <x v="16"/>
    <n v="54"/>
    <n v="253.8"/>
    <n v="70146"/>
    <x v="0"/>
    <s v="&lt;1000 Reviews"/>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s v="Home&amp;Kitchen|Heating,Cooling&amp;AirQuality|WaterHeaters&amp;Geysers|ImmersionRods"/>
    <x v="152"/>
    <n v="510"/>
    <n v="640"/>
    <x v="52"/>
    <x v="3"/>
    <n v="7229"/>
    <n v="29638.899999999998"/>
    <n v="4626560"/>
    <x v="2"/>
    <s v="&gt;=1000 Reviews"/>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s v="Home&amp;Kitchen|Heating,Cooling&amp;AirQuality|WaterHeaters&amp;Geysers|InstantWaterHeaters"/>
    <x v="148"/>
    <n v="1899"/>
    <n v="3790"/>
    <x v="8"/>
    <x v="11"/>
    <n v="3842"/>
    <n v="14599.599999999999"/>
    <n v="14561180"/>
    <x v="1"/>
    <s v="&gt;=1000 Reviews"/>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s v="Home&amp;Kitchen|Heating,Cooling&amp;AirQuality|WaterHeaters&amp;Geysers|InstantWaterHeaters"/>
    <x v="148"/>
    <n v="2599"/>
    <n v="4560"/>
    <x v="1"/>
    <x v="5"/>
    <n v="646"/>
    <n v="2842.4"/>
    <n v="2945760"/>
    <x v="1"/>
    <s v="&lt;1000 Reviews"/>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s v="Home&amp;Kitchen|Kitchen&amp;HomeAppliances|SmallKitchenAppliances|EggBoilers"/>
    <x v="158"/>
    <n v="1199"/>
    <n v="3500"/>
    <x v="46"/>
    <x v="4"/>
    <n v="1802"/>
    <n v="7748.5999999999995"/>
    <n v="6307000"/>
    <x v="0"/>
    <s v="&gt;=1000 Review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s v="Home&amp;Kitchen|Heating,Cooling&amp;AirQuality|WaterHeaters&amp;Geysers|InstantWaterHeaters"/>
    <x v="148"/>
    <n v="999"/>
    <n v="2600"/>
    <x v="33"/>
    <x v="10"/>
    <n v="252"/>
    <n v="856.8"/>
    <n v="655200"/>
    <x v="0"/>
    <s v="&lt;1000 Review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s v="Home&amp;Kitchen|Kitchen&amp;HomeAppliances|SmallKitchenAppliances|InductionCooktop"/>
    <x v="144"/>
    <n v="1999"/>
    <n v="3300"/>
    <x v="17"/>
    <x v="0"/>
    <n v="780"/>
    <n v="3276"/>
    <n v="2574000"/>
    <x v="2"/>
    <s v="&lt;1000 Reviews"/>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s v="Home&amp;Kitchen|Kitchen&amp;HomeAppliances|SmallKitchenAppliances|HandBlenders"/>
    <x v="145"/>
    <n v="210"/>
    <n v="699"/>
    <x v="20"/>
    <x v="7"/>
    <n v="74"/>
    <n v="273.8"/>
    <n v="51726"/>
    <x v="0"/>
    <s v="&lt;1000 Reviews"/>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s v="Home&amp;Kitchen|Heating,Cooling&amp;AirQuality|AirPurifiers|HEPAAirPurifiers"/>
    <x v="177"/>
    <n v="14499"/>
    <n v="23559"/>
    <x v="16"/>
    <x v="4"/>
    <n v="2026"/>
    <n v="8711.7999999999993"/>
    <n v="47730534"/>
    <x v="2"/>
    <s v="&gt;=1000 Review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s v="Home&amp;Kitchen|HomeStorage&amp;Organization|LaundryOrganization|LaundryBaskets"/>
    <x v="154"/>
    <n v="950"/>
    <n v="1599"/>
    <x v="19"/>
    <x v="4"/>
    <n v="5911"/>
    <n v="25417.3"/>
    <n v="9451689"/>
    <x v="1"/>
    <s v="&gt;=1000 Reviews"/>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s v="Home&amp;Kitchen|Kitchen&amp;HomeAppliances|SmallKitchenAppliances|DeepFatFryers|AirFryers"/>
    <x v="153"/>
    <n v="7199"/>
    <n v="9995"/>
    <x v="28"/>
    <x v="5"/>
    <n v="1964"/>
    <n v="8641.6"/>
    <n v="19630180"/>
    <x v="2"/>
    <s v="&gt;=1000 Reviews"/>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s v="Home&amp;Kitchen|Heating,Cooling&amp;AirQuality|RoomHeaters|ElectricHeaters"/>
    <x v="139"/>
    <n v="2439"/>
    <n v="2545"/>
    <x v="83"/>
    <x v="3"/>
    <n v="25"/>
    <n v="102.49999999999999"/>
    <n v="63625"/>
    <x v="3"/>
    <s v="&lt;1000 Reviews"/>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s v="Home&amp;Kitchen|Kitchen&amp;HomeAppliances|Vacuum,Cleaning&amp;Ironing|Irons,Steamers&amp;Accessories|Irons|SteamIrons"/>
    <x v="155"/>
    <n v="7799"/>
    <n v="8995"/>
    <x v="14"/>
    <x v="1"/>
    <n v="3160"/>
    <n v="12640"/>
    <n v="28424200"/>
    <x v="3"/>
    <s v="&gt;=1000 Reviews"/>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s v="Home&amp;Kitchen|Kitchen&amp;HomeAppliances|SmallKitchenAppliances|MiniFoodProcessors&amp;Choppers"/>
    <x v="160"/>
    <n v="1599"/>
    <n v="1999"/>
    <x v="52"/>
    <x v="5"/>
    <n v="1558"/>
    <n v="6855.2000000000007"/>
    <n v="3114442"/>
    <x v="2"/>
    <s v="&gt;=1000 Reviews"/>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s v="Home&amp;Kitchen|Kitchen&amp;HomeAppliances|SmallKitchenAppliances|MixerGrinders"/>
    <x v="147"/>
    <n v="2899"/>
    <n v="5500"/>
    <x v="41"/>
    <x v="11"/>
    <n v="8958"/>
    <n v="34040.400000000001"/>
    <n v="49269000"/>
    <x v="1"/>
    <s v="&gt;=1000 Reviews"/>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s v="Home&amp;Kitchen|Kitchen&amp;HomeAppliances|SewingMachines&amp;Accessories|Sewing&amp;EmbroideryMachines"/>
    <x v="180"/>
    <n v="9799"/>
    <n v="12150"/>
    <x v="71"/>
    <x v="4"/>
    <n v="13251"/>
    <n v="56979.299999999996"/>
    <n v="160999650"/>
    <x v="3"/>
    <s v="&gt;=1000 Reviews"/>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s v="Home&amp;Kitchen|Kitchen&amp;HomeAppliances|Vacuum,Cleaning&amp;Ironing|Irons,Steamers&amp;Accessories|Irons|SteamIrons"/>
    <x v="155"/>
    <n v="3299"/>
    <n v="4995"/>
    <x v="67"/>
    <x v="11"/>
    <n v="1393"/>
    <n v="5293.4"/>
    <n v="6958035"/>
    <x v="2"/>
    <s v="&gt;=1000 Reviews"/>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s v="Home&amp;Kitchen|Kitchen&amp;HomeAppliances|SmallKitchenAppliances|HandBlenders"/>
    <x v="145"/>
    <n v="669"/>
    <n v="1499"/>
    <x v="10"/>
    <x v="21"/>
    <n v="13"/>
    <n v="29.9"/>
    <n v="19487"/>
    <x v="1"/>
    <s v="&lt;1000 Reviews"/>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s v="Home&amp;Kitchen|Kitchen&amp;HomeAppliances|SmallKitchenAppliances|JuicerMixerGrinders"/>
    <x v="156"/>
    <n v="5890"/>
    <n v="7506"/>
    <x v="47"/>
    <x v="6"/>
    <n v="7241"/>
    <n v="32584.5"/>
    <n v="54350946"/>
    <x v="2"/>
    <s v="&gt;=1000 Reviews"/>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s v="Home&amp;Kitchen|Kitchen&amp;HomeAppliances|WaterPurifiers&amp;Accessories|WaterFilters&amp;Purifiers"/>
    <x v="178"/>
    <n v="9199"/>
    <n v="18000"/>
    <x v="76"/>
    <x v="1"/>
    <n v="16020"/>
    <n v="64080"/>
    <n v="288360000"/>
    <x v="1"/>
    <s v="&gt;=1000 Reviews"/>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s v="Home&amp;Kitchen|HomeStorage&amp;Organization|LaundryOrganization|LaundryBaskets"/>
    <x v="154"/>
    <n v="351"/>
    <n v="1099"/>
    <x v="45"/>
    <x v="7"/>
    <n v="1470"/>
    <n v="5439"/>
    <n v="1615530"/>
    <x v="0"/>
    <s v="&gt;=1000 Reviews"/>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s v="Health&amp;PersonalCare|HomeMedicalSupplies&amp;Equipment|HealthMonitors|WeighingScales|DigitalBathroomScales"/>
    <x v="187"/>
    <n v="899"/>
    <n v="1900"/>
    <x v="3"/>
    <x v="1"/>
    <n v="3663"/>
    <n v="14652"/>
    <n v="6959700"/>
    <x v="1"/>
    <s v="&gt;=1000 Reviews"/>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s v="Home&amp;Kitchen|Kitchen&amp;HomeAppliances|SmallKitchenAppliances|Kettles&amp;HotWaterDispensers|Kettle&amp;ToasterSets"/>
    <x v="150"/>
    <n v="1349"/>
    <n v="1850"/>
    <x v="35"/>
    <x v="5"/>
    <n v="638"/>
    <n v="2807.2000000000003"/>
    <n v="1180300"/>
    <x v="2"/>
    <s v="&lt;1000 Review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s v="Home&amp;Kitchen|Kitchen&amp;HomeAppliances|Vacuum,Cleaning&amp;Ironing|Vacuums&amp;FloorCare|Vacuums|Wet-DryVacuums"/>
    <x v="176"/>
    <n v="6236"/>
    <n v="9999"/>
    <x v="16"/>
    <x v="3"/>
    <n v="3552"/>
    <n v="14563.199999999999"/>
    <n v="35516448"/>
    <x v="2"/>
    <s v="&gt;=1000 Review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s v="Home&amp;Kitchen|Kitchen&amp;HomeAppliances|SmallKitchenAppliances|HandBlenders"/>
    <x v="145"/>
    <n v="2742"/>
    <n v="3995"/>
    <x v="39"/>
    <x v="5"/>
    <n v="11148"/>
    <n v="49051.200000000004"/>
    <n v="44536260"/>
    <x v="2"/>
    <s v="&gt;=1000 Review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s v="Home&amp;Kitchen|Kitchen&amp;HomeAppliances|SewingMachines&amp;Accessories|Sewing&amp;EmbroideryMachines"/>
    <x v="180"/>
    <n v="721"/>
    <n v="1499"/>
    <x v="50"/>
    <x v="19"/>
    <n v="2449"/>
    <n v="7591.9000000000005"/>
    <n v="3671051"/>
    <x v="1"/>
    <s v="&gt;=1000 Reviews"/>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s v="Home&amp;Kitchen|Kitchen&amp;HomeAppliances|Vacuum,Cleaning&amp;Ironing|Irons,Steamers&amp;Accessories|Irons|SteamIrons"/>
    <x v="155"/>
    <n v="2903"/>
    <n v="3295"/>
    <x v="89"/>
    <x v="4"/>
    <n v="2299"/>
    <n v="9885.6999999999989"/>
    <n v="7575205"/>
    <x v="3"/>
    <s v="&gt;=1000 Reviews"/>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s v="Home&amp;Kitchen|Kitchen&amp;HomeAppliances|SmallKitchenAppliances|MiniFoodProcessors&amp;Choppers"/>
    <x v="160"/>
    <n v="1656"/>
    <n v="2695"/>
    <x v="17"/>
    <x v="5"/>
    <n v="6027"/>
    <n v="26518.800000000003"/>
    <n v="16242765"/>
    <x v="2"/>
    <s v="&gt;=1000 Reviews"/>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s v="Home&amp;Kitchen|Kitchen&amp;HomeAppliances|SmallKitchenAppliances|EggBoilers"/>
    <x v="158"/>
    <n v="1399"/>
    <n v="2290"/>
    <x v="17"/>
    <x v="5"/>
    <n v="461"/>
    <n v="2028.4"/>
    <n v="1055690"/>
    <x v="2"/>
    <s v="&lt;1000 Review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s v="Home&amp;Kitchen|Kitchen&amp;HomeAppliances|SmallKitchenAppliances|SandwichMakers"/>
    <x v="159"/>
    <n v="2079"/>
    <n v="3099"/>
    <x v="9"/>
    <x v="3"/>
    <n v="282"/>
    <n v="1156.1999999999998"/>
    <n v="873918"/>
    <x v="2"/>
    <s v="&lt;1000 Reviews"/>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s v="Home&amp;Kitchen|Heating,Cooling&amp;AirQuality|WaterHeaters&amp;Geysers|ImmersionRods"/>
    <x v="152"/>
    <n v="999"/>
    <n v="1075"/>
    <x v="70"/>
    <x v="3"/>
    <n v="9275"/>
    <n v="38027.5"/>
    <n v="9970625"/>
    <x v="3"/>
    <s v="&gt;=1000 Reviews"/>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s v="Home&amp;Kitchen|Kitchen&amp;HomeAppliances|Vacuum,Cleaning&amp;Ironing|Vacuums&amp;FloorCare|Vacuums|HandheldVacuums"/>
    <x v="157"/>
    <n v="3179"/>
    <n v="6999"/>
    <x v="10"/>
    <x v="1"/>
    <n v="743"/>
    <n v="2972"/>
    <n v="5200257"/>
    <x v="1"/>
    <s v="&lt;1000 Review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s v="Home&amp;Kitchen|Heating,Cooling&amp;AirQuality|WaterHeaters&amp;Geysers|InstantWaterHeaters"/>
    <x v="148"/>
    <n v="1049"/>
    <n v="2499"/>
    <x v="30"/>
    <x v="9"/>
    <n v="328"/>
    <n v="1180.8"/>
    <n v="819672"/>
    <x v="1"/>
    <s v="&lt;1000 Review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s v="Home&amp;Kitchen|Heating,Cooling&amp;AirQuality|WaterHeaters&amp;Geysers|InstantWaterHeaters"/>
    <x v="148"/>
    <n v="3599"/>
    <n v="7290"/>
    <x v="24"/>
    <x v="2"/>
    <n v="942"/>
    <n v="3673.7999999999997"/>
    <n v="6867180"/>
    <x v="1"/>
    <s v="&lt;1000 Reviews"/>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s v="Home&amp;Kitchen|Kitchen&amp;HomeAppliances|Coffee,Tea&amp;Espresso|EspressoMachines"/>
    <x v="188"/>
    <n v="4799"/>
    <n v="5795"/>
    <x v="49"/>
    <x v="2"/>
    <n v="3815"/>
    <n v="14878.5"/>
    <n v="22107925"/>
    <x v="3"/>
    <s v="&gt;=1000 Review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s v="Home&amp;Kitchen|Kitchen&amp;HomeAppliances|SmallKitchenAppliances|MixerGrinders"/>
    <x v="147"/>
    <n v="1699"/>
    <n v="3398"/>
    <x v="8"/>
    <x v="11"/>
    <n v="7988"/>
    <n v="30354.399999999998"/>
    <n v="27143224"/>
    <x v="1"/>
    <s v="&gt;=1000 Reviews"/>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s v="Home&amp;Kitchen|Kitchen&amp;HomeAppliances|SmallKitchenAppliances|Kettles&amp;HotWaterDispensers|Kettle&amp;ToasterSets"/>
    <x v="150"/>
    <n v="664"/>
    <n v="1490"/>
    <x v="10"/>
    <x v="3"/>
    <n v="925"/>
    <n v="3792.4999999999995"/>
    <n v="1378250"/>
    <x v="1"/>
    <s v="&lt;1000 Reviews"/>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s v="Home&amp;Kitchen|Heating,Cooling&amp;AirQuality|Fans|TableFans"/>
    <x v="189"/>
    <n v="948"/>
    <n v="1620"/>
    <x v="19"/>
    <x v="3"/>
    <n v="4370"/>
    <n v="17917"/>
    <n v="7079400"/>
    <x v="1"/>
    <s v="&gt;=1000 Review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s v="Home&amp;Kitchen|Kitchen&amp;HomeAppliances|Vacuum,Cleaning&amp;Ironing|Irons,Steamers&amp;Accessories|Irons|DryIrons"/>
    <x v="146"/>
    <n v="850"/>
    <n v="1000"/>
    <x v="59"/>
    <x v="3"/>
    <n v="7619"/>
    <n v="31237.899999999998"/>
    <n v="7619000"/>
    <x v="3"/>
    <s v="&gt;=1000 Reviews"/>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s v="Home&amp;Kitchen|Kitchen&amp;HomeAppliances|WaterPurifiers&amp;Accessories|WaterCartridges"/>
    <x v="173"/>
    <n v="600"/>
    <n v="640"/>
    <x v="80"/>
    <x v="11"/>
    <n v="2593"/>
    <n v="9853.4"/>
    <n v="1659520"/>
    <x v="3"/>
    <s v="&gt;=1000 Reviews"/>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s v="Home&amp;Kitchen|Heating,Cooling&amp;AirQuality|RoomHeaters|ElectricHeaters"/>
    <x v="139"/>
    <n v="3711"/>
    <n v="4495"/>
    <x v="49"/>
    <x v="4"/>
    <n v="356"/>
    <n v="1530.8"/>
    <n v="1600220"/>
    <x v="3"/>
    <s v="&lt;1000 Reviews"/>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s v="Home&amp;Kitchen|Kitchen&amp;HomeAppliances|SmallKitchenAppliances|DigitalKitchenScales"/>
    <x v="142"/>
    <n v="799"/>
    <n v="2999"/>
    <x v="25"/>
    <x v="6"/>
    <n v="63"/>
    <n v="283.5"/>
    <n v="188937"/>
    <x v="0"/>
    <s v="&lt;1000 Reviews"/>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s v="Home&amp;Kitchen|Kitchen&amp;HomeAppliances|WaterPurifiers&amp;Accessories|WaterPurifierAccessories"/>
    <x v="172"/>
    <n v="980"/>
    <n v="980"/>
    <x v="26"/>
    <x v="0"/>
    <n v="4740"/>
    <n v="19908"/>
    <n v="4645200"/>
    <x v="3"/>
    <s v="&gt;=1000 Reviews"/>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s v="Home&amp;Kitchen|HomeStorage&amp;Organization|LaundryOrganization|LaundryBaskets"/>
    <x v="154"/>
    <n v="351"/>
    <n v="899"/>
    <x v="4"/>
    <x v="2"/>
    <n v="296"/>
    <n v="1154.3999999999999"/>
    <n v="266104"/>
    <x v="0"/>
    <s v="&lt;1000 Reviews"/>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s v="Home&amp;Kitchen|Kitchen&amp;HomeAppliances|Coffee,Tea&amp;Espresso|MilkFrothers"/>
    <x v="190"/>
    <n v="229"/>
    <n v="499"/>
    <x v="34"/>
    <x v="12"/>
    <n v="185"/>
    <n v="647.5"/>
    <n v="92315"/>
    <x v="1"/>
    <s v="&lt;1000 Reviews"/>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s v="Home&amp;Kitchen|Kitchen&amp;HomeAppliances|Vacuum,Cleaning&amp;Ironing|Irons,Steamers&amp;Accessories|Irons|SteamIrons"/>
    <x v="155"/>
    <n v="3349"/>
    <n v="3995"/>
    <x v="85"/>
    <x v="4"/>
    <n v="1954"/>
    <n v="8402.1999999999989"/>
    <n v="7806230"/>
    <x v="3"/>
    <s v="&gt;=1000 Reviews"/>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s v="Home&amp;Kitchen|Heating,Cooling&amp;AirQuality|WaterHeaters&amp;Geysers|StorageWaterHeaters"/>
    <x v="151"/>
    <n v="5499"/>
    <n v="11500"/>
    <x v="50"/>
    <x v="2"/>
    <n v="959"/>
    <n v="3740.1"/>
    <n v="11028500"/>
    <x v="1"/>
    <s v="&lt;1000 Reviews"/>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s v="Home&amp;Kitchen|Kitchen&amp;HomeAppliances|Vacuum,Cleaning&amp;Ironing|Irons,Steamers&amp;Accessories|LintShavers"/>
    <x v="141"/>
    <n v="299"/>
    <n v="499"/>
    <x v="54"/>
    <x v="2"/>
    <n v="1015"/>
    <n v="3958.5"/>
    <n v="506485"/>
    <x v="1"/>
    <s v="&gt;=1000 Reviews"/>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s v="Home&amp;Kitchen|Heating,Cooling&amp;AirQuality|Humidifiers"/>
    <x v="191"/>
    <n v="2249"/>
    <n v="3550"/>
    <x v="42"/>
    <x v="1"/>
    <n v="3973"/>
    <n v="15892"/>
    <n v="14104150"/>
    <x v="2"/>
    <s v="&gt;=1000 Reviews"/>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s v="Home&amp;Kitchen|Kitchen&amp;HomeAppliances|SmallKitchenAppliances|EggBoilers"/>
    <x v="158"/>
    <n v="699"/>
    <n v="1599"/>
    <x v="37"/>
    <x v="16"/>
    <n v="2300"/>
    <n v="10810"/>
    <n v="3677700"/>
    <x v="1"/>
    <s v="&gt;=1000 Reviews"/>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s v="Home&amp;Kitchen|Heating,Cooling&amp;AirQuality|RoomHeaters|ElectricHeaters"/>
    <x v="139"/>
    <n v="1235"/>
    <n v="1499"/>
    <x v="75"/>
    <x v="3"/>
    <n v="203"/>
    <n v="832.3"/>
    <n v="304297"/>
    <x v="3"/>
    <s v="&lt;1000 Reviews"/>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s v="Home&amp;Kitchen|Kitchen&amp;HomeAppliances|SmallKitchenAppliances|MiniFoodProcessors&amp;Choppers"/>
    <x v="160"/>
    <n v="1349"/>
    <n v="2999"/>
    <x v="10"/>
    <x v="11"/>
    <n v="441"/>
    <n v="1675.8"/>
    <n v="1322559"/>
    <x v="1"/>
    <s v="&lt;1000 Reviews"/>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s v="Home&amp;Kitchen|Heating,Cooling&amp;AirQuality|WaterHeaters&amp;Geysers|StorageWaterHeaters"/>
    <x v="151"/>
    <n v="6800"/>
    <n v="11500"/>
    <x v="19"/>
    <x v="3"/>
    <n v="10308"/>
    <n v="42262.799999999996"/>
    <n v="118542000"/>
    <x v="1"/>
    <s v="&gt;=1000 Reviews"/>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s v="Home&amp;Kitchen|Kitchen&amp;HomeAppliances|Vacuum,Cleaning&amp;Ironing|Vacuums&amp;FloorCare|Vacuums|HandheldVacuums"/>
    <x v="157"/>
    <n v="2099"/>
    <n v="2499"/>
    <x v="85"/>
    <x v="17"/>
    <n v="992"/>
    <n v="2976"/>
    <n v="2479008"/>
    <x v="3"/>
    <s v="&lt;1000 Reviews"/>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s v="Home&amp;Kitchen|Kitchen&amp;HomeAppliances|SmallKitchenAppliances|SandwichMakers"/>
    <x v="159"/>
    <n v="1699"/>
    <n v="1975"/>
    <x v="81"/>
    <x v="3"/>
    <n v="4716"/>
    <n v="19335.599999999999"/>
    <n v="9314100"/>
    <x v="3"/>
    <s v="&gt;=1000 Reviews"/>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s v="Home&amp;Kitchen|Heating,Cooling&amp;AirQuality|RoomHeaters|FanHeaters"/>
    <x v="140"/>
    <n v="1069"/>
    <n v="1699"/>
    <x v="42"/>
    <x v="2"/>
    <n v="313"/>
    <n v="1220.7"/>
    <n v="531787"/>
    <x v="2"/>
    <s v="&lt;1000 Reviews"/>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s v="Home&amp;Kitchen|Heating,Cooling&amp;AirQuality|RoomHeaters|FanHeaters"/>
    <x v="140"/>
    <n v="1349"/>
    <n v="2495"/>
    <x v="18"/>
    <x v="11"/>
    <n v="166"/>
    <n v="630.79999999999995"/>
    <n v="414170"/>
    <x v="1"/>
    <s v="&lt;1000 Review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s v="Home&amp;Kitchen|Heating,Cooling&amp;AirQuality|WaterHeaters&amp;Geysers|ImmersionRods"/>
    <x v="152"/>
    <n v="1499"/>
    <n v="3500"/>
    <x v="48"/>
    <x v="3"/>
    <n v="303"/>
    <n v="1242.3"/>
    <n v="1060500"/>
    <x v="1"/>
    <s v="&lt;1000 Reviews"/>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s v="Home&amp;Kitchen|Kitchen&amp;HomeAppliances|SmallKitchenAppliances|SandwichMakers"/>
    <x v="159"/>
    <n v="2092"/>
    <n v="4600"/>
    <x v="10"/>
    <x v="4"/>
    <n v="562"/>
    <n v="2416.6"/>
    <n v="2585200"/>
    <x v="1"/>
    <s v="&lt;1000 Reviews"/>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s v="Home&amp;Kitchen|Kitchen&amp;HomeAppliances|Vacuum,Cleaning&amp;Ironing|Vacuums&amp;FloorCare|Vacuums|Wet-DryVacuums"/>
    <x v="176"/>
    <n v="3859"/>
    <n v="10295"/>
    <x v="11"/>
    <x v="2"/>
    <n v="8095"/>
    <n v="31570.5"/>
    <n v="83338025"/>
    <x v="0"/>
    <s v="&gt;=1000 Review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s v="Home&amp;Kitchen|Kitchen&amp;HomeAppliances|SmallKitchenAppliances|JuicerMixerGrinders"/>
    <x v="156"/>
    <n v="499"/>
    <n v="2199"/>
    <x v="36"/>
    <x v="18"/>
    <n v="109"/>
    <n v="305.2"/>
    <n v="239691"/>
    <x v="0"/>
    <s v="&lt;1000 Reviews"/>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s v="Home&amp;Kitchen|Heating,Cooling&amp;AirQuality|Fans|CeilingFans"/>
    <x v="163"/>
    <n v="1804"/>
    <n v="2380"/>
    <x v="66"/>
    <x v="1"/>
    <n v="15382"/>
    <n v="61528"/>
    <n v="36609160"/>
    <x v="2"/>
    <s v="&gt;=1000 Reviews"/>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s v="Home&amp;Kitchen|Kitchen&amp;HomeAppliances|SmallKitchenAppliances|JuicerMixerGrinders"/>
    <x v="156"/>
    <n v="6525"/>
    <n v="8820"/>
    <x v="55"/>
    <x v="6"/>
    <n v="5137"/>
    <n v="23116.5"/>
    <n v="45308340"/>
    <x v="2"/>
    <s v="&gt;=1000 Reviews"/>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s v="Home&amp;Kitchen|Kitchen&amp;HomeAppliances|WaterPurifiers&amp;Accessories|WaterFilters&amp;Purifiers"/>
    <x v="178"/>
    <n v="4999"/>
    <n v="24999"/>
    <x v="27"/>
    <x v="13"/>
    <n v="124"/>
    <n v="570.4"/>
    <n v="3099876"/>
    <x v="0"/>
    <s v="&lt;1000 Reviews"/>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s v="Home&amp;Kitchen|Kitchen&amp;HomeAppliances|Coffee,Tea&amp;Espresso|DripCoffeeMachines"/>
    <x v="171"/>
    <n v="1189"/>
    <n v="2400"/>
    <x v="8"/>
    <x v="3"/>
    <n v="618"/>
    <n v="2533.7999999999997"/>
    <n v="1483200"/>
    <x v="1"/>
    <s v="&lt;1000 Reviews"/>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s v="Home&amp;Kitchen|Heating,Cooling&amp;AirQuality|RoomHeaters|FanHeaters"/>
    <x v="140"/>
    <n v="2590"/>
    <n v="4200"/>
    <x v="16"/>
    <x v="3"/>
    <n v="63"/>
    <n v="258.29999999999995"/>
    <n v="264600"/>
    <x v="2"/>
    <s v="&lt;1000 Reviews"/>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s v="Home&amp;Kitchen|Heating,Cooling&amp;AirQuality|RoomHeaters|FanHeaters"/>
    <x v="140"/>
    <n v="899"/>
    <n v="1599"/>
    <x v="15"/>
    <x v="10"/>
    <n v="15"/>
    <n v="51"/>
    <n v="23985"/>
    <x v="1"/>
    <s v="&lt;1000 Review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s v="Home&amp;Kitchen|Heating,Cooling&amp;AirQuality|RoomHeaters|FanHeaters"/>
    <x v="140"/>
    <n v="998"/>
    <n v="2999"/>
    <x v="29"/>
    <x v="13"/>
    <n v="9"/>
    <n v="41.4"/>
    <n v="26991"/>
    <x v="0"/>
    <s v="&lt;1000 Reviews"/>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s v="Home&amp;Kitchen|HomeStorage&amp;Organization|LaundryOrganization|LaundryBaskets"/>
    <x v="154"/>
    <n v="998.06"/>
    <n v="1282"/>
    <x v="47"/>
    <x v="0"/>
    <n v="7274"/>
    <n v="30550.800000000003"/>
    <n v="9325268"/>
    <x v="2"/>
    <s v="&gt;=1000 Reviews"/>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s v="Home&amp;Kitchen|Heating,Cooling&amp;AirQuality|Fans|CeilingFans"/>
    <x v="163"/>
    <n v="1099"/>
    <n v="1990"/>
    <x v="32"/>
    <x v="2"/>
    <n v="5911"/>
    <n v="23052.899999999998"/>
    <n v="11762890"/>
    <x v="1"/>
    <s v="&gt;=1000 Reviews"/>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s v="Home&amp;Kitchen|Kitchen&amp;HomeAppliances|Vacuum,Cleaning&amp;Ironing|PressureWashers,Steam&amp;WindowCleaners"/>
    <x v="165"/>
    <n v="5999"/>
    <n v="9999"/>
    <x v="54"/>
    <x v="0"/>
    <n v="170"/>
    <n v="714"/>
    <n v="1699830"/>
    <x v="1"/>
    <s v="&lt;1000 Reviews"/>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s v="Home&amp;Kitchen|Kitchen&amp;HomeAppliances|Vacuum,Cleaning&amp;Ironing|Vacuums&amp;FloorCare|Vacuums|Wet-DryVacuums"/>
    <x v="176"/>
    <n v="8886"/>
    <n v="11850"/>
    <x v="23"/>
    <x v="0"/>
    <n v="3065"/>
    <n v="12873"/>
    <n v="36320250"/>
    <x v="2"/>
    <s v="&gt;=1000 Reviews"/>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s v="Home&amp;Kitchen|Kitchen&amp;HomeAppliances|Vacuum,Cleaning&amp;Ironing|Irons,Steamers&amp;Accessories|LintShavers"/>
    <x v="141"/>
    <n v="475"/>
    <n v="999"/>
    <x v="50"/>
    <x v="3"/>
    <n v="1021"/>
    <n v="4186.0999999999995"/>
    <n v="1019979"/>
    <x v="1"/>
    <s v="&gt;=1000 Reviews"/>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s v="Home&amp;Kitchen|Kitchen&amp;HomeAppliances|SmallKitchenAppliances|DeepFatFryers|AirFryers"/>
    <x v="153"/>
    <n v="4995"/>
    <n v="20049"/>
    <x v="43"/>
    <x v="20"/>
    <n v="3964"/>
    <n v="19027.2"/>
    <n v="79474236"/>
    <x v="0"/>
    <s v="&gt;=1000 Reviews"/>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s v="Home&amp;Kitchen|Kitchen&amp;HomeAppliances|WaterPurifiers&amp;Accessories|WaterFilters&amp;Purifiers"/>
    <x v="178"/>
    <n v="13999"/>
    <n v="24850"/>
    <x v="15"/>
    <x v="5"/>
    <n v="8948"/>
    <n v="39371.200000000004"/>
    <n v="222357800"/>
    <x v="1"/>
    <s v="&gt;=1000 Review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s v="Home&amp;Kitchen|Kitchen&amp;HomeAppliances|WaterPurifiers&amp;Accessories|WaterFilters&amp;Purifiers"/>
    <x v="178"/>
    <n v="8499"/>
    <n v="16490"/>
    <x v="61"/>
    <x v="4"/>
    <n v="97"/>
    <n v="417.09999999999997"/>
    <n v="1599530"/>
    <x v="1"/>
    <s v="&lt;1000 Reviews"/>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s v="Home&amp;Kitchen|Kitchen&amp;HomeAppliances|Vacuum,Cleaning&amp;Ironing|Irons,Steamers&amp;Accessories|Irons|DryIrons"/>
    <x v="146"/>
    <n v="949"/>
    <n v="975"/>
    <x v="90"/>
    <x v="4"/>
    <n v="7223"/>
    <n v="31058.899999999998"/>
    <n v="7042425"/>
    <x v="3"/>
    <s v="&gt;=1000 Reviews"/>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s v="Home&amp;Kitchen|HomeStorage&amp;Organization|LaundryOrganization|LaundryBaskets"/>
    <x v="154"/>
    <n v="395"/>
    <n v="499"/>
    <x v="73"/>
    <x v="1"/>
    <n v="330"/>
    <n v="1320"/>
    <n v="164670"/>
    <x v="2"/>
    <s v="&lt;1000 Review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s v="Home&amp;Kitchen|Kitchen&amp;HomeAppliances|SmallKitchenAppliances|SmallApplianceParts&amp;Accessories|StandMixerAccessories"/>
    <x v="192"/>
    <n v="635"/>
    <n v="635"/>
    <x v="26"/>
    <x v="4"/>
    <n v="4570"/>
    <n v="19651"/>
    <n v="2901950"/>
    <x v="3"/>
    <s v="&gt;=1000 Reviews"/>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s v="Home&amp;Kitchen|Kitchen&amp;HomeAppliances|Vacuum,Cleaning&amp;Ironing|Irons,Steamers&amp;Accessories|Irons|DryIrons"/>
    <x v="146"/>
    <n v="717"/>
    <n v="1390"/>
    <x v="61"/>
    <x v="1"/>
    <n v="4867"/>
    <n v="19468"/>
    <n v="6765130"/>
    <x v="1"/>
    <s v="&gt;=1000 Reviews"/>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s v="Home&amp;Kitchen|Kitchen&amp;HomeAppliances|Vacuum,Cleaning&amp;Ironing|Vacuums&amp;FloorCare|Vacuums|RoboticVacuums"/>
    <x v="193"/>
    <n v="27900"/>
    <n v="59900"/>
    <x v="3"/>
    <x v="5"/>
    <n v="5298"/>
    <n v="23311.200000000001"/>
    <n v="317350200"/>
    <x v="1"/>
    <s v="&gt;=1000 Review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s v="Home&amp;Kitchen|Kitchen&amp;HomeAppliances|WaterPurifiers&amp;Accessories|WaterCartridges"/>
    <x v="173"/>
    <n v="649"/>
    <n v="670"/>
    <x v="90"/>
    <x v="3"/>
    <n v="7786"/>
    <n v="31922.6"/>
    <n v="5216620"/>
    <x v="3"/>
    <s v="&gt;=1000 Reviews"/>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s v="Home&amp;Kitchen|Kitchen&amp;HomeAppliances|WaterPurifiers&amp;Accessories|WaterPurifierAccessories"/>
    <x v="172"/>
    <n v="193"/>
    <n v="399"/>
    <x v="50"/>
    <x v="9"/>
    <n v="37"/>
    <n v="133.20000000000002"/>
    <n v="14763"/>
    <x v="1"/>
    <s v="&lt;1000 Reviews"/>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s v="Home&amp;Kitchen|Heating,Cooling&amp;AirQuality|RoomHeaters|FanHeaters"/>
    <x v="140"/>
    <n v="1299"/>
    <n v="2495"/>
    <x v="61"/>
    <x v="22"/>
    <n v="2"/>
    <n v="4"/>
    <n v="4990"/>
    <x v="1"/>
    <s v="&lt;1000 Reviews"/>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s v="Home&amp;Kitchen|Kitchen&amp;HomeAppliances|SmallKitchenAppliances|MixerGrinders"/>
    <x v="147"/>
    <n v="2449"/>
    <n v="3390"/>
    <x v="28"/>
    <x v="1"/>
    <n v="5206"/>
    <n v="20824"/>
    <n v="17648340"/>
    <x v="2"/>
    <s v="&gt;=1000 Reviews"/>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s v="Home&amp;Kitchen|Heating,Cooling&amp;AirQuality|WaterHeaters&amp;Geysers|InstantWaterHeaters"/>
    <x v="148"/>
    <n v="1049"/>
    <n v="2499"/>
    <x v="30"/>
    <x v="7"/>
    <n v="638"/>
    <n v="2360.6"/>
    <n v="1594362"/>
    <x v="1"/>
    <s v="&lt;1000 Review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s v="Home&amp;Kitchen|Heating,Cooling&amp;AirQuality|Fans|TableFans"/>
    <x v="189"/>
    <n v="2399"/>
    <n v="4200"/>
    <x v="1"/>
    <x v="11"/>
    <n v="397"/>
    <n v="1508.6"/>
    <n v="1667400"/>
    <x v="1"/>
    <s v="&lt;1000 Reviews"/>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s v="Home&amp;Kitchen|Kitchen&amp;HomeAppliances|Vacuum,Cleaning&amp;Ironing|Vacuums&amp;FloorCare|Vacuums|HandheldVacuums"/>
    <x v="157"/>
    <n v="2286"/>
    <n v="4495"/>
    <x v="76"/>
    <x v="2"/>
    <n v="326"/>
    <n v="1271.3999999999999"/>
    <n v="1465370"/>
    <x v="1"/>
    <s v="&lt;1000 Reviews"/>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s v="Home&amp;Kitchen|Kitchen&amp;HomeAppliances|SmallKitchenAppliances|Juicers"/>
    <x v="185"/>
    <n v="499"/>
    <n v="2199"/>
    <x v="36"/>
    <x v="19"/>
    <n v="3527"/>
    <n v="10933.7"/>
    <n v="7755873"/>
    <x v="0"/>
    <s v="&gt;=1000 Reviews"/>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s v="Home&amp;Kitchen|Kitchen&amp;HomeAppliances|SmallKitchenAppliances|VacuumSealers"/>
    <x v="162"/>
    <n v="429"/>
    <n v="999"/>
    <x v="48"/>
    <x v="17"/>
    <n v="617"/>
    <n v="1851"/>
    <n v="616383"/>
    <x v="1"/>
    <s v="&lt;1000 Reviews"/>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s v="Home&amp;Kitchen|Kitchen&amp;HomeAppliances|SmallKitchenAppliances|SandwichMakers"/>
    <x v="159"/>
    <n v="299"/>
    <n v="595"/>
    <x v="8"/>
    <x v="1"/>
    <n v="314"/>
    <n v="1256"/>
    <n v="186830"/>
    <x v="1"/>
    <s v="&lt;1000 Review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s v="Home&amp;Kitchen|Kitchen&amp;HomeAppliances|WaterPurifiers&amp;Accessories|WaterFilters&amp;Purifiers"/>
    <x v="178"/>
    <n v="5395"/>
    <n v="19990"/>
    <x v="25"/>
    <x v="5"/>
    <n v="535"/>
    <n v="2354"/>
    <n v="10694650"/>
    <x v="0"/>
    <s v="&lt;1000 Reviews"/>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s v="Home&amp;Kitchen|Kitchen&amp;HomeAppliances|Vacuum,Cleaning&amp;Ironing|Irons,Steamers&amp;Accessories|Irons|DryIrons"/>
    <x v="146"/>
    <n v="559"/>
    <n v="1010"/>
    <x v="32"/>
    <x v="3"/>
    <n v="17325"/>
    <n v="71032.5"/>
    <n v="17498250"/>
    <x v="1"/>
    <s v="&gt;=1000 Reviews"/>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s v="Home&amp;Kitchen|Kitchen&amp;HomeAppliances|Vacuum,Cleaning&amp;Ironing|Irons,Steamers&amp;Accessories|Irons|DryIrons"/>
    <x v="146"/>
    <n v="660"/>
    <n v="1100"/>
    <x v="54"/>
    <x v="9"/>
    <n v="91"/>
    <n v="327.60000000000002"/>
    <n v="100100"/>
    <x v="1"/>
    <s v="&lt;1000 Reviews"/>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s v="Home&amp;Kitchen|Kitchen&amp;HomeAppliances|SmallKitchenAppliances|EggBoilers"/>
    <x v="158"/>
    <n v="419"/>
    <n v="999"/>
    <x v="30"/>
    <x v="5"/>
    <n v="227"/>
    <n v="998.80000000000007"/>
    <n v="226773"/>
    <x v="1"/>
    <s v="&lt;1000 Reviews"/>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s v="Home&amp;Kitchen|Heating,Cooling&amp;AirQuality|WaterHeaters&amp;Geysers|StorageWaterHeaters"/>
    <x v="151"/>
    <n v="7349"/>
    <n v="10900"/>
    <x v="9"/>
    <x v="0"/>
    <n v="11957"/>
    <n v="50219.4"/>
    <n v="130331300"/>
    <x v="2"/>
    <s v="&gt;=1000 Reviews"/>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s v="Home&amp;Kitchen|Heating,Cooling&amp;AirQuality|Fans|CeilingFans"/>
    <x v="163"/>
    <n v="2899"/>
    <n v="4005"/>
    <x v="28"/>
    <x v="4"/>
    <n v="7140"/>
    <n v="30702"/>
    <n v="28595700"/>
    <x v="2"/>
    <s v="&gt;=1000 Reviews"/>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s v="Home&amp;Kitchen|Kitchen&amp;HomeAppliances|Vacuum,Cleaning&amp;Ironing|Vacuums&amp;FloorCare|Vacuums|HandheldVacuums"/>
    <x v="157"/>
    <n v="1799"/>
    <n v="3295"/>
    <x v="32"/>
    <x v="11"/>
    <n v="687"/>
    <n v="2610.6"/>
    <n v="2263665"/>
    <x v="1"/>
    <s v="&lt;1000 Reviews"/>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s v="Home&amp;Kitchen|Kitchen&amp;HomeAppliances|SmallKitchenAppliances|SandwichMakers"/>
    <x v="159"/>
    <n v="1474"/>
    <n v="4650"/>
    <x v="45"/>
    <x v="3"/>
    <n v="1045"/>
    <n v="4284.5"/>
    <n v="4859250"/>
    <x v="0"/>
    <s v="&gt;=1000 Reviews"/>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s v="Home&amp;Kitchen|Kitchen&amp;HomeAppliances|WaterPurifiers&amp;Accessories|WaterFilters&amp;Purifiers"/>
    <x v="178"/>
    <n v="15999"/>
    <n v="24500"/>
    <x v="31"/>
    <x v="1"/>
    <n v="11206"/>
    <n v="44824"/>
    <n v="274547000"/>
    <x v="2"/>
    <s v="&gt;=1000 Reviews"/>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s v="Home&amp;Kitchen|Heating,Cooling&amp;AirQuality|WaterHeaters&amp;Geysers|InstantWaterHeaters"/>
    <x v="148"/>
    <n v="3645"/>
    <n v="6070"/>
    <x v="54"/>
    <x v="0"/>
    <n v="561"/>
    <n v="2356.2000000000003"/>
    <n v="3405270"/>
    <x v="1"/>
    <s v="&lt;1000 Reviews"/>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s v="Home&amp;Kitchen|Kitchen&amp;HomeAppliances|SmallKitchenAppliances|HandBlenders"/>
    <x v="145"/>
    <n v="375"/>
    <n v="999"/>
    <x v="33"/>
    <x v="9"/>
    <n v="1988"/>
    <n v="7156.8"/>
    <n v="1986012"/>
    <x v="0"/>
    <s v="&gt;=1000 Review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s v="Home&amp;Kitchen|Kitchen&amp;HomeAppliances|SmallKitchenAppliances|Rice&amp;PastaCookers"/>
    <x v="174"/>
    <n v="2976"/>
    <n v="3945"/>
    <x v="23"/>
    <x v="0"/>
    <n v="3740"/>
    <n v="15708"/>
    <n v="14754300"/>
    <x v="2"/>
    <s v="&gt;=1000 Reviews"/>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s v="Home&amp;Kitchen|Kitchen&amp;HomeAppliances|Coffee,Tea&amp;Espresso|MilkFrothers"/>
    <x v="190"/>
    <n v="1099"/>
    <n v="1499"/>
    <x v="35"/>
    <x v="3"/>
    <n v="4401"/>
    <n v="18044.099999999999"/>
    <n v="6597099"/>
    <x v="2"/>
    <s v="&gt;=1000 Reviews"/>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s v="Home&amp;Kitchen|Kitchen&amp;HomeAppliances|Vacuum,Cleaning&amp;Ironing|Irons,Steamers&amp;Accessories|Irons|SteamIrons"/>
    <x v="155"/>
    <n v="2575"/>
    <n v="6700"/>
    <x v="33"/>
    <x v="0"/>
    <n v="611"/>
    <n v="2566.2000000000003"/>
    <n v="4093700"/>
    <x v="0"/>
    <s v="&lt;1000 Reviews"/>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s v="Home&amp;Kitchen|Kitchen&amp;HomeAppliances|SmallKitchenAppliances|MixerGrinders"/>
    <x v="147"/>
    <n v="1649"/>
    <n v="2800"/>
    <x v="19"/>
    <x v="2"/>
    <n v="2162"/>
    <n v="8431.7999999999993"/>
    <n v="6053600"/>
    <x v="1"/>
    <s v="&gt;=1000 Reviews"/>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s v="Home&amp;Kitchen|Kitchen&amp;HomeAppliances|SmallKitchenAppliances|HandBlenders"/>
    <x v="145"/>
    <n v="799"/>
    <n v="1699"/>
    <x v="3"/>
    <x v="1"/>
    <n v="97"/>
    <n v="388"/>
    <n v="164803"/>
    <x v="1"/>
    <s v="&lt;1000 Reviews"/>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s v="Home&amp;Kitchen|Kitchen&amp;HomeAppliances|SmallKitchenAppliances|HandBlenders"/>
    <x v="145"/>
    <n v="765"/>
    <n v="970"/>
    <x v="73"/>
    <x v="0"/>
    <n v="6055"/>
    <n v="25431"/>
    <n v="5873350"/>
    <x v="2"/>
    <s v="&gt;=1000 Reviews"/>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s v="Home&amp;Kitchen|Kitchen&amp;HomeAppliances|Vacuum,Cleaning&amp;Ironing|Irons,Steamers&amp;Accessories|LintShavers"/>
    <x v="141"/>
    <n v="999"/>
    <n v="1500"/>
    <x v="9"/>
    <x v="0"/>
    <n v="386"/>
    <n v="1621.2"/>
    <n v="579000"/>
    <x v="2"/>
    <s v="&lt;1000 Reviews"/>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s v="Home&amp;Kitchen|Kitchen&amp;HomeAppliances|SmallKitchenAppliances|YogurtMakers"/>
    <x v="194"/>
    <n v="587"/>
    <n v="1295"/>
    <x v="10"/>
    <x v="3"/>
    <n v="557"/>
    <n v="2283.6999999999998"/>
    <n v="721315"/>
    <x v="1"/>
    <s v="&lt;1000 Reviews"/>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s v="Home&amp;Kitchen|Kitchen&amp;HomeAppliances|SmallKitchenAppliances|Juicers|ColdPressJuicers"/>
    <x v="195"/>
    <n v="12609"/>
    <n v="23999"/>
    <x v="41"/>
    <x v="5"/>
    <n v="2288"/>
    <n v="10067.200000000001"/>
    <n v="54909712"/>
    <x v="1"/>
    <s v="&gt;=1000 Review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s v="Home&amp;Kitchen|Kitchen&amp;HomeAppliances|Vacuum,Cleaning&amp;Ironing|Irons,Steamers&amp;Accessories|Irons|DryIrons"/>
    <x v="146"/>
    <n v="699"/>
    <n v="850"/>
    <x v="75"/>
    <x v="3"/>
    <n v="1106"/>
    <n v="4534.5999999999995"/>
    <n v="940100"/>
    <x v="3"/>
    <s v="&gt;=1000 Review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s v="Home&amp;Kitchen|Kitchen&amp;HomeAppliances|Vacuum,Cleaning&amp;Ironing|Vacuums&amp;FloorCare|Vacuums|CanisterVacuums"/>
    <x v="164"/>
    <n v="3799"/>
    <n v="6000"/>
    <x v="42"/>
    <x v="0"/>
    <n v="11935"/>
    <n v="50127"/>
    <n v="71610000"/>
    <x v="2"/>
    <s v="&gt;=1000 Reviews"/>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s v="Home&amp;Kitchen|Heating,Cooling&amp;AirQuality|WaterHeaters&amp;Geysers|ImmersionRods"/>
    <x v="152"/>
    <n v="640"/>
    <n v="1020"/>
    <x v="42"/>
    <x v="3"/>
    <n v="5059"/>
    <n v="20741.899999999998"/>
    <n v="5160180"/>
    <x v="2"/>
    <s v="&gt;=1000 Reviews"/>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s v="Home&amp;Kitchen|Heating,Cooling&amp;AirQuality|RoomHeaters|FanHeaters"/>
    <x v="140"/>
    <n v="979"/>
    <n v="1999"/>
    <x v="24"/>
    <x v="2"/>
    <n v="157"/>
    <n v="612.29999999999995"/>
    <n v="313843"/>
    <x v="1"/>
    <s v="&lt;1000 Reviews"/>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s v="Home&amp;Kitchen|Heating,Cooling&amp;AirQuality|WaterHeaters&amp;Geysers|InstantWaterHeaters"/>
    <x v="148"/>
    <n v="5365"/>
    <n v="7445"/>
    <x v="28"/>
    <x v="2"/>
    <n v="3584"/>
    <n v="13977.6"/>
    <n v="26682880"/>
    <x v="2"/>
    <s v="&gt;=1000 Reviews"/>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s v="Home&amp;Kitchen|Kitchen&amp;HomeAppliances|Vacuum,Cleaning&amp;Ironing|Irons,Steamers&amp;Accessories|Irons|SteamIrons"/>
    <x v="155"/>
    <n v="3199"/>
    <n v="3500"/>
    <x v="91"/>
    <x v="0"/>
    <n v="1899"/>
    <n v="7975.8"/>
    <n v="6646500"/>
    <x v="3"/>
    <s v="&gt;=1000 Review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s v="Home&amp;Kitchen|Kitchen&amp;HomeAppliances|SmallKitchenAppliances|HandMixers"/>
    <x v="182"/>
    <n v="979"/>
    <n v="1395"/>
    <x v="77"/>
    <x v="0"/>
    <n v="15252"/>
    <n v="64058.400000000001"/>
    <n v="21276540"/>
    <x v="2"/>
    <s v="&gt;=1000 Reviews"/>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s v="Home&amp;Kitchen|Heating,Cooling&amp;AirQuality|RoomHeaters|ElectricHeaters"/>
    <x v="139"/>
    <n v="929"/>
    <n v="2199"/>
    <x v="30"/>
    <x v="7"/>
    <n v="4"/>
    <n v="14.8"/>
    <n v="8796"/>
    <x v="1"/>
    <s v="&lt;1000 Reviews"/>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s v="Home&amp;Kitchen|Kitchen&amp;HomeAppliances|SmallKitchenAppliances|Mills&amp;Grinders|WetGrinders"/>
    <x v="183"/>
    <n v="3710"/>
    <n v="4330"/>
    <x v="81"/>
    <x v="7"/>
    <n v="1662"/>
    <n v="6149.4000000000005"/>
    <n v="7196460"/>
    <x v="3"/>
    <s v="&gt;=1000 Reviews"/>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s v="Home&amp;Kitchen|Kitchen&amp;HomeAppliances|SmallKitchenAppliances|MixerGrinders"/>
    <x v="147"/>
    <n v="2033"/>
    <n v="4295"/>
    <x v="3"/>
    <x v="10"/>
    <n v="422"/>
    <n v="1434.8"/>
    <n v="1812490"/>
    <x v="1"/>
    <s v="&lt;1000 Reviews"/>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s v="Home&amp;Kitchen|Heating,Cooling&amp;AirQuality|RoomHeaters|ElectricHeaters"/>
    <x v="139"/>
    <n v="9495"/>
    <n v="18990"/>
    <x v="8"/>
    <x v="0"/>
    <n v="79"/>
    <n v="331.8"/>
    <n v="1500210"/>
    <x v="1"/>
    <s v="&lt;1000 Reviews"/>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s v="Home&amp;Kitchen|Heating,Cooling&amp;AirQuality|WaterHeaters&amp;Geysers|StorageWaterHeaters"/>
    <x v="151"/>
    <n v="7799"/>
    <n v="12500"/>
    <x v="16"/>
    <x v="1"/>
    <n v="5160"/>
    <n v="20640"/>
    <n v="64500000"/>
    <x v="2"/>
    <s v="&gt;=1000 Reviews"/>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s v="Home&amp;Kitchen|Kitchen&amp;HomeAppliances|SmallKitchenAppliances|Kettles&amp;HotWaterDispensers|ElectricKettles"/>
    <x v="138"/>
    <n v="949"/>
    <n v="2385"/>
    <x v="13"/>
    <x v="3"/>
    <n v="2311"/>
    <n v="9475.0999999999985"/>
    <n v="5511735"/>
    <x v="0"/>
    <s v="&gt;=1000 Reviews"/>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s v="Home&amp;Kitchen|Heating,Cooling&amp;AirQuality|WaterHeaters&amp;Geysers|InstantWaterHeaters"/>
    <x v="148"/>
    <n v="2790"/>
    <n v="4890"/>
    <x v="1"/>
    <x v="2"/>
    <n v="588"/>
    <n v="2293.1999999999998"/>
    <n v="2875320"/>
    <x v="1"/>
    <s v="&lt;1000 Reviews"/>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s v="Home&amp;Kitchen|Kitchen&amp;HomeAppliances|Vacuum,Cleaning&amp;Ironing|Irons,Steamers&amp;Accessories|Irons|DryIrons"/>
    <x v="146"/>
    <n v="645"/>
    <n v="1100"/>
    <x v="19"/>
    <x v="1"/>
    <n v="3271"/>
    <n v="13084"/>
    <n v="3598100"/>
    <x v="1"/>
    <s v="&gt;=1000 Reviews"/>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s v="Home&amp;Kitchen|Kitchen&amp;HomeAppliances|SmallKitchenAppliances|MixerGrinders"/>
    <x v="147"/>
    <n v="2237.81"/>
    <n v="3899"/>
    <x v="1"/>
    <x v="2"/>
    <n v="11004"/>
    <n v="42915.6"/>
    <n v="42904596"/>
    <x v="1"/>
    <s v="&gt;=1000 Review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s v="Home&amp;Kitchen|Heating,Cooling&amp;AirQuality|WaterHeaters&amp;Geysers|StorageWaterHeaters"/>
    <x v="151"/>
    <n v="8699"/>
    <n v="16899"/>
    <x v="76"/>
    <x v="0"/>
    <n v="3195"/>
    <n v="13419"/>
    <n v="53992305"/>
    <x v="1"/>
    <s v="&gt;=1000 Reviews"/>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s v="Home&amp;Kitchen|Heating,Cooling&amp;AirQuality|AirConditioners|Split-SystemAirConditioners"/>
    <x v="196"/>
    <n v="42990"/>
    <n v="75990"/>
    <x v="1"/>
    <x v="4"/>
    <n v="3231"/>
    <n v="13893.3"/>
    <n v="245523690"/>
    <x v="1"/>
    <s v="&gt;=1000 Reviews"/>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s v="Home&amp;Kitchen|Kitchen&amp;HomeAppliances|WaterPurifiers&amp;Accessories|WaterPurifierAccessories"/>
    <x v="172"/>
    <n v="825"/>
    <n v="825"/>
    <x v="26"/>
    <x v="1"/>
    <n v="3246"/>
    <n v="12984"/>
    <n v="2677950"/>
    <x v="3"/>
    <s v="&gt;=1000 Review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s v="Home&amp;Kitchen|Kitchen&amp;HomeAppliances|SmallKitchenAppliances|VacuumSealers"/>
    <x v="162"/>
    <n v="161"/>
    <n v="300"/>
    <x v="18"/>
    <x v="23"/>
    <n v="24"/>
    <n v="62.400000000000006"/>
    <n v="7200"/>
    <x v="1"/>
    <s v="&lt;1000 Review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s v="Home&amp;Kitchen|Kitchen&amp;HomeAppliances|SmallKitchenAppliances|InductionCooktop"/>
    <x v="144"/>
    <n v="697"/>
    <n v="1499"/>
    <x v="34"/>
    <x v="11"/>
    <n v="144"/>
    <n v="547.19999999999993"/>
    <n v="215856"/>
    <x v="1"/>
    <s v="&lt;1000 Reviews"/>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s v="Home&amp;Kitchen|Kitchen&amp;HomeAppliances|SmallKitchenAppliances|SmallApplianceParts&amp;Accessories"/>
    <x v="197"/>
    <n v="688"/>
    <n v="747"/>
    <x v="86"/>
    <x v="6"/>
    <n v="2280"/>
    <n v="10260"/>
    <n v="1703160"/>
    <x v="3"/>
    <s v="&gt;=1000 Reviews"/>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s v="Home&amp;Kitchen|Heating,Cooling&amp;AirQuality|RoomHeaters|HalogenHeaters"/>
    <x v="166"/>
    <n v="2199"/>
    <n v="3999"/>
    <x v="32"/>
    <x v="12"/>
    <n v="340"/>
    <n v="1190"/>
    <n v="1359660"/>
    <x v="1"/>
    <s v="&lt;1000 Reviews"/>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s v="Home&amp;Kitchen|Heating,Cooling&amp;AirQuality|RoomHeaters|FanHeaters"/>
    <x v="140"/>
    <n v="6850"/>
    <n v="11990"/>
    <x v="1"/>
    <x v="2"/>
    <n v="144"/>
    <n v="561.6"/>
    <n v="1726560"/>
    <x v="1"/>
    <s v="&lt;1000 Reviews"/>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s v="Home&amp;Kitchen|Heating,Cooling&amp;AirQuality|WaterHeaters&amp;Geysers|InstantWaterHeaters"/>
    <x v="148"/>
    <n v="2699"/>
    <n v="3799"/>
    <x v="56"/>
    <x v="1"/>
    <n v="727"/>
    <n v="2908"/>
    <n v="2761873"/>
    <x v="2"/>
    <s v="&lt;1000 Reviews"/>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s v="Home&amp;Kitchen|Kitchen&amp;HomeAppliances|SmallKitchenAppliances|WaffleMakers&amp;Irons"/>
    <x v="198"/>
    <n v="899"/>
    <n v="1999"/>
    <x v="10"/>
    <x v="1"/>
    <n v="832"/>
    <n v="3328"/>
    <n v="1663168"/>
    <x v="1"/>
    <s v="&lt;1000 Review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s v="Home&amp;Kitchen|Heating,Cooling&amp;AirQuality|RoomHeaters|FanHeaters"/>
    <x v="140"/>
    <n v="1090"/>
    <n v="2999"/>
    <x v="0"/>
    <x v="12"/>
    <n v="57"/>
    <n v="199.5"/>
    <n v="170943"/>
    <x v="0"/>
    <s v="&lt;1000 Review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s v="Home&amp;Kitchen|Kitchen&amp;HomeAppliances|SmallKitchenAppliances|DigitalKitchenScales"/>
    <x v="142"/>
    <n v="295"/>
    <n v="599"/>
    <x v="24"/>
    <x v="1"/>
    <n v="1644"/>
    <n v="6576"/>
    <n v="984756"/>
    <x v="1"/>
    <s v="&gt;=1000 Review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s v="Home&amp;Kitchen|Kitchen&amp;HomeAppliances|SmallKitchenAppliances|Kettles&amp;HotWaterDispensers|Kettle&amp;ToasterSets"/>
    <x v="150"/>
    <n v="479"/>
    <n v="1999"/>
    <x v="60"/>
    <x v="10"/>
    <n v="1066"/>
    <n v="3624.4"/>
    <n v="2130934"/>
    <x v="0"/>
    <s v="&gt;=1000 Reviews"/>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s v="Home&amp;Kitchen|Heating,Cooling&amp;AirQuality|WaterHeaters&amp;Geysers|InstantWaterHeaters"/>
    <x v="148"/>
    <n v="2949"/>
    <n v="4849"/>
    <x v="17"/>
    <x v="0"/>
    <n v="7968"/>
    <n v="33465.599999999999"/>
    <n v="38636832"/>
    <x v="2"/>
    <s v="&gt;=1000 Review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s v="Home&amp;Kitchen|Heating,Cooling&amp;AirQuality|WaterHeaters&amp;Geysers|ImmersionRods"/>
    <x v="152"/>
    <n v="335"/>
    <n v="510"/>
    <x v="67"/>
    <x v="11"/>
    <n v="3195"/>
    <n v="12141"/>
    <n v="1629450"/>
    <x v="2"/>
    <s v="&gt;=1000 Reviews"/>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s v="Home&amp;Kitchen|Kitchen&amp;HomeAppliances|Coffee,Tea&amp;Espresso|DripCoffeeMachines"/>
    <x v="171"/>
    <n v="293"/>
    <n v="499"/>
    <x v="19"/>
    <x v="3"/>
    <n v="1456"/>
    <n v="5969.5999999999995"/>
    <n v="726544"/>
    <x v="1"/>
    <s v="&gt;=1000 Reviews"/>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s v="Home&amp;Kitchen|Kitchen&amp;HomeAppliances|Coffee,Tea&amp;Espresso|StovetopEspressoPots"/>
    <x v="199"/>
    <n v="599"/>
    <n v="1299"/>
    <x v="34"/>
    <x v="0"/>
    <n v="590"/>
    <n v="2478"/>
    <n v="766410"/>
    <x v="1"/>
    <s v="&lt;1000 Review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s v="Home&amp;Kitchen|Kitchen&amp;HomeAppliances|WaterPurifiers&amp;Accessories|WaterPurifierAccessories"/>
    <x v="172"/>
    <n v="499"/>
    <n v="999"/>
    <x v="8"/>
    <x v="4"/>
    <n v="1436"/>
    <n v="6174.8"/>
    <n v="1434564"/>
    <x v="1"/>
    <s v="&gt;=1000 Reviews"/>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s v="Home&amp;Kitchen|Kitchen&amp;HomeAppliances|Vacuum,Cleaning&amp;Ironing|Irons,Steamers&amp;Accessories|Irons|DryIrons"/>
    <x v="146"/>
    <n v="849"/>
    <n v="1190"/>
    <x v="56"/>
    <x v="0"/>
    <n v="4184"/>
    <n v="17572.8"/>
    <n v="4978960"/>
    <x v="2"/>
    <s v="&gt;=1000 Reviews"/>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s v="Home&amp;Kitchen|Kitchen&amp;HomeAppliances|Coffee,Tea&amp;Espresso|DripCoffeeMachines"/>
    <x v="171"/>
    <n v="249"/>
    <n v="400"/>
    <x v="16"/>
    <x v="3"/>
    <n v="693"/>
    <n v="2841.2999999999997"/>
    <n v="277200"/>
    <x v="2"/>
    <s v="&lt;1000 Reviews"/>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s v="Home&amp;Kitchen|Kitchen&amp;HomeAppliances|WaterPurifiers&amp;Accessories|WaterPurifierAccessories"/>
    <x v="172"/>
    <n v="185"/>
    <n v="599"/>
    <x v="12"/>
    <x v="2"/>
    <n v="1306"/>
    <n v="5093.3999999999996"/>
    <n v="782294"/>
    <x v="0"/>
    <s v="&gt;=1000 Review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s v="Home&amp;Kitchen|Heating,Cooling&amp;AirQuality|RoomHeaters|FanHeaters"/>
    <x v="140"/>
    <n v="778"/>
    <n v="999"/>
    <x v="47"/>
    <x v="8"/>
    <n v="8"/>
    <n v="26.4"/>
    <n v="7992"/>
    <x v="2"/>
    <s v="&lt;1000 Reviews"/>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s v="Home&amp;Kitchen|Kitchen&amp;HomeAppliances|Coffee,Tea&amp;Espresso|CoffeeMakerAccessories|MeasuringSpoons"/>
    <x v="200"/>
    <n v="279"/>
    <n v="699"/>
    <x v="13"/>
    <x v="4"/>
    <n v="2326"/>
    <n v="10001.799999999999"/>
    <n v="1625874"/>
    <x v="0"/>
    <s v="&gt;=1000 Reviews"/>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s v="Home&amp;Kitchen|Kitchen&amp;HomeAppliances|WaterPurifiers&amp;Accessories|WaterPurifierAccessories"/>
    <x v="172"/>
    <n v="215"/>
    <n v="1499"/>
    <x v="40"/>
    <x v="2"/>
    <n v="1004"/>
    <n v="3915.6"/>
    <n v="1504996"/>
    <x v="0"/>
    <s v="&gt;=1000 Reviews"/>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s v="Home&amp;Kitchen|Kitchen&amp;HomeAppliances|Vacuum,Cleaning&amp;Ironing|Irons,Steamers&amp;Accessories|Irons|DryIrons"/>
    <x v="146"/>
    <n v="889"/>
    <n v="1295"/>
    <x v="39"/>
    <x v="4"/>
    <n v="6400"/>
    <n v="27520"/>
    <n v="8288000"/>
    <x v="2"/>
    <s v="&gt;=1000 Review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s v="Home&amp;Kitchen|Heating,Cooling&amp;AirQuality|WaterHeaters&amp;Geysers|InstantWaterHeaters"/>
    <x v="148"/>
    <n v="1449"/>
    <n v="4999"/>
    <x v="58"/>
    <x v="9"/>
    <n v="63"/>
    <n v="226.8"/>
    <n v="314937"/>
    <x v="0"/>
    <s v="&lt;1000 Review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s v="Home&amp;Kitchen|Heating,Cooling&amp;AirQuality|WaterHeaters&amp;Geysers|InstantWaterHeaters"/>
    <x v="148"/>
    <n v="1190"/>
    <n v="2550"/>
    <x v="3"/>
    <x v="11"/>
    <n v="1181"/>
    <n v="4487.8"/>
    <n v="3011550"/>
    <x v="1"/>
    <s v="&gt;=1000 Reviews"/>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s v="Home&amp;Kitchen|Kitchen&amp;HomeAppliances|WaterPurifiers&amp;Accessories|WaterFilters&amp;Purifiers"/>
    <x v="178"/>
    <n v="1799"/>
    <n v="1950"/>
    <x v="86"/>
    <x v="2"/>
    <n v="1888"/>
    <n v="7363.2"/>
    <n v="3681600"/>
    <x v="3"/>
    <s v="&gt;=1000 Reviews"/>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s v="Home&amp;Kitchen|Kitchen&amp;HomeAppliances|SmallKitchenAppliances|MixerGrinders"/>
    <x v="147"/>
    <n v="6120"/>
    <n v="8478"/>
    <x v="28"/>
    <x v="13"/>
    <n v="6550"/>
    <n v="30129.999999999996"/>
    <n v="55530900"/>
    <x v="2"/>
    <s v="&gt;=1000 Reviews"/>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s v="Home&amp;Kitchen|Kitchen&amp;HomeAppliances|SmallKitchenAppliances|MixerGrinders"/>
    <x v="147"/>
    <n v="1799"/>
    <n v="3299"/>
    <x v="32"/>
    <x v="11"/>
    <n v="1846"/>
    <n v="7014.7999999999993"/>
    <n v="6089954"/>
    <x v="1"/>
    <s v="&gt;=1000 Reviews"/>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s v="Home&amp;Kitchen|Kitchen&amp;HomeAppliances|SmallKitchenAppliances|MixerGrinders"/>
    <x v="147"/>
    <n v="2199"/>
    <n v="3895"/>
    <x v="15"/>
    <x v="2"/>
    <n v="1085"/>
    <n v="4231.5"/>
    <n v="4226075"/>
    <x v="1"/>
    <s v="&gt;=1000 Reviews"/>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s v="Home&amp;Kitchen|Kitchen&amp;HomeAppliances|SmallKitchenAppliances|Rice&amp;PastaCookers"/>
    <x v="174"/>
    <n v="3685"/>
    <n v="5495"/>
    <x v="9"/>
    <x v="3"/>
    <n v="290"/>
    <n v="1189"/>
    <n v="1593550"/>
    <x v="2"/>
    <s v="&lt;1000 Review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s v="Home&amp;Kitchen|Kitchen&amp;HomeAppliances|SmallKitchenAppliances|JuicerMixerGrinders"/>
    <x v="156"/>
    <n v="649"/>
    <n v="999"/>
    <x v="31"/>
    <x v="9"/>
    <n v="4"/>
    <n v="14.4"/>
    <n v="3996"/>
    <x v="2"/>
    <s v="&lt;1000 Reviews"/>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s v="Home&amp;Kitchen|Kitchen&amp;HomeAppliances|SmallKitchenAppliances|OvenToasterGrills"/>
    <x v="184"/>
    <n v="8599"/>
    <n v="8995"/>
    <x v="83"/>
    <x v="5"/>
    <n v="9734"/>
    <n v="42829.600000000006"/>
    <n v="87557330"/>
    <x v="3"/>
    <s v="&gt;=1000 Reviews"/>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s v="Home&amp;Kitchen|Kitchen&amp;HomeAppliances|Vacuum,Cleaning&amp;Ironing|Irons,Steamers&amp;Accessories|Irons|DryIrons"/>
    <x v="146"/>
    <n v="1110"/>
    <n v="1599"/>
    <x v="39"/>
    <x v="4"/>
    <n v="4022"/>
    <n v="17294.599999999999"/>
    <n v="6431178"/>
    <x v="2"/>
    <s v="&gt;=1000 Reviews"/>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s v="Home&amp;Kitchen|Heating,Cooling&amp;AirQuality|WaterHeaters&amp;Geysers|InstantWaterHeaters"/>
    <x v="148"/>
    <n v="1499"/>
    <n v="3500"/>
    <x v="48"/>
    <x v="16"/>
    <n v="2591"/>
    <n v="12177.7"/>
    <n v="9068500"/>
    <x v="1"/>
    <s v="&gt;=1000 Review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s v="Home&amp;Kitchen|Kitchen&amp;HomeAppliances|SmallKitchenAppliances|DigitalKitchenScales"/>
    <x v="142"/>
    <n v="759"/>
    <n v="1999"/>
    <x v="33"/>
    <x v="4"/>
    <n v="532"/>
    <n v="2287.6"/>
    <n v="1063468"/>
    <x v="0"/>
    <s v="&lt;1000 Review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s v="Home&amp;Kitchen|Kitchen&amp;HomeAppliances|Vacuum,Cleaning&amp;Ironing|Vacuums&amp;FloorCare|Vacuums|HandheldVacuums"/>
    <x v="157"/>
    <n v="2669"/>
    <n v="3199"/>
    <x v="49"/>
    <x v="2"/>
    <n v="260"/>
    <n v="1014"/>
    <n v="831740"/>
    <x v="3"/>
    <s v="&lt;1000 Reviews"/>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s v="Home&amp;Kitchen|Kitchen&amp;HomeAppliances|SmallKitchenAppliances|SandwichMakers"/>
    <x v="159"/>
    <n v="929"/>
    <n v="1300"/>
    <x v="56"/>
    <x v="2"/>
    <n v="1672"/>
    <n v="6520.8"/>
    <n v="2173600"/>
    <x v="2"/>
    <s v="&gt;=1000 Reviews"/>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s v="Home&amp;Kitchen|HomeStorage&amp;Organization|LaundryOrganization|LaundryBaskets"/>
    <x v="154"/>
    <n v="199"/>
    <n v="399"/>
    <x v="8"/>
    <x v="7"/>
    <n v="7945"/>
    <n v="29396.5"/>
    <n v="3170055"/>
    <x v="1"/>
    <s v="&gt;=1000 Reviews"/>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s v="Home&amp;Kitchen|Kitchen&amp;HomeAppliances|Vacuum,Cleaning&amp;Ironing|Irons,Steamers&amp;Accessories|LintShavers"/>
    <x v="141"/>
    <n v="279"/>
    <n v="599"/>
    <x v="3"/>
    <x v="12"/>
    <n v="1367"/>
    <n v="4784.5"/>
    <n v="818833"/>
    <x v="1"/>
    <s v="&gt;=1000 Reviews"/>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s v="Home&amp;Kitchen|Kitchen&amp;HomeAppliances|SmallKitchenAppliances|HandBlenders"/>
    <x v="145"/>
    <n v="549"/>
    <n v="999"/>
    <x v="32"/>
    <x v="1"/>
    <n v="1313"/>
    <n v="5252"/>
    <n v="1311687"/>
    <x v="1"/>
    <s v="&gt;=1000 Reviews"/>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s v="Home&amp;Kitchen|HomeStorage&amp;Organization|LaundryOrganization|IroningAccessories|SprayBottles"/>
    <x v="181"/>
    <n v="85"/>
    <n v="199"/>
    <x v="48"/>
    <x v="3"/>
    <n v="212"/>
    <n v="869.19999999999993"/>
    <n v="42188"/>
    <x v="1"/>
    <s v="&lt;1000 Reviews"/>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s v="Home&amp;Kitchen|Kitchen&amp;HomeAppliances|SmallKitchenAppliances|JuicerMixerGrinders"/>
    <x v="156"/>
    <n v="499"/>
    <n v="1299"/>
    <x v="33"/>
    <x v="2"/>
    <n v="65"/>
    <n v="253.5"/>
    <n v="84435"/>
    <x v="0"/>
    <s v="&lt;1000 Review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s v="Home&amp;Kitchen|Kitchen&amp;HomeAppliances|SmallKitchenAppliances|JuicerMixerGrinders"/>
    <x v="156"/>
    <n v="5865"/>
    <n v="7776"/>
    <x v="23"/>
    <x v="5"/>
    <n v="2737"/>
    <n v="12042.800000000001"/>
    <n v="21282912"/>
    <x v="2"/>
    <s v="&gt;=1000 Reviews"/>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s v="Home&amp;Kitchen|Kitchen&amp;HomeAppliances|SmallKitchenAppliances|Kettles&amp;HotWaterDispensers|ElectricKettles"/>
    <x v="138"/>
    <n v="1260"/>
    <n v="2299"/>
    <x v="32"/>
    <x v="4"/>
    <n v="55"/>
    <n v="236.5"/>
    <n v="126445"/>
    <x v="1"/>
    <s v="&lt;1000 Reviews"/>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s v="Home&amp;Kitchen|Kitchen&amp;HomeAppliances|Coffee,Tea&amp;Espresso|CoffeePresses"/>
    <x v="201"/>
    <n v="1099"/>
    <n v="1500"/>
    <x v="35"/>
    <x v="6"/>
    <n v="1065"/>
    <n v="4792.5"/>
    <n v="1597500"/>
    <x v="2"/>
    <s v="&gt;=1000 Reviews"/>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s v="Home&amp;Kitchen|Kitchen&amp;HomeAppliances|SmallKitchenAppliances|SandwichMakers"/>
    <x v="159"/>
    <n v="1928"/>
    <n v="2590"/>
    <x v="55"/>
    <x v="1"/>
    <n v="2377"/>
    <n v="9508"/>
    <n v="6156430"/>
    <x v="2"/>
    <s v="&gt;=1000 Reviews"/>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s v="Home&amp;Kitchen|Heating,Cooling&amp;AirQuality|WaterHeaters&amp;Geysers|StorageWaterHeaters"/>
    <x v="151"/>
    <n v="3249"/>
    <n v="6299"/>
    <x v="61"/>
    <x v="2"/>
    <n v="2569"/>
    <n v="10019.1"/>
    <n v="16182131"/>
    <x v="1"/>
    <s v="&gt;=1000 Review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s v="Home&amp;Kitchen|Kitchen&amp;HomeAppliances|SmallKitchenAppliances|SandwichMakers"/>
    <x v="159"/>
    <n v="1199"/>
    <n v="1795"/>
    <x v="9"/>
    <x v="0"/>
    <n v="5967"/>
    <n v="25061.4"/>
    <n v="10710765"/>
    <x v="2"/>
    <s v="&gt;=1000 Reviews"/>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s v="Home&amp;Kitchen|Kitchen&amp;HomeAppliances|SmallKitchenAppliances|Kettles&amp;HotWaterDispensers|ElectricKettles"/>
    <x v="138"/>
    <n v="1456"/>
    <n v="3190"/>
    <x v="34"/>
    <x v="3"/>
    <n v="1776"/>
    <n v="7281.5999999999995"/>
    <n v="5665440"/>
    <x v="1"/>
    <s v="&gt;=1000 Reviews"/>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s v="Home&amp;Kitchen|Kitchen&amp;HomeAppliances|SmallKitchenAppliances|JuicerMixerGrinders"/>
    <x v="156"/>
    <n v="3349"/>
    <n v="4799"/>
    <x v="77"/>
    <x v="7"/>
    <n v="4200"/>
    <n v="15540"/>
    <n v="20155800"/>
    <x v="2"/>
    <s v="&gt;=1000 Reviews"/>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s v="Home&amp;Kitchen|Kitchen&amp;HomeAppliances|Vacuum,Cleaning&amp;Ironing|PressureWashers,Steam&amp;WindowCleaners"/>
    <x v="165"/>
    <n v="4899"/>
    <n v="8999"/>
    <x v="18"/>
    <x v="3"/>
    <n v="297"/>
    <n v="1217.6999999999998"/>
    <n v="2672703"/>
    <x v="1"/>
    <s v="&lt;1000 Reviews"/>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s v="Home&amp;Kitchen|Kitchen&amp;HomeAppliances|SmallKitchenAppliances|Kettles&amp;HotWaterDispensers|Kettle&amp;ToasterSets"/>
    <x v="150"/>
    <n v="1199"/>
    <n v="1899"/>
    <x v="42"/>
    <x v="0"/>
    <n v="3858"/>
    <n v="16203.6"/>
    <n v="7326342"/>
    <x v="2"/>
    <s v="&gt;=1000 Reviews"/>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s v="Home&amp;Kitchen|Heating,Cooling&amp;AirQuality|Humidifiers"/>
    <x v="191"/>
    <n v="3290"/>
    <n v="5799"/>
    <x v="1"/>
    <x v="4"/>
    <n v="168"/>
    <n v="722.4"/>
    <n v="974232"/>
    <x v="1"/>
    <s v="&lt;1000 Reviews"/>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s v="Home&amp;Kitchen|Kitchen&amp;HomeAppliances|Vacuum,Cleaning&amp;Ironing|Irons,Steamers&amp;Accessories|LintShavers"/>
    <x v="141"/>
    <n v="179"/>
    <n v="799"/>
    <x v="38"/>
    <x v="9"/>
    <n v="101"/>
    <n v="363.6"/>
    <n v="80699"/>
    <x v="0"/>
    <s v="&lt;1000 Reviews"/>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s v="Home&amp;Kitchen|Kitchen&amp;HomeAppliances|Coffee,Tea&amp;Espresso|CoffeeMakerAccessories|MeasuringSpoons"/>
    <x v="200"/>
    <n v="149"/>
    <n v="300"/>
    <x v="8"/>
    <x v="3"/>
    <n v="4074"/>
    <n v="16703.399999999998"/>
    <n v="1222200"/>
    <x v="1"/>
    <s v="&gt;=1000 Reviews"/>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s v="Home&amp;Kitchen|Kitchen&amp;HomeAppliances|SmallKitchenAppliances|MixerGrinders"/>
    <x v="147"/>
    <n v="5490"/>
    <n v="7200"/>
    <x v="66"/>
    <x v="6"/>
    <n v="1408"/>
    <n v="6336"/>
    <n v="10137600"/>
    <x v="2"/>
    <s v="&gt;=1000 Reviews"/>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s v="Home&amp;Kitchen|Kitchen&amp;HomeAppliances|SmallKitchenAppliances|DigitalKitchenScales"/>
    <x v="142"/>
    <n v="379"/>
    <n v="389"/>
    <x v="90"/>
    <x v="0"/>
    <n v="3739"/>
    <n v="15703.800000000001"/>
    <n v="1454471"/>
    <x v="3"/>
    <s v="&gt;=1000 Reviews"/>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s v="Home&amp;Kitchen|Kitchen&amp;HomeAppliances|WaterPurifiers&amp;Accessories|WaterFilters&amp;Purifiers"/>
    <x v="178"/>
    <n v="8699"/>
    <n v="13049"/>
    <x v="9"/>
    <x v="4"/>
    <n v="5891"/>
    <n v="25331.3"/>
    <n v="76871659"/>
    <x v="2"/>
    <s v="&gt;=1000 Reviews"/>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s v="Home&amp;Kitchen|Kitchen&amp;HomeAppliances|SmallKitchenAppliances|MixerGrinders"/>
    <x v="147"/>
    <n v="3041.67"/>
    <n v="5999"/>
    <x v="76"/>
    <x v="1"/>
    <n v="777"/>
    <n v="3108"/>
    <n v="4661223"/>
    <x v="1"/>
    <s v="&lt;1000 Reviews"/>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s v="Home&amp;Kitchen|Kitchen&amp;HomeAppliances|SmallKitchenAppliances|HandBlenders"/>
    <x v="145"/>
    <n v="1745"/>
    <n v="2400"/>
    <x v="35"/>
    <x v="0"/>
    <n v="14160"/>
    <n v="59472"/>
    <n v="33984000"/>
    <x v="2"/>
    <s v="&gt;=1000 Reviews"/>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s v="Home&amp;Kitchen|Kitchen&amp;HomeAppliances|SmallKitchenAppliances|InductionCooktop"/>
    <x v="144"/>
    <n v="3180"/>
    <n v="5295"/>
    <x v="54"/>
    <x v="0"/>
    <n v="6919"/>
    <n v="29059.800000000003"/>
    <n v="36636105"/>
    <x v="1"/>
    <s v="&gt;=1000 Reviews"/>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s v="Home&amp;Kitchen|Kitchen&amp;HomeAppliances|WaterPurifiers&amp;Accessories|WaterFilters&amp;Purifiers"/>
    <x v="178"/>
    <n v="4999"/>
    <n v="24999"/>
    <x v="27"/>
    <x v="6"/>
    <n v="287"/>
    <n v="1291.5"/>
    <n v="7174713"/>
    <x v="0"/>
    <s v="&lt;1000 Review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s v="Home&amp;Kitchen|HomeStorage&amp;Organization|LaundryOrganization|LaundryBaskets"/>
    <x v="154"/>
    <n v="390"/>
    <n v="799"/>
    <x v="24"/>
    <x v="11"/>
    <n v="287"/>
    <n v="1090.5999999999999"/>
    <n v="229313"/>
    <x v="1"/>
    <s v="&lt;1000 Reviews"/>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s v="Home&amp;Kitchen|Kitchen&amp;HomeAppliances|SmallKitchenAppliances|RotiMakers"/>
    <x v="202"/>
    <n v="1999"/>
    <n v="2999"/>
    <x v="9"/>
    <x v="5"/>
    <n v="388"/>
    <n v="1707.2"/>
    <n v="1163612"/>
    <x v="2"/>
    <s v="&lt;1000 Reviews"/>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s v="Home&amp;Kitchen|Kitchen&amp;HomeAppliances|SmallKitchenAppliances|EggBoilers"/>
    <x v="158"/>
    <n v="1624"/>
    <n v="2495"/>
    <x v="31"/>
    <x v="3"/>
    <n v="827"/>
    <n v="3390.7"/>
    <n v="2063365"/>
    <x v="2"/>
    <s v="&lt;1000 Reviews"/>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s v="Home&amp;Kitchen|Kitchen&amp;HomeAppliances|Coffee,Tea&amp;Espresso|CoffeeMakerAccessories|MeasuringSpoons"/>
    <x v="200"/>
    <n v="184"/>
    <n v="450"/>
    <x v="53"/>
    <x v="0"/>
    <n v="4971"/>
    <n v="20878.2"/>
    <n v="2236950"/>
    <x v="1"/>
    <s v="&gt;=1000 Reviews"/>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s v="Home&amp;Kitchen|Kitchen&amp;HomeAppliances|Vacuum,Cleaning&amp;Ironing|Irons,Steamers&amp;Accessories|LintShavers"/>
    <x v="141"/>
    <n v="445"/>
    <n v="999"/>
    <x v="10"/>
    <x v="4"/>
    <n v="229"/>
    <n v="984.69999999999993"/>
    <n v="228771"/>
    <x v="1"/>
    <s v="&lt;1000 Review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s v="Home&amp;Kitchen|Heating,Cooling&amp;AirQuality|Parts&amp;Accessories|FanParts&amp;Accessories"/>
    <x v="203"/>
    <n v="699"/>
    <n v="1690"/>
    <x v="53"/>
    <x v="3"/>
    <n v="3524"/>
    <n v="14448.4"/>
    <n v="5955560"/>
    <x v="1"/>
    <s v="&gt;=1000 Reviews"/>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s v="Home&amp;Kitchen|Kitchen&amp;HomeAppliances|SmallKitchenAppliances|InductionCooktop"/>
    <x v="144"/>
    <n v="1601"/>
    <n v="3890"/>
    <x v="53"/>
    <x v="0"/>
    <n v="156"/>
    <n v="655.20000000000005"/>
    <n v="606840"/>
    <x v="1"/>
    <s v="&lt;1000 Review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s v="Home&amp;Kitchen|Kitchen&amp;HomeAppliances|WaterPurifiers&amp;Accessories|WaterPurifierAccessories"/>
    <x v="172"/>
    <n v="231"/>
    <n v="260"/>
    <x v="68"/>
    <x v="3"/>
    <n v="490"/>
    <n v="2008.9999999999998"/>
    <n v="127400"/>
    <x v="3"/>
    <s v="&lt;1000 Reviews"/>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s v="Home&amp;Kitchen|Kitchen&amp;HomeAppliances|Vacuum,Cleaning&amp;Ironing|Irons,Steamers&amp;Accessories|LintShavers"/>
    <x v="141"/>
    <n v="369"/>
    <n v="599"/>
    <x v="16"/>
    <x v="2"/>
    <n v="82"/>
    <n v="319.8"/>
    <n v="49118"/>
    <x v="2"/>
    <s v="&lt;1000 Reviews"/>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s v="Home&amp;Kitchen|Kitchen&amp;HomeAppliances|SmallKitchenAppliances|Kettles&amp;HotWaterDispensers|ElectricKettles"/>
    <x v="138"/>
    <n v="809"/>
    <n v="1950"/>
    <x v="53"/>
    <x v="2"/>
    <n v="710"/>
    <n v="2769"/>
    <n v="1384500"/>
    <x v="1"/>
    <s v="&lt;1000 Reviews"/>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s v="Home&amp;Kitchen|Kitchen&amp;HomeAppliances|SmallKitchenAppliances|MixerGrinders"/>
    <x v="147"/>
    <n v="1199"/>
    <n v="2990"/>
    <x v="13"/>
    <x v="11"/>
    <n v="133"/>
    <n v="505.4"/>
    <n v="397670"/>
    <x v="0"/>
    <s v="&lt;1000 Review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s v="Home&amp;Kitchen|Kitchen&amp;HomeAppliances|SmallKitchenAppliances|MixerGrinders"/>
    <x v="147"/>
    <n v="6120"/>
    <n v="8073"/>
    <x v="66"/>
    <x v="13"/>
    <n v="2751"/>
    <n v="12654.599999999999"/>
    <n v="22208823"/>
    <x v="2"/>
    <s v="&gt;=1000 Reviews"/>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s v="Home&amp;Kitchen|Kitchen&amp;HomeAppliances|Vacuum,Cleaning&amp;Ironing|Irons,Steamers&amp;Accessories|Irons|SteamIrons"/>
    <x v="155"/>
    <n v="1799"/>
    <n v="2599"/>
    <x v="39"/>
    <x v="9"/>
    <n v="771"/>
    <n v="2775.6"/>
    <n v="2003829"/>
    <x v="2"/>
    <s v="&lt;1000 Reviews"/>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s v="Home&amp;Kitchen|Kitchen&amp;HomeAppliances|Vacuum,Cleaning&amp;Ironing|Vacuums&amp;FloorCare|Vacuums|RoboticVacuums"/>
    <x v="193"/>
    <n v="18999"/>
    <n v="29999"/>
    <x v="42"/>
    <x v="3"/>
    <n v="2536"/>
    <n v="10397.599999999999"/>
    <n v="76077464"/>
    <x v="2"/>
    <s v="&gt;=1000 Reviews"/>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s v="Home&amp;Kitchen|Heating,Cooling&amp;AirQuality|Fans|ExhaustFans"/>
    <x v="170"/>
    <n v="1999"/>
    <n v="2360"/>
    <x v="59"/>
    <x v="0"/>
    <n v="7801"/>
    <n v="32764.2"/>
    <n v="18410360"/>
    <x v="3"/>
    <s v="&gt;=1000 Reviews"/>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s v="Home&amp;Kitchen|Kitchen&amp;HomeAppliances|SmallKitchenAppliances|StandMixers"/>
    <x v="204"/>
    <n v="5999"/>
    <n v="11495"/>
    <x v="61"/>
    <x v="4"/>
    <n v="534"/>
    <n v="2296.1999999999998"/>
    <n v="6138330"/>
    <x v="1"/>
    <s v="&lt;1000 Reviews"/>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s v="Home&amp;Kitchen|Heating,Cooling&amp;AirQuality|Fans|CeilingFans"/>
    <x v="163"/>
    <n v="2599"/>
    <n v="4780"/>
    <x v="18"/>
    <x v="2"/>
    <n v="898"/>
    <n v="3502.2"/>
    <n v="4292440"/>
    <x v="1"/>
    <s v="&lt;1000 Review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s v="Home&amp;Kitchen|Kitchen&amp;HomeAppliances|SmallKitchenAppliances|WaffleMakers&amp;Irons"/>
    <x v="198"/>
    <n v="1199"/>
    <n v="2400"/>
    <x v="8"/>
    <x v="2"/>
    <n v="1202"/>
    <n v="4687.8"/>
    <n v="2884800"/>
    <x v="1"/>
    <s v="&gt;=1000 Reviews"/>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s v="Home&amp;Kitchen|HomeStorage&amp;Organization|LaundryOrganization|LaundryBaskets"/>
    <x v="154"/>
    <n v="219"/>
    <n v="249"/>
    <x v="89"/>
    <x v="1"/>
    <n v="1108"/>
    <n v="4432"/>
    <n v="275892"/>
    <x v="3"/>
    <s v="&gt;=1000 Reviews"/>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s v="Home&amp;Kitchen|Heating,Cooling&amp;AirQuality|RoomHeaters|FanHeaters"/>
    <x v="140"/>
    <n v="799"/>
    <n v="1199"/>
    <x v="9"/>
    <x v="5"/>
    <n v="17"/>
    <n v="74.800000000000011"/>
    <n v="20383"/>
    <x v="2"/>
    <s v="&lt;1000 Review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s v="Home&amp;Kitchen|Kitchen&amp;HomeAppliances|Vacuum,Cleaning&amp;Ironing|Vacuums&amp;FloorCare|Vacuums|Wet-DryVacuums"/>
    <x v="176"/>
    <n v="6199"/>
    <n v="10999"/>
    <x v="15"/>
    <x v="0"/>
    <n v="10429"/>
    <n v="43801.8"/>
    <n v="114708571"/>
    <x v="1"/>
    <s v="&gt;=1000 Reviews"/>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s v="Home&amp;Kitchen|Kitchen&amp;HomeAppliances|SmallKitchenAppliances|DeepFatFryers|AirFryers"/>
    <x v="153"/>
    <n v="6790"/>
    <n v="10995"/>
    <x v="16"/>
    <x v="6"/>
    <n v="3192"/>
    <n v="14364"/>
    <n v="35096040"/>
    <x v="2"/>
    <s v="&gt;=1000 Review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s v="Home&amp;Kitchen|Heating,Cooling&amp;AirQuality|Fans|PedestalFans"/>
    <x v="205"/>
    <n v="1982.84"/>
    <n v="3300"/>
    <x v="54"/>
    <x v="3"/>
    <n v="5873"/>
    <n v="24079.3"/>
    <n v="19380900"/>
    <x v="1"/>
    <s v="&gt;=1000 Review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s v="Home&amp;Kitchen|Kitchen&amp;HomeAppliances|WaterPurifiers&amp;Accessories|WaterPurifierAccessories"/>
    <x v="172"/>
    <n v="199"/>
    <n v="400"/>
    <x v="8"/>
    <x v="3"/>
    <n v="1379"/>
    <n v="5653.9"/>
    <n v="551600"/>
    <x v="1"/>
    <s v="&gt;=1000 Reviews"/>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s v="Home&amp;Kitchen|Kitchen&amp;HomeAppliances|SmallKitchenAppliances|Kettles&amp;HotWaterDispensers|ElectricKettles"/>
    <x v="138"/>
    <n v="1180"/>
    <n v="1440"/>
    <x v="75"/>
    <x v="0"/>
    <n v="1527"/>
    <n v="6413.4000000000005"/>
    <n v="2198880"/>
    <x v="3"/>
    <s v="&gt;=1000 Reviews"/>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s v="Home&amp;Kitchen|Heating,Cooling&amp;AirQuality|Fans|CeilingFans"/>
    <x v="163"/>
    <n v="2199"/>
    <n v="3045"/>
    <x v="28"/>
    <x v="0"/>
    <n v="2686"/>
    <n v="11281.2"/>
    <n v="8178870"/>
    <x v="2"/>
    <s v="&gt;=1000 Reviews"/>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s v="Home&amp;Kitchen|Kitchen&amp;HomeAppliances|Coffee,Tea&amp;Espresso|DripCoffeeMachines"/>
    <x v="171"/>
    <n v="2999"/>
    <n v="3595"/>
    <x v="49"/>
    <x v="1"/>
    <n v="178"/>
    <n v="712"/>
    <n v="639910"/>
    <x v="3"/>
    <s v="&lt;1000 Reviews"/>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s v="Home&amp;Kitchen|Kitchen&amp;HomeAppliances|Vacuum,Cleaning&amp;Ironing|Vacuums&amp;FloorCare|VacuumAccessories|VacuumBags|HandheldBags"/>
    <x v="206"/>
    <n v="253"/>
    <n v="500"/>
    <x v="76"/>
    <x v="4"/>
    <n v="2664"/>
    <n v="11455.199999999999"/>
    <n v="1332000"/>
    <x v="1"/>
    <s v="&gt;=1000 Reviews"/>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s v="Home&amp;Kitchen|Heating,Cooling&amp;AirQuality|Humidifiers"/>
    <x v="191"/>
    <n v="499"/>
    <n v="799"/>
    <x v="16"/>
    <x v="9"/>
    <n v="212"/>
    <n v="763.2"/>
    <n v="169388"/>
    <x v="2"/>
    <s v="&lt;1000 Reviews"/>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s v="Home&amp;Kitchen|Heating,Cooling&amp;AirQuality|RoomHeaters|ElectricHeaters"/>
    <x v="139"/>
    <n v="1149"/>
    <n v="1899"/>
    <x v="17"/>
    <x v="12"/>
    <n v="24"/>
    <n v="84"/>
    <n v="45576"/>
    <x v="2"/>
    <s v="&lt;1000 Reviews"/>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s v="Home&amp;Kitchen|Kitchen&amp;HomeAppliances|Vacuum,Cleaning&amp;Ironing|Irons,Steamers&amp;Accessories|Irons|DryIrons"/>
    <x v="146"/>
    <n v="457"/>
    <n v="799"/>
    <x v="1"/>
    <x v="4"/>
    <n v="1868"/>
    <n v="8032.4"/>
    <n v="1492532"/>
    <x v="1"/>
    <s v="&gt;=1000 Reviews"/>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s v="Home&amp;Kitchen|Kitchen&amp;HomeAppliances|Coffee,Tea&amp;Espresso|MilkFrothers"/>
    <x v="190"/>
    <n v="229"/>
    <n v="399"/>
    <x v="1"/>
    <x v="9"/>
    <n v="451"/>
    <n v="1623.6000000000001"/>
    <n v="179949"/>
    <x v="1"/>
    <s v="&lt;1000 Reviews"/>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s v="Home&amp;Kitchen|Kitchen&amp;HomeAppliances|WaterPurifiers&amp;Accessories|WaterPurifierAccessories"/>
    <x v="172"/>
    <n v="199"/>
    <n v="699"/>
    <x v="22"/>
    <x v="24"/>
    <n v="159"/>
    <n v="461.09999999999997"/>
    <n v="111141"/>
    <x v="0"/>
    <s v="&lt;1000 Review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s v="Home&amp;Kitchen|Kitchen&amp;HomeAppliances|SmallKitchenAppliances|WaffleMakers&amp;Irons"/>
    <x v="198"/>
    <n v="899"/>
    <n v="1999"/>
    <x v="10"/>
    <x v="0"/>
    <n v="39"/>
    <n v="163.80000000000001"/>
    <n v="77961"/>
    <x v="1"/>
    <s v="&lt;1000 Reviews"/>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s v="Home&amp;Kitchen|Kitchen&amp;HomeAppliances|SmallKitchenAppliances|HandMixers"/>
    <x v="182"/>
    <n v="1499"/>
    <n v="2199"/>
    <x v="44"/>
    <x v="5"/>
    <n v="6531"/>
    <n v="28736.400000000001"/>
    <n v="14361669"/>
    <x v="2"/>
    <s v="&gt;=1000 Review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s v="Home&amp;Kitchen|Kitchen&amp;HomeAppliances|SmallKitchenAppliances|HandBlenders"/>
    <x v="145"/>
    <n v="426"/>
    <n v="999"/>
    <x v="48"/>
    <x v="3"/>
    <n v="222"/>
    <n v="910.19999999999993"/>
    <n v="221778"/>
    <x v="1"/>
    <s v="&lt;1000 Reviews"/>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s v="Home&amp;Kitchen|Heating,Cooling&amp;AirQuality|RoomHeaters|FanHeaters"/>
    <x v="140"/>
    <n v="2320"/>
    <n v="3290"/>
    <x v="56"/>
    <x v="11"/>
    <n v="195"/>
    <n v="741"/>
    <n v="641550"/>
    <x v="2"/>
    <s v="&lt;1000 Reviews"/>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s v="Home&amp;Kitchen|Kitchen&amp;HomeAppliances|SewingMachines&amp;Accessories|Sewing&amp;EmbroideryMachines"/>
    <x v="180"/>
    <n v="1563"/>
    <n v="3098"/>
    <x v="8"/>
    <x v="12"/>
    <n v="2283"/>
    <n v="7990.5"/>
    <n v="7072734"/>
    <x v="1"/>
    <s v="&gt;=1000 Reviews"/>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s v="Home&amp;Kitchen|Heating,Cooling&amp;AirQuality|RoomHeaters|ElectricHeaters"/>
    <x v="139"/>
    <n v="3487.77"/>
    <n v="4990"/>
    <x v="77"/>
    <x v="3"/>
    <n v="1127"/>
    <n v="4620.7"/>
    <n v="5623730"/>
    <x v="2"/>
    <s v="&gt;=1000 Reviews"/>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s v="Home&amp;Kitchen|Kitchen&amp;HomeAppliances|SmallKitchenAppliances|MiniFoodProcessors&amp;Choppers"/>
    <x v="160"/>
    <n v="498"/>
    <n v="1200"/>
    <x v="53"/>
    <x v="14"/>
    <n v="113"/>
    <n v="361.6"/>
    <n v="135600"/>
    <x v="1"/>
    <s v="&lt;1000 Reviews"/>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s v="Home&amp;Kitchen|Kitchen&amp;HomeAppliances|SmallKitchenAppliances|Kettles&amp;HotWaterDispensers|ElectricKettles"/>
    <x v="138"/>
    <n v="2695"/>
    <n v="2695"/>
    <x v="26"/>
    <x v="5"/>
    <n v="2518"/>
    <n v="11079.2"/>
    <n v="6786010"/>
    <x v="3"/>
    <s v="&gt;=1000 Reviews"/>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s v="Home&amp;Kitchen|Heating,Cooling&amp;AirQuality|RoomHeaters|ElectricHeaters"/>
    <x v="139"/>
    <n v="949"/>
    <n v="2299"/>
    <x v="53"/>
    <x v="9"/>
    <n v="550"/>
    <n v="1980"/>
    <n v="1264450"/>
    <x v="1"/>
    <s v="&lt;1000 Review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s v="Home&amp;Kitchen|Kitchen&amp;HomeAppliances|Vacuum,Cleaning&amp;Ironing|Irons,Steamers&amp;Accessories|LintShavers"/>
    <x v="141"/>
    <n v="199"/>
    <n v="999"/>
    <x v="27"/>
    <x v="19"/>
    <n v="2"/>
    <n v="6.2"/>
    <n v="1998"/>
    <x v="0"/>
    <s v="&lt;1000 Review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s v="Home&amp;Kitchen|Kitchen&amp;HomeAppliances|WaterPurifiers&amp;Accessories|WaterPurifierAccessories"/>
    <x v="172"/>
    <n v="379"/>
    <n v="919"/>
    <x v="53"/>
    <x v="1"/>
    <n v="1090"/>
    <n v="4360"/>
    <n v="1001710"/>
    <x v="1"/>
    <s v="&gt;=1000 Review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s v="Home&amp;Kitchen|Kitchen&amp;HomeAppliances|SmallKitchenAppliances|Rice&amp;PastaCookers"/>
    <x v="174"/>
    <n v="2280"/>
    <n v="3045"/>
    <x v="23"/>
    <x v="3"/>
    <n v="4118"/>
    <n v="16883.8"/>
    <n v="12539310"/>
    <x v="2"/>
    <s v="&gt;=1000 Reviews"/>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s v="Home&amp;Kitchen|Heating,Cooling&amp;AirQuality|RoomHeaters|HeatConvectors"/>
    <x v="168"/>
    <n v="2219"/>
    <n v="3080"/>
    <x v="28"/>
    <x v="9"/>
    <n v="468"/>
    <n v="1684.8"/>
    <n v="1441440"/>
    <x v="2"/>
    <s v="&lt;1000 Reviews"/>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s v="Home&amp;Kitchen|Heating,Cooling&amp;AirQuality|Fans|ExhaustFans"/>
    <x v="170"/>
    <n v="1399"/>
    <n v="1890"/>
    <x v="55"/>
    <x v="1"/>
    <n v="8031"/>
    <n v="32124"/>
    <n v="15178590"/>
    <x v="2"/>
    <s v="&gt;=1000 Reviews"/>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s v="Home&amp;Kitchen|Kitchen&amp;HomeAppliances|SmallKitchenAppliances|SandwichMakers"/>
    <x v="159"/>
    <n v="2863"/>
    <n v="3690"/>
    <x v="47"/>
    <x v="4"/>
    <n v="6987"/>
    <n v="30044.1"/>
    <n v="25782030"/>
    <x v="2"/>
    <s v="&gt;=1000 Reviews"/>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B3C41D-2BA0-4F6E-95E7-09B5AC13F25C}"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1">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6"/>
    </i>
    <i>
      <x v="132"/>
    </i>
    <i>
      <x v="45"/>
    </i>
    <i>
      <x v="43"/>
    </i>
    <i>
      <x v="158"/>
    </i>
    <i t="grand">
      <x/>
    </i>
  </rowItems>
  <colItems count="1">
    <i/>
  </colItems>
  <dataFields count="1">
    <dataField name="Avg of Discount_Percentage" fld="6" subtotal="average" baseField="3" baseItem="16" numFmtId="168"/>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16"/>
          </reference>
        </references>
      </pivotArea>
    </chartFormat>
    <chartFormat chart="2" format="8">
      <pivotArea type="data" outline="0" fieldPosition="0">
        <references count="2">
          <reference field="4294967294" count="1" selected="0">
            <x v="0"/>
          </reference>
          <reference field="3" count="1" selected="0">
            <x v="45"/>
          </reference>
        </references>
      </pivotArea>
    </chartFormat>
    <chartFormat chart="2" format="9">
      <pivotArea type="data" outline="0" fieldPosition="0">
        <references count="2">
          <reference field="4294967294" count="1" selected="0">
            <x v="0"/>
          </reference>
          <reference field="3" count="1" selected="0">
            <x v="43"/>
          </reference>
        </references>
      </pivotArea>
    </chartFormat>
    <chartFormat chart="2" format="10">
      <pivotArea type="data" outline="0" fieldPosition="0">
        <references count="2">
          <reference field="4294967294" count="1" selected="0">
            <x v="0"/>
          </reference>
          <reference field="3" count="1" selected="0">
            <x v="158"/>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3AB795-396F-4E1F-B58D-F272697781A1}"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1">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90"/>
    </i>
    <i>
      <x v="163"/>
    </i>
    <i>
      <x v="161"/>
    </i>
    <i>
      <x v="162"/>
    </i>
    <i>
      <x v="81"/>
    </i>
    <i t="grand">
      <x/>
    </i>
  </rowItems>
  <colItems count="1">
    <i/>
  </colItems>
  <dataFields count="1">
    <dataField name="Count of Product_Id"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190"/>
          </reference>
        </references>
      </pivotArea>
    </chartFormat>
    <chartFormat chart="2" format="8">
      <pivotArea type="data" outline="0" fieldPosition="0">
        <references count="2">
          <reference field="4294967294" count="1" selected="0">
            <x v="0"/>
          </reference>
          <reference field="3" count="1" selected="0">
            <x v="163"/>
          </reference>
        </references>
      </pivotArea>
    </chartFormat>
    <chartFormat chart="2" format="9">
      <pivotArea type="data" outline="0" fieldPosition="0">
        <references count="2">
          <reference field="4294967294" count="1" selected="0">
            <x v="0"/>
          </reference>
          <reference field="3" count="1" selected="0">
            <x v="162"/>
          </reference>
        </references>
      </pivotArea>
    </chartFormat>
    <chartFormat chart="2" format="10">
      <pivotArea type="data" outline="0" fieldPosition="0">
        <references count="2">
          <reference field="4294967294" count="1" selected="0">
            <x v="0"/>
          </reference>
          <reference field="3" count="1" selected="0">
            <x v="81"/>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289C78-F470-4EF9-B5C8-CE32CB5F9C57}"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 firstHeaderRow="1" firstDataRow="1" firstDataCol="1"/>
  <pivotFields count="21">
    <pivotField showAll="0"/>
    <pivotField showAll="0"/>
    <pivotField showAll="0"/>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81"/>
    </i>
    <i>
      <x v="190"/>
    </i>
    <i>
      <x v="161"/>
    </i>
    <i>
      <x v="74"/>
    </i>
    <i>
      <x v="163"/>
    </i>
    <i t="grand">
      <x/>
    </i>
  </rowItems>
  <colItems count="1">
    <i/>
  </colItems>
  <dataFields count="1">
    <dataField name="Sum of Rating_Count" fld="8" baseField="3" baseItem="204" numFmtId="3"/>
  </dataField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518DBF-B2DA-474F-9B65-C88FDFC09345}"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dataField="1"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1143"/>
    </i>
    <i>
      <x v="1002"/>
    </i>
    <i>
      <x v="82"/>
    </i>
    <i>
      <x v="1141"/>
    </i>
    <i>
      <x v="567"/>
    </i>
    <i>
      <x v="826"/>
    </i>
    <i t="grand">
      <x/>
    </i>
  </rowItems>
  <colItems count="1">
    <i/>
  </colItems>
  <dataFields count="1">
    <dataField name="Average of Rating" fld="7" subtotal="average" baseField="1"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283B60-3CB2-4B5E-9D97-95109A08F989}"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9" firstHeaderRow="0" firstDataRow="1" firstDataCol="1"/>
  <pivotFields count="21">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dataField="1" showAll="0"/>
    <pivotField dataField="1" showAll="0"/>
    <pivotField numFmtId="9"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66"/>
    </i>
    <i>
      <x v="185"/>
    </i>
    <i>
      <x v="145"/>
    </i>
    <i>
      <x v="162"/>
    </i>
    <i>
      <x v="181"/>
    </i>
    <i t="grand">
      <x/>
    </i>
  </rowItems>
  <colFields count="1">
    <field x="-2"/>
  </colFields>
  <colItems count="2">
    <i>
      <x/>
    </i>
    <i i="1">
      <x v="1"/>
    </i>
  </colItems>
  <dataFields count="2">
    <dataField name="Actual Price" fld="5" subtotal="average" baseField="3" baseItem="162" numFmtId="169"/>
    <dataField name="Discounted Price" fld="4" subtotal="average" baseField="3" baseItem="55" numFmtId="16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B65B6A-E6AD-404E-9F9A-8841E264A996}"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Rating_Count" fld="8" baseField="1" baseItem="227" numFmtId="3"/>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D02808-9EA4-4FD5-8035-9ED9C17D674F}"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8"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dataField="1" numFmtId="9"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019"/>
    </i>
    <i>
      <x v="432"/>
    </i>
    <i>
      <x v="1103"/>
    </i>
    <i>
      <x v="1104"/>
    </i>
    <i>
      <x v="1084"/>
    </i>
    <i>
      <x v="647"/>
    </i>
    <i>
      <x v="653"/>
    </i>
    <i>
      <x v="180"/>
    </i>
    <i>
      <x v="949"/>
    </i>
    <i>
      <x v="1102"/>
    </i>
    <i>
      <x v="952"/>
    </i>
    <i>
      <x v="1020"/>
    </i>
    <i>
      <x v="716"/>
    </i>
    <i>
      <x v="951"/>
    </i>
    <i t="grand">
      <x/>
    </i>
  </rowItems>
  <colItems count="1">
    <i/>
  </colItems>
  <dataFields count="1">
    <dataField name="Average of Discount_Percentage" fld="6" subtotal="average" baseField="1" baseItem="0" numFmtId="168"/>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783A3B-92ED-498B-A1AD-0FF139E9116E}"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1">
    <pivotField dataField="1"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axis="axisRow"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v="4"/>
    </i>
    <i>
      <x v="3"/>
    </i>
    <i>
      <x v="2"/>
    </i>
    <i t="grand">
      <x/>
    </i>
  </rowItems>
  <colItems count="1">
    <i/>
  </colItems>
  <dataFields count="1">
    <dataField name="Count of Product_Id" fld="0" subtotal="count" baseField="7"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114B5E-1E20-4292-8C8D-B4392C37220E}" name="PivotTable1"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ategory">
  <location ref="A3:B9" firstHeaderRow="1" firstDataRow="1" firstDataCol="1"/>
  <pivotFields count="21">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numFmtId="165"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61"/>
    </i>
    <i>
      <x v="162"/>
    </i>
    <i>
      <x v="163"/>
    </i>
    <i>
      <x v="81"/>
    </i>
    <i>
      <x v="190"/>
    </i>
    <i t="grand">
      <x/>
    </i>
  </rowItems>
  <colItems count="1">
    <i/>
  </colItems>
  <dataFields count="1">
    <dataField name="Sum of Potential Revenue" fld="10" baseField="3" baseItem="81" numFmtId="172"/>
  </dataField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342553-4CC2-48A7-920A-68C0321529AE}" name="PivotTable7" cacheId="391" applyNumberFormats="0" applyBorderFormats="0" applyFontFormats="0" applyPatternFormats="0" applyAlignmentFormats="0" applyWidthHeightFormats="1" dataCaption="Values" tag="c77acc29-c3d1-40c5-b385-9cb8242d532e" updatedVersion="7" minRefreshableVersion="3" useAutoFormatting="1" subtotalHiddenItems="1" itemPrintTitles="1" createdVersion="7" indent="0" outline="1" outlineData="1" multipleFieldFilters="0" chartFormat="3" rowHeaderCaption="Actual Price">
  <location ref="A3:B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Distinct Count of Product_Id" fld="1" subtotal="count" baseField="0" baseItem="15">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 Babafemi Jaiyeola.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8E65D2-22D0-4005-889A-FFA86082FF6F}" name="PivotTable8"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dataField="1" showAll="0"/>
    <pivotField showAll="0"/>
    <pivotField numFmtId="165" showAll="0"/>
    <pivotField showAll="0"/>
    <pivotField axis="axisRow" showAll="0">
      <items count="5">
        <item x="3"/>
        <item x="2"/>
        <item x="1"/>
        <item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Average of Rating" fld="7" subtotal="average" baseField="5" baseItem="6" numFmtId="2"/>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0"/>
          </reference>
        </references>
      </pivotArea>
    </chartFormat>
    <chartFormat chart="2" format="4">
      <pivotArea type="data" outline="0" fieldPosition="0">
        <references count="2">
          <reference field="4294967294" count="1" selected="0">
            <x v="0"/>
          </reference>
          <reference field="11" count="1" selected="0">
            <x v="2"/>
          </reference>
        </references>
      </pivotArea>
    </chartFormat>
    <chartFormat chart="2" format="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9422D8-C4EA-4286-84A9-AFA64BF69382}" name="PivotTable7" cacheId="424" applyNumberFormats="0" applyBorderFormats="0" applyFontFormats="0" applyPatternFormats="0" applyAlignmentFormats="0" applyWidthHeightFormats="1" dataCaption="Values" tag="17138181-3b59-4345-b6df-34bb51ec5228" updatedVersion="7" minRefreshableVersion="3" useAutoFormatting="1" subtotalHiddenItems="1" itemPrintTitles="1" createdVersion="7" indent="0" outline="1" outlineData="1" multipleFieldFilters="0" chartFormat="5">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Product_Id" fld="1" subtotal="count" baseField="0" baseItem="0"/>
  </dataField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Count of Product_Id"/>
    <pivotHierarchy dragToData="1" caption="Distinct Count of Product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 Babafemi Jaiyeola.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9FF57B-4324-49B0-B23C-75E7E5E557EC}" name="PivotTable7" cacheId="385" applyNumberFormats="0" applyBorderFormats="0" applyFontFormats="0" applyPatternFormats="0" applyAlignmentFormats="0" applyWidthHeightFormats="1" dataCaption="Values" tag="b06bf940-0e77-47a6-bb43-09cfc458c315" updatedVersion="7" minRefreshableVersion="3" useAutoFormatting="1" subtotalHiddenItems="1" itemPrintTitles="1" createdVersion="7" indent="0" outline="1" outlineData="1" multipleFieldFilters="0">
  <location ref="A3:B14" firstHeaderRow="1" firstDataRow="1" firstDataCol="1"/>
  <pivotFields count="3">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6"/>
    </i>
    <i>
      <x v="3"/>
    </i>
    <i>
      <x v="1"/>
    </i>
    <i>
      <x v="2"/>
    </i>
    <i>
      <x v="7"/>
    </i>
    <i>
      <x/>
    </i>
    <i>
      <x v="4"/>
    </i>
    <i>
      <x v="9"/>
    </i>
    <i>
      <x v="8"/>
    </i>
    <i>
      <x v="5"/>
    </i>
    <i t="grand">
      <x/>
    </i>
  </rowItems>
  <colItems count="1">
    <i/>
  </colItems>
  <dataFields count="1">
    <dataField name="Average of Discount_Percentage" fld="1" subtotal="average" baseField="0" baseItem="19" numFmtId="168"/>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Product_Id"/>
    <pivotHierarchy dragToData="1" caption="Distinct Count of Product_Id"/>
    <pivotHierarchy dragToData="1"/>
    <pivotHierarchy dragToData="1"/>
    <pivotHierarchy dragToData="1"/>
    <pivotHierarchy dragToData="1"/>
    <pivotHierarchy dragToData="1" caption="Average of Discount_Percentage"/>
  </pivotHierarchies>
  <pivotTableStyleInfo name="PivotStyleLight16" showRowHeaders="1" showColHeaders="1" showRowStripes="0" showColStripes="0" showLastColumn="1"/>
  <filters count="2">
    <filter fld="0" type="valueGreaterThanOrEqual" id="1" iMeasureHier="31">
      <autoFilter ref="A1">
        <filterColumn colId="0">
          <customFilters>
            <customFilter operator="greaterThanOrEqual" val="0.8"/>
          </customFilters>
        </filterColumn>
      </autoFilter>
    </filter>
    <filter fld="2" type="count" id="2" iMeasureHier="3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 Babafemi Jaiyeola.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9E09B4-2EBC-4AFB-8FBA-06EA5A4DD216}" name="PivotTable9"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showAll="0"/>
    <pivotField dataField="1" numFmtId="165" showAll="0"/>
    <pivotField numFmtId="165" showAll="0"/>
    <pivotField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Engagement_Score" fld="9" baseField="1" baseItem="72" numFmtId="173"/>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98"/>
          </reference>
        </references>
      </pivotArea>
    </chartFormat>
    <chartFormat chart="2" format="4">
      <pivotArea type="data" outline="0" fieldPosition="0">
        <references count="2">
          <reference field="4294967294" count="1" selected="0">
            <x v="0"/>
          </reference>
          <reference field="1" count="1" selected="0">
            <x v="73"/>
          </reference>
        </references>
      </pivotArea>
    </chartFormat>
    <chartFormat chart="2" format="5">
      <pivotArea type="data" outline="0" fieldPosition="0">
        <references count="2">
          <reference field="4294967294" count="1" selected="0">
            <x v="0"/>
          </reference>
          <reference field="1" count="1" selected="0">
            <x v="590"/>
          </reference>
        </references>
      </pivotArea>
    </chartFormat>
    <chartFormat chart="2" format="6">
      <pivotArea type="data" outline="0" fieldPosition="0">
        <references count="2">
          <reference field="4294967294" count="1" selected="0">
            <x v="0"/>
          </reference>
          <reference field="1" count="1" selected="0">
            <x v="204"/>
          </reference>
        </references>
      </pivotArea>
    </chartFormat>
    <chartFormat chart="2" format="7">
      <pivotArea type="data" outline="0" fieldPosition="0">
        <references count="2">
          <reference field="4294967294" count="1" selected="0">
            <x v="0"/>
          </reference>
          <reference field="1" count="1" selected="0">
            <x v="20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4BA546-BF65-40F9-B127-3C2770B23738}" name="PivotTable17"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3:I4" firstHeaderRow="1" firstDataRow="1" firstDataCol="0"/>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dataField="1"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7"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EB8D1C-E048-4C28-BA4F-946FD029B3AD}" name="PivotTable16"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G4" firstHeaderRow="1" firstDataRow="1" firstDataCol="0"/>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dataField="1" showAll="0"/>
    <pivotField numFmtId="165"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Rating_Count" fld="8" baseField="0" baseItem="9" numFmtId="17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929C443-3760-4C97-BAD3-0FA607207AE8}" name="PivotTable15"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E4" firstHeaderRow="1" firstDataRow="1" firstDataCol="0"/>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showAll="0"/>
    <pivotField numFmtId="165"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otential Revenue" fld="10" baseField="0" baseItem="9" numFmtId="1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343C58D-1CA0-402E-B65D-3CA528B5AD0D}" name="PivotTable14"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3:C4" firstHeaderRow="1" firstDataRow="1" firstDataCol="0"/>
  <pivotFields count="21">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dataField="1" showAll="0"/>
    <pivotField numFmtId="9"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Actual_Price" fld="5" baseField="0" baseItem="9" numFmtId="172"/>
  </dataField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0C609CB-892C-4A24-BF53-EF5587CC6ADB}" name="PivotTable12" cacheId="39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A4" firstHeaderRow="1" firstDataRow="1" firstDataCol="0"/>
  <pivotFields count="21">
    <pivotField dataField="1"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Id" fld="0" subtotal="count" baseField="0" baseItem="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and" xr10:uid="{65CCB73D-BED5-40F5-84EC-85D8EA7A0D2F}" sourceName="[amazon].[Price_Band]">
  <pivotTables>
    <pivotTable tabId="17" name="PivotTable7"/>
  </pivotTables>
  <data>
    <olap pivotCacheId="727680063">
      <levels count="2">
        <level uniqueName="[amazon].[Price_Band].[(All)]" sourceCaption="(All)" count="0"/>
        <level uniqueName="[amazon].[Price_Band].[Price_Band]" sourceCaption="Price_Band" count="10">
          <ranges>
            <range startItem="0">
              <i n="[amazon].[Price_Band].&amp;[0 - 9,999]" c="0 - 9,999"/>
              <i n="[amazon].[Price_Band].&amp;[10,000 - 19,999]" c="10,000 - 19,999"/>
              <i n="[amazon].[Price_Band].&amp;[20,000 - 29,999]" c="20,000 - 29,999"/>
              <i n="[amazon].[Price_Band].&amp;[30,000 - 39,999]" c="30,000 - 39,999"/>
              <i n="[amazon].[Price_Band].&amp;[40,000 - 49,999]" c="40,000 - 49,999"/>
              <i n="[amazon].[Price_Band].&amp;[50,000 - 59,999]" c="50,000 - 59,999"/>
              <i n="[amazon].[Price_Band].&amp;[60,000 - 69,999]" c="60,000 - 69,999"/>
              <i n="[amazon].[Price_Band].&amp;[70,000 - 79,999]" c="70,000 - 79,999"/>
              <i n="[amazon].[Price_Band].&amp;[80,000 - 89,999]" c="80,000 - 89,999"/>
              <i n="[amazon].[Price_Band].&amp;[130,000 - 139,999]" c="130,000 - 139,999"/>
            </range>
          </ranges>
        </level>
      </levels>
      <selections count="1">
        <selection n="[amazon].[Price_B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3C4A591B-B0F2-4FDD-885D-D05E874CE613}" sourceName="[amazon].[Product_Name]">
  <pivotTables>
    <pivotTable tabId="17" name="PivotTable7"/>
  </pivotTables>
  <data>
    <olap pivotCacheId="727680063">
      <levels count="2">
        <level uniqueName="[amazon].[Product_Name].[(All)]" sourceCaption="(All)" count="0"/>
        <level uniqueName="[amazon].[Product_Name].[Product_Name]" sourceCaption="Product_Name" count="1337">
          <ranges>
            <range startItem="0">
              <i n="[amazon].[Product_Name].&amp;[!!1000 Watt/2000-Watt Room Heater!! Fan Heater!!Pure White!!HN-2500!!Made in India!!]" c="!!1000 Watt/2000-Watt Room Heater!! Fan Heater!!Pure White!!HN-2500!!Made in India!!"/>
              <i n="[amazon].[Product_Name].&amp;[!!HANEUL!!1000 Watt/2000-Watt Room Heater!! Fan Heater!!Pure White!!HN-2500!!Made in India!!Thermoset!!]" c="!!HANEUL!!1000 Watt/2000-Watt Room Heater!! Fan Heater!!Pure White!!HN-2500!!Made in India!!Thermoset!!"/>
              <i n="[amazon].[Product_Name].&amp;[10k 8k 4k HDMI Cable, Certified 48Gbps 1ms Ultra High Speed HDMI 2.1 Cable 4k 120Hz 144Hz 2k 165Hz 8k 60Hz Dynamic HDR ARC eARC DTS:X Compatible for Mac Gaming PC Soundbar TV Monitor Laptop PS5 4 Xbox]" c="10k 8k 4k HDMI Cable, Certified 48Gbps 1ms Ultra High Speed HDMI 2.1 Cable 4k 120Hz 144Hz 2k 165Hz 8k 60Hz Dynamic HDR ARC eARC DTS:X Compatible for Mac Gaming PC Soundbar TV Monitor Laptop PS5 4 Xbox"/>
              <i n="[amazon].[Product_Name].&amp;[10WeRun Id-116 Bluetooth Smartwatch Wireless Fitness Band for Boys, Girls, Men, Women &amp; Kids | Sports Gym Watch for All Smart Phones I Heart Rate and spo2 Monitor]" c="10WeRun Id-116 Bluetooth Smartwatch Wireless Fitness Band for Boys, Girls, Men, Women &amp; Kids | Sports Gym Watch for All Smart Phones I Heart Rate and spo2 Monitor"/>
              <i n="[amazon].[Product_Name].&amp;[3M Post-it Sticky Note Cube, 200 Sheets (4 Colors x 50 Sheets) | 3&quot; x 3&quot; Size | For notes, reminders, study, school and organizing]" c="3M Post-it Sticky Note Cube, 200 Sheets (4 Colors x 50 Sheets) | 3&quot; x 3&quot; Size | For notes, reminders, study, school and organizing"/>
              <i n="[amazon].[Product_Name].&amp;[3M Scotch Double Sided Heavy Duty Tape(1m holds 4.5Kgs) for indoor hanging applications (Photo frames, Mirrors, Key Holders, Car Interiors, Extension Boards, Wall decoration, etc)(L: 3m, W: 24mm)]" c="3M Scotch Double Sided Heavy Duty Tape(1m holds 4.5Kgs) for indoor hanging applications (Photo frames, Mirrors, Key Holders, Car Interiors, Extension Boards, Wall decoration, etc)(L: 3m, W: 24mm)"/>
              <i n="[amazon].[Product_Name].&amp;[4 in 1 Handheld Electric Vegetable Cutter Set,Wireless Food Processor Electric Food Chopper for Garlic Chili Pepper Onion Ginger Celery Meat with Brush]" c="4 in 1 Handheld Electric Vegetable Cutter Set,Wireless Food Processor Electric Food Chopper for Garlic Chili Pepper Onion Ginger Celery Meat with Brush"/>
              <i n="[amazon].[Product_Name].&amp;[7SEVEN Compatible LG TV Remote Suitable for LG Non Magic Smart tv Remote Control (Mouse &amp; Voice Non-Support) MR20GA Prime Video and Netflix Hotkeys]" c="7SEVEN Compatible LG TV Remote Suitable for LG Non Magic Smart tv Remote Control (Mouse &amp; Voice Non-Support) MR20GA Prime Video and Netflix Hotkeys"/>
              <i n="[amazon].[Product_Name].&amp;[7SEVEN¬Æ Bluetooth Voice Command Remote for Xiaomi Redmi Mi Smart TV with Netflix &amp; Prime Video Hot Keys XMRM-00A]" c="7SEVEN¬Æ Bluetooth Voice Command Remote for Xiaomi Redmi Mi Smart TV with Netflix &amp; Prime Video Hot Keys XMRM-00A"/>
              <i n="[amazon].[Product_Name].&amp;[7SEVEN¬Æ Compatible for Mi tv Remote Control Original Suitable with Smart Android 4K LED Non Voice Command Xiaomi Redmi Remote of 4A Model 32 43 55 65 inches]" c="7SEVEN¬Æ Compatible for Mi tv Remote Control Original Suitable with Smart Android 4K LED Non Voice Command Xiaomi Redmi Remote of 4A Model 32 43 55 65 inches"/>
              <i n="[amazon].[Product_Name].&amp;[7SEVEN¬Æ Compatible for Samsung Smart 4K Ultra HD TV Monitor Remote Control Replacement of Original Samsung TV Remote for LED OLED UHD QLED and Suitable for 6 7 8 Series Samsung TV with Hot Keys BN59-01259E]" c="7SEVEN¬Æ Compatible for Samsung Smart 4K Ultra HD TV Monitor Remote Control Replacement of Original Samsung TV Remote for LED OLED UHD QLED and Suitable for 6 7 8 Series Samsung TV with Hot Keys BN59-01259E"/>
              <i n="[amazon].[Product_Name].&amp;[7SEVEN¬Æ Compatible for Sony Bravia LCD LED UHD OLED QLED 4K Ultra HD TV remote control with YouTube and NETFLIX Hotkeys. Universal Replacement for Original Sony Smart Android tv Remote Control]" c="7SEVEN¬Æ Compatible for Sony Bravia LCD LED UHD OLED QLED 4K Ultra HD TV remote control with YouTube and NETFLIX Hotkeys. Universal Replacement for Original Sony Smart Android tv Remote Control"/>
              <i n="[amazon].[Product_Name].&amp;[7SEVEN¬Æ Compatible for Tata Sky Remote Original Set Top¬†HD Box and Suitable for SD Tata Play setup Box Remote Control]" c="7SEVEN¬Æ Compatible for Tata Sky Remote Original Set Top¬†HD Box and Suitable for SD Tata Play setup Box Remote Control"/>
              <i n="[amazon].[Product_Name].&amp;[7SEVEN¬Æ Compatible Lg Smart Tv Remote Suitable for Any LG LED OLED LCD UHD Plasma Android Television and AKB75095303 replacement of Original Lg Tv Remote Control]" c="7SEVEN¬Æ Compatible Lg Smart Tv Remote Suitable for Any LG LED OLED LCD UHD Plasma Android Television and AKB75095303 replacement of Original Lg Tv Remote Control"/>
              <i n="[amazon].[Product_Name].&amp;[7SEVEN¬Æ Compatible Tata Sky Remote Control Replacement of Original dth SD HD tata Play Set top Box Remote - IR Learning Universal Remote for Any Brand TV - Pairing Must]" c="7SEVEN¬Æ Compatible Tata Sky Remote Control Replacement of Original dth SD HD tata Play Set top Box Remote - IR Learning Universal Remote for Any Brand TV - Pairing Must"/>
              <i n="[amazon].[Product_Name].&amp;[7SEVEN¬Æ Compatible Vu Smart Tv Remote Control Suitable for Original 4K Android LED Ultra HD UHD Vu Tv Remote with Non Voice Feature without google assistant]" c="7SEVEN¬Æ Compatible Vu Smart Tv Remote Control Suitable for Original 4K Android LED Ultra HD UHD Vu Tv Remote with Non Voice Feature without google assistant"/>
              <i n="[amazon].[Product_Name].&amp;[7SEVEN¬Æ Compatible with Fire Tv Stick Remote with Voice Command Feature Suitable for Second Generation Amazon Fire Tv Stick Remote Only - Pairing Must]" c="7SEVEN¬Æ Compatible with Fire Tv Stick Remote with Voice Command Feature Suitable for Second Generation Amazon Fire Tv Stick Remote Only - Pairing Must"/>
              <i n="[amazon].[Product_Name].&amp;[7SEVEN¬Æ Suitable Sony Tv Remote Original Bravia for Smart Android Television Compatible for Any Model of LCD LED OLED UHD 4K Universal Sony Remote Control]" c="7SEVEN¬Æ Suitable Sony Tv Remote Original Bravia for Smart Android Television Compatible for Any Model of LCD LED OLED UHD 4K Universal Sony Remote Control"/>
              <i n="[amazon].[Product_Name].&amp;[7SEVEN¬Æ TCL Remote Control Smart TV RC802V Remote Compatible for TCL TV Remote Original 55EP680 40A325 49S6500 55P8S 55P8 50P8 65P8 40S6500 43S6500FS 49S6800FS 49S6800 49S6510FS(Without Voice Function/Google Assistant and Non-Bluetooth remote)]" c="7SEVEN¬Æ TCL Remote Control Smart TV RC802V Remote Compatible for TCL TV Remote Original 55EP680 40A325 49S6500 55P8S 55P8 50P8 65P8 40S6500 43S6500FS 49S6800FS 49S6800 49S6510FS(Without Voice Function/Google Assistant and Non-Bluetooth remote)"/>
              <i n="[amazon].[Product_Name].&amp;[Abode Kitchen Essential Measuring Cup &amp; Spoon for Spices | for Cooking and Baking Cake | Multipurpose Tablespoon Cups with Ring Holder | (Black)]" c="Abode Kitchen Essential Measuring Cup &amp; Spoon for Spices | for Cooking and Baking Cake | Multipurpose Tablespoon Cups with Ring Holder | (Black)"/>
              <i n="[amazon].[Product_Name].&amp;[Acer 100 cm (40 inches) P Series Full HD Android Smart LED TV AR40AR2841FDFL (Black)]" c="Acer 100 cm (40 inches) P Series Full HD Android Smart LED TV AR40AR2841FDFL (Black)"/>
              <i n="[amazon].[Product_Name].&amp;[Acer 109 cm (43 inches) I Series 4K Ultra HD Android Smart LED TV AR43AR2851UDFL (Black)]" c="Acer 109 cm (43 inches) I Series 4K Ultra HD Android Smart LED TV AR43AR2851UDFL (Black)"/>
              <i n="[amazon].[Product_Name].&amp;[Acer 127 cm (50 inches) I Series 4K Ultra HD Android Smart LED TV AR50AR2851UDFL (Black)]" c="Acer 127 cm (50 inches) I Series 4K Ultra HD Android Smart LED TV AR50AR2851UDFL (Black)"/>
              <i n="[amazon].[Product_Name].&amp;[Acer 139 cm (55 inches) H Series 4K Ultra HD Android Smart LED TV AR55AR2851UDPRO (Black)]" c="Acer 139 cm (55 inches) H Series 4K Ultra HD Android Smart LED TV AR55AR2851UDPRO (Black)"/>
              <i n="[amazon].[Product_Name].&amp;[Acer 139 cm (55 inches) I Series 4K Ultra HD Android Smart LED TV AR55AR2851UDFL (Black)]" c="Acer 139 cm (55 inches) I Series 4K Ultra HD Android Smart LED TV AR55AR2851UDFL (Black)"/>
              <i n="[amazon].[Product_Name].&amp;[Acer 80 cm (32 inches) I Series HD Ready Android Smart LED TV AR32AR2841HDFL (Black)]" c="Acer 80 cm (32 inches) I Series HD Ready Android Smart LED TV AR32AR2841HDFL (Black)"/>
              <i n="[amazon].[Product_Name].&amp;[Acer 80 cm (32 inches) N Series HD Ready TV AR32NSV53HD (Black)]" c="Acer 80 cm (32 inches) N Series HD Ready TV AR32NSV53HD (Black)"/>
              <i n="[amazon].[Product_Name].&amp;[Acer 80 cm (32 inches) S Series HD Ready Android Smart LED TV AR32AR2841HDSB (Black)]" c="Acer 80 cm (32 inches) S Series HD Ready Android Smart LED TV AR32AR2841HDSB (Black)"/>
              <i n="[amazon].[Product_Name].&amp;[Acer EK220Q 21.5 Inch (54.61 cm) Full HD (1920x1080) VA Panel LCD Monitor with LED Back Light I 250 Nits I HDMI, VGA Ports I Eye Care Features Like Bluelight Shield, Flickerless &amp; Comfy View (Black)]" c="Acer EK220Q 21.5 Inch (54.61 cm) Full HD (1920x1080) VA Panel LCD Monitor with LED Back Light I 250 Nits I HDMI, VGA Ports I Eye Care Features Like Bluelight Shield, Flickerless &amp; Comfy View (Black)"/>
              <i n="[amazon].[Product_Name].&amp;[ACTIVA 1200 MM HIGH SPEED 390 RPM BEE APPROVED 5 STAR RATED APSRA CEILING FAN BROWN 2 Years Warranty]" c="ACTIVA 1200 MM HIGH SPEED 390 RPM BEE APPROVED 5 STAR RATED APSRA CEILING FAN BROWN 2 Years Warranty"/>
              <i n="[amazon].[Product_Name].&amp;[Activa Easy Mix Nutri Mixer Grinder 500 Watt | Long Lasting Shock Proof ABS Body | Heavy Duty Motor With Nano - Grinding Technology]" c="Activa Easy Mix Nutri Mixer Grinder 500 Watt | Long Lasting Shock Proof ABS Body | Heavy Duty Motor With Nano - Grinding Technology"/>
              <i n="[amazon].[Product_Name].&amp;[Activa Heat-Max 2000 Watts Room Heater (White color ) with ABS body]" c="Activa Heat-Max 2000 Watts Room Heater (White color ) with ABS body"/>
              <i n="[amazon].[Product_Name].&amp;[ACTIVA Instant 3 LTR 3 KVA SPECIAL Anti Rust Coated Tank Geyser with Full ABS Body with 5 Year Warranty Premium (White)]" c="ACTIVA Instant 3 LTR 3 KVA SPECIAL Anti Rust Coated Tank Geyser with Full ABS Body with 5 Year Warranty Premium (White)"/>
              <i n="[amazon].[Product_Name].&amp;[AGARO 33398 Rapid 1000-Watt, 10-Litre Wet &amp; Dry Vacuum Cleaner, with Blower Function (Red &amp; Black)]" c="AGARO 33398 Rapid 1000-Watt, 10-Litre Wet &amp; Dry Vacuum Cleaner, with Blower Function (Red &amp; Black)"/>
              <i n="[amazon].[Product_Name].&amp;[AGARO Ace 1600 Watts, 21.5 kPa Suction Power, 21 litres Wet &amp; Dry Stainless Steel Vacuum Cleaner with Blower Function and Washable Dust Bag]" c="AGARO Ace 1600 Watts, 21.5 kPa Suction Power, 21 litres Wet &amp; Dry Stainless Steel Vacuum Cleaner with Blower Function and Washable Dust Bag"/>
              <i n="[amazon].[Product_Name].&amp;[AGARO Blaze USB 3.0 to USB Type C OTG Adapter]" c="AGARO Blaze USB 3.0 to USB Type C OTG Adapter"/>
              <i n="[amazon].[Product_Name].&amp;[Agaro Blaze USBA to micro +Type C 2in1 Braided 1.2M Cable]" c="Agaro Blaze USBA to micro +Type C 2in1 Braided 1.2M Cable"/>
              <i n="[amazon].[Product_Name].&amp;[AGARO Classic Portable Yogurt Maker, 1.2L Capacity, Electric, Automatic, Grey and White, Medium (33603)]" c="AGARO Classic Portable Yogurt Maker, 1.2L Capacity, Electric, Automatic, Grey and White, Medium (33603)"/>
              <i n="[amazon].[Product_Name].&amp;[AGARO Esteem Multi Kettle 1.2 Litre, 600W with 3 Heating Modes &amp; Rapid Boil Technology]" c="AGARO Esteem Multi Kettle 1.2 Litre, 600W with 3 Heating Modes &amp; Rapid Boil Technology"/>
              <i n="[amazon].[Product_Name].&amp;[AGARO Glory Cool Mist Ultrasonic Humidifier, 4.5Litres, For Large Area, Room, Home, Office, Adjustable Mist Output, Ceramic Ball Filter, Ultra Quiet, 360¬∞ Rotatable Nozzle, Auto Shut Off, Grey]" c="AGARO Glory Cool Mist Ultrasonic Humidifier, 4.5Litres, For Large Area, Room, Home, Office, Adjustable Mist Output, Ceramic Ball Filter, Ultra Quiet, 360¬∞ Rotatable Nozzle, Auto Shut Off, Grey"/>
              <i n="[amazon].[Product_Name].&amp;[AGARO Imperial 240-Watt Slow Juicer with Cold Press Technology]" c="AGARO Imperial 240-Watt Slow Juicer with Cold Press Technology"/>
              <i n="[amazon].[Product_Name].&amp;[AGARO LR2007 Lint Remover, Rechargeable, for Woolen Sweaters, Blankets, Jackets, Burr Remover, Pill Remover From Carpets, Curtains]" c="AGARO LR2007 Lint Remover, Rechargeable, for Woolen Sweaters, Blankets, Jackets, Burr Remover, Pill Remover From Carpets, Curtains"/>
              <i n="[amazon].[Product_Name].&amp;[AGARO Marvel 9 Liters Oven Toaster Griller, Cake Baking OTG (Black)]" c="AGARO Marvel 9 Liters Oven Toaster Griller, Cake Baking OTG (Black)"/>
              <i n="[amazon].[Product_Name].&amp;[AGARO Regal 800 Watts Handheld Vacuum Cleaner, Lightweight &amp; Durable Body, Small/Mini Size ( Black)]" c="AGARO Regal 800 Watts Handheld Vacuum Cleaner, Lightweight &amp; Durable Body, Small/Mini Size ( Black)"/>
              <i n="[amazon].[Product_Name].&amp;[AGARO Regal Electric Rice Cooker, 3L Ceramic Inner Bowl, Cooks Up to 600 Gms Raw Rice, SS Steamer, Preset Cooking Functions, Preset Timer, Keep Warm Function, LED Display, Black]" c="AGARO Regal Electric Rice Cooker, 3L Ceramic Inner Bowl, Cooks Up to 600 Gms Raw Rice, SS Steamer, Preset Cooking Functions, Preset Timer, Keep Warm Function, LED Display, Black"/>
              <i n="[amazon].[Product_Name].&amp;[AGARO Royal Double Layered Kettle, 1.5 Litres, Double Layered Cool Touch , Dry Boiling Protection, Black]" c="AGARO Royal Double Layered Kettle, 1.5 Litres, Double Layered Cool Touch , Dry Boiling Protection, Black"/>
              <i n="[amazon].[Product_Name].&amp;[AGARO Royal Stand 1000W Mixer with 5L SS Bowl and 8 Speed Setting, Includes Whisking Cone, Mixing Beater &amp; Dough Hook, and Splash Guard, 2 Years Warranty, (Black), Medium (33554)]" c="AGARO Royal Stand 1000W Mixer with 5L SS Bowl and 8 Speed Setting, Includes Whisking Cone, Mixing Beater &amp; Dough Hook, and Splash Guard, 2 Years Warranty, (Black), Medium (33554)"/>
              <i n="[amazon].[Product_Name].&amp;[AGARO Supreme High Pressure Washer, 1800 Watts, 120 Bars, 6.5L/Min Flow Rate, 8 Meters Outlet Hose, Portable, for Car,Bike and Home Cleaning Purpose, Black and Orange]" c="AGARO Supreme High Pressure Washer, 1800 Watts, 120 Bars, 6.5L/Min Flow Rate, 8 Meters Outlet Hose, Portable, for Car,Bike and Home Cleaning Purpose, Black and Orange"/>
              <i n="[amazon].[Product_Name].&amp;[Aine HDMI Male to VGA Female Video Converter Adapter Cable (Black)]" c="Aine HDMI Male to VGA Female Video Converter Adapter Cable (Black)"/>
              <i n="[amazon].[Product_Name].&amp;[AirCase Protective Laptop Bag Sleeve fits Upto 13.3&quot; Laptop/ MacBook, Wrinkle Free, Padded, Waterproof Light Neoprene case Cover Pouch, for Men &amp; Women, Black- 6 Months Warranty]" c="AirCase Protective Laptop Bag Sleeve fits Upto 13.3&quot; Laptop/ MacBook, Wrinkle Free, Padded, Waterproof Light Neoprene case Cover Pouch, for Men &amp; Women, Black- 6 Months Warranty"/>
              <i n="[amazon].[Product_Name].&amp;[AirCase Protective Laptop Bag Sleeve fits Upto 14.1&quot; Laptop/ MacBook, Wrinkle Free, Padded, Waterproof Light Neoprene case Cover Pouch, for Men &amp; Women, Black- 6 Months Warranty]" c="AirCase Protective Laptop Bag Sleeve fits Upto 14.1&quot; Laptop/ MacBook, Wrinkle Free, Padded, Waterproof Light Neoprene case Cover Pouch, for Men &amp; Women, Black- 6 Months Warranty"/>
              <i n="[amazon].[Product_Name].&amp;[AirCase Protective Laptop Bag Sleeve fits Upto 15.6&quot; Laptop/ MacBook, Wrinkle Free, Padded, Waterproof Light Neoprene case Cover Pouch, for Men &amp; Women, Black- 6 Months Warranty]" c="AirCase Protective Laptop Bag Sleeve fits Upto 15.6&quot; Laptop/ MacBook, Wrinkle Free, Padded, Waterproof Light Neoprene case Cover Pouch, for Men &amp; Women, Black- 6 Months Warranty"/>
              <i n="[amazon].[Product_Name].&amp;[AirCase Rugged Hard Drive Case for 2.5-inch Western Digital, Seagate, Toshiba, Portable Storage Shell for Gadget Hard Disk USB Cable Power Bank Mobile Charger Earphone, Waterproof (Black)]" c="AirCase Rugged Hard Drive Case for 2.5-inch Western Digital, Seagate, Toshiba, Portable Storage Shell for Gadget Hard Disk USB Cable Power Bank Mobile Charger Earphone, Waterproof (Black)"/>
              <i n="[amazon].[Product_Name].&amp;[Airtel AMF-311WW Data Card (Black), 4g Hotspot Support with 2300 Mah Battery]" c="Airtel AMF-311WW Data Card (Black), 4g Hotspot Support with 2300 Mah Battery"/>
              <i n="[amazon].[Product_Name].&amp;[Airtel Digital TV HD Set Top Box with 1 Month Basic Pack with Recording + Free Standard Installation]" c="Airtel Digital TV HD Set Top Box with 1 Month Basic Pack with Recording + Free Standard Installation"/>
              <i n="[amazon].[Product_Name].&amp;[Airtel Digital TV HD Set Top Box with FTA Pack | Unlimited Entertainment + Recording Feature + Free Standard Installation (6 Months Pack)]" c="Airtel Digital TV HD Set Top Box with FTA Pack | Unlimited Entertainment + Recording Feature + Free Standard Installation (6 Months Pack)"/>
              <i n="[amazon].[Product_Name].&amp;[Airtel DigitalTV DTH Remote SD/HD/HD Recording Compatible for Television (Shining Black )]" c="Airtel DigitalTV DTH Remote SD/HD/HD Recording Compatible for Television (Shining Black )"/>
              <i n="[amazon].[Product_Name].&amp;[Airtel DigitalTV DTH Television, Setup Box Remote Compatible for SD and HD Recording (Black)]" c="Airtel DigitalTV DTH Television, Setup Box Remote Compatible for SD and HD Recording (Black)"/>
              <i n="[amazon].[Product_Name].&amp;[Airtel DigitalTV HD Setup Box Remote]" c="Airtel DigitalTV HD Setup Box Remote"/>
              <i n="[amazon].[Product_Name].&amp;[akiara - Makes life easy Electric Handy Sewing/Stitch Handheld Cordless Portable White Sewing Machine for Home Tailoring, Hand Machine | Mini Silai | White Hand Machine with Adapter]" c="akiara - Makes life easy Electric Handy Sewing/Stitch Handheld Cordless Portable White Sewing Machine for Home Tailoring, Hand Machine | Mini Silai | White Hand Machine with Adapter"/>
              <i n="[amazon].[Product_Name].&amp;[akiara - Makes life easy Mini Sewing Machine for Home Tailoring use | Mini Silai Machine with Sewing Kit Set Sewing Box with Thread Scissors, Needle All in One Sewing Accessories (White &amp; Purple)]" c="akiara - Makes life easy Mini Sewing Machine for Home Tailoring use | Mini Silai Machine with Sewing Kit Set Sewing Box with Thread Scissors, Needle All in One Sewing Accessories (White &amp; Purple)"/>
              <i n="[amazon].[Product_Name].&amp;[Akiara¬Æ - Makes life easy Mini Sewing Machine with Table Set | Tailoring Machine | Hand Sewing Machine with extension table, foot pedal, adapter]" c="Akiara¬Æ - Makes life easy Mini Sewing Machine with Table Set | Tailoring Machine | Hand Sewing Machine with extension table, foot pedal, adapter"/>
              <i n="[amazon].[Product_Name].&amp;[Allin Exporters J66 Ultrasonic Humidifier Cool Mist Air Purifier for Dryness, Cold &amp; Cough Large Capacity for Room, Baby, Plants, Bedroom (2.4 L) (1 Year Warranty)]" c="Allin Exporters J66 Ultrasonic Humidifier Cool Mist Air Purifier for Dryness, Cold &amp; Cough Large Capacity for Room, Baby, Plants, Bedroom (2.4 L) (1 Year Warranty)"/>
              <i n="[amazon].[Product_Name].&amp;[Amazfit GTS2 Mini (New Version) Smart Watch with Always-on AMOLED Display, Alexa Built-in, SpO2, 14 Days' Battery Life, 68 Sports Modes, GPS, HR, Sleep &amp; Stress Monitoring (Meteor Black)]" c="Amazfit GTS2 Mini (New Version) Smart Watch with Always-on AMOLED Display, Alexa Built-in, SpO2, 14 Days' Battery Life, 68 Sports Modes, GPS, HR, Sleep &amp; Stress Monitoring (Meteor Black)"/>
              <i n="[amazon].[Product_Name].&amp;[Amazon Basics 10.2 Gbps High-Speed 4K HDMI Cable with Braided Cord, 1.8 Meter, Dark Grey]" c="Amazon Basics 10.2 Gbps High-Speed 4K HDMI Cable with Braided Cord, 1.8 Meter, Dark Grey"/>
              <i n="[amazon].[Product_Name].&amp;[Amazon Basics 1500 W Electric Kettle (Stainless Steel Body, 1.5 L)]" c="Amazon Basics 1500 W Electric Kettle (Stainless Steel Body, 1.5 L)"/>
              <i n="[amazon].[Product_Name].&amp;[Amazon Basics 16-Gauge Speaker Wire - 50 Feet]" c="Amazon Basics 16-Gauge Speaker Wire - 50 Feet"/>
              <i n="[amazon].[Product_Name].&amp;[Amazon Basics 2 Amp USB Wall Charger &amp; Micro USB Cable (White)]" c="Amazon Basics 2 Amp USB Wall Charger &amp; Micro USB Cable (White)"/>
              <i n="[amazon].[Product_Name].&amp;[Amazon Basics 2000/1000 Watt Room Heater with Adjustable Thermostat (ISI certified, White color, Ideal for small to medium room/area)]" c="Amazon Basics 2000/1000 Watt Room Heater with Adjustable Thermostat (ISI certified, White color, Ideal for small to medium room/area)"/>
              <i n="[amazon].[Product_Name].&amp;[Amazon Basics 300 W Hand Blender with Stainless Steel Stem for Hot/Cold Blending and In-Built Cord Hook, ISI-Marked, Black]" c="Amazon Basics 300 W Hand Blender with Stainless Steel Stem for Hot/Cold Blending and In-Built Cord Hook, ISI-Marked, Black"/>
              <i n="[amazon].[Product_Name].&amp;[Amazon Basics 650 Watt Drip Coffee Maker with Borosilicate Carafe]" c="Amazon Basics 650 Watt Drip Coffee Maker with Borosilicate Carafe"/>
              <i n="[amazon].[Product_Name].&amp;[Amazon Basics HDMI Coupler,Black]" c="Amazon Basics HDMI Coupler,Black"/>
              <i n="[amazon].[Product_Name].&amp;[Amazon Basics High-Speed HDMI Cable, 6 Feet - Supports Ethernet, 3D, 4K video,Black]" c="Amazon Basics High-Speed HDMI Cable, 6 Feet - Supports Ethernet, 3D, 4K video,Black"/>
              <i n="[amazon].[Product_Name].&amp;[Amazon Basics High-Speed HDMI Cable, 6 Feet (2-Pack),Black]" c="Amazon Basics High-Speed HDMI Cable, 6 Feet (2-Pack),Black"/>
              <i n="[amazon].[Product_Name].&amp;[Amazon Basics Magic Slate 8.5-inch LCD Writing Tablet with Stylus Pen, for Drawing, Playing, Noting by Kids &amp; Adults, Black]" c="Amazon Basics Magic Slate 8.5-inch LCD Writing Tablet with Stylus Pen, for Drawing, Playing, Noting by Kids &amp; Adults, Black"/>
              <i n="[amazon].[Product_Name].&amp;[Amazon Basics Multipurpose Foldable Laptop Table with Cup Holder, Brown]" c="Amazon Basics Multipurpose Foldable Laptop Table with Cup Holder, Brown"/>
              <i n="[amazon].[Product_Name].&amp;[Amazon Basics New Release Nylon USB-A to Lightning Cable Cord, Fast Charging MFi Certified Charger for Apple iPhone, iPad (3-Ft, Rose Gold)]" c="Amazon Basics New Release Nylon USB-A to Lightning Cable Cord, Fast Charging MFi Certified Charger for Apple iPhone, iPad (3-Ft, Rose Gold)"/>
              <i n="[amazon].[Product_Name].&amp;[Amazon Basics USB 3.0 Cable - A Male to Micro B - 6 Feet (1.8 Meters), Black]" c="Amazon Basics USB 3.0 Cable - A Male to Micro B - 6 Feet (1.8 Meters), Black"/>
              <i n="[amazon].[Product_Name].&amp;[Amazon Basics USB A to Lightning MFi Certified Charging Cable (White, 1.2 meter)]" c="Amazon Basics USB A to Lightning MFi Certified Charging Cable (White, 1.2 meter)"/>
              <i n="[amazon].[Product_Name].&amp;[Amazon Basics USB A to Lightning PVC Molded Nylon MFi Certified Charging Cable (Black, 1.2 meter)]" c="Amazon Basics USB A to Lightning PVC Molded Nylon MFi Certified Charging Cable (Black, 1.2 meter)"/>
              <i n="[amazon].[Product_Name].&amp;[Amazon Basics USB C to Lightning TPE MFi Certified Charging Cable (White, 1.2 meter)]" c="Amazon Basics USB C to Lightning TPE MFi Certified Charging Cable (White, 1.2 meter)"/>
              <i n="[amazon].[Product_Name].&amp;[Amazon Basics USB Type-C to USB-A 2.0 Male Fast Charging Cable for Laptop - 3 Feet (0.9 Meters), Black]" c="Amazon Basics USB Type-C to USB-A 2.0 Male Fast Charging Cable for Laptop - 3 Feet (0.9 Meters), Black"/>
              <i n="[amazon].[Product_Name].&amp;[Amazon Basics Wireless Mouse | 2.4 GHz Connection, 1600 DPI | Type - C Adapter | Upto 12 Months of Battery Life | Ambidextrous Design | Suitable for PC/Mac/Laptop]" c="Amazon Basics Wireless Mouse | 2.4 GHz Connection, 1600 DPI | Type - C Adapter | Upto 12 Months of Battery Life | Ambidextrous Design | Suitable for PC/Mac/Laptop"/>
              <i n="[amazon].[Product_Name].&amp;[Amazon Brand - Solimo 2000/1000 Watts Room Heater with Adjustable Thermostat (ISI certified, White colour, Ideal for small to medium room/area)]" c="Amazon Brand - Solimo 2000/1000 Watts Room Heater with Adjustable Thermostat (ISI certified, White colour, Ideal for small to medium room/area)"/>
              <i n="[amazon].[Product_Name].&amp;[Amazon Brand - Solimo 3A Fast Charging Tough Type C USB Data Cable¬† ‚Äì 1 Meter]" c="Amazon Brand - Solimo 3A Fast Charging Tough Type C USB Data Cable¬† ‚Äì 1 Meter"/>
              <i n="[amazon].[Product_Name].&amp;[Amazon Brand - Solimo 65W Fast Charging Braided Type C to C Data Cable | Suitable For All Supported Mobile Phones (1 Meter, Black)]" c="Amazon Brand - Solimo 65W Fast Charging Braided Type C to C Data Cable | Suitable For All Supported Mobile Phones (1 Meter, Black)"/>
              <i n="[amazon].[Product_Name].&amp;[Amazon Brand - Solimo Fast Charging Braided Type C Data Cable Seam, Suitable For All Supported Mobile Phones (1 Meter, Black)]" c="Amazon Brand - Solimo Fast Charging Braided Type C Data Cable Seam, Suitable For All Supported Mobile Phones (1 Meter, Black)"/>
              <i n="[amazon].[Product_Name].&amp;[AmazonBasics - High-Speed Male to Female HDMI Extension Cable - 6 Feet]" c="AmazonBasics - High-Speed Male to Female HDMI Extension Cable - 6 Feet"/>
              <i n="[amazon].[Product_Name].&amp;[AmazonBasics 10.2 Gbps High-Speed 4K HDMI Cable with Braided Cord (10-Foot, Dark Grey)]" c="AmazonBasics 10.2 Gbps High-Speed 4K HDMI Cable with Braided Cord (10-Foot, Dark Grey)"/>
              <i n="[amazon].[Product_Name].&amp;[AmazonBasics 108 cm (43 inches) 4K Ultra HD Smart LED Fire TV AB43U20PS (Black)]" c="AmazonBasics 108 cm (43 inches) 4K Ultra HD Smart LED Fire TV AB43U20PS (Black)"/>
              <i n="[amazon].[Product_Name].&amp;[AmazonBasics 3 Feet High Speed HDMI Male to Female 2.0 Extension Cable]" c="AmazonBasics 3 Feet High Speed HDMI Male to Female 2.0 Extension Cable"/>
              <i n="[amazon].[Product_Name].&amp;[AmazonBasics 3.5mm to 2-Male RCA Adapter Cable For Tablet, Smartphone (Black, 15 feet)]" c="AmazonBasics 3.5mm to 2-Male RCA Adapter Cable For Tablet, Smartphone (Black, 15 feet)"/>
              <i n="[amazon].[Product_Name].&amp;[AmazonBasics 6 Feet DisplayPort to DisplayPort Cable - (Not HDMI Cable) (Gold)]" c="AmazonBasics 6 Feet DisplayPort to DisplayPort Cable - (Not HDMI Cable) (Gold)"/>
              <i n="[amazon].[Product_Name].&amp;[AmazonBasics 6-Feet DisplayPort (not USB port) to HDMI Cable Black]" c="AmazonBasics 6-Feet DisplayPort (not USB port) to HDMI Cable Black"/>
              <i n="[amazon].[Product_Name].&amp;[AmazonBasics Cylinder Bagless Vacuum Cleaner with Power Suction, Low Sound, High Energy Efficiency and 2 Years Warranty (1.5L, Black)]" c="AmazonBasics Cylinder Bagless Vacuum Cleaner with Power Suction, Low Sound, High Energy Efficiency and 2 Years Warranty (1.5L, Black)"/>
              <i n="[amazon].[Product_Name].&amp;[AmazonBasics Digital Optical Coax to Analog RCA Audio Converter Adapter with Fiber Cable]" c="AmazonBasics Digital Optical Coax to Analog RCA Audio Converter Adapter with Fiber Cable"/>
              <i n="[amazon].[Product_Name].&amp;[AmazonBasics Double Braided Nylon USB Type-C to Type-C 2.0 Cable Smartphone (Dark Grey, 3 feet)]" c="AmazonBasics Double Braided Nylon USB Type-C to Type-C 2.0 Cable Smartphone (Dark Grey, 3 feet)"/>
              <i n="[amazon].[Product_Name].&amp;[AmazonBasics Double Braided Nylon USB Type-C to Type-C 2.0 Cable, Charging Adapter, Smartphone 6 feet, Dark Grey]" c="AmazonBasics Double Braided Nylon USB Type-C to Type-C 2.0 Cable, Charging Adapter, Smartphone 6 feet, Dark Grey"/>
              <i n="[amazon].[Product_Name].&amp;[AmazonBasics Flexible Premium HDMI Cable (Black, 4K@60Hz, 18Gbps), 3-Foot]" c="AmazonBasics Flexible Premium HDMI Cable (Black, 4K@60Hz, 18Gbps), 3-Foot"/>
              <i n="[amazon].[Product_Name].&amp;[AmazonBasics High Speed 55 Watt Oscillating Pedestal Fan, 400mm Sweep Length, White (Without Remote)]" c="AmazonBasics High Speed 55 Watt Oscillating Pedestal Fan, 400mm Sweep Length, White (Without Remote)"/>
              <i n="[amazon].[Product_Name].&amp;[AmazonBasics High-Speed Braided HDMI Cable - 3 Feet - Supports Ethernet, 3D, 4K and Audio Return (Black)]" c="AmazonBasics High-Speed Braided HDMI Cable - 3 Feet - Supports Ethernet, 3D, 4K and Audio Return (Black)"/>
              <i n="[amazon].[Product_Name].&amp;[AmazonBasics Induction Cooktop 1600 Watt (Black)]" c="AmazonBasics Induction Cooktop 1600 Watt (Black)"/>
              <i n="[amazon].[Product_Name].&amp;[AmazonBasics Micro USB Fast Charging Cable for Android Phones with Gold Plated Connectors (3 Feet, Black)]" c="AmazonBasics Micro USB Fast Charging Cable for Android Phones with Gold Plated Connectors (3 Feet, Black)"/>
              <i n="[amazon].[Product_Name].&amp;[Amazonbasics Micro Usb Fast Charging Cable For Android Smartphone,Personal Computer,Printer With Gold Plated Connectors (6 Feet, Black)]" c="Amazonbasics Micro Usb Fast Charging Cable For Android Smartphone,Personal Computer,Printer With Gold Plated Connectors (6 Feet, Black)"/>
              <i n="[amazon].[Product_Name].&amp;[AmazonBasics New Release ABS USB-A to Lightning Cable Cord, Fast Charging MFi Certified Charger for Apple iPhone, iPad Tablet (3-Ft, White)]" c="AmazonBasics New Release ABS USB-A to Lightning Cable Cord, Fast Charging MFi Certified Charger for Apple iPhone, iPad Tablet (3-Ft, White)"/>
              <i n="[amazon].[Product_Name].&amp;[AmazonBasics New Release Nylon USB-A to Lightning Cable Cord, Fast Charging MFi Certified Charger for Apple iPhone, iPad (6-Ft, Rose Gold)]" c="AmazonBasics New Release Nylon USB-A to Lightning Cable Cord, Fast Charging MFi Certified Charger for Apple iPhone, iPad (6-Ft, Rose Gold)"/>
              <i n="[amazon].[Product_Name].&amp;[AmazonBasics New Release Nylon USB-A to Lightning Cable Cord, MFi Certified Charger for Apple iPhone, iPad, Silver, 6-Ft]" c="AmazonBasics New Release Nylon USB-A to Lightning Cable Cord, MFi Certified Charger for Apple iPhone, iPad, Silver, 6-Ft"/>
              <i n="[amazon].[Product_Name].&amp;[Amazonbasics Nylon Braided Usb-C To Lightning Cable, Fast Charging Mfi Certified Smartphone, Iphone Charger (6-Foot, Dark Grey)]" c="Amazonbasics Nylon Braided Usb-C To Lightning Cable, Fast Charging Mfi Certified Smartphone, Iphone Charger (6-Foot, Dark Grey)"/>
              <i n="[amazon].[Product_Name].&amp;[AmazonBasics USB 2.0 - A-Male to A-Female Extension Cable for Personal Computer, Printer (Black, 9.8 Feet/3 Meters)]" c="AmazonBasics USB 2.0 - A-Male to A-Female Extension Cable for Personal Computer, Printer (Black, 9.8 Feet/3 Meters)"/>
              <i n="[amazon].[Product_Name].&amp;[AmazonBasics USB 2.0 Cable - A-Male to B-Male - for Personal Computer, Printer- 6 Feet (1.8 Meters), Black]" c="AmazonBasics USB 2.0 Cable - A-Male to B-Male - for Personal Computer, Printer- 6 Feet (1.8 Meters), Black"/>
              <i n="[amazon].[Product_Name].&amp;[AmazonBasics USB 2.0 Extension Cable for Personal Computer, Printer, 2-Pack - A-Male to A-Female - 3.3 Feet (1 Meter, Black)]" c="AmazonBasics USB 2.0 Extension Cable for Personal Computer, Printer, 2-Pack - A-Male to A-Female - 3.3 Feet (1 Meter, Black)"/>
              <i n="[amazon].[Product_Name].&amp;[AmazonBasics USB C to Lightning Aluminum with Nylon Braided MFi Certified Charging Cable (Grey, 1.2 meter)]" c="AmazonBasics USB C to Lightning Aluminum with Nylon Braided MFi Certified Charging Cable (Grey, 1.2 meter)"/>
              <i n="[amazon].[Product_Name].&amp;[AmazonBasics USB C to Lightning Aluminum with Nylon Braided MFi Certified Charging Cable (Grey, 1.8 meter)]" c="AmazonBasics USB C to Lightning Aluminum with Nylon Braided MFi Certified Charging Cable (Grey, 1.8 meter)"/>
              <i n="[amazon].[Product_Name].&amp;[AmazonBasics USB Type-C to Micro-B 2.0 Cable - 6 Inches (15.2 Centimeters) - White]" c="AmazonBasics USB Type-C to Micro-B 2.0 Cable - 6 Inches (15.2 Centimeters) - White"/>
              <i n="[amazon].[Product_Name].&amp;[AmazonBasics USB Type-C to USB Type-C 2.0 Cable - 3 Feet Laptop (0.9 Meters) - White]" c="AmazonBasics USB Type-C to USB Type-C 2.0 Cable - 3 Feet Laptop (0.9 Meters) - White"/>
              <i n="[amazon].[Product_Name].&amp;[AmazonBasics USB Type-C to USB Type-C 2.0 Cable for Charging Adapter, Smartphone - 9 Feet (2.7 Meters) - White]" c="AmazonBasics USB Type-C to USB Type-C 2.0 Cable for Charging Adapter, Smartphone - 9 Feet (2.7 Meters) - White"/>
              <i n="[amazon].[Product_Name].&amp;[Ambrane 10000mAh Slim Power Bank, 20W Fast Charging, Dual Output, Type C PD (Input &amp; Output), Quick Charge, Li-Polymer, Multi-Layer Protection for iPhone, Anrdoid &amp; Other Devices (Stylo 10K, Black)]" c="Ambrane 10000mAh Slim Power Bank, 20W Fast Charging, Dual Output, Type C PD (Input &amp; Output), Quick Charge, Li-Polymer, Multi-Layer Protection for iPhone, Anrdoid &amp; Other Devices (Stylo 10K, Black)"/>
              <i n="[amazon].[Product_Name].&amp;[Ambrane 10000mAh Slim Power Bank, 20W Fast Charging, Dual Output, Type C PD (Input &amp; Output), Quick Charge, Li-Polymer, Multi-Layer Protection for iPhone, Anrdoid &amp; Other Devices (Stylo 10K, Green)]" c="Ambrane 10000mAh Slim Power Bank, 20W Fast Charging, Dual Output, Type C PD (Input &amp; Output), Quick Charge, Li-Polymer, Multi-Layer Protection for iPhone, Anrdoid &amp; Other Devices (Stylo 10K, Green)"/>
              <i n="[amazon].[Product_Name].&amp;[Ambrane 2 in 1 Type-C &amp; Micro USB Cable with 60W / 3A Fast Charging, 480 mbps High Data, PD Technology &amp; Quick Charge 3.0, Compatible with All Type-C &amp; Micro USB Devices (ABDC-10, Black)]" c="Ambrane 2 in 1 Type-C &amp; Micro USB Cable with 60W / 3A Fast Charging, 480 mbps High Data, PD Technology &amp; Quick Charge 3.0, Compatible with All Type-C &amp; Micro USB Devices (ABDC-10, Black)"/>
              <i n="[amazon].[Product_Name].&amp;[Ambrane 20000mAh Power Bank with 20W Fast Charging, Triple Output, Power Delivery, Type C Input, Made in India, Multi-Layer Protection, Li-Polymer + Type C Cable (Stylo-20k, Black)]" c="Ambrane 20000mAh Power Bank with 20W Fast Charging, Triple Output, Power Delivery, Type C Input, Made in India, Multi-Layer Protection, Li-Polymer + Type C Cable (Stylo-20k, Black)"/>
              <i n="[amazon].[Product_Name].&amp;[Ambrane 27000mAh Power Bank, 20W Fast Charging, Triple Output, Type C PD (Input &amp; Output), Quick Charge, Li-Polymer, Multi-Layer Protection for iPhone, Smartphones &amp; Other Devices (Stylo Pro, Black)]" c="Ambrane 27000mAh Power Bank, 20W Fast Charging, Triple Output, Type C PD (Input &amp; Output), Quick Charge, Li-Polymer, Multi-Layer Protection for iPhone, Smartphones &amp; Other Devices (Stylo Pro, Black)"/>
              <i n="[amazon].[Product_Name].&amp;[Ambrane 60W / 3A Fast Charging Output Cable with Micro to USB for Mobile, Neckband, True Wireless Earphone Charging, 480mbps Data Sync Speed, 1m Length (ACM - AZ1, Black)]" c="Ambrane 60W / 3A Fast Charging Output Cable with Micro to USB for Mobile, Neckband, True Wireless Earphone Charging, 480mbps Data Sync Speed, 1m Length (ACM - AZ1, Black)"/>
              <i n="[amazon].[Product_Name].&amp;[Ambrane 60W / 3A Fast Charging Output Cable with Type-C to USB for Mobile, Neckband, True Wireless Earphone Charging, 480mbps Data Sync Speed, 1m Length (ACT - AZ10, Black)]" c="Ambrane 60W / 3A Fast Charging Output Cable with Type-C to USB for Mobile, Neckband, True Wireless Earphone Charging, 480mbps Data Sync Speed, 1m Length (ACT - AZ10, Black)"/>
              <i n="[amazon].[Product_Name].&amp;[Ambrane 60W / 3A Fast Charging Output Cable with Type-C to USB for Mobile, Neckband, True Wireless Earphone Charging, 480mbps Data Sync Speed, 1m Length (ACT - AZ10, White)]" c="Ambrane 60W / 3A Fast Charging Output Cable with Type-C to USB for Mobile, Neckband, True Wireless Earphone Charging, 480mbps Data Sync Speed, 1m Length (ACT - AZ10, White)"/>
              <i n="[amazon].[Product_Name].&amp;[Ambrane 60W / 3A Type C Fast Charging Unbreakable 1.5m L Shaped Braided Cable, PD Technology, 480Mbps Data Transfer for Smartphones, Tablet, Laptops &amp; other type c devices (ABLC10, Black)]" c="Ambrane 60W / 3A Type C Fast Charging Unbreakable 1.5m L Shaped Braided Cable, PD Technology, 480Mbps Data Transfer for Smartphones, Tablet, Laptops &amp; other type c devices (ABLC10, Black)"/>
              <i n="[amazon].[Product_Name].&amp;[Ambrane BCL-15 Lightning Cable for Smartphone (1.5m Black)]" c="Ambrane BCL-15 Lightning Cable for Smartphone (1.5m Black)"/>
              <i n="[amazon].[Product_Name].&amp;[Ambrane Fast 100W Output Cable with Type-C to Type-C for Mobile, Laptop, Macbook &amp; Table Charging, 480mbps Data Sync Speed, Braided Cable, 1.5m Length (ABCC-100, Black-Grey)]" c="Ambrane Fast 100W Output Cable with Type-C to Type-C for Mobile, Laptop, Macbook &amp; Table Charging, 480mbps Data Sync Speed, Braided Cable, 1.5m Length (ABCC-100, Black-Grey)"/>
              <i n="[amazon].[Product_Name].&amp;[Ambrane Mobile Holding Stand, 180¬∞ Perfect View, Height Adjustment, Wide Compatibility, Multipurpose, Anti-Skid Design (Twistand, Black)]" c="Ambrane Mobile Holding Stand, 180¬∞ Perfect View, Height Adjustment, Wide Compatibility, Multipurpose, Anti-Skid Design (Twistand, Black)"/>
              <i n="[amazon].[Product_Name].&amp;[Ambrane Unbreakable 3 in 1 Fast Charging Braided Multipurpose Cable for Speaker with 2.1 A Speed - 1.25 meter, Black]" c="Ambrane Unbreakable 3 in 1 Fast Charging Braided Multipurpose Cable for Speaker with 2.1 A Speed - 1.25 meter, Black"/>
              <i n="[amazon].[Product_Name].&amp;[Ambrane Unbreakable 3A Fast Charging Braided Type C Cable    1.5 Meter (RCT15, Blue) Supports QC 2.0/3.0 Charging]" c="Ambrane Unbreakable 3A Fast Charging Braided Type C Cable    1.5 Meter (RCT15, Blue) Supports QC 2.0/3.0 Charging"/>
              <i n="[amazon].[Product_Name].&amp;[Ambrane Unbreakable 60W / 3A Fast Charging 1.5m Braided Micro USB Cable for Smartphones, Tablets, Laptops &amp; Other Micro USB Devices, 480Mbps Data Sync, Quick Charge 3.0 (RCM15, Black)]" c="Ambrane Unbreakable 60W / 3A Fast Charging 1.5m Braided Micro USB Cable for Smartphones, Tablets, Laptops &amp; Other Micro USB Devices, 480Mbps Data Sync, Quick Charge 3.0 (RCM15, Black)"/>
              <i n="[amazon].[Product_Name].&amp;[Ambrane Unbreakable 60W / 3A Fast Charging 1.5m Braided Type C Cable for Smartphones, Tablets, Laptops &amp; other Type C devices, PD Technology, 480Mbps Data Sync, Quick Charge 3.0 (RCT15A, Black)]" c="Ambrane Unbreakable 60W / 3A Fast Charging 1.5m Braided Type C Cable for Smartphones, Tablets, Laptops &amp; other Type C devices, PD Technology, 480Mbps Data Sync, Quick Charge 3.0 (RCT15A, Black)"/>
              <i n="[amazon].[Product_Name].&amp;[Ambrane Unbreakable 60W / 3A Fast Charging 1.5m Braided Type C to Type C Cable for Smartphones, Tablets, Laptops &amp; Other Type C Devices, PD Technology, 480Mbps Data Sync (RCTT15, Black)]" c="Ambrane Unbreakable 60W / 3A Fast Charging 1.5m Braided Type C to Type C Cable for Smartphones, Tablets, Laptops &amp; Other Type C Devices, PD Technology, 480Mbps Data Sync (RCTT15, Black)"/>
              <i n="[amazon].[Product_Name].&amp;[AMERICAN MICRONIC- Imported Wet &amp; Dry Vacuum Cleaner, 21 Litre Stainless Steel with Blower &amp; HEPA filter, 1600 Watts 100% Copper Motor 28 KPa suction with washable reusable dust bag (Red/Black/Steel)-AMI-VCD21-1600WDx]" c="AMERICAN MICRONIC- Imported Wet &amp; Dry Vacuum Cleaner, 21 Litre Stainless Steel with Blower &amp; HEPA filter, 1600 Watts 100% Copper Motor 28 KPa suction with washable reusable dust bag (Red/Black/Steel)-AMI-VCD21-1600WDx"/>
              <i n="[amazon].[Product_Name].&amp;[Amkette 30 Pin to USB Charging &amp; Data Sync Cable for iPhone 3G/3GS/4/4s/iPad 1/2/3, iPod Nano 5th/6th Gen and iPod Touch 3rd/4th Gen -1.5m (Black)]" c="Amkette 30 Pin to USB Charging &amp; Data Sync Cable for iPhone 3G/3GS/4/4s/iPad 1/2/3, iPod Nano 5th/6th Gen and iPod Touch 3rd/4th Gen -1.5m (Black)"/>
              <i n="[amazon].[Product_Name].&amp;[Amozo Ultra Hybrid Camera and Drop Protection Back Cover Case for iPhone 13 (Polycarbonate| Back Transparent - Sides Black)]" c="Amozo Ultra Hybrid Camera and Drop Protection Back Cover Case for iPhone 13 (Polycarbonate| Back Transparent - Sides Black)"/>
              <i n="[amazon].[Product_Name].&amp;[Amozo Ultra Hybrid Camera and Drop Protection Back Cover Case for iPhone 13 (TPU + Polycarbonate | Crystal Transparent)]" c="Amozo Ultra Hybrid Camera and Drop Protection Back Cover Case for iPhone 13 (TPU + Polycarbonate | Crystal Transparent)"/>
              <i n="[amazon].[Product_Name].&amp;[Anjaney Enterprise Smart Multipurpose Foldable Laptop Table with Cup Holder, Study Table, Bed Table, Breakfast Table, Foldable and Portable/Ergonomic &amp; Rounded Edges/Non-Slip (Black)]" c="Anjaney Enterprise Smart Multipurpose Foldable Laptop Table with Cup Holder, Study Table, Bed Table, Breakfast Table, Foldable and Portable/Ergonomic &amp; Rounded Edges/Non-Slip (Black)"/>
              <i n="[amazon].[Product_Name].&amp;[Ant Esports GM320 RGB Optical Wired Gaming Mouse | 8 Programmable Buttons | 12800 DPI]" c="Ant Esports GM320 RGB Optical Wired Gaming Mouse | 8 Programmable Buttons | 12800 DPI"/>
              <i n="[amazon].[Product_Name].&amp;[AO Smith HSE-VAS-X-015 Storage 15 Litre Vertical Water Heater (Geyser) White 4 Star]" c="AO Smith HSE-VAS-X-015 Storage 15 Litre Vertical Water Heater (Geyser) White 4 Star"/>
              <i n="[amazon].[Product_Name].&amp;[APC Back-UPS BX600C-IN 600VA / 360W, 230V, UPS System, an Ideal Power Backup &amp; Protection for Home Office, Desktop PC &amp; Home Electronics]" c="APC Back-UPS BX600C-IN 600VA / 360W, 230V, UPS System, an Ideal Power Backup &amp; Protection for Home Office, Desktop PC &amp; Home Electronics"/>
              <i n="[amazon].[Product_Name].&amp;[Apsara Platinum Pencils Value Pack - Pack of 20]" c="Apsara Platinum Pencils Value Pack - Pack of 20"/>
              <i n="[amazon].[Product_Name].&amp;[Aqua d pure Active Copper 12-L RO+UV Water Filter Purifier for Home, Kitchen Fully Automatic UF+TDS Controller]" c="Aqua d pure Active Copper 12-L RO+UV Water Filter Purifier for Home, Kitchen Fully Automatic UF+TDS Controller"/>
              <i n="[amazon].[Product_Name].&amp;[Aquadpure Copper + Mineral RO+UV+UF 10 to 12 Liter RO + UV + TDS ADJUSTER Water Purifier with Copper Charge Technology black &amp; copper Best For Home and Office (Made In India)]" c="Aquadpure Copper + Mineral RO+UV+UF 10 to 12 Liter RO + UV + TDS ADJUSTER Water Purifier with Copper Charge Technology black &amp; copper Best For Home and Office (Made In India)"/>
              <i n="[amazon].[Product_Name].&amp;[Aquaguard Aura RO+UV+UF+Taste Adjuster(MTDS) with Active Copper &amp; Zinc 7L water purifier,8 stages of purification,suitable for borewell,tanker,municipal water(Black) from Eureka Forbes]" c="Aquaguard Aura RO+UV+UF+Taste Adjuster(MTDS) with Active Copper &amp; Zinc 7L water purifier,8 stages of purification,suitable for borewell,tanker,municipal water(Black) from Eureka Forbes"/>
              <i n="[amazon].[Product_Name].&amp;[Aquasure From Aquaguard Amaze RO+UV+MTDS,7L storage water purifier,suitable for borewell,tanker,municipal water (Grey) from Eureka Forbes]" c="Aquasure From Aquaguard Amaze RO+UV+MTDS,7L storage water purifier,suitable for borewell,tanker,municipal water (Grey) from Eureka Forbes"/>
              <i n="[amazon].[Product_Name].&amp;[Artis AR-45W-MG2 45 Watts MG2 Laptop Adapter/Charger Compatible with MB Air 13‚Äù &amp; MB Air 11‚Äù (14.5 V, 3.1 A) Connector: MG2 (T Tip Connector)]" c="Artis AR-45W-MG2 45 Watts MG2 Laptop Adapter/Charger Compatible with MB Air 13‚Äù &amp; MB Air 11‚Äù (14.5 V, 3.1 A) Connector: MG2 (T Tip Connector)"/>
              <i n="[amazon].[Product_Name].&amp;[Astigo Compatible Remote Control for Mi Smart LED 4A (43&quot;/32&quot;)]" c="Astigo Compatible Remote Control for Mi Smart LED 4A (43&quot;/32&quot;)"/>
              <i n="[amazon].[Product_Name].&amp;[Astigo Compatible Remote for Airtel Digital Set Top Box (Pairing Required with TV Remote)]" c="Astigo Compatible Remote for Airtel Digital Set Top Box (Pairing Required with TV Remote)"/>
              <i n="[amazon].[Product_Name].&amp;[ATOM Selves-MH 200 GM Digital Pocket Scale]" c="ATOM Selves-MH 200 GM Digital Pocket Scale"/>
              <i n="[amazon].[Product_Name].&amp;[atomberg Renesa 1200mm BLDC Motor with Remote 3 Blade Energy Saving Ceiling Fan (Matt Black)]" c="atomberg Renesa 1200mm BLDC Motor with Remote 3 Blade Energy Saving Ceiling Fan (Matt Black)"/>
              <i n="[amazon].[Product_Name].&amp;[AVNISH Tap Water Purifier Filter Faucet 6 Layer Carbon Activated Dust Chlorine Remover Water Softener for Drinking Cartridge Alkaline Taps for Kitchen Sink Bathroom Wash Basin (6-Layer Filtration)]" c="AVNISH Tap Water Purifier Filter Faucet 6 Layer Carbon Activated Dust Chlorine Remover Water Softener for Drinking Cartridge Alkaline Taps for Kitchen Sink Bathroom Wash Basin (6-Layer Filtration)"/>
              <i n="[amazon].[Product_Name].&amp;[Bajaj ATX 4 750-Watt Pop-up Toaster (White)]" c="Bajaj ATX 4 750-Watt Pop-up Toaster (White)"/>
              <i n="[amazon].[Product_Name].&amp;[Bajaj Deluxe 2000 Watts Halogen Room Heater (Steel, ISI Approved), Multicolor]" c="Bajaj Deluxe 2000 Watts Halogen Room Heater (Steel, ISI Approved), Multicolor"/>
              <i n="[amazon].[Product_Name].&amp;[Bajaj DHX-9 1000W Heavy Weight Dry Iron with Advance Soleplate and Anti-Bacterial German Coating Technology, Ivory]" c="Bajaj DHX-9 1000W Heavy Weight Dry Iron with Advance Soleplate and Anti-Bacterial German Coating Technology, Ivory"/>
              <i n="[amazon].[Product_Name].&amp;[Bajaj DX-2 600W Dry Iron with Advance Soleplate and Anti-bacterial German Coating Technology, Black]" c="Bajaj DX-2 600W Dry Iron with Advance Soleplate and Anti-bacterial German Coating Technology, Black"/>
              <i n="[amazon].[Product_Name].&amp;[Bajaj DX-2 600W Dry Iron with Advance Soleplate and Anti-Bacterial German Coating Technology, Grey]" c="Bajaj DX-2 600W Dry Iron with Advance Soleplate and Anti-Bacterial German Coating Technology, Grey"/>
              <i n="[amazon].[Product_Name].&amp;[Bajaj DX-6 1000W Dry Iron with Advance Soleplate and Anti-bacterial German Coating Technology, White]" c="Bajaj DX-6 1000W Dry Iron with Advance Soleplate and Anti-bacterial German Coating Technology, White"/>
              <i n="[amazon].[Product_Name].&amp;[Bajaj DX-7 1000W Dry Iron with Advance Soleplate and Anti-bacterial German Coating Technology, White]" c="Bajaj DX-7 1000W Dry Iron with Advance Soleplate and Anti-bacterial German Coating Technology, White"/>
              <i n="[amazon].[Product_Name].&amp;[Bajaj Frore 1200 mm Ceiling Fan (Brown)]" c="Bajaj Frore 1200 mm Ceiling Fan (Brown)"/>
              <i n="[amazon].[Product_Name].&amp;[Bajaj HM-01 Powerful 250W Hand Mixer, Black]" c="Bajaj HM-01 Powerful 250W Hand Mixer, Black"/>
              <i n="[amazon].[Product_Name].&amp;[Bajaj Immersion Rod Water Heater 1500 Watts, Silver]" c="Bajaj Immersion Rod Water Heater 1500 Watts, Silver"/>
              <i n="[amazon].[Product_Name].&amp;[Bajaj Majesty Duetto Gas 6 Ltr Vertical Water Heater ( LPG), White]" c="Bajaj Majesty Duetto Gas 6 Ltr Vertical Water Heater ( LPG), White"/>
              <i n="[amazon].[Product_Name].&amp;[Bajaj Majesty DX-11 1000W Dry Iron with Advance Soleplate and Anti-bacterial German Coating Technology, White and Blue]" c="Bajaj Majesty DX-11 1000W Dry Iron with Advance Soleplate and Anti-bacterial German Coating Technology, White and Blue"/>
              <i n="[amazon].[Product_Name].&amp;[Bajaj Majesty RX10 2000 Watts Heat Convector Room Heater (White, ISI Approved)]" c="Bajaj Majesty RX10 2000 Watts Heat Convector Room Heater (White, ISI Approved)"/>
              <i n="[amazon].[Product_Name].&amp;[Bajaj Majesty RX11 2000 Watts Heat Convector Room Heater (White, ISI Approved)]" c="Bajaj Majesty RX11 2000 Watts Heat Convector Room Heater (White, ISI Approved)"/>
              <i n="[amazon].[Product_Name].&amp;[Bajaj Minor 1000 Watts Radiant Room Heater (Steel, ISI Approved)]" c="Bajaj Minor 1000 Watts Radiant Room Heater (Steel, ISI Approved)"/>
              <i n="[amazon].[Product_Name].&amp;[Bajaj New Shakti Neo 10L Vertical Storage Water Heater (Geyser 10 Litres) 4 Star BEE Rated Heater For Water Heating with Titanium Armour, Swirl Flow Technology, Glasslined Tank(White), 1 Yr Warranty]" c="Bajaj New Shakti Neo 10L Vertical Storage Water Heater (Geyser 10 Litres) 4 Star BEE Rated Heater For Water Heating with Titanium Armour, Swirl Flow Technology, Glasslined Tank(White), 1 Yr Warranty"/>
              <i n="[amazon].[Product_Name].&amp;[Bajaj New Shakti Neo 15L Vertical Storage Water Heater (Geyser 15 litres) 4 Star BEE Rated Heater For Water Heating with Titanium Armour, Swirl Flow Technology, Glasslined Tank (White), 1 Yr Warranty]" c="Bajaj New Shakti Neo 15L Vertical Storage Water Heater (Geyser 15 litres) 4 Star BEE Rated Heater For Water Heating with Titanium Armour, Swirl Flow Technology, Glasslined Tank (White), 1 Yr Warranty"/>
              <i n="[amazon].[Product_Name].&amp;[Bajaj New Shakti Neo 25L Vertical Storage Water Heater (Geyser 25 Litres) 4 Star BEE Rated Heater For Water Heating with Titanium Armour, Swirl Flow Technology, Glasslined Tank(White), 1 Yr Warranty]" c="Bajaj New Shakti Neo 25L Vertical Storage Water Heater (Geyser 25 Litres) 4 Star BEE Rated Heater For Water Heating with Titanium Armour, Swirl Flow Technology, Glasslined Tank(White), 1 Yr Warranty"/>
              <i n="[amazon].[Product_Name].&amp;[Bajaj New Shakti Neo Plus 15 Litre 4 Star Rated Storage Water Heater (Geyser) with Multiple Safety System, White]" c="Bajaj New Shakti Neo Plus 15 Litre 4 Star Rated Storage Water Heater (Geyser) with Multiple Safety System, White"/>
              <i n="[amazon].[Product_Name].&amp;[Bajaj OFR Room Heater, 13 Fin 2900 Watts Oil Filled Room Heater with 400W PTC Ceramic Fan Heater, ISI Approved (Majesty 13F Plus Black)]" c="Bajaj OFR Room Heater, 13 Fin 2900 Watts Oil Filled Room Heater with 400W PTC Ceramic Fan Heater, ISI Approved (Majesty 13F Plus Black)"/>
              <i n="[amazon].[Product_Name].&amp;[BAJAJ PYGMY MINI 110 MM 10 W HIGH SPEED OPERATION, USB CHARGING, MULTI-CLIP FUNCTION PERSONAL FAN]" c="BAJAJ PYGMY MINI 110 MM 10 W HIGH SPEED OPERATION, USB CHARGING, MULTI-CLIP FUNCTION PERSONAL FAN"/>
              <i n="[amazon].[Product_Name].&amp;[Bajaj Rex 500W Mixer Grinder with Nutri-Pro Feature, 3 Jars, White]" c="Bajaj Rex 500W Mixer Grinder with Nutri-Pro Feature, 3 Jars, White"/>
              <i n="[amazon].[Product_Name].&amp;[Bajaj Rex 750W Mixer Grinder with Nutri Pro Feature, 4 Jars, White]" c="Bajaj Rex 750W Mixer Grinder with Nutri Pro Feature, 4 Jars, White"/>
              <i n="[amazon].[Product_Name].&amp;[Bajaj Rex DLX 750 W 4 Jars Mixer Grinder, White and Blue]" c="Bajaj Rex DLX 750 W 4 Jars Mixer Grinder, White and Blue"/>
              <i n="[amazon].[Product_Name].&amp;[Bajaj RHX-2 800-Watt Room Heater (White)]" c="Bajaj RHX-2 800-Watt Room Heater (White)"/>
              <i n="[amazon].[Product_Name].&amp;[Bajaj Splendora 3 Litre 3KW IWH Instant Water Heater (Geyser), White]" c="Bajaj Splendora 3 Litre 3KW IWH Instant Water Heater (Geyser), White"/>
              <i n="[amazon].[Product_Name].&amp;[Bajaj Waterproof 1500 Watts Immersion Rod Heater]" c="Bajaj Waterproof 1500 Watts Immersion Rod Heater"/>
              <i n="[amazon].[Product_Name].&amp;[Balzano High Speed Nutri Blender/Mixer/Smoothie Maker - 500 Watt - Silver, 2 Jar]" c="Balzano High Speed Nutri Blender/Mixer/Smoothie Maker - 500 Watt - Silver, 2 Jar"/>
              <i n="[amazon].[Product_Name].&amp;[beatXP Kitchen Scale Multipurpose Portable Electronic Digital Weighing Scale | Weight Machine With Back light LCD Display | White |10 kg | 2 Year Warranty |]" c="beatXP Kitchen Scale Multipurpose Portable Electronic Digital Weighing Scale | Weight Machine With Back light LCD Display | White |10 kg | 2 Year Warranty |"/>
              <i n="[amazon].[Product_Name].&amp;[Belkin Apple Certified Lightning To Type C Cable, Fast Charging For Iphone, Ipad, Air Pods, 3.3 Feet (1 Meters)    White]" c="Belkin Apple Certified Lightning To Type C Cable, Fast Charging For Iphone, Ipad, Air Pods, 3.3 Feet (1 Meters)    White"/>
              <i n="[amazon].[Product_Name].&amp;[Belkin Apple Certified Lightning To Type C Cable, Tough Unbreakable Braided Fast Charging For Iphone, Ipad, Air Pods, 3.3 Feet (1 Meters)    White]" c="Belkin Apple Certified Lightning To Type C Cable, Tough Unbreakable Braided Fast Charging For Iphone, Ipad, Air Pods, 3.3 Feet (1 Meters)    White"/>
              <i n="[amazon].[Product_Name].&amp;[Belkin Apple Certified Lightning to USB Charge and Sync Cable for iPhone, iPad, Air Pods, 39.6 inch (100cm) ‚Äì Black]" c="Belkin Apple Certified Lightning to USB Charge and Sync Cable for iPhone, iPad, Air Pods, 39.6 inch (100cm) ‚Äì Black"/>
              <i n="[amazon].[Product_Name].&amp;[Belkin Apple Certified Lightning to USB Charge and Sync Tough Braided Cable for iPhone, iPad, Air Pods, 3.3 feet (1 meters) ‚Äì Black]" c="Belkin Apple Certified Lightning to USB Charge and Sync Tough Braided Cable for iPhone, iPad, Air Pods, 3.3 feet (1 meters) ‚Äì Black"/>
              <i n="[amazon].[Product_Name].&amp;[Belkin Essential Series 4-Socket Surge Protector Universal Socket with 5ft Heavy Duty Cable (Grey)]" c="Belkin Essential Series 4-Socket Surge Protector Universal Socket with 5ft Heavy Duty Cable (Grey)"/>
              <i n="[amazon].[Product_Name].&amp;[Belkin USB C to USB-C Fast Charging Type C Cable, 60W PD, 3.3 feet (1 meter) for Laptop, Personal Computer, Tablet, Smartphone - Black, USB-IF Certified]" c="Belkin USB C to USB-C Fast Charging Type C Cable, 60W PD, 3.3 feet (1 meter) for Laptop, Personal Computer, Tablet, Smartphone - Black, USB-IF Certified"/>
              <i n="[amazon].[Product_Name].&amp;[Belkin USB C to USB-C Fast Charging Type C Cable, 60W PD, 3.3 feet (1 meter) for Laptop, Personal Computer, Tablet, Smartphone - White, USB-IF Certified]" c="Belkin USB C to USB-C Fast Charging Type C Cable, 60W PD, 3.3 feet (1 meter) for Laptop, Personal Computer, Tablet, Smartphone - White, USB-IF Certified"/>
              <i n="[amazon].[Product_Name].&amp;[Bestor ¬Æ 8K Hdmi 2.1 Cable 48Gbps 9.80Ft/Ultra High Speed Hdmi Braided Cord For Roku Tv/Ps5/Hdtv/Blu-Ray Projector, Laptop, Television, Personal Computer, Xbox, Ps4, Ps5, Ps4 Pro (1 M, Grey)]" c="Bestor ¬Æ 8K Hdmi 2.1 Cable 48Gbps 9.80Ft/Ultra High Speed Hdmi Braided Cord For Roku Tv/Ps5/Hdtv/Blu-Ray Projector, Laptop, Television, Personal Computer, Xbox, Ps4, Ps5, Ps4 Pro (1 M, Grey)"/>
              <i n="[amazon].[Product_Name].&amp;[BESTOR¬Æ LCD Writing Tablet/pad 12 inches | Electronic Writing Scribble Board for Kids | Kids Learning Toy | Portable Ruff for LCD Paperless Memo Digital Tablet Notepad E-Writer/Writing/Drawing Pad Home/School/Office (Black)]" c="BESTOR¬Æ LCD Writing Tablet/pad 12 inches | Electronic Writing Scribble Board for Kids | Kids Learning Toy | Portable Ruff for LCD Paperless Memo Digital Tablet Notepad E-Writer/Writing/Drawing Pad Home/School/Office (Black)"/>
              <i n="[amazon].[Product_Name].&amp;[Black + Decker BD BXIR2201IN 2200-Watt Cord &amp; Cordless Steam Iron (Green)]" c="Black + Decker BD BXIR2201IN 2200-Watt Cord &amp; Cordless Steam Iron (Green)"/>
              <i n="[amazon].[Product_Name].&amp;[Black+Decker Handheld Portable Garment Steamer 1500 Watts with Anti Calc (Violet)]" c="Black+Decker Handheld Portable Garment Steamer 1500 Watts with Anti Calc (Violet)"/>
              <i n="[amazon].[Product_Name].&amp;[BlueRigger Digital Optical Audio Toslink Cable (3.3 Feet / 1 Meter) With 8 Channel (7.1) Audio Support (for Home Theatre, Xbox, Playstation etc.)]" c="BlueRigger Digital Optical Audio Toslink Cable (3.3 Feet / 1 Meter) With 8 Channel (7.1) Audio Support (for Home Theatre, Xbox, Playstation etc.)"/>
              <i n="[amazon].[Product_Name].&amp;[BlueRigger Digital Optical Audio Toslink Cable (6 Feet / 1.8 Meter) With 8 Channel (7.1) Audio Support (for Home Theatre, Xbox, Playstation etc.)]" c="BlueRigger Digital Optical Audio Toslink Cable (6 Feet / 1.8 Meter) With 8 Channel (7.1) Audio Support (for Home Theatre, Xbox, Playstation etc.)"/>
              <i n="[amazon].[Product_Name].&amp;[BlueRigger High Speed HDMI Cable with Ethernet - Supports 3D, 4K 60Hz and Audio Return - Latest Version (3 Feet / 0.9 Meter)]" c="BlueRigger High Speed HDMI Cable with Ethernet - Supports 3D, 4K 60Hz and Audio Return - Latest Version (3 Feet / 0.9 Meter)"/>
              <i n="[amazon].[Product_Name].&amp;[Boat A 350 Type C Cable 1.5m(Jet Black)]" c="Boat A 350 Type C Cable 1.5m(Jet Black)"/>
              <i n="[amazon].[Product_Name].&amp;[boAt A 350 Type C Cable for Smartphone, Charging Adapter (1.5m, Carbon Black)]" c="boAt A 350 Type C Cable for Smartphone, Charging Adapter (1.5m, Carbon Black)"/>
              <i n="[amazon].[Product_Name].&amp;[boAt A400 USB Type-C to USB-A 2.0 Male Data Cable, 2 Meter (Black)]" c="boAt A400 USB Type-C to USB-A 2.0 Male Data Cable, 2 Meter (Black)"/>
              <i n="[amazon].[Product_Name].&amp;[boAt Airdopes 121v2 in-Ear True Wireless Earbuds with Upto 14 Hours Playback, 8MM Drivers, Battery Indicators, Lightweight Earbuds &amp; Multifunction Controls (Active Black, with Mic)]" c="boAt Airdopes 121v2 in-Ear True Wireless Earbuds with Upto 14 Hours Playback, 8MM Drivers, Battery Indicators, Lightweight Earbuds &amp; Multifunction Controls (Active Black, with Mic)"/>
              <i n="[amazon].[Product_Name].&amp;[boAt Airdopes 141 Bluetooth Truly Wireless in Ear Earbuds with mic, 42H Playtime, Beast Mode(Low Latency Upto 80ms) for Gaming, ENx Tech, ASAP Charge, IWP, IPX4 Water Resistance (Bold Black)]" c="boAt Airdopes 141 Bluetooth Truly Wireless in Ear Earbuds with mic, 42H Playtime, Beast Mode(Low Latency Upto 80ms) for Gaming, ENx Tech, ASAP Charge, IWP, IPX4 Water Resistance (Bold Black)"/>
              <i n="[amazon].[Product_Name].&amp;[boAt Airdopes 171 in Ear Bluetooth True Wireless Earbuds with Upto 13 Hours Battery, IPX4, Bluetooth v5.0, Dual Tone Finish with Mic (Mysterious Blue)]" c="boAt Airdopes 171 in Ear Bluetooth True Wireless Earbuds with Upto 13 Hours Battery, IPX4, Bluetooth v5.0, Dual Tone Finish with Mic (Mysterious Blue)"/>
              <i n="[amazon].[Product_Name].&amp;[boAt Airdopes 181 in-Ear True Wireless Earbuds with ENx  Tech, Beast  Mode(Low Latency Upto 60ms) for Gaming, with Mic, ASAP  Charge, 20H Playtime, Bluetooth v5.2, IPX4 &amp; IWP (Cool Grey)]" c="boAt Airdopes 181 in-Ear True Wireless Earbuds with ENx  Tech, Beast  Mode(Low Latency Upto 60ms) for Gaming, with Mic, ASAP  Charge, 20H Playtime, Bluetooth v5.2, IPX4 &amp; IWP (Cool Grey)"/>
              <i n="[amazon].[Product_Name].&amp;[boAt Airdopes 191G True Wireless Earbuds with ENx‚Ñ¢ Tech Equipped Quad Mics, Beast‚Ñ¢ Mode(Low Latency- 65ms) for Gaming, 2x6mm Dual Drivers, 30H Playtime, IPX5, IWP‚Ñ¢, Appealing Case LEDs(Sport Blue)]" c="boAt Airdopes 191G True Wireless Earbuds with ENx‚Ñ¢ Tech Equipped Quad Mics, Beast‚Ñ¢ Mode(Low Latency- 65ms) for Gaming, 2x6mm Dual Drivers, 30H Playtime, IPX5, IWP‚Ñ¢, Appealing Case LEDs(Sport Blue)"/>
              <i n="[amazon].[Product_Name].&amp;[boAt Bassheads 100 in Ear Wired Earphones with Mic(Furious Red)]" c="boAt Bassheads 100 in Ear Wired Earphones with Mic(Furious Red)"/>
              <i n="[amazon].[Product_Name].&amp;[boAt Bassheads 100 in Ear Wired Earphones with Mic(Taffy Pink)]" c="boAt Bassheads 100 in Ear Wired Earphones with Mic(Taffy Pink)"/>
              <i n="[amazon].[Product_Name].&amp;[boAt BassHeads 100 in-Ear Wired Headphones with Mic (Black)]" c="boAt BassHeads 100 in-Ear Wired Headphones with Mic (Black)"/>
              <i n="[amazon].[Product_Name].&amp;[boAt Bassheads 102 Wired in Ear Earphones with Mic (Mint Green)]" c="boAt Bassheads 102 Wired in Ear Earphones with Mic (Mint Green)"/>
              <i n="[amazon].[Product_Name].&amp;[boAt BassHeads 122 Wired Earphones with Heavy Bass, Integrated Controls and Mic (Gun Metal)]" c="boAt BassHeads 122 Wired Earphones with Heavy Bass, Integrated Controls and Mic (Gun Metal)"/>
              <i n="[amazon].[Product_Name].&amp;[boAt Bassheads 152 in Ear Wired Earphones with Mic(Active Black)]" c="boAt Bassheads 152 in Ear Wired Earphones with Mic(Active Black)"/>
              <i n="[amazon].[Product_Name].&amp;[boAt Bassheads 225 in Ear Wired Earphones with Mic(Blue)]" c="boAt Bassheads 225 in Ear Wired Earphones with Mic(Blue)"/>
              <i n="[amazon].[Product_Name].&amp;[boAt Bassheads 242 in Ear Wired Earphones with Mic(Active Black)]" c="boAt Bassheads 242 in Ear Wired Earphones with Mic(Active Black)"/>
              <i n="[amazon].[Product_Name].&amp;[boAt Bassheads 242 in Ear Wired Earphones with Mic(Blue)]" c="boAt Bassheads 242 in Ear Wired Earphones with Mic(Blue)"/>
              <i n="[amazon].[Product_Name].&amp;[boAt BassHeads 900 On-Ear Wired Headphones with Mic (White)]" c="boAt BassHeads 900 On-Ear Wired Headphones with Mic (White)"/>
              <i n="[amazon].[Product_Name].&amp;[boAt Deuce USB 300 2 in 1 Type-C &amp; Micro USB Stress Resistant, Sturdy Cable with 3A Fast Charging &amp; 480mbps Data Transmission, 10000+ Bends Lifespan and Extended 1.5m Length(Mercurial Black)]" c="boAt Deuce USB 300 2 in 1 Type-C &amp; Micro USB Stress Resistant, Sturdy Cable with 3A Fast Charging &amp; 480mbps Data Transmission, 10000+ Bends Lifespan and Extended 1.5m Length(Mercurial Black)"/>
              <i n="[amazon].[Product_Name].&amp;[boAt Deuce USB 300 2 in 1 Type-C &amp; Micro USB Stress Resistant, Tangle-Free, Sturdy Cable with 3A Fast Charging &amp; 480mbps Data Transmission, 10000+ Bends Lifespan and Extended 1.5m Length(Martian Red)]" c="boAt Deuce USB 300 2 in 1 Type-C &amp; Micro USB Stress Resistant, Tangle-Free, Sturdy Cable with 3A Fast Charging &amp; 480mbps Data Transmission, 10000+ Bends Lifespan and Extended 1.5m Length(Martian Red)"/>
              <i n="[amazon].[Product_Name].&amp;[boAt Dual Port Rapid Car Charger (Qualcomm Certified) with Quick Charge 3.0 + Free Micro USB Cable - (Black)]" c="boAt Dual Port Rapid Car Charger (Qualcomm Certified) with Quick Charge 3.0 + Free Micro USB Cable - (Black)"/>
              <i n="[amazon].[Product_Name].&amp;[boAt Flash Edition Smart Watch with Activity Tracker, Multiple Sports Modes, 1.3&quot; Screen, 170+ Watch Faces, Sleep Monitor, Gesture, Camera &amp; Music Control, IP68 &amp; 7 Days Battery Life(Lightning Black)]" c="boAt Flash Edition Smart Watch with Activity Tracker, Multiple Sports Modes, 1.3&quot; Screen, 170+ Watch Faces, Sleep Monitor, Gesture, Camera &amp; Music Control, IP68 &amp; 7 Days Battery Life(Lightning Black)"/>
              <i n="[amazon].[Product_Name].&amp;[boAt Laptop, Smartphone Type-c A400 Male Data Cable (Carbon Black)]" c="boAt Laptop, Smartphone Type-c A400 Male Data Cable (Carbon Black)"/>
              <i n="[amazon].[Product_Name].&amp;[boAt LTG 500 Apple MFI Certified for iPhone, iPad and iPod 2Mtr Data Cable(Metallic Silver)]" c="boAt LTG 500 Apple MFI Certified for iPhone, iPad and iPod 2Mtr Data Cable(Metallic Silver)"/>
              <i n="[amazon].[Product_Name].&amp;[boAt LTG 500 Apple MFI Certified for iPhone, iPad and iPod 2Mtr Data Cable(Space Grey)]" c="boAt LTG 500 Apple MFI Certified for iPhone, iPad and iPod 2Mtr Data Cable(Space Grey)"/>
              <i n="[amazon].[Product_Name].&amp;[boAt LTG 550v3 Lightning Apple MFi Certified Cable with Spaceship Grade Aluminium Housing,Stress Resistance, Rapid 2.4A Charging &amp; 480mbps Data Sync, 1m Length &amp; 10000+ Bends Lifespan(Mercurial Black)]" c="boAt LTG 550v3 Lightning Apple MFi Certified Cable with Spaceship Grade Aluminium Housing,Stress Resistance, Rapid 2.4A Charging &amp; 480mbps Data Sync, 1m Length &amp; 10000+ Bends Lifespan(Mercurial Black)"/>
              <i n="[amazon].[Product_Name].&amp;[boAt Micro USB 55 Tangle-free, Sturdy Micro USB Cable with 3A Fast Charging &amp; 480mbps Data Transmission (Black)]" c="boAt Micro USB 55 Tangle-free, Sturdy Micro USB Cable with 3A Fast Charging &amp; 480mbps Data Transmission (Black)"/>
              <i n="[amazon].[Product_Name].&amp;[boAt Newly Launched Wave Electra with 1.81&quot; HD Display, Smart Calling Ultra-Seamless BT Calling Chip, 20 Built-in Watch Faces, 100 + Sports Modes, Menu Personalization, in-Built Games(Cherry Blossom)]" c="boAt Newly Launched Wave Electra with 1.81&quot; HD Display, Smart Calling Ultra-Seamless BT Calling Chip, 20 Built-in Watch Faces, 100 + Sports Modes, Menu Personalization, in-Built Games(Cherry Blossom)"/>
              <i n="[amazon].[Product_Name].&amp;[boAt Newly Launched Wave Electra with 1.81&quot; HD Display, Smart Calling with Ultra-Seamless BT Calling Chip,20 Built-In Watch Faces,100 + Sports Modes,Menu Personalization,In-Built Games(Charcoal Black)]" c="boAt Newly Launched Wave Electra with 1.81&quot; HD Display, Smart Calling with Ultra-Seamless BT Calling Chip,20 Built-In Watch Faces,100 + Sports Modes,Menu Personalization,In-Built Games(Charcoal Black)"/>
              <i n="[amazon].[Product_Name].&amp;[boAt Rockerz 255 Pro+ in-Ear Bluetooth Neckband with Upto 40 Hours Playback, ASAP  Charge, IPX7, Dual Pairing, BT v5.0, with Mic (Active Black)]" c="boAt Rockerz 255 Pro+ in-Ear Bluetooth Neckband with Upto 40 Hours Playback, ASAP  Charge, IPX7, Dual Pairing, BT v5.0, with Mic (Active Black)"/>
              <i n="[amazon].[Product_Name].&amp;[boAt Rockerz 330 in-Ear Bluetooth Neckband with Upto 30 Hours Playtime, ASAP  Charge, Signature Sound, Dual Pairing &amp; IPX5 with Mic (Active Black)]" c="boAt Rockerz 330 in-Ear Bluetooth Neckband with Upto 30 Hours Playtime, ASAP  Charge, Signature Sound, Dual Pairing &amp; IPX5 with Mic (Active Black)"/>
              <i n="[amazon].[Product_Name].&amp;[boAt Rockerz 370 On Ear Bluetooth Headphones with Upto 12 Hours Playtime, Cozy Padded Earcups and Bluetooth v5.0, with Mic (Buoyant Black)]" c="boAt Rockerz 370 On Ear Bluetooth Headphones with Upto 12 Hours Playtime, Cozy Padded Earcups and Bluetooth v5.0, with Mic (Buoyant Black)"/>
              <i n="[amazon].[Product_Name].&amp;[boAt Rockerz 400 Bluetooth On Ear Headphones With Mic With Upto 8 Hours Playback &amp; Soft Padded Ear Cushions(Grey/Green)]" c="boAt Rockerz 400 Bluetooth On Ear Headphones With Mic With Upto 8 Hours Playback &amp; Soft Padded Ear Cushions(Grey/Green)"/>
              <i n="[amazon].[Product_Name].&amp;[boAt Rockerz 450 Bluetooth On Ear Headphones with Mic, Upto 15 Hours Playback, 40MM Drivers, Padded Ear Cushions, Integrated Controls and Dual Modes(Luscious Black)]" c="boAt Rockerz 450 Bluetooth On Ear Headphones with Mic, Upto 15 Hours Playback, 40MM Drivers, Padded Ear Cushions, Integrated Controls and Dual Modes(Luscious Black)"/>
              <i n="[amazon].[Product_Name].&amp;[boAt Rockerz 550 Over Ear Bluetooth Headphones with Upto 20 Hours Playback, 50MM Drivers, Soft Padded Ear Cushions and Physical Noise Isolation, Without Mic (Black)]" c="boAt Rockerz 550 Over Ear Bluetooth Headphones with Upto 20 Hours Playback, 50MM Drivers, Soft Padded Ear Cushions and Physical Noise Isolation, Without Mic (Black)"/>
              <i n="[amazon].[Product_Name].&amp;[boAt Rugged V3 Braided Micro USB Cable (Pearl White)]" c="boAt Rugged V3 Braided Micro USB Cable (Pearl White)"/>
              <i n="[amazon].[Product_Name].&amp;[boAt Rugged v3 Extra Tough Unbreakable Braided Micro USB Cable 1.5 Meter (Black)]" c="boAt Rugged v3 Extra Tough Unbreakable Braided Micro USB Cable 1.5 Meter (Black)"/>
              <i n="[amazon].[Product_Name].&amp;[boAt Stone 180 5W Bluetooth Speaker with Upto 10 Hours Playback, 1.75&quot; Driver, IPX7 &amp; TWS Feature(Black)]" c="boAt Stone 180 5W Bluetooth Speaker with Upto 10 Hours Playback, 1.75&quot; Driver, IPX7 &amp; TWS Feature(Black)"/>
              <i n="[amazon].[Product_Name].&amp;[boAt Stone 250 Portable Wireless Speaker with 5W RMS Immersive Audio, RGB LEDs, Up to 8HRS Playtime, IPX7 Water Resistance, Multi-Compatibility Modes(Black)]" c="boAt Stone 250 Portable Wireless Speaker with 5W RMS Immersive Audio, RGB LEDs, Up to 8HRS Playtime, IPX7 Water Resistance, Multi-Compatibility Modes(Black)"/>
              <i n="[amazon].[Product_Name].&amp;[boAt Stone 650 10W Bluetooth Speaker with Upto 7 Hours Playback, IPX5 and Integrated Controls (Blue)]" c="boAt Stone 650 10W Bluetooth Speaker with Upto 7 Hours Playback, IPX5 and Integrated Controls (Blue)"/>
              <i n="[amazon].[Product_Name].&amp;[boAt Type C A325 Tangle-free, Sturdy Type C Cable with 3A Rapid Charging &amp; 480mbps Data Transmission(Black)]" c="boAt Type C A325 Tangle-free, Sturdy Type C Cable with 3A Rapid Charging &amp; 480mbps Data Transmission(Black)"/>
              <i n="[amazon].[Product_Name].&amp;[boAt Type C A750 Stress Resistant, Tangle-free, Sturdy Flat Cable with 6.5A Fast Charging &amp; 480Mbps Data Transmission, 10000+ Bends Lifespan and Extended 1.5m Length(Radiant Red)]" c="boAt Type C A750 Stress Resistant, Tangle-free, Sturdy Flat Cable with 6.5A Fast Charging &amp; 480Mbps Data Transmission, 10000+ Bends Lifespan and Extended 1.5m Length(Radiant Red)"/>
              <i n="[amazon].[Product_Name].&amp;[boAt Type C A750 Stress Resistant, Tangle-free, Sturdy Flat Cable with 6.5A Fast Charging &amp; 480Mbps Data Transmission, 10000+ Bends Lifespan and Extended 1.5m Length(Rebellious Black)]" c="boAt Type C A750 Stress Resistant, Tangle-free, Sturdy Flat Cable with 6.5A Fast Charging &amp; 480Mbps Data Transmission, 10000+ Bends Lifespan and Extended 1.5m Length(Rebellious Black)"/>
              <i n="[amazon].[Product_Name].&amp;[boAt Type-c A400 Type-c to USB A Cable for All Type C Phones (Lg nexus 5x), 1Mtr(Black)]" c="boAt Type-c A400 Type-c to USB A Cable for All Type C Phones (Lg nexus 5x), 1Mtr(Black)"/>
              <i n="[amazon].[Product_Name].&amp;[boAt Wave Call Smart Watch, Smart Talk with Advanced Dedicated Bluetooth Calling Chip, 1.69‚Äù HD Display with 550 NITS &amp; 70% Color Gamut, 150+ Watch Faces, Multi-Sport Modes, HR, SpO2, IP68(Deep Blue)]" c="boAt Wave Call Smart Watch, Smart Talk with Advanced Dedicated Bluetooth Calling Chip, 1.69‚Äù HD Display with 550 NITS &amp; 70% Color Gamut, 150+ Watch Faces, Multi-Sport Modes, HR, SpO2, IP68(Deep Blue)"/>
              <i n="[amazon].[Product_Name].&amp;[boAt Wave Call Smart Watch, Smart Talk with Advanced Dedicated Bluetooth Calling Chip, 1.69‚Äù HD Display with 550 NITS &amp; 70% Color Gamut, 150+ Watch Faces, Multi-Sport Modes, HR, SpO2, IP68(Mauve)]" c="boAt Wave Call Smart Watch, Smart Talk with Advanced Dedicated Bluetooth Calling Chip, 1.69‚Äù HD Display with 550 NITS &amp; 70% Color Gamut, 150+ Watch Faces, Multi-Sport Modes, HR, SpO2, IP68(Mauve)"/>
              <i n="[amazon].[Product_Name].&amp;[boAt Wave Call Smart Watch, Smart Talk with Advanced Dedicated Bluetooth Calling Chip, 1.69‚Äù HD Display with 550 NITS &amp; 70% Color Gamut, 150+ Watch Faces, Multi-Sport Modes,HR,SpO2(Caribbean Green)]" c="boAt Wave Call Smart Watch, Smart Talk with Advanced Dedicated Bluetooth Calling Chip, 1.69‚Äù HD Display with 550 NITS &amp; 70% Color Gamut, 150+ Watch Faces, Multi-Sport Modes,HR,SpO2(Caribbean Green)"/>
              <i n="[amazon].[Product_Name].&amp;[boAt Wave Call Smart Watch, Smart Talk with Advanced Dedicated Bluetooth Calling Chip, 1.69‚Äù HD Display with 550 NITS &amp; 70% Color Gamut, 150+ Watch Faces, Multi-Sport Modes,HR,SpO2, IP68(Active Black)]" c="boAt Wave Call Smart Watch, Smart Talk with Advanced Dedicated Bluetooth Calling Chip, 1.69‚Äù HD Display with 550 NITS &amp; 70% Color Gamut, 150+ Watch Faces, Multi-Sport Modes,HR,SpO2, IP68(Active Black)"/>
              <i n="[amazon].[Product_Name].&amp;[boAt Wave Lite Smartwatch with 1.69 Inches(4.29cm) HD Display, Heart Rate &amp; SpO2 Level Monitor, Multiple Watch Faces, Activity Tracker, Multiple Sports Modes &amp; IP68 (Scarlet Red)]" c="boAt Wave Lite Smartwatch with 1.69 Inches(4.29cm) HD Display, Heart Rate &amp; SpO2 Level Monitor, Multiple Watch Faces, Activity Tracker, Multiple Sports Modes &amp; IP68 (Scarlet Red)"/>
              <i n="[amazon].[Product_Name].&amp;[boAt Wave Lite Smartwatch with 1.69&quot; HD Display, Heart Rate &amp; SpO2 Level Monitor, Multiple Watch Faces, Activity Tracker, Multiple Sports Modes &amp; IP68 (Deep Blue)]" c="boAt Wave Lite Smartwatch with 1.69&quot; HD Display, Heart Rate &amp; SpO2 Level Monitor, Multiple Watch Faces, Activity Tracker, Multiple Sports Modes &amp; IP68 (Deep Blue)"/>
              <i n="[amazon].[Product_Name].&amp;[boAt Wave Lite Smartwatch with 1.69&quot; HD Display, Sleek Metal Body, HR &amp; SpO2 Level Monitor, 140+ Watch Faces, Activity Tracker, Multiple Sports Modes, IP68 &amp; 7 Days Battery Life(Active Black)]" c="boAt Wave Lite Smartwatch with 1.69&quot; HD Display, Sleek Metal Body, HR &amp; SpO2 Level Monitor, 140+ Watch Faces, Activity Tracker, Multiple Sports Modes, IP68 &amp; 7 Days Battery Life(Active Black)"/>
              <i n="[amazon].[Product_Name].&amp;[boAt Xtend Smartwatch with Alexa Built-in, 1.69‚Äù HD Display, Multiple Watch Faces, Stress Monitor, Heart &amp; SpO2 Monitoring, 14 Sports Modes, Sleep Monitor, 5 ATM &amp; 7 Days Battery(Charcoal Black)]" c="boAt Xtend Smartwatch with Alexa Built-in, 1.69‚Äù HD Display, Multiple Watch Faces, Stress Monitor, Heart &amp; SpO2 Monitoring, 14 Sports Modes, Sleep Monitor, 5 ATM &amp; 7 Days Battery(Charcoal Black)"/>
              <i n="[amazon].[Product_Name].&amp;[boAt Xtend Smartwatch with Alexa Built-in, 1.69‚Äù HD Display, Multiple Watch Faces, Stress Monitor, Heart &amp; SpO2 Monitoring, 14 Sports Modes, Sleep Monitor, 5 ATM &amp; 7 Days Battery(Pitch Black)]" c="boAt Xtend Smartwatch with Alexa Built-in, 1.69‚Äù HD Display, Multiple Watch Faces, Stress Monitor, Heart &amp; SpO2 Monitoring, 14 Sports Modes, Sleep Monitor, 5 ATM &amp; 7 Days Battery(Pitch Black)"/>
              <i n="[amazon].[Product_Name].&amp;[Borosil Chef Delite BCH20DBB21 300-Watt Chopper (Black)]" c="Borosil Chef Delite BCH20DBB21 300-Watt Chopper (Black)"/>
              <i n="[amazon].[Product_Name].&amp;[Borosil Electric Egg Boiler, 8 Egg Capacity, For Hard, Soft, Medium Boiled Eggs, Steamed Vegetables, Transparent Lid, Stainless Steel Exterior (500 Watts)]" c="Borosil Electric Egg Boiler, 8 Egg Capacity, For Hard, Soft, Medium Boiled Eggs, Steamed Vegetables, Transparent Lid, Stainless Steel Exterior (500 Watts)"/>
              <i n="[amazon].[Product_Name].&amp;[Borosil Jumbo 1000-Watt Grill Sandwich Maker (Black)]" c="Borosil Jumbo 1000-Watt Grill Sandwich Maker (Black)"/>
              <i n="[amazon].[Product_Name].&amp;[Borosil Prime Grill Sandwich Maker (Grey)]" c="Borosil Prime Grill Sandwich Maker (Grey)"/>
              <i n="[amazon].[Product_Name].&amp;[Borosil Rio 1.5 L Electric Kettle, Stainless Steel Inner Body, Boil Water For Tea, Coffee, Soup, Silver]" c="Borosil Rio 1.5 L Electric Kettle, Stainless Steel Inner Body, Boil Water For Tea, Coffee, Soup, Silver"/>
              <i n="[amazon].[Product_Name].&amp;[Borosil Volcano 13 Fin Oil Filled Radiator Room Heater, 2900 W, Black]" c="Borosil Volcano 13 Fin Oil Filled Radiator Room Heater, 2900 W, Black"/>
              <i n="[amazon].[Product_Name].&amp;[Bosch Pro 1000W Mixer Grinder MGM8842MIN - Black]" c="Bosch Pro 1000W Mixer Grinder MGM8842MIN - Black"/>
              <i n="[amazon].[Product_Name].&amp;[Boult Audio AirBass PowerBuds with Inbuilt Powerbank, 120H Total Playtime, IPX7 Fully Waterproof, Lightning Boult Type-C Fast Charging, Low Latency Gaming, TWS Earbuds with Pro+ Calling Mic (Black)]" c="Boult Audio AirBass PowerBuds with Inbuilt Powerbank, 120H Total Playtime, IPX7 Fully Waterproof, Lightning Boult Type-C Fast Charging, Low Latency Gaming, TWS Earbuds with Pro+ Calling Mic (Black)"/>
              <i n="[amazon].[Product_Name].&amp;[Boult Audio Airbass Propods X TWS Bluetooth Truly Wireless in Ear Earbuds with Mic, 32H Playtime, Fast Charging Type-C, Ipx5 Water Resistant, Touch Controls and Voice Assistant (Red)]" c="Boult Audio Airbass Propods X TWS Bluetooth Truly Wireless in Ear Earbuds with Mic, 32H Playtime, Fast Charging Type-C, Ipx5 Water Resistant, Touch Controls and Voice Assistant (Red)"/>
              <i n="[amazon].[Product_Name].&amp;[Boult Audio Airbass Z20 True Wireless, 40H Battery Life, Zen ENC Mic, Type-C Lightning Boult Fast Charging (10Mins=100Mins), BoomX Tech Bass, ENC, IPX5 in Ear Earbuds with mic (Green)]" c="Boult Audio Airbass Z20 True Wireless, 40H Battery Life, Zen ENC Mic, Type-C Lightning Boult Fast Charging (10Mins=100Mins), BoomX Tech Bass, ENC, IPX5 in Ear Earbuds with mic (Green)"/>
              <i n="[amazon].[Product_Name].&amp;[Boult Audio Bass Buds Q2 Lightweight Stereo Wired Over Ear Headphones Set with Mic with Deep Bass, Comfortable Ear Cushions, &amp; Long Cord (Black)]" c="Boult Audio Bass Buds Q2 Lightweight Stereo Wired Over Ear Headphones Set with Mic with Deep Bass, Comfortable Ear Cushions, &amp; Long Cord (Black)"/>
              <i n="[amazon].[Product_Name].&amp;[Boult Audio BassBuds Oak in-Ear Wired Earphones with 10mm Extra Bass Driver and HD Sound with mic(Brown)]" c="Boult Audio BassBuds Oak in-Ear Wired Earphones with 10mm Extra Bass Driver and HD Sound with mic(Brown)"/>
              <i n="[amazon].[Product_Name].&amp;[Boult Audio BassBuds X1 in-Ear Wired Earphones with 10mm Extra Bass Driver and HD Sound with mic(Black)]" c="Boult Audio BassBuds X1 in-Ear Wired Earphones with 10mm Extra Bass Driver and HD Sound with mic(Black)"/>
              <i n="[amazon].[Product_Name].&amp;[Boult Audio FXCharge with ENC, 32H Playtime, 5min=7H Type C Fast Charging, Zen ENC, 14.2 mm BoomX Rich Bass, IPX5, Bluetooth Wireless in Ear Earphones Neckband with mic (Black)]" c="Boult Audio FXCharge with ENC, 32H Playtime, 5min=7H Type C Fast Charging, Zen ENC, 14.2 mm BoomX Rich Bass, IPX5, Bluetooth Wireless in Ear Earphones Neckband with mic (Black)"/>
              <i n="[amazon].[Product_Name].&amp;[Boult Audio Omega with 30dB ANC+ ENC, 32H Playtime, 45ms Latency Gaming Mode, Quad Mic Zen ENC, 3 Equalizer Modes, ANC, Type-C Fast Charging, IPX5 True Wireless in Ear Bluetooth Earbuds (Black)]" c="Boult Audio Omega with 30dB ANC+ ENC, 32H Playtime, 45ms Latency Gaming Mode, Quad Mic Zen ENC, 3 Equalizer Modes, ANC, Type-C Fast Charging, IPX5 True Wireless in Ear Bluetooth Earbuds (Black)"/>
              <i n="[amazon].[Product_Name].&amp;[Boult Audio Probass Curve Bluetooth Wireless in Ear Earphones with Mic with Ipx5 Water Resistant, 12H Battery Life &amp; Extra Bass (Black)]" c="Boult Audio Probass Curve Bluetooth Wireless in Ear Earphones with Mic with Ipx5 Water Resistant, 12H Battery Life &amp; Extra Bass (Black)"/>
              <i n="[amazon].[Product_Name].&amp;[Boult Audio Truebuds with 30H Playtime, IPX7 Waterproof, Lightning Boult‚Ñ¢ Type C Fast Charging (10 Min=100Mins), BoomX‚Ñ¢ Tech Rich Bass, Pro+ Calling HD Mic, Touch Controls in Ear Earbuds TWS (Grey)]" c="Boult Audio Truebuds with 30H Playtime, IPX7 Waterproof, Lightning Boult‚Ñ¢ Type C Fast Charging (10 Min=100Mins), BoomX‚Ñ¢ Tech Rich Bass, Pro+ Calling HD Mic, Touch Controls in Ear Earbuds TWS (Grey)"/>
              <i n="[amazon].[Product_Name].&amp;[Boult Audio ZCharge Bluetooth Wireless in Ear Earphones with Mic, 40H Playtime and Super Fast Charging, Environmental Noise Cancellation for Pro+ Calling and IPX5 Water Resistant (Black)]" c="Boult Audio ZCharge Bluetooth Wireless in Ear Earphones with Mic, 40H Playtime and Super Fast Charging, Environmental Noise Cancellation for Pro+ Calling and IPX5 Water Resistant (Black)"/>
              <i n="[amazon].[Product_Name].&amp;[Boya ByM1 Auxiliary Omnidirectional Lavalier Condenser Microphone with 20ft Audio Cable (Black)]" c="Boya ByM1 Auxiliary Omnidirectional Lavalier Condenser Microphone with 20ft Audio Cable (Black)"/>
              <i n="[amazon].[Product_Name].&amp;[Brand Conquer 6 in 1 with OTG, SD Card Reader, USB Type C, USB 3.0 and Micro USB, for Memory Card | Portable Card Reader | Compatible with TF, SD, Micro SD, SDHC, SDXC, MMC, RS-MMC, Micro SDXC]" c="Brand Conquer 6 in 1 with OTG, SD Card Reader, USB Type C, USB 3.0 and Micro USB, for Memory Card | Portable Card Reader | Compatible with TF, SD, Micro SD, SDHC, SDXC, MMC, RS-MMC, Micro SDXC"/>
              <i n="[amazon].[Product_Name].&amp;[Brayden Chopro, Electric Vegetable Chopper for Kitchen with 500 ML Capacity, 400 Watts Copper Motor and 4 Bi-Level SS Blades (Black)]" c="Brayden Chopro, Electric Vegetable Chopper for Kitchen with 500 ML Capacity, 400 Watts Copper Motor and 4 Bi-Level SS Blades (Black)"/>
              <i n="[amazon].[Product_Name].&amp;[Brayden Fito Atom Rechargeable Smoothie Blender with 2000 mAh Battery and 3.7V Motor with 400ml Tritan Jar (Blue)]" c="Brayden Fito Atom Rechargeable Smoothie Blender with 2000 mAh Battery and 3.7V Motor with 400ml Tritan Jar (Blue)"/>
              <i n="[amazon].[Product_Name].&amp;[BRUSTRO Copytinta Coloured Craft Paper A4 Size 80 GSM Mixed Bright Colour 40 Sheets Pack (10 cols X 4 Sheets) Double Side Color for Office Printing, Art and Craft.]" c="BRUSTRO Copytinta Coloured Craft Paper A4 Size 80 GSM Mixed Bright Colour 40 Sheets Pack (10 cols X 4 Sheets) Double Side Color for Office Printing, Art and Craft."/>
              <i n="[amazon].[Product_Name].&amp;[Bulfyss Plastic Sticky Lint Roller Hair Remover Cleaner Set of 5 Rolls 150 Sheets, 30 Sheets Each roll Lint Roller Remover for Clothes, Furniture, Carpet, Dog Fur, Sweater, Dust &amp; Dirt]" c="Bulfyss Plastic Sticky Lint Roller Hair Remover Cleaner Set of 5 Rolls 150 Sheets, 30 Sheets Each roll Lint Roller Remover for Clothes, Furniture, Carpet, Dog Fur, Sweater, Dust &amp; Dirt"/>
              <i n="[amazon].[Product_Name].&amp;[Bulfyss Stainless Steel Digital Kitchen Weighing Scale &amp; Food Weight Machine for Diet, Nutrition, Health, Fitness, Baking &amp; Cooking (5Kgs, Stainless Steel, 2 Years Warranty)]" c="Bulfyss Stainless Steel Digital Kitchen Weighing Scale &amp; Food Weight Machine for Diet, Nutrition, Health, Fitness, Baking &amp; Cooking (5Kgs, Stainless Steel, 2 Years Warranty)"/>
              <i n="[amazon].[Product_Name].&amp;[Bulfyss USB Rechargeable Lint Remover Fabric Shaver Pet Hair Remover, Effectively and Quickly Remove Fuzz for Clothes, Sweater, Couch, Sofa, Blanket, Curtain, Wool, Cashmere (Grey, 1 Year Warranty)]" c="Bulfyss USB Rechargeable Lint Remover Fabric Shaver Pet Hair Remover, Effectively and Quickly Remove Fuzz for Clothes, Sweater, Couch, Sofa, Blanket, Curtain, Wool, Cashmere (Grey, 1 Year Warranty)"/>
              <i n="[amazon].[Product_Name].&amp;[Butterfly EKN 1.5-Litre Electric Kettle (Silver with Black)]" c="Butterfly EKN 1.5-Litre Electric Kettle (Silver with Black)"/>
              <i n="[amazon].[Product_Name].&amp;[Butterfly Hero Mixer Grinder, 500W, 3 Jars (Grey)]" c="Butterfly Hero Mixer Grinder, 500W, 3 Jars (Grey)"/>
              <i n="[amazon].[Product_Name].&amp;[Butterfly Jet Elite Mixer Grinder, 750W, 4 Jars (Grey)]" c="Butterfly Jet Elite Mixer Grinder, 750W, 4 Jars (Grey)"/>
              <i n="[amazon].[Product_Name].&amp;[Butterfly Smart Mixer Grinder, 750W, 4 Jars (Grey)]" c="Butterfly Smart Mixer Grinder, 750W, 4 Jars (Grey)"/>
              <i n="[amazon].[Product_Name].&amp;[Butterfly Smart Wet Grinder, 2L (White) with Coconut Scrapper Attachment, Output - 150 W, Input 260 W]" c="Butterfly Smart Wet Grinder, 2L (White) with Coconut Scrapper Attachment, Output - 150 W, Input 260 W"/>
              <i n="[amazon].[Product_Name].&amp;[C (DEVICE) Lint Remover for Woolen Clothes, Electric Lint Remover, Best Lint Shaver for Clothes Pack of 1]" c="C (DEVICE) Lint Remover for Woolen Clothes, Electric Lint Remover, Best Lint Shaver for Clothes Pack of 1"/>
              <i n="[amazon].[Product_Name].&amp;[CableCreation RCA to 3.5mm Male Audio Cable, 3.5mm to 2RCA Cable Male RCA Cable,Y Splitter Stereo Jack Cable for Home Theater,Subwoofer, Receiver, Speakers and More (3Feet/0.9Meter,Black)]" c="CableCreation RCA to 3.5mm Male Audio Cable, 3.5mm to 2RCA Cable Male RCA Cable,Y Splitter Stereo Jack Cable for Home Theater,Subwoofer, Receiver, Speakers and More (3Feet/0.9Meter,Black)"/>
              <i n="[amazon].[Product_Name].&amp;[Cablet 2.5 Inch SATA USB 3.0 HDD/SSD Portable External Enclosure for 7mm and 9.5mm, Tool-Free Design, Supports UASP Max 6TB]" c="Cablet 2.5 Inch SATA USB 3.0 HDD/SSD Portable External Enclosure for 7mm and 9.5mm, Tool-Free Design, Supports UASP Max 6TB"/>
              <i n="[amazon].[Product_Name].&amp;[Cafe JEI French Press Coffee and Tea Maker 600ml with 4 Level Filtration System, Heat Resistant Borosilicate Glass (Black, 600ml)]" c="Cafe JEI French Press Coffee and Tea Maker 600ml with 4 Level Filtration System, Heat Resistant Borosilicate Glass (Black, 600ml)"/>
              <i n="[amazon].[Product_Name].&amp;[Caldipree Silicone Case Cover Compatible for 2022 Samsung Smart TV Remote QLED TV BN68-13897A TM2280E (2022-BLACK)]" c="Caldipree Silicone Case Cover Compatible for 2022 Samsung Smart TV Remote QLED TV BN68-13897A TM2280E (2022-BLACK)"/>
              <i n="[amazon].[Product_Name].&amp;[Callas Multipurpose Foldable Laptop Table with Cup Holder | Drawer | Mac Holder | Table Holder Study Table, Breakfast Table, Foldable and Portable/Ergonomic &amp; Rounded Edges/Non-Slip Legs (WA-27-Black)]" c="Callas Multipurpose Foldable Laptop Table with Cup Holder | Drawer | Mac Holder | Table Holder Study Table, Breakfast Table, Foldable and Portable/Ergonomic &amp; Rounded Edges/Non-Slip Legs (WA-27-Black)"/>
              <i n="[amazon].[Product_Name].&amp;[Camel Artist Acrylic Color Box - 9ml Tubes, 12 Shades]" c="Camel Artist Acrylic Color Box - 9ml Tubes, 12 Shades"/>
              <i n="[amazon].[Product_Name].&amp;[Camel Fabrica Acrylic Ultra Color - 15ml each, 10 Shades]" c="Camel Fabrica Acrylic Ultra Color - 15ml each, 10 Shades"/>
              <i n="[amazon].[Product_Name].&amp;[Camel Oil Pastel with Reusable Plastic Box - 50 Shades]" c="Camel Oil Pastel with Reusable Plastic Box - 50 Shades"/>
              <i n="[amazon].[Product_Name].&amp;[Camlin Elegante Fountain Pen - Black/Blue/Red]" c="Camlin Elegante Fountain Pen - Black/Blue/Red"/>
              <i n="[amazon].[Product_Name].&amp;[Campfire Spring Chef Prolix Instant Portable Water Heater Geyser 1Ltr. for Use Home Stainless Steel Baking Rack | Restaurant | Office | Labs | Clinics | Saloon | with Installation Kit (With MCB)]" c="Campfire Spring Chef Prolix Instant Portable Water Heater Geyser 1Ltr. for Use Home Stainless Steel Baking Rack | Restaurant | Office | Labs | Clinics | Saloon | with Installation Kit (With MCB)"/>
              <i n="[amazon].[Product_Name].&amp;[Candes 10 Litre Perfecto 5 Star Rated Automatic Instant Storage Electric Water Heater with Special Metal Body Anti Rust Coating With Installation Kit, 2KW Geyser (Ivory)]" c="Candes 10 Litre Perfecto 5 Star Rated Automatic Instant Storage Electric Water Heater with Special Metal Body Anti Rust Coating With Installation Kit, 2KW Geyser (Ivory)"/>
              <i n="[amazon].[Product_Name].&amp;[Candes BlowHot All in One Silent Blower Fan Room Heater (ABS Body, White, Brown) 2000 Watts]" c="Candes BlowHot All in One Silent Blower Fan Room Heater (ABS Body, White, Brown) 2000 Watts"/>
              <i n="[amazon].[Product_Name].&amp;[Candes Gloster All in One Silent Blower Fan Room Heater Ideal for Small and Medium Area, 2000 Watts (White)]" c="Candes Gloster All in One Silent Blower Fan Room Heater Ideal for Small and Medium Area, 2000 Watts (White)"/>
              <i n="[amazon].[Product_Name].&amp;[Canon E4570 All-in-One Wi-Fi Ink Efficient Colour Printer with FAX/ADF/Duplex Printing (Black)- Smart Speaker Compatible, Standard]" c="Canon E4570 All-in-One Wi-Fi Ink Efficient Colour Printer with FAX/ADF/Duplex Printing (Black)- Smart Speaker Compatible, Standard"/>
              <i n="[amazon].[Product_Name].&amp;[Canon PIXMA E477 All-in-One Wireless Ink Efficient Colour Printer (White/Blue)]" c="Canon PIXMA E477 All-in-One Wireless Ink Efficient Colour Printer (White/Blue)"/>
              <i n="[amazon].[Product_Name].&amp;[Canon PIXMA MG2577s All-in-One Inkjet Colour Printer with 1 Additional Colour Cartridge]" c="Canon PIXMA MG2577s All-in-One Inkjet Colour Printer with 1 Additional Colour Cartridge"/>
              <i n="[amazon].[Product_Name].&amp;[Caprigo Heavy Duty TV Wall Mount Bracket for 14 to 32 Inch LED/HD/Smart TV‚Äôs, Universal Fixed TV Wall Mount Stand (M452)]" c="Caprigo Heavy Duty TV Wall Mount Bracket for 14 to 32 Inch LED/HD/Smart TV‚Äôs, Universal Fixed TV Wall Mount Stand (M452)"/>
              <i n="[amazon].[Product_Name].&amp;[Caprigo Heavy Duty TV Wall Mount Stand for 12 to 27 inches LED/LCD/Monitor Screen's, Full Motion Rotatable Universal TV &amp; Monitor Wall Mount Bracket with Swivel &amp; Tilt Adjustments (Single Arm - M416)]" c="Caprigo Heavy Duty TV Wall Mount Stand for 12 to 27 inches LED/LCD/Monitor Screen's, Full Motion Rotatable Universal TV &amp; Monitor Wall Mount Bracket with Swivel &amp; Tilt Adjustments (Single Arm - M416)"/>
              <i n="[amazon].[Product_Name].&amp;[CARDEX Digital Kitchen Weighing Machine Multipurpose Electronic Weight Scale With Back Lite LCD Display for Measuring Food, Cake, Vegetable, Fruit (KITCHEN SCALE)]" c="CARDEX Digital Kitchen Weighing Machine Multipurpose Electronic Weight Scale With Back Lite LCD Display for Measuring Food, Cake, Vegetable, Fruit (KITCHEN SCALE)"/>
              <i n="[amazon].[Product_Name].&amp;[CARECASE¬Æ Optical Bay 2nd Hard Drive Caddy, 9.5 mm CD/DVD Drive Slot for SSD and HDD]" c="CARECASE¬Æ Optical Bay 2nd Hard Drive Caddy, 9.5 mm CD/DVD Drive Slot for SSD and HDD"/>
              <i n="[amazon].[Product_Name].&amp;[Casio FX-82MS 2nd Gen Non-Programmable Scientific Calculator, 240 Functions and 2-line Display, Black]" c="Casio FX-82MS 2nd Gen Non-Programmable Scientific Calculator, 240 Functions and 2-line Display, Black"/>
              <i n="[amazon].[Product_Name].&amp;[Casio FX-991ES Plus-2nd Edition Scientific Calculator, Black]" c="Casio FX-991ES Plus-2nd Edition Scientific Calculator, Black"/>
              <i n="[amazon].[Product_Name].&amp;[Casio MJ-120D 150 Steps Check and Correct Desktop Calculator with Tax Keys, Black]" c="Casio MJ-120D 150 Steps Check and Correct Desktop Calculator with Tax Keys, Black"/>
              <i n="[amazon].[Product_Name].&amp;[Casio MJ-12D 150 Steps Check and Correct Desktop Calculator]" c="Casio MJ-12D 150 Steps Check and Correct Desktop Calculator"/>
              <i n="[amazon].[Product_Name].&amp;[CEDO 65W OnePlus Dash Warp Charge Cable, USB A to Type C Data Sync Fast Charging Cable Compatible with One Plus 3 /3T /5 /5T /6 /6T /7 /7T /7 pro &amp; for All Type C Devices - 1 Meter, Red]" c="CEDO 65W OnePlus Dash Warp Charge Cable, USB A to Type C Data Sync Fast Charging Cable Compatible with One Plus 3 /3T /5 /5T /6 /6T /7 /7T /7 pro &amp; for All Type C Devices - 1 Meter, Red"/>
              <i n="[amazon].[Product_Name].&amp;[Cello Eliza Plastic Laundry Bag/Basket, 50 litres, Light Grey]" c="Cello Eliza Plastic Laundry Bag/Basket, 50 litres, Light Grey"/>
              <i n="[amazon].[Product_Name].&amp;[Cello Non-Stick Aluminium Sandwich Gas Toaster(Black)]" c="Cello Non-Stick Aluminium Sandwich Gas Toaster(Black)"/>
              <i n="[amazon].[Product_Name].&amp;[Cello Quick Boil Popular Electric Kettle 1 Litre 1200 Watts | Stainless Steel body | Boiler for Water, Silver]" c="Cello Quick Boil Popular Electric Kettle 1 Litre 1200 Watts | Stainless Steel body | Boiler for Water, Silver"/>
              <i n="[amazon].[Product_Name].&amp;[Classmate 2100117 Soft Cover 6 Subject Spiral Binding Notebook, Single Line, 300 Pages]" c="Classmate 2100117 Soft Cover 6 Subject Spiral Binding Notebook, Single Line, 300 Pages"/>
              <i n="[amazon].[Product_Name].&amp;[Classmate Drawing Book - Unruled, 40 Pages, 210 mm x 297 mm - Pack Of 4]" c="Classmate Drawing Book - Unruled, 40 Pages, 210 mm x 297 mm - Pack Of 4"/>
              <i n="[amazon].[Product_Name].&amp;[Classmate Long Book - Unruled, 160 Pages, 314 mm x 194 mm - Pack Of 3]" c="Classmate Long Book - Unruled, 160 Pages, 314 mm x 194 mm - Pack Of 3"/>
              <i n="[amazon].[Product_Name].&amp;[Classmate Long Notebook - 140 Pages, Single Line, 297mm x 210mm (Pack of 12)]" c="Classmate Long Notebook - 140 Pages, Single Line, 297mm x 210mm (Pack of 12)"/>
              <i n="[amazon].[Product_Name].&amp;[Classmate Octane Colour Burst-Multicolour Gel Pens (Pack of 10) | Gold &amp; Silver Glitter Sparkle Pens|10 colour ink shades for art lovers and kids|Fun at home essentials]" c="Classmate Octane Colour Burst-Multicolour Gel Pens (Pack of 10) | Gold &amp; Silver Glitter Sparkle Pens|10 colour ink shades for art lovers and kids|Fun at home essentials"/>
              <i n="[amazon].[Product_Name].&amp;[Classmate Octane Neon- 25 Blue Gel Pens | Smooth Writing Pens| Water-proof Ink For Smudge-free Writing| Preferred By Students For Exam &amp; Class Notes| Study At Home Essential]" c="Classmate Octane Neon- 25 Blue Gel Pens | Smooth Writing Pens| Water-proof Ink For Smudge-free Writing| Preferred By Students For Exam &amp; Class Notes| Study At Home Essential"/>
              <i n="[amazon].[Product_Name].&amp;[Classmate Octane Neon- Blue Gel Pens(Pack of 5)|Smooth Writing Pen|Attractive body colour for Boys &amp; Girls|Waterproof ink for smudge free writing|Preferred by Students for Exam|Study at home essential]" c="Classmate Octane Neon- Blue Gel Pens(Pack of 5)|Smooth Writing Pen|Attractive body colour for Boys &amp; Girls|Waterproof ink for smudge free writing|Preferred by Students for Exam|Study at home essential"/>
              <i n="[amazon].[Product_Name].&amp;[Classmate Pulse 1 Subject Notebook - 240mm x 180mm , Soft Cover, 180 Pages, Single Line, Pack of 4]" c="Classmate Pulse 1 Subject Notebook - 240mm x 180mm , Soft Cover, 180 Pages, Single Line, Pack of 4"/>
              <i n="[amazon].[Product_Name].&amp;[Classmate Pulse 6 Subject Notebook - Unruled, 300 Pages, Spiral Binding, 240mm*180mm]" c="Classmate Pulse 6 Subject Notebook - Unruled, 300 Pages, Spiral Binding, 240mm*180mm"/>
              <i n="[amazon].[Product_Name].&amp;[Classmate Pulse Spiral Notebook - 240 mm x 180 mm, Soft Cover, 200 Pages, Unruled]" c="Classmate Pulse Spiral Notebook - 240 mm x 180 mm, Soft Cover, 200 Pages, Unruled"/>
              <i n="[amazon].[Product_Name].&amp;[Classmate Soft Cover 6 Subject Spiral Binding Notebook, Single Line, 300 Pages]" c="Classmate Soft Cover 6 Subject Spiral Binding Notebook, Single Line, 300 Pages"/>
              <i n="[amazon].[Product_Name].&amp;[Classmate Soft Cover 6 Subject Spiral Binding Notebook, Unruled, 300 Pages]" c="Classmate Soft Cover 6 Subject Spiral Binding Notebook, Unruled, 300 Pages"/>
              <i n="[amazon].[Product_Name].&amp;[COI Note Pad/Memo Book with Sticky Notes &amp; Clip Holder with Pen for Gifting]" c="COI Note Pad/Memo Book with Sticky Notes &amp; Clip Holder with Pen for Gifting"/>
              <i n="[amazon].[Product_Name].&amp;[Cookwell Bullet Mixer Grinder (5 Jars, 3 Blades, Silver)]" c="Cookwell Bullet Mixer Grinder (5 Jars, 3 Blades, Silver)"/>
              <i n="[amazon].[Product_Name].&amp;[Cotbolt Silicone Case Cover Compatible for Samsung BN59-01312A QLED 8K 4K Smart TV Remote Shockproof Protective Remote Cover (Black)]" c="Cotbolt Silicone Case Cover Compatible for Samsung BN59-01312A QLED 8K 4K Smart TV Remote Shockproof Protective Remote Cover (Black)"/>
              <i n="[amazon].[Product_Name].&amp;[Cotbolt Silicone Protective Case Cover for LG an MR21GA Magic Remote Shockproof for LG Smart TV Remote 2021 Protective Skin Waterproof Anti Lost (Black) (Remote Not Included)]" c="Cotbolt Silicone Protective Case Cover for LG an MR21GA Magic Remote Shockproof for LG Smart TV Remote 2021 Protective Skin Waterproof Anti Lost (Black) (Remote Not Included)"/>
              <i n="[amazon].[Product_Name].&amp;[Coway Professional Air Purifier for Home, Longest Filter Life 8500 Hrs, Green True HEPA Filter, Traps 99.99% Virus &amp; PM 0.1 Particles, Warranty 7 Years (AirMega 150 (AP-1019C))]" c="Coway Professional Air Purifier for Home, Longest Filter Life 8500 Hrs, Green True HEPA Filter, Traps 99.99% Virus &amp; PM 0.1 Particles, Warranty 7 Years (AirMega 150 (AP-1019C))"/>
              <i n="[amazon].[Product_Name].&amp;[CP PLUS 2MP Full HD Smart Wi-fi CCTV Security Camera | 360¬∞ with Pan Tilt | Two Way Talk | Cloud Monitor | Motion Detect | Night Vision | Supports SD Card (Up to 128 GB) | Alexa &amp; Ok Google | CP-E21A]" c="CP PLUS 2MP Full HD Smart Wi-fi CCTV Security Camera | 360¬∞ with Pan Tilt | Two Way Talk | Cloud Monitor | Motion Detect | Night Vision | Supports SD Card (Up to 128 GB) | Alexa &amp; Ok Google | CP-E21A"/>
              <i n="[amazon].[Product_Name].&amp;[Croma 1100 W Dry Iron with Weilburger Dual Soleplate Coating (CRSHAH702SIR11, White)]" c="Croma 1100 W Dry Iron with Weilburger Dual Soleplate Coating (CRSHAH702SIR11, White)"/>
              <i n="[amazon].[Product_Name].&amp;[Croma 3A Fast charge 1m Type-C to All Type-C Phones sync and charge cable, Made in India, 480Mbps Data transfer rate, Tested Durability with 8000+ bends (12 months warranty) - CRCMA0106sTC10, Black]" c="Croma 3A Fast charge 1m Type-C to All Type-C Phones sync and charge cable, Made in India, 480Mbps Data transfer rate, Tested Durability with 8000+ bends (12 months warranty) - CRCMA0106sTC10, Black"/>
              <i n="[amazon].[Product_Name].&amp;[Croma 500W Mixer Grinder with 3 Stainless Steel Leak-proof Jars, 3 speed &amp; Pulse function, 2 years warranty (CRAK4184, White &amp; Purple)]" c="Croma 500W Mixer Grinder with 3 Stainless Steel Leak-proof Jars, 3 speed &amp; Pulse function, 2 years warranty (CRAK4184, White &amp; Purple)"/>
              <i n="[amazon].[Product_Name].&amp;[Croma 80 cm (32 Inches) HD Ready LED TV (CREL7369, Black) (2021 Model)]" c="Croma 80 cm (32 Inches) HD Ready LED TV (CREL7369, Black) (2021 Model)"/>
              <i n="[amazon].[Product_Name].&amp;[Crompton Amica 15-L 5 Star Rated Storage Water Heater (Geyser) with Free Installation (White)]" c="Crompton Amica 15-L 5 Star Rated Storage Water Heater (Geyser) with Free Installation (White)"/>
              <i n="[amazon].[Product_Name].&amp;[Crompton Arno Neo 15-L 5 Star Rated Storage Water Heater (Geyser) with Advanced 3 Level Safety (Grey)]" c="Crompton Arno Neo 15-L 5 Star Rated Storage Water Heater (Geyser) with Advanced 3 Level Safety (Grey)"/>
              <i n="[amazon].[Product_Name].&amp;[Crompton Brio 1000-Watts Dry Iron with Weilburger Coating (Sky Blue and White)]" c="Crompton Brio 1000-Watts Dry Iron with Weilburger Coating (Sky Blue and White)"/>
              <i n="[amazon].[Product_Name].&amp;[Crompton Gracee 5-L Instant Water Heater (Geyser)]" c="Crompton Gracee 5-L Instant Water Heater (Geyser)"/>
              <i n="[amazon].[Product_Name].&amp;[Crompton Highspeed Markle Prime 1200 mm (48 inch) Anti-Dust Ceiling Fan with Energy Efficient 55W Motor (Burgundy)]" c="Crompton Highspeed Markle Prime 1200 mm (48 inch) Anti-Dust Ceiling Fan with Energy Efficient 55W Motor (Burgundy)"/>
              <i n="[amazon].[Product_Name].&amp;[Crompton Hill Briz Deco 1200mm (48 inch) High Speed Designer Ceiling Fan (Smoked Brown)]" c="Crompton Hill Briz Deco 1200mm (48 inch) High Speed Designer Ceiling Fan (Smoked Brown)"/>
              <i n="[amazon].[Product_Name].&amp;[Crompton IHL 152 1500-Watt Immersion Water Heater with Copper Heating Element (Black)]" c="Crompton IHL 152 1500-Watt Immersion Water Heater with Copper Heating Element (Black)"/>
              <i n="[amazon].[Product_Name].&amp;[Crompton IHL 251 1500-Watt Immersion Water Heater with Copper Heating Element and IP 68 Protection]" c="Crompton IHL 251 1500-Watt Immersion Water Heater with Copper Heating Element and IP 68 Protection"/>
              <i n="[amazon].[Product_Name].&amp;[Crompton Insta Comfort Heater 2000 Watts Heat Convector with Adjustable Thermostats, Hybrid Cyan, Standard (‚ÄéACGRH- INSTACOMFORT)]" c="Crompton Insta Comfort Heater 2000 Watts Heat Convector with Adjustable Thermostats, Hybrid Cyan, Standard (‚ÄéACGRH- INSTACOMFORT)"/>
              <i n="[amazon].[Product_Name].&amp;[Crompton Insta Comfy 800 Watt Room Heater with 2 Heat Settings(Grey Blue)]" c="Crompton Insta Comfy 800 Watt Room Heater with 2 Heat Settings(Grey Blue)"/>
              <i n="[amazon].[Product_Name].&amp;[Crompton Insta Delight Fan Circulator Room Heater with 3 Heat Settings (Slate Grey &amp; Black, 2000 Watt)]" c="Crompton Insta Delight Fan Circulator Room Heater with 3 Heat Settings (Slate Grey &amp; Black, 2000 Watt)"/>
              <i n="[amazon].[Product_Name].&amp;[Crompton InstaBliss 3-L Instant Water Heater (Geyser) with Advanced 4 Level Safety]" c="Crompton InstaBliss 3-L Instant Water Heater (Geyser) with Advanced 4 Level Safety"/>
              <i n="[amazon].[Product_Name].&amp;[Crompton InstaGlide 1000-Watts Dry Iron with American Heritage Coating, Pack of 1 Iron]" c="Crompton InstaGlide 1000-Watts Dry Iron with American Heritage Coating, Pack of 1 Iron"/>
              <i n="[amazon].[Product_Name].&amp;[Crompton Sea Sapphira 1200 mm Ultra High Speed 3 Blade Ceiling Fan (Lustre Brown, Pack of 1)]" c="Crompton Sea Sapphira 1200 mm Ultra High Speed 3 Blade Ceiling Fan (Lustre Brown, Pack of 1)"/>
              <i n="[amazon].[Product_Name].&amp;[Crompton Solarium Qube 15-L 5 Star Rated Storage Water Heater (Geyser) with Free Installation and Connection Pipes (White and Black)]" c="Crompton Solarium Qube 15-L 5 Star Rated Storage Water Heater (Geyser) with Free Installation and Connection Pipes (White and Black)"/>
              <i n="[amazon].[Product_Name].&amp;[CROSSVOLT Compatible Dash/Warp Data Sync Fast Charging Cable Supported for All C Type Devices (Cable)]" c="CROSSVOLT Compatible Dash/Warp Data Sync Fast Charging Cable Supported for All C Type Devices (Cable)"/>
              <i n="[amazon].[Product_Name].&amp;[Crucial BX500 240GB 3D NAND SATA 6.35 cm (2.5-inch) SSD (CT240BX500SSD1)]" c="Crucial BX500 240GB 3D NAND SATA 6.35 cm (2.5-inch) SSD (CT240BX500SSD1)"/>
              <i n="[amazon].[Product_Name].&amp;[Crucial P3 500GB PCIe 3.0 3D NAND NVMe M.2 SSD, up to 3500MB/s - CT500P3SSD8]" c="Crucial P3 500GB PCIe 3.0 3D NAND NVMe M.2 SSD, up to 3500MB/s - CT500P3SSD8"/>
              <i n="[amazon].[Product_Name].&amp;[Crucial RAM 8GB DDR4 3200MHz CL22 (or 2933MHz or 2666MHz) Laptop Memory CT8G4SFRA32A]" c="Crucial RAM 8GB DDR4 3200MHz CL22 (or 2933MHz or 2666MHz) Laptop Memory CT8G4SFRA32A"/>
              <i n="[amazon].[Product_Name].&amp;[Crypo‚Ñ¢ Universal Remote Compatible with Tata Sky Universal HD &amp; SD Set top Box (Also Works with All TV)]" c="Crypo‚Ñ¢ Universal Remote Compatible with Tata Sky Universal HD &amp; SD Set top Box (Also Works with All TV)"/>
              <i n="[amazon].[Product_Name].&amp;[CSI INTERNATIONAL¬Æ Instant Water Geyser, Water Heater, Portable Water Heater, Geyser Made of First Class ABS Plastic 3KW (Red)]" c="CSI INTERNATIONAL¬Æ Instant Water Geyser, Water Heater, Portable Water Heater, Geyser Made of First Class ABS Plastic 3KW (Red)"/>
              <i n="[amazon].[Product_Name].&amp;[CSI INTERNATIONAL¬Æ Instant Water Geyser, Water Heater, Portable Water Heater, Geyser Made of First Class ABS Plastic 3KW (White)]" c="CSI INTERNATIONAL¬Æ Instant Water Geyser, Water Heater, Portable Water Heater, Geyser Made of First Class ABS Plastic 3KW (White)"/>
              <i n="[amazon].[Product_Name].&amp;[Cubetek 3 in 1 LCD Display V5.0 Bluetooth Transmitter Receiver, Bypass Audio Adapter with Aux, Optical, Dual Link Support for TV, Home Stereo, PC, Headphones, Speakers, Model: CB-BT27]" c="Cubetek 3 in 1 LCD Display V5.0 Bluetooth Transmitter Receiver, Bypass Audio Adapter with Aux, Optical, Dual Link Support for TV, Home Stereo, PC, Headphones, Speakers, Model: CB-BT27"/>
              <i n="[amazon].[Product_Name].&amp;[Cuzor 12V Mini ups for WiFi Router | Power Backup up to 4 Hours | Replaceable Battery | Ups for Wi-Fi Router and Modem | Ups for Router up to 2A | ups for uninterrupted wi-fi]" c="Cuzor 12V Mini ups for WiFi Router | Power Backup up to 4 Hours | Replaceable Battery | Ups for Wi-Fi Router and Modem | Ups for Router up to 2A | ups for uninterrupted wi-fi"/>
              <i n="[amazon].[Product_Name].&amp;[Dealfreez Case Compatible for Fire TV Stick 4K All Alexa Voice Remote Shockproof Silicone Anti-Lost Cover with Loop (C-Black)]" c="Dealfreez Case Compatible for Fire TV Stick 4K All Alexa Voice Remote Shockproof Silicone Anti-Lost Cover with Loop (C-Black)"/>
              <i n="[amazon].[Product_Name].&amp;[Dealfreez Case Compatible with Fire TV Stick 3rd Gen 2021 Full Wrap Silicone Remote Cover Anti-Lost with Loop (D-Black)]" c="Dealfreez Case Compatible with Fire TV Stick 3rd Gen 2021 Full Wrap Silicone Remote Cover Anti-Lost with Loop (D-Black)"/>
              <i n="[amazon].[Product_Name].&amp;[Dell KB216 Wired Multimedia USB Keyboard with Super Quite Plunger Keys with Spill-Resistant ‚Äì Black]" c="Dell KB216 Wired Multimedia USB Keyboard with Super Quite Plunger Keys with Spill-Resistant ‚Äì Black"/>
              <i n="[amazon].[Product_Name].&amp;[Dell MS116 1000Dpi USB Wired Optical Mouse, Led Tracking, Scrolling Wheel, Plug and Play.]" c="Dell MS116 1000Dpi USB Wired Optical Mouse, Led Tracking, Scrolling Wheel, Plug and Play."/>
              <i n="[amazon].[Product_Name].&amp;[Dell USB Wireless Keyboard and Mouse Set- KM3322W, Anti-Fade &amp; Spill-Resistant Keys, up to 36 Month Battery Life, 3Y Advance Exchange Warranty, Black]" c="Dell USB Wireless Keyboard and Mouse Set- KM3322W, Anti-Fade &amp; Spill-Resistant Keys, up to 36 Month Battery Life, 3Y Advance Exchange Warranty, Black"/>
              <i n="[amazon].[Product_Name].&amp;[Dell WM118 Wireless Mouse, 2.4 Ghz with USB Nano Receiver, Optical Tracking, 12-Months Battery Life, Ambidextrous, Pc/Mac/Laptop - Black.]" c="Dell WM118 Wireless Mouse, 2.4 Ghz with USB Nano Receiver, Optical Tracking, 12-Months Battery Life, Ambidextrous, Pc/Mac/Laptop - Black."/>
              <i n="[amazon].[Product_Name].&amp;[Demokrazy New Nova Lint Cum Fuzz Remover for All Woolens Sweaters, Blankets, Jackets Remover Pill Remover from Carpets, Curtains (Pack of 1)]" c="Demokrazy New Nova Lint Cum Fuzz Remover for All Woolens Sweaters, Blankets, Jackets Remover Pill Remover from Carpets, Curtains (Pack of 1)"/>
              <i n="[amazon].[Product_Name].&amp;[Digitek DTR 550 LW (67 Inch) Tripod For DSLR, Camera |Operating Height: 5.57 Feet | Maximum Load Capacity up to 4.5kg | Portable Lightweight Aluminum Tripod with 360 Degree Ball Head | Carry Bag Included (Black) (DTR 550LW)]" c="Digitek DTR 550 LW (67 Inch) Tripod For DSLR, Camera |Operating Height: 5.57 Feet | Maximum Load Capacity up to 4.5kg | Portable Lightweight Aluminum Tripod with 360 Degree Ball Head | Carry Bag Included (Black) (DTR 550LW)"/>
              <i n="[amazon].[Product_Name].&amp;[DIGITEK¬Æ (DLS-9FT) Lightweight &amp; Portable Aluminum Alloy Light Stand for Ring Light, Reflector, Flash Units, Diffuser, Portrait, Softbox, Studio Lighting &amp; More Ideal for Outdoor &amp; Indoor Shoots]" c="DIGITEK¬Æ (DLS-9FT) Lightweight &amp; Portable Aluminum Alloy Light Stand for Ring Light, Reflector, Flash Units, Diffuser, Portrait, Softbox, Studio Lighting &amp; More Ideal for Outdoor &amp; Indoor Shoots"/>
              <i n="[amazon].[Product_Name].&amp;[DIGITEK¬Æ (DRL-14C) Professional (31cm) Dual Temperature LED Ring Light with Tripod Stand &amp; Mini Tripod for YouTube, Photo-Shoot, Video Shoot, Live Stream, Makeup, Vlogging &amp; More]" c="DIGITEK¬Æ (DRL-14C) Professional (31cm) Dual Temperature LED Ring Light with Tripod Stand &amp; Mini Tripod for YouTube, Photo-Shoot, Video Shoot, Live Stream, Makeup, Vlogging &amp; More"/>
              <i n="[amazon].[Product_Name].&amp;[DIGITEK¬Æ (DTR 260 GT) Gorilla Tripod/Mini 33 cm (13 Inch) Tripod for Mobile Phone with Phone Mount &amp; Remote, Flexible Gorilla Stand for DSLR &amp; Action Cameras]" c="DIGITEK¬Æ (DTR 260 GT) Gorilla Tripod/Mini 33 cm (13 Inch) Tripod for Mobile Phone with Phone Mount &amp; Remote, Flexible Gorilla Stand for DSLR &amp; Action Cameras"/>
              <i n="[amazon].[Product_Name].&amp;[DIGITEK¬Æ (DTR-200MT) (18 CM) Portable &amp; Flexible Mini Tripod with Mobile Holder &amp; 360 Degree Ball Head, For Smart Phones, Compact Cameras, GoPro, Maximum Operating Height: 7.87 Inch, Maximum Load Upto: 1 kgs]" c="DIGITEK¬Æ (DTR-200MT) (18 CM) Portable &amp; Flexible Mini Tripod with Mobile Holder &amp; 360 Degree Ball Head, For Smart Phones, Compact Cameras, GoPro, Maximum Operating Height: 7.87 Inch, Maximum Load Upto: 1 kgs"/>
              <i n="[amazon].[Product_Name].&amp;[D-Link DIR-615 Wi-fi Ethernet-N300 Single_band 300Mbps Router, Mobile App Support, Router | AP | Repeater | Client Modes(Black)]" c="D-Link DIR-615 Wi-fi Ethernet-N300 Single_band 300Mbps Router, Mobile App Support, Router | AP | Repeater | Client Modes(Black)"/>
              <i n="[amazon].[Product_Name].&amp;[D-Link DWA-131 300 Mbps Wireless Nano USB Adapter (Black)]" c="D-Link DWA-131 300 Mbps Wireless Nano USB Adapter (Black)"/>
              <i n="[amazon].[Product_Name].&amp;[Dr Trust Electronic Kitchen Digital Scale Weighing Machine (Blue)]" c="Dr Trust Electronic Kitchen Digital Scale Weighing Machine (Blue)"/>
              <i n="[amazon].[Product_Name].&amp;[Duracell 38W Fast Car Charger Adapter with Dual Output. Quick Charge, Type C PD 20W &amp; Qualcomm Certified 3.0 Compatible for iPhone, All Smartphones, Tablets &amp; More (Copper &amp; Black)]" c="Duracell 38W Fast Car Charger Adapter with Dual Output. Quick Charge, Type C PD 20W &amp; Qualcomm Certified 3.0 Compatible for iPhone, All Smartphones, Tablets &amp; More (Copper &amp; Black)"/>
              <i n="[amazon].[Product_Name].&amp;[Duracell Chhota Power AA Battery Set of 10 Pcs]" c="Duracell Chhota Power AA Battery Set of 10 Pcs"/>
              <i n="[amazon].[Product_Name].&amp;[Duracell CR2016 3V Lithium Coin Battery, 5 pcs, 2016 Coin Button Cell Battery, DL2016]" c="Duracell CR2016 3V Lithium Coin Battery, 5 pcs, 2016 Coin Button Cell Battery, DL2016"/>
              <i n="[amazon].[Product_Name].&amp;[Duracell CR2025 3V Lithium Coin Battery, 5 pcs, 2025 Coin Button Cell Battery, DL2025]" c="Duracell CR2025 3V Lithium Coin Battery, 5 pcs, 2025 Coin Button Cell Battery, DL2025"/>
              <i n="[amazon].[Product_Name].&amp;[Duracell Micro USB 3A Braided Sync &amp; Fast Charging Cable, 3.9 Feet (1.2M). Supports QC 2.0/3.0 Charging, High Speed Data Transmission - Black]" c="Duracell Micro USB 3A Braided Sync &amp; Fast Charging Cable, 3.9 Feet (1.2M). Supports QC 2.0/3.0 Charging, High Speed Data Transmission - Black"/>
              <i n="[amazon].[Product_Name].&amp;[Duracell Plus AAA Rechargeable Batteries (750 mAh) Pack of 4]" c="Duracell Plus AAA Rechargeable Batteries (750 mAh) Pack of 4"/>
              <i n="[amazon].[Product_Name].&amp;[Duracell Rechargeable AA 1300mAh Batteries, 4Pcs]" c="Duracell Rechargeable AA 1300mAh Batteries, 4Pcs"/>
              <i n="[amazon].[Product_Name].&amp;[Duracell Rechargeable AA 2500mAh Batteries, 4 Pcs]" c="Duracell Rechargeable AA 2500mAh Batteries, 4 Pcs"/>
              <i n="[amazon].[Product_Name].&amp;[Duracell Type C To Type C 5A (100W) Braided Sync &amp; Fast Charging Cable, 3.9 Feet (1.2M). USB C to C Cable, Supports PD &amp; QC 3.0 Charging, 5 GBPS Data Transmission ‚Äì Black]" c="Duracell Type C To Type C 5A (100W) Braided Sync &amp; Fast Charging Cable, 3.9 Feet (1.2M). USB C to C Cable, Supports PD &amp; QC 3.0 Charging, 5 GBPS Data Transmission ‚Äì Black"/>
              <i n="[amazon].[Product_Name].&amp;[Duracell Type-C To Micro 1.2M braided Sync &amp; Charge Cable, USB C to Micro Fast Charge Compatible for fast data transmission (Black)]" c="Duracell Type-C To Micro 1.2M braided Sync &amp; Charge Cable, USB C to Micro Fast Charge Compatible for fast data transmission (Black)"/>
              <i n="[amazon].[Product_Name].&amp;[Duracell Ultra Alkaline AA Battery, 8 Pcs]" c="Duracell Ultra Alkaline AA Battery, 8 Pcs"/>
              <i n="[amazon].[Product_Name].&amp;[Duracell Ultra Alkaline AAA Battery, 8 Pcs]" c="Duracell Ultra Alkaline AAA Battery, 8 Pcs"/>
              <i n="[amazon].[Product_Name].&amp;[Duracell Ultra Alkaline D Battery, 2 Pcs]" c="Duracell Ultra Alkaline D Battery, 2 Pcs"/>
              <i n="[amazon].[Product_Name].&amp;[Duracell USB C To Lightning Apple Certified (Mfi) Braided Sync &amp; Charge Cable For Iphone, Ipad And Ipod. Fast Charging Lightning Cable, 3.9 Feet (1.2M) - Black]" c="Duracell USB C To Lightning Apple Certified (Mfi) Braided Sync &amp; Charge Cable For Iphone, Ipad And Ipod. Fast Charging Lightning Cable, 3.9 Feet (1.2M) - Black"/>
              <i n="[amazon].[Product_Name].&amp;[Duracell USB Lightning Apple Certified (Mfi) Braided Sync &amp; Charge Cable For Iphone, Ipad And Ipod. Fast Charging Lightning Cable, 3.9 Feet (1.2M) - Black]" c="Duracell USB Lightning Apple Certified (Mfi) Braided Sync &amp; Charge Cable For Iphone, Ipad And Ipod. Fast Charging Lightning Cable, 3.9 Feet (1.2M) - Black"/>
              <i n="[amazon].[Product_Name].&amp;[Dyazo 6 Angles Adjustable Aluminum Ergonomic Foldable Portable Tabletop Laptop/Desktop Riser Stand Holder Compatible for MacBook, HP, Dell, Lenovo &amp; All Other Notebook (Silver)]" c="Dyazo 6 Angles Adjustable Aluminum Ergonomic Foldable Portable Tabletop Laptop/Desktop Riser Stand Holder Compatible for MacBook, HP, Dell, Lenovo &amp; All Other Notebook (Silver)"/>
              <i n="[amazon].[Product_Name].&amp;[DYAZO USB 3.0 Type C Female to USB A Male Connector/Converter/Adapter Compatible for Samsung Galaxy Note s 20 10 Plus Ultra,Google Pixel 4 5 3 2 &amp; Other Type-c Devices]" c="DYAZO USB 3.0 Type C Female to USB A Male Connector/Converter/Adapter Compatible for Samsung Galaxy Note s 20 10 Plus Ultra,Google Pixel 4 5 3 2 &amp; Other Type-c Devices"/>
              <i n="[amazon].[Product_Name].&amp;[Dynore Stainless Steel Set of 4 Measuring Cup and 4 Measuring Spoon]" c="Dynore Stainless Steel Set of 4 Measuring Cup and 4 Measuring Spoon"/>
              <i n="[amazon].[Product_Name].&amp;[Eco Crystal J 5 inch Cartridge (Pack of 2)]" c="Eco Crystal J 5 inch Cartridge (Pack of 2)"/>
              <i n="[amazon].[Product_Name].&amp;[E-COSMOS 5V 1.2W Portable Flexible USB LED Light (Colors May Vary, Small) - Set of 2 Pieces]" c="E-COSMOS 5V 1.2W Portable Flexible USB LED Light (Colors May Vary, Small) - Set of 2 Pieces"/>
              <i n="[amazon].[Product_Name].&amp;[E-COSMOS 5V 1.2W Portable Flexible USB LED Light (Colours May Vary, Small, EC-POF1)]" c="E-COSMOS 5V 1.2W Portable Flexible USB LED Light (Colours May Vary, Small, EC-POF1)"/>
              <i n="[amazon].[Product_Name].&amp;[E-COSMOS Plug in LED Night Light Mini USB LED Light Flexible USB LED Ambient Light Mini USB LED Light, LED Portable car Bulb, Indoor, Outdoor, Reading, Sleep (4 pcs)]" c="E-COSMOS Plug in LED Night Light Mini USB LED Light Flexible USB LED Ambient Light Mini USB LED Light, LED Portable car Bulb, Indoor, Outdoor, Reading, Sleep (4 pcs)"/>
              <i n="[amazon].[Product_Name].&amp;[ECOVACS DEEBOT N8 2-in-1 Robotic Vacuum Cleaner, 2022 New Launch, Most Powerful Suction, Covers 2000+ Sq. Ft in One Charge, Advanced dToF Technology with OZMO Mopping (DEEBOT N8) - White]" c="ECOVACS DEEBOT N8 2-in-1 Robotic Vacuum Cleaner, 2022 New Launch, Most Powerful Suction, Covers 2000+ Sq. Ft in One Charge, Advanced dToF Technology with OZMO Mopping (DEEBOT N8) - White"/>
              <i n="[amazon].[Product_Name].&amp;[EGate i9 Pro-Max 1080p Native Full HD Projector 4k Support | 3600 L (330 ANSI ) | 150&quot; (381 cm) Large Screen | VGA, AV, HDMI, SD Card, USB, Audio Out | (E03i31 / E04i32) Black]" c="EGate i9 Pro-Max 1080p Native Full HD Projector 4k Support | 3600 L (330 ANSI ) | 150&quot; (381 cm) Large Screen | VGA, AV, HDMI, SD Card, USB, Audio Out | (E03i31 / E04i32) Black"/>
              <i n="[amazon].[Product_Name].&amp;[Electvision Remote Control Compatible with Amazon Fire tv Stick (Pairing Manual Will be Back Side Remote Control)(P)]" c="Electvision Remote Control Compatible with Amazon Fire tv Stick (Pairing Manual Will be Back Side Remote Control)(P)"/>
              <i n="[amazon].[Product_Name].&amp;[Electvision Remote Control Compatible with Kodak/Thomson Smart led tv (Without Voice) Before Placing Order for verification Contact Our coustmer Care 7738090464]" c="Electvision Remote Control Compatible with Kodak/Thomson Smart led tv (Without Voice) Before Placing Order for verification Contact Our coustmer Care 7738090464"/>
              <i n="[amazon].[Product_Name].&amp;[Electvision Remote Control for led Smart tv Compatible with VU Smart Led (Without Voice)]" c="Electvision Remote Control for led Smart tv Compatible with VU Smart Led (Without Voice)"/>
              <i n="[amazon].[Product_Name].&amp;[Elv Aluminium Adjustable Mobile Phone Foldable Holder Tabletop Stand Dock Mount for All Smartphones, Tabs, Kindle, iPad (Moonlight Silver)]" c="Elv Aluminium Adjustable Mobile Phone Foldable Holder Tabletop Stand Dock Mount for All Smartphones, Tabs, Kindle, iPad (Moonlight Silver)"/>
              <i n="[amazon].[Product_Name].&amp;[ELV Aluminum Adjustable Mobile Phone Foldable Tabletop Stand Dock Mount for All Smartphones, Tabs, Kindle, iPad (Black)]" c="ELV Aluminum Adjustable Mobile Phone Foldable Tabletop Stand Dock Mount for All Smartphones, Tabs, Kindle, iPad (Black)"/>
              <i n="[amazon].[Product_Name].&amp;[ELV Car Mount Adjustable Car Phone Holder Universal Long Arm, Windshield for Smartphones - Black]" c="ELV Car Mount Adjustable Car Phone Holder Universal Long Arm, Windshield for Smartphones - Black"/>
              <i n="[amazon].[Product_Name].&amp;[Elv Mobile Phone Mount Tabletop Holder for Phones and Tablets - Black]" c="Elv Mobile Phone Mount Tabletop Holder for Phones and Tablets - Black"/>
              <i n="[amazon].[Product_Name].&amp;[Empty Mist Trigger Plastic Spray Bottle for Multi use 200ml Pack of 2]" c="Empty Mist Trigger Plastic Spray Bottle for Multi use 200ml Pack of 2"/>
              <i n="[amazon].[Product_Name].&amp;[EN LIGNE Adjustable Cell Phone Stand, Foldable Portable Phone Stand Phone Holder for Desk, Desktop Tablet Stand Compatible with Mobile Phone/iPad/Tablet (Black)]" c="EN LIGNE Adjustable Cell Phone Stand, Foldable Portable Phone Stand Phone Holder for Desk, Desktop Tablet Stand Compatible with Mobile Phone/iPad/Tablet (Black)"/>
              <i n="[amazon].[Product_Name].&amp;[ENEM Sealing Machine | 12 Inch (300 mm) | 1 Year Warranty | Full Customer Support | Beep Sound Function | Plastic Packing Machine | Plastic Bag Sealing Machine | Heat Sealer Machine | Plastic Sealing Machine | Blue | Made in India]" c="ENEM Sealing Machine | 12 Inch (300 mm) | 1 Year Warranty | Full Customer Support | Beep Sound Function | Plastic Packing Machine | Plastic Bag Sealing Machine | Heat Sealer Machine | Plastic Sealing Machine | Blue | Made in India"/>
              <i n="[amazon].[Product_Name].&amp;[ENVIE ECR-20 Charger for AA &amp; AAA Rechargeable Batteries]" c="ENVIE ECR-20 Charger for AA &amp; AAA Rechargeable Batteries"/>
              <i n="[amazon].[Product_Name].&amp;[ENVIE¬Æ (AA10004PLNi-CD) AA Rechargeable Batteries, Low Self Discharge, AA 1000mAh Ni-CD (Pack of 4)]" c="ENVIE¬Æ (AA10004PLNi-CD) AA Rechargeable Batteries, Low Self Discharge, AA 1000mAh Ni-CD (Pack of 4)"/>
              <i n="[amazon].[Product_Name].&amp;[Eopora PTC Ceramic Fast Heating Room Heater for Bedroom, 1500/1000 Watts Room Heater for Home, Electric Heater, Electric Fan Heater for Home Office Bedroom (White)]" c="Eopora PTC Ceramic Fast Heating Room Heater for Bedroom, 1500/1000 Watts Room Heater for Home, Electric Heater, Electric Fan Heater for Home Office Bedroom (White)"/>
              <i n="[amazon].[Product_Name].&amp;[Epson 003 65 ml for EcoTank L1110/L3100/L3101/L3110/L3115/L3116/L3150/L3151/L3152/L3156/L5190 Black Ink Bottle]" c="Epson 003 65 ml for EcoTank L1110/L3100/L3101/L3110/L3115/L3116/L3150/L3151/L3152/L3156/L5190 Black Ink Bottle"/>
              <i n="[amazon].[Product_Name].&amp;[ESN 999 Supreme Quality 1500W Immersion Water Heater Rod (Black)]" c="ESN 999 Supreme Quality 1500W Immersion Water Heater Rod (Black)"/>
              <i n="[amazon].[Product_Name].&amp;[ESnipe Mart Worldwide Travel Adapter with Build in Dual USB Charger Ports with 125V 6A, 250V Protected Electrical Plug for Laptops, Cameras (White)]" c="ESnipe Mart Worldwide Travel Adapter with Build in Dual USB Charger Ports with 125V 6A, 250V Protected Electrical Plug for Laptops, Cameras (White)"/>
              <i n="[amazon].[Product_Name].&amp;[Esquire Laundry Basket Brown, 50 Ltr Capacity(Plastic)]" c="Esquire Laundry Basket Brown, 50 Ltr Capacity(Plastic)"/>
              <i n="[amazon].[Product_Name].&amp;[ESR Screen Protector Compatible with iPad Pro 11 Inch (2022/2021/2020/2018) and iPad Air 5/4 (2022/2020, 10.9 Inch), Tempered-Glass Film with Alignment Frame, Scratch Resistant, HD Clarity, 2 Pack]" c="ESR Screen Protector Compatible with iPad Pro 11 Inch (2022/2021/2020/2018) and iPad Air 5/4 (2022/2020, 10.9 Inch), Tempered-Glass Film with Alignment Frame, Scratch Resistant, HD Clarity, 2 Pack"/>
              <i n="[amazon].[Product_Name].&amp;[ESR USB C to Lightning Cable, 10 ft (3 m), MFi-Certified, Braided Nylon Power Delivery Fast Charging for iPhone 14/14 Plus/14 Pro/14 Pro Max, iPhone 13/12/11/X/8 Series, Use with Type-C Chargers, Black]" c="ESR USB C to Lightning Cable, 10 ft (3 m), MFi-Certified, Braided Nylon Power Delivery Fast Charging for iPhone 14/14 Plus/14 Pro/14 Pro Max, iPhone 13/12/11/X/8 Series, Use with Type-C Chargers, Black"/>
              <i n="[amazon].[Product_Name].&amp;[Eureka Forbes Active Clean 700 Watts Powerful Suction &amp; Blower Vacuum Cleaner with Washable HEPA Filter &amp; 6 Accessories,1 Year Warranty,Compact,Light Weight &amp; Easy to use (Red &amp; Black)]" c="Eureka Forbes Active Clean 700 Watts Powerful Suction &amp; Blower Vacuum Cleaner with Washable HEPA Filter &amp; 6 Accessories,1 Year Warranty,Compact,Light Weight &amp; Easy to use (Red &amp; Black)"/>
              <i n="[amazon].[Product_Name].&amp;[Eureka Forbes Aquasure Amrit Twin Cartridge (Pack of 2), White]" c="Eureka Forbes Aquasure Amrit Twin Cartridge (Pack of 2), White"/>
              <i n="[amazon].[Product_Name].&amp;[Eureka Forbes car Vac 100 Watts Powerful Suction Vacuum Cleaner with Washable HEPA Filter, 3 Accessories,Compact,Light Weight &amp; Easy to use (Black and Red)]" c="Eureka Forbes car Vac 100 Watts Powerful Suction Vacuum Cleaner with Washable HEPA Filter, 3 Accessories,Compact,Light Weight &amp; Easy to use (Black and Red)"/>
              <i n="[amazon].[Product_Name].&amp;[Eureka Forbes Euroclean Paper Vacuum Cleaner Dust Bags for Excel, Ace, 300, Jet Models - Set of 10]" c="Eureka Forbes Euroclean Paper Vacuum Cleaner Dust Bags for Excel, Ace, 300, Jet Models - Set of 10"/>
              <i n="[amazon].[Product_Name].&amp;[Eureka Forbes Supervac 1600 Watts Powerful Suction,bagless Vacuum Cleaner with cyclonic Technology,7 Accessories,1 Year Warranty,Compact,Lightweight &amp; Easy to use (Red)]" c="Eureka Forbes Supervac 1600 Watts Powerful Suction,bagless Vacuum Cleaner with cyclonic Technology,7 Accessories,1 Year Warranty,Compact,Lightweight &amp; Easy to use (Red)"/>
              <i n="[amazon].[Product_Name].&amp;[Eureka Forbes Trendy Zip 1000 Watts powerful suction vacuum cleaner with resuable dust bag &amp; 5 accessories,1 year warrantycompact,light weight &amp; easy to use (Black)]" c="Eureka Forbes Trendy Zip 1000 Watts powerful suction vacuum cleaner with resuable dust bag &amp; 5 accessories,1 year warrantycompact,light weight &amp; easy to use (Black)"/>
              <i n="[amazon].[Product_Name].&amp;[Eureka Forbes Wet &amp; Dry Ultimo 1400 Watts Multipurpose Vacuum Cleaner,Power Suction &amp; Blower with 20 litres Tank Capacity,6 Accessories,1 Year Warranty,Compact,Light Weight &amp; Easy to use (Red)]" c="Eureka Forbes Wet &amp; Dry Ultimo 1400 Watts Multipurpose Vacuum Cleaner,Power Suction &amp; Blower with 20 litres Tank Capacity,6 Accessories,1 Year Warranty,Compact,Light Weight &amp; Easy to use (Red)"/>
              <i n="[amazon].[Product_Name].&amp;[Eveready 1015 Carbon Zinc AA Battery - 10 Pieces]" c="Eveready 1015 Carbon Zinc AA Battery - 10 Pieces"/>
              <i n="[amazon].[Product_Name].&amp;[Eveready Red 1012 AAA Batteries - Pack of 10]" c="Eveready Red 1012 AAA Batteries - Pack of 10"/>
              <i n="[amazon].[Product_Name].&amp;[EYNK Extra Long Micro USB Fast Charging USB Cable | Micro USB Data Cable | Quick Fast Charging Cable | Charger Sync Cable | High Speed Transfer Android Smartphones V8 Cable (2.4 Amp, 3m,) (White)]" c="EYNK Extra Long Micro USB Fast Charging USB Cable | Micro USB Data Cable | Quick Fast Charging Cable | Charger Sync Cable | High Speed Transfer Android Smartphones V8 Cable (2.4 Amp, 3m,) (White)"/>
              <i n="[amazon].[Product_Name].&amp;[Faber-Castell Connector Pen Set - Pack of 25 (Assorted)]" c="Faber-Castell Connector Pen Set - Pack of 25 (Assorted)"/>
              <i n="[amazon].[Product_Name].&amp;[FABWARE Lint Remover for Clothes - Sticky Lint Roller for Clothes, Furniture, Wool, Coat, Car Seats, Carpet, Fabric, Dust Cleaner, Pet Hair Remover with 1 Handle &amp; 1 Refill Total 60 Sheets &amp; 1 Cover]" c="FABWARE Lint Remover for Clothes - Sticky Lint Roller for Clothes, Furniture, Wool, Coat, Car Seats, Carpet, Fabric, Dust Cleaner, Pet Hair Remover with 1 Handle &amp; 1 Refill Total 60 Sheets &amp; 1 Cover"/>
              <i n="[amazon].[Product_Name].&amp;[FEDUS Cat6 Ethernet Cable, 10 Meter High Speed 550MHZ / 10 Gigabit Speed UTP LAN Cable, Network Cable Internet Cable RJ45 Cable LAN Wire, Patch Computer Cord Gigabit Category 6 Wires for Modem, Router]" c="FEDUS Cat6 Ethernet Cable, 10 Meter High Speed 550MHZ / 10 Gigabit Speed UTP LAN Cable, Network Cable Internet Cable RJ45 Cable LAN Wire, Patch Computer Cord Gigabit Category 6 Wires for Modem, Router"/>
              <i n="[amazon].[Product_Name].&amp;[FIGMENT Handheld Milk Frother Rechargeable, 3-Speed Electric Frother for Coffee with 2 Whisks and Coffee Decoration Tool, Coffee Frother Mixer, CRESCENT ENTERPRISES VRW0.50BK (A1)]" c="FIGMENT Handheld Milk Frother Rechargeable, 3-Speed Electric Frother for Coffee with 2 Whisks and Coffee Decoration Tool, Coffee Frother Mixer, CRESCENT ENTERPRISES VRW0.50BK (A1)"/>
              <i n="[amazon].[Product_Name].&amp;[Fire-Boltt Gladiator 1.96&quot; Biggest Display Smart Watch with Bluetooth Calling, Voice Assistant &amp;123 Sports Modes, 8 Unique UI Interactions, SpO2, 24/7 Heart Rate Tracking]" c="Fire-Boltt Gladiator 1.96&quot; Biggest Display Smart Watch with Bluetooth Calling, Voice Assistant &amp;123 Sports Modes, 8 Unique UI Interactions, SpO2, 24/7 Heart Rate Tracking"/>
              <i n="[amazon].[Product_Name].&amp;[Fire-Boltt India's No 1 Smartwatch Brand Ring Bluetooth Calling with SpO2 &amp; 1.7‚Äù Metal Body with Blood Oxygen Monitoring, Continuous Heart Rate, Full Touch &amp; Multiple Watch Faces]" c="Fire-Boltt India's No 1 Smartwatch Brand Ring Bluetooth Calling with SpO2 &amp; 1.7‚Äù Metal Body with Blood Oxygen Monitoring, Continuous Heart Rate, Full Touch &amp; Multiple Watch Faces"/>
              <i n="[amazon].[Product_Name].&amp;[Fire-Boltt India's No 1 Smartwatch Brand Talk 2 Bluetooth Calling Smartwatch with Dual Button, Hands On Voice Assistance, 60 Sports Modes, in Built Mic &amp; Speaker with IP68 Rating]" c="Fire-Boltt India's No 1 Smartwatch Brand Talk 2 Bluetooth Calling Smartwatch with Dual Button, Hands On Voice Assistance, 60 Sports Modes, in Built Mic &amp; Speaker with IP68 Rating"/>
              <i n="[amazon].[Product_Name].&amp;[Fire-Boltt Ninja 3 Smartwatch Full Touch 1.69 &quot; &amp; 60 Sports Modes with IP68, Sp02 Tracking, Over 100 Cloud based watch faces ( Green )]" c="Fire-Boltt Ninja 3 Smartwatch Full Touch 1.69 &quot; &amp; 60 Sports Modes with IP68, Sp02 Tracking, Over 100 Cloud based watch faces ( Green )"/>
              <i n="[amazon].[Product_Name].&amp;[Fire-Boltt Ninja 3 Smartwatch Full Touch 1.69 &quot; &amp; 60 Sports Modes with IP68, Sp02 Tracking, Over 100 Cloud based watch faces ( Silver )]" c="Fire-Boltt Ninja 3 Smartwatch Full Touch 1.69 &quot; &amp; 60 Sports Modes with IP68, Sp02 Tracking, Over 100 Cloud based watch faces ( Silver )"/>
              <i n="[amazon].[Product_Name].&amp;[Fire-Boltt Ninja 3 Smartwatch Full Touch 1.69 &amp; 60 Sports Modes with IP68, Sp02 Tracking, Over 100 Cloud based watch faces - Black]" c="Fire-Boltt Ninja 3 Smartwatch Full Touch 1.69 &amp; 60 Sports Modes with IP68, Sp02 Tracking, Over 100 Cloud based watch faces - Black"/>
              <i n="[amazon].[Product_Name].&amp;[Fire-Boltt Ninja Call Pro Plus 1.83&quot; Smart Watch with Bluetooth Calling, AI Voice Assistance, 100 Sports Modes IP67 Rating, 240*280 Pixel High Resolution]" c="Fire-Boltt Ninja Call Pro Plus 1.83&quot; Smart Watch with Bluetooth Calling, AI Voice Assistance, 100 Sports Modes IP67 Rating, 240*280 Pixel High Resolution"/>
              <i n="[amazon].[Product_Name].&amp;[Fire-Boltt Ninja Calling 1.69&quot; Bluetooth Calling Smart Watch, Dial Pad, Speaker, AI Voice Assistant with 450 NITS Peak Brightness, Wrist Gaming &amp; 100+ Watch Faces with SpO2, HR, Multiple Sports Mode]" c="Fire-Boltt Ninja Calling 1.69&quot; Bluetooth Calling Smart Watch, Dial Pad, Speaker, AI Voice Assistant with 450 NITS Peak Brightness, Wrist Gaming &amp; 100+ Watch Faces with SpO2, HR, Multiple Sports Mode"/>
              <i n="[amazon].[Product_Name].&amp;[Fire-Boltt Phoenix Smart Watch with Bluetooth Calling 1.3&quot;,120+ Sports Modes, 240*240 PX High Res with SpO2, Heart Rate Monitoring &amp; IP67 Rating]" c="Fire-Boltt Phoenix Smart Watch with Bluetooth Calling 1.3&quot;,120+ Sports Modes, 240*240 PX High Res with SpO2, Heart Rate Monitoring &amp; IP67 Rating"/>
              <i n="[amazon].[Product_Name].&amp;[Fire-Boltt Ring 3 Smart Watch 1.8 Biggest Display with Advanced Bluetooth Calling Chip, Voice Assistance,118 Sports Modes, in Built Calculator &amp; Games, SpO2, Heart Rate Monitoring]" c="Fire-Boltt Ring 3 Smart Watch 1.8 Biggest Display with Advanced Bluetooth Calling Chip, Voice Assistance,118 Sports Modes, in Built Calculator &amp; Games, SpO2, Heart Rate Monitoring"/>
              <i n="[amazon].[Product_Name].&amp;[Fire-Boltt Ring Pro Bluetooth Calling, 1.75‚Äù 320*385px High Res, IP68 &amp; SpO2 Monitoring, Pin Code Locking Functionality &amp; Split Screen Access, Built in Mic &amp; Speaker for HD Calls, Black, Free Size]" c="Fire-Boltt Ring Pro Bluetooth Calling, 1.75‚Äù 320*385px High Res, IP68 &amp; SpO2 Monitoring, Pin Code Locking Functionality &amp; Split Screen Access, Built in Mic &amp; Speaker for HD Calls, Black, Free Size"/>
              <i n="[amazon].[Product_Name].&amp;[Fire-Boltt Tank 1.85&quot; Bluetooth Calling Smart Watch, 123 Sports Mode, 8 UI Interactions, Built in Speaker &amp; Mic, 7 Days Battery &amp; Fire-Boltt Health Suite]" c="Fire-Boltt Tank 1.85&quot; Bluetooth Calling Smart Watch, 123 Sports Mode, 8 UI Interactions, Built in Speaker &amp; Mic, 7 Days Battery &amp; Fire-Boltt Health Suite"/>
              <i n="[amazon].[Product_Name].&amp;[Fire-Boltt Visionary 1.78&quot; AMOLED Bluetooth Calling Smartwatch with 368*448 Pixel Resolution 100+ Sports Mode, TWS Connection, Voice Assistance, SPO2 &amp; Heart Rate Monitoring]" c="Fire-Boltt Visionary 1.78&quot; AMOLED Bluetooth Calling Smartwatch with 368*448 Pixel Resolution 100+ Sports Mode, TWS Connection, Voice Assistance, SPO2 &amp; Heart Rate Monitoring"/>
              <i n="[amazon].[Product_Name].&amp;[Firestick Remote]" c="Firestick Remote"/>
              <i n="[amazon].[Product_Name].&amp;[FLiX (Beetel Flow USB to Micro USB PVC Data Sync &amp; 12W(2.4A) Fast Charging Cable,Made in India,480Mbps Data Sync,Solid Cable,1 Meter Long cable for all Andriod &amp; Micro USB Devices (Black)(XCD-FPM01)]" c="FLiX (Beetel Flow USB to Micro USB PVC Data Sync &amp; 12W(2.4A) Fast Charging Cable,Made in India,480Mbps Data Sync,Solid Cable,1 Meter Long cable for all Andriod &amp; Micro USB Devices (Black)(XCD-FPM01)"/>
              <i n="[amazon].[Product_Name].&amp;[FLiX (Beetel USB to Micro USB PVC Data Sync &amp; 2A Fast Charging Cable, Made in India, 480Mbps Data Sync, Solid Cable, 1 Meter Long USB Cable for Micro USB Devices (White)(XCD-M11)]" c="FLiX (Beetel USB to Micro USB PVC Data Sync &amp; 2A Fast Charging Cable, Made in India, 480Mbps Data Sync, Solid Cable, 1 Meter Long USB Cable for Micro USB Devices (White)(XCD-M11)"/>
              <i n="[amazon].[Product_Name].&amp;[FLiX (Beetel USB to Type C PVC Data Sync &amp; 15W(3A) TPE Fast Charging Cable, Made in India, 480Mbps Data Sync, 1 Meter Long cable for all Andriod &amp; all Type C Devices (Black)(XCD - FPC02)]" c="FLiX (Beetel USB to Type C PVC Data Sync &amp; 15W(3A) TPE Fast Charging Cable, Made in India, 480Mbps Data Sync, 1 Meter Long cable for all Andriod &amp; all Type C Devices (Black)(XCD - FPC02)"/>
              <i n="[amazon].[Product_Name].&amp;[FLiX (Beetel) 3in1 (Type C|Micro|Iphone Lightening) Textured Pattern 3A Fast Charging Cable with QC &amp; PD Support for Type C,Micro USB &amp; Lightning Iphone Cable,Made in India,1.5 Meter Long Cable(T101)]" c="FLiX (Beetel) 3in1 (Type C|Micro|Iphone Lightening) Textured Pattern 3A Fast Charging Cable with QC &amp; PD Support for Type C,Micro USB &amp; Lightning Iphone Cable,Made in India,1.5 Meter Long Cable(T101)"/>
              <i n="[amazon].[Product_Name].&amp;[Flix (Beetel) Bolt 2.4 12W Dual USB Smart Charger, Made in India, Bis Certified, Fast Charging Power Adaptor with 1 Meter USB to Type C Cable for Cellular Phones (White)(Xwc-64D)]" c="Flix (Beetel) Bolt 2.4 12W Dual USB Smart Charger, Made in India, Bis Certified, Fast Charging Power Adaptor with 1 Meter USB to Type C Cable for Cellular Phones (White)(Xwc-64D)"/>
              <i n="[amazon].[Product_Name].&amp;[FLiX (Beetel) USB to iPhone Lightning Textured Pattern Data Sync &amp; 2A Fast Charging Cable, Made in India, 480Mbps Data Sync, Tough Cable, 1 Meter Long USB Cable for Apple Devices (Black)(XCD-L102)]" c="FLiX (Beetel) USB to iPhone Lightning Textured Pattern Data Sync &amp; 2A Fast Charging Cable, Made in India, 480Mbps Data Sync, Tough Cable, 1 Meter Long USB Cable for Apple Devices (Black)(XCD-L102)"/>
              <i n="[amazon].[Product_Name].&amp;[FLiX (Beetel) USB to Type C PVC Data Sync &amp; 2A Smartphone Fast Charging Cable, Made in India, 480Mbps Data Sync, Tough Cable, 1 Meter Long USB Cable for USB Type C Devices Black XCD-C12]" c="FLiX (Beetel) USB to Type C PVC Data Sync &amp; 2A Smartphone Fast Charging Cable, Made in India, 480Mbps Data Sync, Tough Cable, 1 Meter Long USB Cable for USB Type C Devices Black XCD-C12"/>
              <i n="[amazon].[Product_Name].&amp;[Flix (Beetel) Usb To Type C Pvc Data Sync And 2A 480Mbps Data Sync, Tough Fast Charging Long Cable For Usb Type C Devices, Charging Adapter (White, 1 Meter) - Xcd-C12]" c="Flix (Beetel) Usb To Type C Pvc Data Sync And 2A 480Mbps Data Sync, Tough Fast Charging Long Cable For Usb Type C Devices, Charging Adapter (White, 1 Meter) - Xcd-C12"/>
              <i n="[amazon].[Product_Name].&amp;[Flix Micro Usb Cable For Smartphone (Black)]" c="Flix Micro Usb Cable For Smartphone (Black)"/>
              <i n="[amazon].[Product_Name].&amp;[FLiX Usb Charger,Flix (Beetel) Bolt 2.4 Dual Poart,5V/2.4A/12W Usb Wall Charger Fast Charging,Adapter For Android/Iphone 11/Xs/Xs Max/Xr/X/8/7/6/Plus,Ipad Pro/Air 2/Mini 3/4,Samsung S4/S5 &amp; More-Black]" c="FLiX Usb Charger,Flix (Beetel) Bolt 2.4 Dual Poart,5V/2.4A/12W Usb Wall Charger Fast Charging,Adapter For Android/Iphone 11/Xs/Xs Max/Xr/X/8/7/6/Plus,Ipad Pro/Air 2/Mini 3/4,Samsung S4/S5 &amp; More-Black"/>
              <i n="[amazon].[Product_Name].&amp;[Foxin FTC 12A / Q2612A Black Laser Toner Cartridge Compatible with Laserjet 1020,M1005,1018,1010,1012,1015,1020 Plus,1022,3015,3020,3030,3050, 3050Z, 3052,3055 (Black)]" c="Foxin FTC 12A / Q2612A Black Laser Toner Cartridge Compatible with Laserjet 1020,M1005,1018,1010,1012,1015,1020 Plus,1022,3015,3020,3030,3050, 3050Z, 3052,3055 (Black)"/>
              <i n="[amazon].[Product_Name].&amp;[Fujifilm Instax Mini Single Pack 10 Sheets Instant Film for Fuji Instant Cameras]" c="Fujifilm Instax Mini Single Pack 10 Sheets Instant Film for Fuji Instant Cameras"/>
              <i n="[amazon].[Product_Name].&amp;[FYA Handheld Vacuum Cleaner Cordless, Wireless Hand Vacuum&amp;Air Blower 2-in-1, Mini Portable Car Vacuum Cleaner with Powerful Suction, USB Rechargeable Vacuum for Pet Hair, Home and Car]" c="FYA Handheld Vacuum Cleaner Cordless, Wireless Hand Vacuum&amp;Air Blower 2-in-1, Mini Portable Car Vacuum Cleaner with Powerful Suction, USB Rechargeable Vacuum for Pet Hair, Home and Car"/>
              <i n="[amazon].[Product_Name].&amp;[Gadgetronics Digital Kitchen Weighing Scale &amp; Food Weight Machine for Health, Fitness, Home Baking &amp; Cooking (10 KGs,1 Year Warranty &amp; Batteries Included)]" c="Gadgetronics Digital Kitchen Weighing Scale &amp; Food Weight Machine for Health, Fitness, Home Baking &amp; Cooking (10 KGs,1 Year Warranty &amp; Batteries Included)"/>
              <i n="[amazon].[Product_Name].&amp;[GENERIC Ultra-Mini Bluetooth CSR 4.0 USB Dongle Adapter for Windows Computer ( Black:Golden)]" c="GENERIC Ultra-Mini Bluetooth CSR 4.0 USB Dongle Adapter for Windows Computer ( Black:Golden)"/>
              <i n="[amazon].[Product_Name].&amp;[Gilary Multi Charging Cable, 3 in 1 Nylon Braided Fast Charging Cable for iPhone Micro USB Type C Mobile Phone | Colour May Vary |]" c="Gilary Multi Charging Cable, 3 in 1 Nylon Braided Fast Charging Cable for iPhone Micro USB Type C Mobile Phone | Colour May Vary |"/>
              <i n="[amazon].[Product_Name].&amp;[GILTON Egg Boiler Electric Automatic Off 7 Egg Poacher for Steaming, Cooking Also Boiling and Frying, Multi Color]" c="GILTON Egg Boiler Electric Automatic Off 7 Egg Poacher for Steaming, Cooking Also Boiling and Frying, Multi Color"/>
              <i n="[amazon].[Product_Name].&amp;[GIZGA Club-laptop Neoprene Reversible for 15.6-inches Laptop Sleeve - Black-Red]" c="GIZGA Club-laptop Neoprene Reversible for 15.6-inches Laptop Sleeve - Black-Red"/>
              <i n="[amazon].[Product_Name].&amp;[Gizga Essentials Cable Organiser, Cord Management System for PC, TV, Home Theater, Speaker &amp; Cables, Reusable Cable Organizer for Desk, WFH Accessories, Organizer Tape Roll, Reusable Cable Ties Strap]" c="Gizga Essentials Cable Organiser, Cord Management System for PC, TV, Home Theater, Speaker &amp; Cables, Reusable Cable Organizer for Desk, WFH Accessories, Organizer Tape Roll, Reusable Cable Ties Strap"/>
              <i n="[amazon].[Product_Name].&amp;[Gizga Essentials Earphone Carrying Case, Multi-Purpose Pocket Storage Travel Organizer for Earphones, Headset, Pen Drives, SD Cards, Shock-Proof Ballistic Nylon, Soft Fabric, Mesh Pocket, Green]" c="Gizga Essentials Earphone Carrying Case, Multi-Purpose Pocket Storage Travel Organizer for Earphones, Headset, Pen Drives, SD Cards, Shock-Proof Ballistic Nylon, Soft Fabric, Mesh Pocket, Green"/>
              <i n="[amazon].[Product_Name].&amp;[Gizga Essentials Hard Drive Case Shell, 6.35cm/2.5-inch, Portable Storage Organizer Bag for Earphone USB Cable Power Bank Mobile Charger Digital Gadget Hard Disk, Water Resistance Material, Black]" c="Gizga Essentials Hard Drive Case Shell, 6.35cm/2.5-inch, Portable Storage Organizer Bag for Earphone USB Cable Power Bank Mobile Charger Digital Gadget Hard Disk, Water Resistance Material, Black"/>
              <i n="[amazon].[Product_Name].&amp;[Gizga Essentials Laptop Bag Sleeve Case Cover Pouch with Handle for 14.1 Inch Laptop for Men &amp; Women, Padded Laptop Compartment, Premium Zipper Closure, Water Repellent Nylon Fabric, Grey]" c="Gizga Essentials Laptop Bag Sleeve Case Cover Pouch with Handle for 14.1 Inch Laptop for Men &amp; Women, Padded Laptop Compartment, Premium Zipper Closure, Water Repellent Nylon Fabric, Grey"/>
              <i n="[amazon].[Product_Name].&amp;[Gizga Essentials Laptop Power Cable Cord- 3 Pin Adapter Isi Certified(1 Meter/3.3 Feet)]" c="Gizga Essentials Laptop Power Cable Cord- 3 Pin Adapter Isi Certified(1 Meter/3.3 Feet)"/>
              <i n="[amazon].[Product_Name].&amp;[Gizga Essentials Multi-Purpose Portable &amp; Foldable Wooden Desk for Bed Tray, Laptop Table, Study Table (Black)]" c="Gizga Essentials Multi-Purpose Portable &amp; Foldable Wooden Desk for Bed Tray, Laptop Table, Study Table (Black)"/>
              <i n="[amazon].[Product_Name].&amp;[GIZGA Essentials Portable Tabletop Tablet Stand Mobile Holder, Desktop Stand, Cradle, Dock for iPad, Smartphone, Kindle, E-Reader, Fully Foldable, Adjustable Angle, Anti-Slip Pads, Black]" c="GIZGA Essentials Portable Tabletop Tablet Stand Mobile Holder, Desktop Stand, Cradle, Dock for iPad, Smartphone, Kindle, E-Reader, Fully Foldable, Adjustable Angle, Anti-Slip Pads, Black"/>
              <i n="[amazon].[Product_Name].&amp;[Gizga Essentials Professional 3-in-1 Cleaning Kit for Camera, Lens, Binocular, Laptop, TV, Monitor, Smartphone, Tablet (Includes: Cleaning Liquid 100ml, Plush Microfiber Cloth, Dust Removal Brush)]" c="Gizga Essentials Professional 3-in-1 Cleaning Kit for Camera, Lens, Binocular, Laptop, TV, Monitor, Smartphone, Tablet (Includes: Cleaning Liquid 100ml, Plush Microfiber Cloth, Dust Removal Brush)"/>
              <i n="[amazon].[Product_Name].&amp;[Gizga Essentials Spiral Cable Protector Cord Saver for Mac Charger, iPhone Charger, Wire Protector, Lightweight Durable Flexible Wire Winder for Charging Cables, Data Cables, Earphones, Pack of 10]" c="Gizga Essentials Spiral Cable Protector Cord Saver for Mac Charger, iPhone Charger, Wire Protector, Lightweight Durable Flexible Wire Winder for Charging Cables, Data Cables, Earphones, Pack of 10"/>
              <i n="[amazon].[Product_Name].&amp;[GIZGA essentials Universal Silicone Keyboard Protector Skin for 15.6-inches Laptop (5 x 6 x 3 inches)]" c="GIZGA essentials Universal Silicone Keyboard Protector Skin for 15.6-inches Laptop (5 x 6 x 3 inches)"/>
              <i n="[amazon].[Product_Name].&amp;[Gizga Essentials USB WiFi Adapter for PC, 150 Mbps Wireless Network Adapter for Desktop - Nano Size WiFi Dongle Compatible with Windows, Mac OS &amp; Linux Kernel | WPA/WPA2 Encryption Standards| Black]" c="Gizga Essentials USB WiFi Adapter for PC, 150 Mbps Wireless Network Adapter for Desktop - Nano Size WiFi Dongle Compatible with Windows, Mac OS &amp; Linux Kernel | WPA/WPA2 Encryption Standards| Black"/>
              <i n="[amazon].[Product_Name].&amp;[Gizga Essentials Webcam Cover, Privacy Protector Webcam Cover Slide, Compatible with Laptop, Desktop, PC, Smartphone, Protect Your Privacy and Security, Strong Adhesive, Set of 3, Black]" c="Gizga Essentials Webcam Cover, Privacy Protector Webcam Cover Slide, Compatible with Laptop, Desktop, PC, Smartphone, Protect Your Privacy and Security, Strong Adhesive, Set of 3, Black"/>
              <i n="[amazon].[Product_Name].&amp;[Glen 3 in 1 Electric Multi Cooker - Steam, Cook &amp; Egg Boiler with 350 W (SA 3035MC) - 350 Watts]" c="Glen 3 in 1 Electric Multi Cooker - Steam, Cook &amp; Egg Boiler with 350 W (SA 3035MC) - 350 Watts"/>
              <i n="[amazon].[Product_Name].&amp;[Glun Multipurpose Portable Electronic Digital Weighing Scale Weight Machine (10 Kg - with Back Light)]" c="Glun Multipurpose Portable Electronic Digital Weighing Scale Weight Machine (10 Kg - with Back Light)"/>
              <i n="[amazon].[Product_Name].&amp;[Goldmedal Curve Plus 202042 Plastic Spice 3-Pin 240V Universal Travel Adaptor (White)]" c="Goldmedal Curve Plus 202042 Plastic Spice 3-Pin 240V Universal Travel Adaptor (White)"/>
              <i n="[amazon].[Product_Name].&amp;[Goodscity Garment Steamer for Clothes, Steam Iron Press - Vertical &amp; Horizontal Steaming up to 22g/min, 1200 Watt, 230 ml Water tank &amp; 30 sec Fast Heating (GC 111)]" c="Goodscity Garment Steamer for Clothes, Steam Iron Press - Vertical &amp; Horizontal Steaming up to 22g/min, 1200 Watt, 230 ml Water tank &amp; 30 sec Fast Heating (GC 111)"/>
              <i n="[amazon].[Product_Name].&amp;[Green Tales Heat Seal Mini Food Sealer-Impulse Machine for Sealing Plastic Bags Packaging]" c="Green Tales Heat Seal Mini Food Sealer-Impulse Machine for Sealing Plastic Bags Packaging"/>
              <i n="[amazon].[Product_Name].&amp;[Havells Ambrose 1200mm Ceiling Fan (Gold Mist Wood)]" c="Havells Ambrose 1200mm Ceiling Fan (Gold Mist Wood)"/>
              <i n="[amazon].[Product_Name].&amp;[Havells Ambrose 1200mm Ceiling Fan (Pearl White Wood)]" c="Havells Ambrose 1200mm Ceiling Fan (Pearl White Wood)"/>
              <i n="[amazon].[Product_Name].&amp;[Havells Aqua Plus 1.2 litre Double Wall Kettle / 304 Stainless Steel Inner Body / Cool touch outer body / Wider mouth/ 2 Year warranty (Black, 1500 Watt)]" c="Havells Aqua Plus 1.2 litre Double Wall Kettle / 304 Stainless Steel Inner Body / Cool touch outer body / Wider mouth/ 2 Year warranty (Black, 1500 Watt)"/>
              <i n="[amazon].[Product_Name].&amp;[Havells Bero Quartz Heater Black 800w 2 Heat Settings 2 Year Product Warranty]" c="Havells Bero Quartz Heater Black 800w 2 Heat Settings 2 Year Product Warranty"/>
              <i n="[amazon].[Product_Name].&amp;[Havells Cista Room Heater, White, 2000 Watts]" c="Havells Cista Room Heater, White, 2000 Watts"/>
              <i n="[amazon].[Product_Name].&amp;[Havells D'zire 1000 watt Dry Iron With American Heritage Sole Plate, Aerodynamic Design, Easy Grip Temperature Knob &amp; 2 years Warranty. (Mint)]" c="Havells D'zire 1000 watt Dry Iron With American Heritage Sole Plate, Aerodynamic Design, Easy Grip Temperature Knob &amp; 2 years Warranty. (Mint)"/>
              <i n="[amazon].[Product_Name].&amp;[Havells Festiva 1200mm Dust Resistant Ceiling Fan (Gold Mist)]" c="Havells Festiva 1200mm Dust Resistant Ceiling Fan (Gold Mist)"/>
              <i n="[amazon].[Product_Name].&amp;[Havells Gatik Neo 400mm Pedestal Fan (Aqua Blue)]" c="Havells Gatik Neo 400mm Pedestal Fan (Aqua Blue)"/>
              <i n="[amazon].[Product_Name].&amp;[Havells Glaze 74W Pearl Ivory Gold Ceiling Fan, Sweep: 1200 Mm]" c="Havells Glaze 74W Pearl Ivory Gold Ceiling Fan, Sweep: 1200 Mm"/>
              <i n="[amazon].[Product_Name].&amp;[Havells Glydo 1000 watt Dry Iron With American Heritage Non Stick Sole Plate, Aerodynamic Design, Easy Grip Temperature Knob &amp; 2 years Warranty. (Charcoal Blue)]" c="Havells Glydo 1000 watt Dry Iron With American Heritage Non Stick Sole Plate, Aerodynamic Design, Easy Grip Temperature Knob &amp; 2 years Warranty. (Charcoal Blue)"/>
              <i n="[amazon].[Product_Name].&amp;[Havells Immersion HB15 1500 Watt (White Blue)]" c="Havells Immersion HB15 1500 Watt (White Blue)"/>
              <i n="[amazon].[Product_Name].&amp;[Havells Instanio 10 Litre Storage Water Heater with Flexi Pipe and Free installation (White Blue)]" c="Havells Instanio 10 Litre Storage Water Heater with Flexi Pipe and Free installation (White Blue)"/>
              <i n="[amazon].[Product_Name].&amp;[Havells Instanio 1-Litre 3KW Instant Water Heater (Geyser), White Blue]" c="Havells Instanio 1-Litre 3KW Instant Water Heater (Geyser), White Blue"/>
              <i n="[amazon].[Product_Name].&amp;[Havells Instanio 3-Litre 4.5KW Instant Water Heater (Geyser), White Blue]" c="Havells Instanio 3-Litre 4.5KW Instant Water Heater (Geyser), White Blue"/>
              <i n="[amazon].[Product_Name].&amp;[Havells Instanio 3-Litre Instant Geyser (White/Blue)]" c="Havells Instanio 3-Litre Instant Geyser (White/Blue)"/>
              <i n="[amazon].[Product_Name].&amp;[Havells OFR 13 Wave Fin with PTC Fan Heater 2900 Watts (Black)]" c="Havells OFR 13 Wave Fin with PTC Fan Heater 2900 Watts (Black)"/>
              <i n="[amazon].[Product_Name].&amp;[Havells Ventil Air DSP 230mm Exhaust Fan (Pista Green)]" c="Havells Ventil Air DSP 230mm Exhaust Fan (Pista Green)"/>
              <i n="[amazon].[Product_Name].&amp;[Havells Ventil Air DX 200mm Exhaust Fan (White)]" c="Havells Ventil Air DX 200mm Exhaust Fan (White)"/>
              <i n="[amazon].[Product_Name].&amp;[Havells Zella Flap Auto Immersion Rod 1500 Watts]" c="Havells Zella Flap Auto Immersion Rod 1500 Watts"/>
              <i n="[amazon].[Product_Name].&amp;[HB Plus Folding Height Adjustable Aluminum Foldable Portable Adjustment Desktop Laptop Holder Riser Stand]" c="HB Plus Folding Height Adjustable Aluminum Foldable Portable Adjustment Desktop Laptop Holder Riser Stand"/>
              <i n="[amazon].[Product_Name].&amp;[HealthSense Chef-Mate KS 33 Digital Kitchen Weighing Scale &amp; Food Weight Machine for Health, Fitness, Home Baking &amp; Cooking with Free Bowl, 1 Year Warranty &amp; Batteries Included]" c="HealthSense Chef-Mate KS 33 Digital Kitchen Weighing Scale &amp; Food Weight Machine for Health, Fitness, Home Baking &amp; Cooking with Free Bowl, 1 Year Warranty &amp; Batteries Included"/>
              <i n="[amazon].[Product_Name].&amp;[HealthSense Rechargeable Lint Remover for Clothes | Fuzz and Fur Remover | Electric Fabric Shaver, Trimmer for Clothes, Carpet, Sofa, Sweaters, Curtains | One-Year Warranty Included - New-Feel LR350]" c="HealthSense Rechargeable Lint Remover for Clothes | Fuzz and Fur Remover | Electric Fabric Shaver, Trimmer for Clothes, Carpet, Sofa, Sweaters, Curtains | One-Year Warranty Included - New-Feel LR350"/>
              <i n="[amazon].[Product_Name].&amp;[HealthSense Weight Machine for Kitchen, Kitchen Food Weighing Scale for Health, Fitness, Home Baking &amp; Cooking with Hanging Design, Touch Button, Tare Function &amp; 1 Year Warranty ‚Äì Chef-Mate KS 40]" c="HealthSense Weight Machine for Kitchen, Kitchen Food Weighing Scale for Health, Fitness, Home Baking &amp; Cooking with Hanging Design, Touch Button, Tare Function &amp; 1 Year Warranty ‚Äì Chef-Mate KS 40"/>
              <i n="[amazon].[Product_Name].&amp;[Heart Home Waterproof Round Non Wovan Laundry Bag/Hamper|Metalic Printed With Handles|Foldable Bin &amp; 45 Liter Capicity|Size 37 x 37 x 49, Pack of 1 (Grey &amp; Black)-HEARTXY11447]" c="Heart Home Waterproof Round Non Wovan Laundry Bag/Hamper|Metalic Printed With Handles|Foldable Bin &amp; 45 Liter Capicity|Size 37 x 37 x 49, Pack of 1 (Grey &amp; Black)-HEARTXY11447"/>
              <i n="[amazon].[Product_Name].&amp;[Hilton Quartz Heater 400/800-Watt ISI 2 Rods Multi Mode Heater Long Lasting Quick Heating Extremely Warm (Grey)]" c="Hilton Quartz Heater 400/800-Watt ISI 2 Rods Multi Mode Heater Long Lasting Quick Heating Extremely Warm (Grey)"/>
              <i n="[amazon].[Product_Name].&amp;[Hi-Mobiler iPhone Charger Lightning Cable,2 Pack Apple MFi Certified USB iPhone Fast Chargering Cord,Data Sync Transfer for 13/12/11 Pro Max Xs X XR 8 7 6 5 5s iPad iPod More Model Cell Phone Cables]" c="Hi-Mobiler iPhone Charger Lightning Cable,2 Pack Apple MFi Certified USB iPhone Fast Chargering Cord,Data Sync Transfer for 13/12/11 Pro Max Xs X XR 8 7 6 5 5s iPad iPod More Model Cell Phone Cables"/>
              <i n="[amazon].[Product_Name].&amp;[Hindware Atlantic Compacto 3 Litre Instant water heater with Stainless Steel Tank, Robust Construction, Pressure Relief Valve And I-thermostat Feature (White And Grey)]" c="Hindware Atlantic Compacto 3 Litre Instant water heater with Stainless Steel Tank, Robust Construction, Pressure Relief Valve And I-thermostat Feature (White And Grey)"/>
              <i n="[amazon].[Product_Name].&amp;[Hindware Atlantic Xceed 5L 3kW Instant Water Heater with Copper Heating Element and High Grade Stainless Steel Tank]" c="Hindware Atlantic Xceed 5L 3kW Instant Water Heater with Copper Heating Element and High Grade Stainless Steel Tank"/>
              <i n="[amazon].[Product_Name].&amp;[Hisense 108 cm (43 inches) 4K Ultra HD Smart Certified Android LED TV 43A6GE (Black)]" c="Hisense 108 cm (43 inches) 4K Ultra HD Smart Certified Android LED TV 43A6GE (Black)"/>
              <i n="[amazon].[Product_Name].&amp;[Hisense 126 cm (50 inches) Bezelless Series 4K Ultra HD Smart LED Google TV 50A6H (Black)]" c="Hisense 126 cm (50 inches) Bezelless Series 4K Ultra HD Smart LED Google TV 50A6H (Black)"/>
              <i n="[amazon].[Product_Name].&amp;[Homeistic Applience‚Ñ¢ Instant Electric Water Heater Faucet Tap For Kitchen And Bathroom Sink Digital Water Heating Tap with Shower Head ABS Body- Shock Proof (Pack Of 1. White)]" c="Homeistic Applience‚Ñ¢ Instant Electric Water Heater Faucet Tap For Kitchen And Bathroom Sink Digital Water Heating Tap with Shower Head ABS Body- Shock Proof (Pack Of 1. White)"/>
              <i n="[amazon].[Product_Name].&amp;[HOMEPACK 750W Radiant Room Home Office Heaters For Winter]" c="HOMEPACK 750W Radiant Room Home Office Heaters For Winter"/>
              <i n="[amazon].[Product_Name].&amp;[House of Quirk Reusable Sticky Picker Cleaner Easy-Tear Sheets Travel Pet Hair Lint Rollers Brush (10cm Sheet, Set of 3 Rolls, 180 Sheets, 60 Sheets Each roll Lint Roller Remover, Multicolour)]" c="House of Quirk Reusable Sticky Picker Cleaner Easy-Tear Sheets Travel Pet Hair Lint Rollers Brush (10cm Sheet, Set of 3 Rolls, 180 Sheets, 60 Sheets Each roll Lint Roller Remover, Multicolour)"/>
              <i n="[amazon].[Product_Name].&amp;[HP 150 Wireless USB Mouse with Ergonomic and ambidextrous Design, 1600 DPI Optical Tracking, 2.4 GHz Wireless connectivity, Dual-Function Scroll Wheel and 12 Month Long Battery Life. 3-Years Warranty.]" c="HP 150 Wireless USB Mouse with Ergonomic and ambidextrous Design, 1600 DPI Optical Tracking, 2.4 GHz Wireless connectivity, Dual-Function Scroll Wheel and 12 Month Long Battery Life. 3-Years Warranty."/>
              <i n="[amazon].[Product_Name].&amp;[HP 32GB Class 10 MicroSD Memory Card (U1 TF Card¬†32GB)]" c="HP 32GB Class 10 MicroSD Memory Card (U1 TF Card¬†32GB)"/>
              <i n="[amazon].[Product_Name].&amp;[HP 330 Wireless Black Keyboard and Mouse Set with Numeric Keypad, 2.4GHz Wireless Connection and 1600 DPI, USB Receiver, LED Indicators , Black(2V9E6AA)]" c="HP 330 Wireless Black Keyboard and Mouse Set with Numeric Keypad, 2.4GHz Wireless Connection and 1600 DPI, USB Receiver, LED Indicators , Black(2V9E6AA)"/>
              <i n="[amazon].[Product_Name].&amp;[HP 65W AC Laptops Charger Adapter 4.5mm for HP Pavilion Black (Without Power Cable)]" c="HP 65W AC Laptops Charger Adapter 4.5mm for HP Pavilion Black (Without Power Cable)"/>
              <i n="[amazon].[Product_Name].&amp;[HP 682 Black Original Ink Cartridge]" c="HP 682 Black Original Ink Cartridge"/>
              <i n="[amazon].[Product_Name].&amp;[HP 805 Black Original Ink Cartridge]" c="HP 805 Black Original Ink Cartridge"/>
              <i n="[amazon].[Product_Name].&amp;[HP Deskjet 2331 Colour Printer, Scanner and Copier for Home/Small Office, Compact Size, Reliable, Easy Set-Up Through Smart App On Your Pc Connected Through USB, Ideal for Home.]" c="HP Deskjet 2331 Colour Printer, Scanner and Copier for Home/Small Office, Compact Size, Reliable, Easy Set-Up Through Smart App On Your Pc Connected Through USB, Ideal for Home."/>
              <i n="[amazon].[Product_Name].&amp;[HP Deskjet 2723 AIO Printer, Copy, Scan, WiFi, Bluetooth, USB, Simple Setup Smart App, Ideal for Home.]" c="HP Deskjet 2723 AIO Printer, Copy, Scan, WiFi, Bluetooth, USB, Simple Setup Smart App, Ideal for Home."/>
              <i n="[amazon].[Product_Name].&amp;[HP GK320 Wired Full Size RGB Backlight Mechanical Gaming Keyboard, 4 LED Indicators, Mechanical Switches, Double Injection Key Caps, and Windows Lock Key(4QN01AA)]" c="HP GK320 Wired Full Size RGB Backlight Mechanical Gaming Keyboard, 4 LED Indicators, Mechanical Switches, Double Injection Key Caps, and Windows Lock Key(4QN01AA)"/>
              <i n="[amazon].[Product_Name].&amp;[HP GT 53 XL Cartridge Ink]" c="HP GT 53 XL Cartridge Ink"/>
              <i n="[amazon].[Product_Name].&amp;[HP K500F Backlit Membrane Wired Gaming Keyboard with Mixed Color Lighting, Metal Panel with Logo Lighting, 26 Anti-Ghosting Keys, and Windows Lock Key / 3 Years Warranty(7ZZ97AA)]" c="HP K500F Backlit Membrane Wired Gaming Keyboard with Mixed Color Lighting, Metal Panel with Logo Lighting, 26 Anti-Ghosting Keys, and Windows Lock Key / 3 Years Warranty(7ZZ97AA)"/>
              <i n="[amazon].[Product_Name].&amp;[HP M270 Backlit USB Wired Gaming Mouse with 6 Buttons, 4-Speed Customizable 2400 DPI, Ergonomic Design, Breathing LED Lighting, Metal Scroll Wheel, Lightweighted / 3 Years Warranty (7ZZ87AA), Black]" c="HP M270 Backlit USB Wired Gaming Mouse with 6 Buttons, 4-Speed Customizable 2400 DPI, Ergonomic Design, Breathing LED Lighting, Metal Scroll Wheel, Lightweighted / 3 Years Warranty (7ZZ87AA), Black"/>
              <i n="[amazon].[Product_Name].&amp;[HP USB Wireless Spill Resistance Keyboard and Mouse Set with 10m Working Range 2.4G Wireless Technology / 3 Years Warranty (4SC12PA), Black]" c="HP USB Wireless Spill Resistance Keyboard and Mouse Set with 10m Working Range 2.4G Wireless Technology / 3 Years Warranty (4SC12PA), Black"/>
              <i n="[amazon].[Product_Name].&amp;[HP v222w 64GB USB 2.0 Pen Drive (Silver)]" c="HP v222w 64GB USB 2.0 Pen Drive (Silver)"/>
              <i n="[amazon].[Product_Name].&amp;[HP v236w USB 2.0 64GB Pen Drive, Metal]" c="HP v236w USB 2.0 64GB Pen Drive, Metal"/>
              <i n="[amazon].[Product_Name].&amp;[HP w100 480P 30 FPS Digital Webcam with Built-in Mic, Plug and Play Setup, Wide-Angle View for Video Calling on Skype, Zoom, Microsoft Teams and Other Apps (Black)]" c="HP w100 480P 30 FPS Digital Webcam with Built-in Mic, Plug and Play Setup, Wide-Angle View for Video Calling on Skype, Zoom, Microsoft Teams and Other Apps (Black)"/>
              <i n="[amazon].[Product_Name].&amp;[HP Wired Mouse 100 with 1600 DPI Optical Sensor, USB Plug-and -Play,ambidextrous Design, Built-in Scrolling and 3 Handy Buttons. 3-Years Warranty (6VY96AA)]" c="HP Wired Mouse 100 with 1600 DPI Optical Sensor, USB Plug-and -Play,ambidextrous Design, Built-in Scrolling and 3 Handy Buttons. 3-Years Warranty (6VY96AA)"/>
              <i n="[amazon].[Product_Name].&amp;[Hp Wired On Ear Headphones With Mic With 3.5 Mm Drivers, In-Built Noise Cancelling, Foldable And Adjustable For Laptop/Pc/Office/Home/ 1 Year Warranty (B4B09Pa)]" c="Hp Wired On Ear Headphones With Mic With 3.5 Mm Drivers, In-Built Noise Cancelling, Foldable And Adjustable For Laptop/Pc/Office/Home/ 1 Year Warranty (B4B09Pa)"/>
              <i n="[amazon].[Product_Name].&amp;[HP X1000 Wired USB Mouse with 3 Handy Buttons, Fast-Moving Scroll Wheel and Optical Sensor works on most Surfaces (H2C21AA, Black/Grey)]" c="HP X1000 Wired USB Mouse with 3 Handy Buttons, Fast-Moving Scroll Wheel and Optical Sensor works on most Surfaces (H2C21AA, Black/Grey)"/>
              <i n="[amazon].[Product_Name].&amp;[HP X200 Wireless Mouse with 2.4 GHz Wireless connectivity, Adjustable DPI up to 1600, ambidextrous Design, and 18-Month Long Battery Life. 3-Years Warranty (6VY95AA)]" c="HP X200 Wireless Mouse with 2.4 GHz Wireless connectivity, Adjustable DPI up to 1600, ambidextrous Design, and 18-Month Long Battery Life. 3-Years Warranty (6VY95AA)"/>
              <i n="[amazon].[Product_Name].&amp;[HP Z3700 Wireless Optical Mouse with USB Receiver and 2.4GHz Wireless Connection/ 1200DPI / 16 Months Long Battery Life /Ambidextrous and Slim Design (Modern Gold)]" c="HP Z3700 Wireless Optical Mouse with USB Receiver and 2.4GHz Wireless Connection/ 1200DPI / 16 Months Long Battery Life /Ambidextrous and Slim Design (Modern Gold)"/>
              <i n="[amazon].[Product_Name].&amp;[HUL Pureit Eco Water Saver Mineral RO+UV+MF AS wall mounted/Counter top Black 10L Water Purifier]" c="HUL Pureit Eco Water Saver Mineral RO+UV+MF AS wall mounted/Counter top Black 10L Water Purifier"/>
              <i n="[amazon].[Product_Name].&amp;[HUL Pureit Germkill kit for Advanced 23 L water purifier - 3000 L Capacity, Sand, Multicolour]" c="HUL Pureit Germkill kit for Advanced 23 L water purifier - 3000 L Capacity, Sand, Multicolour"/>
              <i n="[amazon].[Product_Name].&amp;[HUL Pureit Germkill kit for Classic 23 L water purifier - 1500 L Capacity]" c="HUL Pureit Germkill kit for Classic 23 L water purifier - 1500 L Capacity"/>
              <i n="[amazon].[Product_Name].&amp;[HUL Pureit Germkill kit for Classic 23 L water purifier - 3000 L Capacity]" c="HUL Pureit Germkill kit for Classic 23 L water purifier - 3000 L Capacity"/>
              <i n="[amazon].[Product_Name].&amp;[HUMBLE Dynamic Lapel Collar Mic Voice Recording Filter Microphone for Singing Youtube SmartPhones, Black]" c="HUMBLE Dynamic Lapel Collar Mic Voice Recording Filter Microphone for Singing Youtube SmartPhones, Black"/>
              <i n="[amazon].[Product_Name].&amp;[iBELL Castor CTEK15L Premium 1.5 Litre Stainless Steel Electric Kettle,1500W Auto Cut-Off Feature,Silver]" c="iBELL Castor CTEK15L Premium 1.5 Litre Stainless Steel Electric Kettle,1500W Auto Cut-Off Feature,Silver"/>
              <i n="[amazon].[Product_Name].&amp;[iBELL Induction Cooktop, 2000W with Auto Shut Off and Overheat Protection, BIS Certified, Black]" c="iBELL Induction Cooktop, 2000W with Auto Shut Off and Overheat Protection, BIS Certified, Black"/>
              <i n="[amazon].[Product_Name].&amp;[iBELL MPK120L Premium Stainless Steel Multi Purpose Kettle/Cooker with Inner Pot 1.2 Litre (Silver)]" c="iBELL MPK120L Premium Stainless Steel Multi Purpose Kettle/Cooker with Inner Pot 1.2 Litre (Silver)"/>
              <i n="[amazon].[Product_Name].&amp;[iBELL SEK15L Premium 1.5 Litre Stainless Steel Electric Kettle,1500W Auto Cut-Off Feature,Silver with Black]" c="iBELL SEK15L Premium 1.5 Litre Stainless Steel Electric Kettle,1500W Auto Cut-Off Feature,Silver with Black"/>
              <i n="[amazon].[Product_Name].&amp;[iBELL SEK170BM Premium Electric Kettle, 1.7 Litre, Stainless Steel with Coating,1500W Auto Cut-Off, Silver with Black]" c="iBELL SEK170BM Premium Electric Kettle, 1.7 Litre, Stainless Steel with Coating,1500W Auto Cut-Off, Silver with Black"/>
              <i n="[amazon].[Product_Name].&amp;[iBELL SM1301 3-in-1 Sandwich Maker with Detachable Plates for Toast / Waffle / Grill , 750 Watt (Black)]" c="iBELL SM1301 3-in-1 Sandwich Maker with Detachable Plates for Toast / Waffle / Grill , 750 Watt (Black)"/>
              <i n="[amazon].[Product_Name].&amp;[iBELL SM1515NEW Sandwich Maker with Floating Hinges, 1000Watt, Panini / Grill / Toast (Black)]" c="iBELL SM1515NEW Sandwich Maker with Floating Hinges, 1000Watt, Panini / Grill / Toast (Black)"/>
              <i n="[amazon].[Product_Name].&amp;[iFFALCON 80 cm (32 inches) HD Ready Smart LED TV¬†32F53 (Black)]" c="iFFALCON 80 cm (32 inches) HD Ready Smart LED TV¬†32F53 (Black)"/>
              <i n="[amazon].[Product_Name].&amp;[Ikea 903.391.72 Polypropylene Plastic Solid Bevara Sealing Clip (Multicolour) - 30 Pack, Adjustable]" c="Ikea 903.391.72 Polypropylene Plastic Solid Bevara Sealing Clip (Multicolour) - 30 Pack, Adjustable"/>
              <i n="[amazon].[Product_Name].&amp;[IKEA Frother for Milk]" c="IKEA Frother for Milk"/>
              <i n="[amazon].[Product_Name].&amp;[Ikea Little Loved Corner PRODUKT Milk-frother, Coffee/Tea Frother, Handheld Milk Wand Mixer Frother, Black]" c="Ikea Little Loved Corner PRODUKT Milk-frother, Coffee/Tea Frother, Handheld Milk Wand Mixer Frother, Black"/>
              <i n="[amazon].[Product_Name].&amp;[IKEA Milk Frother for Your Milk, Coffee,(Cold and hot Drinks), Black]" c="IKEA Milk Frother for Your Milk, Coffee,(Cold and hot Drinks), Black"/>
              <i n="[amazon].[Product_Name].&amp;[Imou 360¬∞ 1080P Full HD Security Camera, Human Detection, Motion Tracking, 2-Way Audio, Night Vision, Dome Camera with WiFi &amp; Ethernet Connection, Alexa Google Assistant, Up to 256GB SD Card Support]" c="Imou 360¬∞ 1080P Full HD Security Camera, Human Detection, Motion Tracking, 2-Way Audio, Night Vision, Dome Camera with WiFi &amp; Ethernet Connection, Alexa Google Assistant, Up to 256GB SD Card Support"/>
              <i n="[amazon].[Product_Name].&amp;[INALSA Air Fryer Digital 4L Nutri Fry - 1400W with Smart AirCrisp Technology| 8-Preset Menu, Touch Control &amp; Digital Display|Variable Temperature &amp; Timer Control|Free Recipe book|2 Yr Warranty (Black)]" c="INALSA Air Fryer Digital 4L Nutri Fry - 1400W with Smart AirCrisp Technology| 8-Preset Menu, Touch Control &amp; Digital Display|Variable Temperature &amp; Timer Control|Free Recipe book|2 Yr Warranty (Black)"/>
              <i n="[amazon].[Product_Name].&amp;[INALSA Electric Chopper Bullet- 400 Watts with 100% Pure Copper Motor| Chop, Mince, Puree, Dice | Twin Blade Technology| 900 ml Capacity| One Touch Operation, 1.30mtr Long Power Cord (Black/Silver)]" c="INALSA Electric Chopper Bullet- 400 Watts with 100% Pure Copper Motor| Chop, Mince, Puree, Dice | Twin Blade Technology| 900 ml Capacity| One Touch Operation, 1.30mtr Long Power Cord (Black/Silver)"/>
              <i n="[amazon].[Product_Name].&amp;[Inalsa Electric Fan Heater Hotty - 2000 Watts Variable Temperature Control Cool/Warm/Hot Air Selector | Over Heat Protection | ISI Certification, White]" c="Inalsa Electric Fan Heater Hotty - 2000 Watts Variable Temperature Control Cool/Warm/Hot Air Selector | Over Heat Protection | ISI Certification, White"/>
              <i n="[amazon].[Product_Name].&amp;[INALSA Electric Kettle 1.5 Litre with Stainless Steel Body - Absa|Auto Shut Off &amp; Boil Dry Protection Safety Features| Cordless Base &amp; Cord Winder|Hot Water Kettle |Water Heater Jug]" c="INALSA Electric Kettle 1.5 Litre with Stainless Steel Body - Absa|Auto Shut Off &amp; Boil Dry Protection Safety Features| Cordless Base &amp; Cord Winder|Hot Water Kettle |Water Heater Jug"/>
              <i n="[amazon].[Product_Name].&amp;[Inalsa Electric Kettle Prism Inox - 1350 W with LED Illumination &amp; Boro-Silicate Body, 1.8 L Capacity along with Cordless Base, 2 Year Warranty (Black)]" c="Inalsa Electric Kettle Prism Inox - 1350 W with LED Illumination &amp; Boro-Silicate Body, 1.8 L Capacity along with Cordless Base, 2 Year Warranty (Black)"/>
              <i n="[amazon].[Product_Name].&amp;[INALSA Hand Blender 1000 Watt with Chopper, Whisker, 600 ml Multipurpose Jar|Variable Speed And Turbo Speed Function |100% Copper Motor |Low Noise |ANTI-SPLASH TECHNOLOGY|2 Year Warranty]" c="INALSA Hand Blender 1000 Watt with Chopper, Whisker, 600 ml Multipurpose Jar|Variable Speed And Turbo Speed Function |100% Copper Motor |Low Noise |ANTI-SPLASH TECHNOLOGY|2 Year Warranty"/>
              <i n="[amazon].[Product_Name].&amp;[Inalsa Hand Blender| Hand Mixer|Beater - Easy Mix, Powerful 250 Watt Motor | Variable 7 Speed Control | 1 Year Warranty | (White/Red)]" c="Inalsa Hand Blender| Hand Mixer|Beater - Easy Mix, Powerful 250 Watt Motor | Variable 7 Speed Control | 1 Year Warranty | (White/Red)"/>
              <i n="[amazon].[Product_Name].&amp;[INALSA Upright Vacuum Cleaner, 2-in-1,Handheld &amp; Stick for Home &amp; Office Use,800W- with 16KPA Strong Suction &amp; HEPA Filtration|0.8L Dust Tank|Includes Multiple Accessories,(Grey/Black)]" c="INALSA Upright Vacuum Cleaner, 2-in-1,Handheld &amp; Stick for Home &amp; Office Use,800W- with 16KPA Strong Suction &amp; HEPA Filtration|0.8L Dust Tank|Includes Multiple Accessories,(Grey/Black)"/>
              <i n="[amazon].[Product_Name].&amp;[INALSA Vaccum Cleaner Handheld 800W High Powerful Motor- Dura Clean with HEPA Filtration &amp; Strong Powerful 16KPA Suction| Lightweight, Compact &amp; Durable Body|Includes Multiple Accessories,(Grey/Black)]" c="INALSA Vaccum Cleaner Handheld 800W High Powerful Motor- Dura Clean with HEPA Filtration &amp; Strong Powerful 16KPA Suction| Lightweight, Compact &amp; Durable Body|Includes Multiple Accessories,(Grey/Black)"/>
              <i n="[amazon].[Product_Name].&amp;[Inalsa Vacuum Cleaner Wet and Dry Micro WD10 with 3in1 Multifunction Wet/Dry/Blowing| 14KPA Suction and Impact Resistant Polymer Tank,(Yellow/Black)]" c="Inalsa Vacuum Cleaner Wet and Dry Micro WD10 with 3in1 Multifunction Wet/Dry/Blowing| 14KPA Suction and Impact Resistant Polymer Tank,(Yellow/Black)"/>
              <i n="[amazon].[Product_Name].&amp;[INDIAS¬Æ‚Ñ¢ Electro-Instant Water Geyser A.B.S. Body Shock Proof Can be Used in Bathroom, Kitchen, wash Area, Hotels, Hospital etc.]" c="INDIAS¬Æ‚Ñ¢ Electro-Instant Water Geyser A.B.S. Body Shock Proof Can be Used in Bathroom, Kitchen, wash Area, Hotels, Hospital etc."/>
              <i n="[amazon].[Product_Name].&amp;[Infinity (JBL Fuze 100, Wireless Portable Bluetooth Speaker with Mic, Deep Bass, Dual Equalizer, IPX7 Waterproof, Rugged Fabric Design (Black)]" c="Infinity (JBL Fuze 100, Wireless Portable Bluetooth Speaker with Mic, Deep Bass, Dual Equalizer, IPX7 Waterproof, Rugged Fabric Design (Black)"/>
              <i n="[amazon].[Product_Name].&amp;[Infinity (JBL Fuze Pint, Wireless Ultra Portable Mini Speaker with Mic, Deep Bass, Dual Equalizer, Bluetooth 5.0 with Voice Assistant Support for Mobiles (Black)]" c="Infinity (JBL Fuze Pint, Wireless Ultra Portable Mini Speaker with Mic, Deep Bass, Dual Equalizer, Bluetooth 5.0 with Voice Assistant Support for Mobiles (Black)"/>
              <i n="[amazon].[Product_Name].&amp;[Infinity (JBL Glide 510, 72 Hrs Playtime with Quick Charge, Wireless On Ear Headphone with Mic, Deep Bass, Dual Equalizer, Bluetooth 5.0 with Voice Assistant Support (Black)]" c="Infinity (JBL Glide 510, 72 Hrs Playtime with Quick Charge, Wireless On Ear Headphone with Mic, Deep Bass, Dual Equalizer, Bluetooth 5.0 with Voice Assistant Support (Black)"/>
              <i n="[amazon].[Product_Name].&amp;[INKULTURE Stainless_Steel Measuring Cups &amp; Spoon Combo for Dry or Liquid/Kitchen Gadgets for Cooking &amp; Baking Cakes/Measuring Cup Set Combo with Handles (Set of 4 Cups &amp; 4 Spoons)]" c="INKULTURE Stainless_Steel Measuring Cups &amp; Spoon Combo for Dry or Liquid/Kitchen Gadgets for Cooking &amp; Baking Cakes/Measuring Cup Set Combo with Handles (Set of 4 Cups &amp; 4 Spoons)"/>
              <i n="[amazon].[Product_Name].&amp;[INOVERA World Map Extended Anti Slip Rubber Gaming Stitched Mouse Pad Desk Mat for Computer Laptop (Black, 900L x 400B x 2H mm)]" c="INOVERA World Map Extended Anti Slip Rubber Gaming Stitched Mouse Pad Desk Mat for Computer Laptop (Black, 900L x 400B x 2H mm)"/>
              <i n="[amazon].[Product_Name].&amp;[InstaCuppa Milk Frother for Coffee - Handheld Battery-Operated Electric Milk and Coffee Frother, Stainless Steel Whisk and Stand, Portable Foam Maker for Coffee, Cappuccino, Lattes, and Egg Beaters]" c="InstaCuppa Milk Frother for Coffee - Handheld Battery-Operated Electric Milk and Coffee Frother, Stainless Steel Whisk and Stand, Portable Foam Maker for Coffee, Cappuccino, Lattes, and Egg Beaters"/>
              <i n="[amazon].[Product_Name].&amp;[InstaCuppa Portable Blender for Smoothie, Milk Shakes, Crushing Ice and Juices, USB Rechargeable Personal Blender Machine for Kitchen with 2000 mAh Rechargeable Battery, 150 Watt Motor, 400 ML]" c="InstaCuppa Portable Blender for Smoothie, Milk Shakes, Crushing Ice and Juices, USB Rechargeable Personal Blender Machine for Kitchen with 2000 mAh Rechargeable Battery, 150 Watt Motor, 400 ML"/>
              <i n="[amazon].[Product_Name].&amp;[InstaCuppa Portable Blender for Smoothie, Milk Shakes, Crushing Ice and Juices, USB Rechargeable Personal Blender Machine for Kitchen with 4000 mAh Rechargeable Battery, 230 Watt Motor, 500 ML]" c="InstaCuppa Portable Blender for Smoothie, Milk Shakes, Crushing Ice and Juices, USB Rechargeable Personal Blender Machine for Kitchen with 4000 mAh Rechargeable Battery, 230 Watt Motor, 500 ML"/>
              <i n="[amazon].[Product_Name].&amp;[InstaCuppa Rechargeable Mini Electric Chopper - Stainless Steel Blades, One Touch Operation, for Mincing Garlic, Ginger, Onion, Vegetable, Meat, Nuts, (White, 250 ML, Pack of 1, 45 Watts)]" c="InstaCuppa Rechargeable Mini Electric Chopper - Stainless Steel Blades, One Touch Operation, for Mincing Garlic, Ginger, Onion, Vegetable, Meat, Nuts, (White, 250 ML, Pack of 1, 45 Watts)"/>
              <i n="[amazon].[Product_Name].&amp;[Instant Pot Air Fryer, Vortex 2QT, Touch Control Panel, 360¬∞ EvenCrisp‚Ñ¢ Technology, Uses 95 % less Oil, 4-in-1 Appliance: Air Fry, Roast, Bake, Reheat (Vortex 1.97Litre, Black)]" c="Instant Pot Air Fryer, Vortex 2QT, Touch Control Panel, 360¬∞ EvenCrisp‚Ñ¢ Technology, Uses 95 % less Oil, 4-in-1 Appliance: Air Fry, Roast, Bake, Reheat (Vortex 1.97Litre, Black)"/>
              <i n="[amazon].[Product_Name].&amp;[Inventis 5V 1.2W Portable Flexible USB LED Light Lamp (Colors may vary)]" c="Inventis 5V 1.2W Portable Flexible USB LED Light Lamp (Colors may vary)"/>
              <i n="[amazon].[Product_Name].&amp;[IONIX Activated Carbon Faucet Water Filters Universal Interface Home Kitchen Faucet Tap Water | Tap filter Multilayer | Clean Purifier Filter Cartridge Five Layer Water Filter-Pack of 1]" c="IONIX Activated Carbon Faucet Water Filters Universal Interface Home Kitchen Faucet Tap Water | Tap filter Multilayer | Clean Purifier Filter Cartridge Five Layer Water Filter-Pack of 1"/>
              <i n="[amazon].[Product_Name].&amp;[Ionix Jewellery Scale | Weight Scale | Digital Weight Machine | weight machine for gold | Electronic weighing machines for Jewellery 0.01G to 200G Small Weight Machine for Shop - Silver]" c="Ionix Jewellery Scale | Weight Scale | Digital Weight Machine | weight machine for gold | Electronic weighing machines for Jewellery 0.01G to 200G Small Weight Machine for Shop - Silver"/>
              <i n="[amazon].[Product_Name].&amp;[IONIX Tap filter Multilayer | Activated Carbon Faucet Water Filters Universal Interface Home Kitchen Faucet Tap Water Clean Purifier Filter Cartridge Five Layer Water Filter-Pack of 1]" c="IONIX Tap filter Multilayer | Activated Carbon Faucet Water Filters Universal Interface Home Kitchen Faucet Tap Water Clean Purifier Filter Cartridge Five Layer Water Filter-Pack of 1"/>
              <i n="[amazon].[Product_Name].&amp;[iPhone Original 20W C Type Fast PD Charger Compatible with I-Phone13/13 mini/13pro/13 pro Max I-Phone 12/12 Pro/12mini/12 Pro Max, I-Phone11/11 Pro/11 Pro Max 2020 (Only Adapter)]" c="iPhone Original 20W C Type Fast PD Charger Compatible with I-Phone13/13 mini/13pro/13 pro Max I-Phone 12/12 Pro/12mini/12 Pro Max, I-Phone11/11 Pro/11 Pro Max 2020 (Only Adapter)"/>
              <i n="[amazon].[Product_Name].&amp;[iQOO 9 SE 5G (Sunset Sierra, 8GB RAM, 128GB Storage) | Qualcomm Snapdragon 888 | 66W Flash Charge]" c="iQOO 9 SE 5G (Sunset Sierra, 8GB RAM, 128GB Storage) | Qualcomm Snapdragon 888 | 66W Flash Charge"/>
              <i n="[amazon].[Product_Name].&amp;[iQOO Neo 6 5G (Dark Nova, 8GB RAM, 128GB Storage) | Snapdragon¬Æ 870 5G | 80W FlashCharge]" c="iQOO Neo 6 5G (Dark Nova, 8GB RAM, 128GB Storage) | Snapdragon¬Æ 870 5G | 80W FlashCharge"/>
              <i n="[amazon].[Product_Name].&amp;[iQOO vivo Z6 5G (Chromatic Blue, 6GB RAM, 128GB Storage) | Snapdragon 695-6nm Processor | 120Hz FHD+ Display | 5000mAh Battery]" c="iQOO vivo Z6 5G (Chromatic Blue, 6GB RAM, 128GB Storage) | Snapdragon 695-6nm Processor | 120Hz FHD+ Display | 5000mAh Battery"/>
              <i n="[amazon].[Product_Name].&amp;[iQOO vivo Z6 5G (Chromatic Blue, 8GB RAM, 128GB Storage) | Snapdragon 695-6nm Processor | 120Hz FHD+ Display | 5000mAh Battery]" c="iQOO vivo Z6 5G (Chromatic Blue, 8GB RAM, 128GB Storage) | Snapdragon 695-6nm Processor | 120Hz FHD+ Display | 5000mAh Battery"/>
              <i n="[amazon].[Product_Name].&amp;[iQOO vivo Z6 5G (Dynamo Black, 6GB RAM, 128GB Storage) | Snapdragon 695-6nm Processor | 120Hz FHD+ Display | 5000mAh Battery]" c="iQOO vivo Z6 5G (Dynamo Black, 6GB RAM, 128GB Storage) | Snapdragon 695-6nm Processor | 120Hz FHD+ Display | 5000mAh Battery"/>
              <i n="[amazon].[Product_Name].&amp;[iQOO Z6 44W by vivo (Lumina Blue, 4GB RAM, 128GB Storage) | 6.44&quot; FHD+ AMOLED Display | 50% Charge in just 27 mins | in-Display Fingerprint Scanning]" c="iQOO Z6 44W by vivo (Lumina Blue, 4GB RAM, 128GB Storage) | 6.44&quot; FHD+ AMOLED Display | 50% Charge in just 27 mins | in-Display Fingerprint Scanning"/>
              <i n="[amazon].[Product_Name].&amp;[iQOO Z6 44W by vivo (Lumina Blue, 6GB RAM, 128GB Storage) | 6.44&quot; FHD+ AMOLED Display | 50% Charge in just 27 mins | in-Display Fingerprint Scanning]" c="iQOO Z6 44W by vivo (Lumina Blue, 6GB RAM, 128GB Storage) | 6.44&quot; FHD+ AMOLED Display | 50% Charge in just 27 mins | in-Display Fingerprint Scanning"/>
              <i n="[amazon].[Product_Name].&amp;[iQOO Z6 44W by vivo (Raven Black, 4GB RAM, 128GB Storage) | 6.44&quot; FHD+ AMOLED Display | 50% Charge in just 27 mins | in-Display Fingerprint Scanning]" c="iQOO Z6 44W by vivo (Raven Black, 4GB RAM, 128GB Storage) | 6.44&quot; FHD+ AMOLED Display | 50% Charge in just 27 mins | in-Display Fingerprint Scanning"/>
              <i n="[amazon].[Product_Name].&amp;[iQOO Z6 44W by vivo (Raven Black, 6GB RAM, 128GB Storage) | 6.44&quot; FHD+ AMOLED Display | 50% Charge in just 27 mins | in-Display Fingerprint Scanning]" c="iQOO Z6 44W by vivo (Raven Black, 6GB RAM, 128GB Storage) | 6.44&quot; FHD+ AMOLED Display | 50% Charge in just 27 mins | in-Display Fingerprint Scanning"/>
              <i n="[amazon].[Product_Name].&amp;[iQOO Z6 Lite 5G by vivo (Mystic Night, 6GB RAM, 128GB Storage) | World's First Snapdragon 4 Gen 1 | 120Hz Refresh Rate | 5000mAh Battery | Travel Adapter to be Purchased Separately]" c="iQOO Z6 Lite 5G by vivo (Mystic Night, 6GB RAM, 128GB Storage) | World's First Snapdragon 4 Gen 1 | 120Hz Refresh Rate | 5000mAh Battery | Travel Adapter to be Purchased Separately"/>
              <i n="[amazon].[Product_Name].&amp;[iQOO Z6 Lite 5G by vivo (Stellar Green, 6GB RAM, 128GB Storage) | World's First Snapdragon 4 Gen 1 | 120Hz Refresh Rate | 5000mAh Battery | Travel Adapter to be Purchased Separately]" c="iQOO Z6 Lite 5G by vivo (Stellar Green, 6GB RAM, 128GB Storage) | World's First Snapdragon 4 Gen 1 | 120Hz Refresh Rate | 5000mAh Battery | Travel Adapter to be Purchased Separately"/>
              <i n="[amazon].[Product_Name].&amp;[iQOO Z6 Pro 5G by vivo (Legion Sky, 6GB RAM, 128GB Storage) | Snapdragon 778G 5G | 66W FlashCharge | 1300 nits Peak Brightness | HDR10+]" c="iQOO Z6 Pro 5G by vivo (Legion Sky, 6GB RAM, 128GB Storage) | Snapdragon 778G 5G | 66W FlashCharge | 1300 nits Peak Brightness | HDR10+"/>
              <i n="[amazon].[Product_Name].&amp;[iQOO Z6 Pro 5G by vivo (Legion Sky, 8GB RAM, 128GB Storage) | Snapdragon 778G 5G | 66W FlashCharge | 1300 nits Peak Brightness | HDR10+]" c="iQOO Z6 Pro 5G by vivo (Legion Sky, 8GB RAM, 128GB Storage) | Snapdragon 778G 5G | 66W FlashCharge | 1300 nits Peak Brightness | HDR10+"/>
              <i n="[amazon].[Product_Name].&amp;[iQOO Z6 Pro 5G by vivo (Phantom Dusk, 8GB RAM, 128GB Storage) | Snapdragon 778G 5G | 66W FlashCharge | 1300 nits Peak Brightness | HDR10+]" c="iQOO Z6 Pro 5G by vivo (Phantom Dusk, 8GB RAM, 128GB Storage) | Snapdragon 778G 5G | 66W FlashCharge | 1300 nits Peak Brightness | HDR10+"/>
              <i n="[amazon].[Product_Name].&amp;[Irusu Play VR Plus Virtual Reality Headset with Headphones for Gaming (Black)]" c="Irusu Play VR Plus Virtual Reality Headset with Headphones for Gaming (Black)"/>
              <i n="[amazon].[Product_Name].&amp;[Isoelite Remote Compatible for Samsung LED/LCD Remote Control Works with All Samsung LED/LCD TV Model No :- BN59-607A (Please Match The Image with Your Old Remote)]" c="Isoelite Remote Compatible for Samsung LED/LCD Remote Control Works with All Samsung LED/LCD TV Model No :- BN59-607A (Please Match The Image with Your Old Remote)"/>
              <i n="[amazon].[Product_Name].&amp;[IT2M Designer Mouse Pad for Laptop/Computer (9.2 X 7.6 Inches, 12788)]" c="IT2M Designer Mouse Pad for Laptop/Computer (9.2 X 7.6 Inches, 12788)"/>
              <i n="[amazon].[Product_Name].&amp;[JBL C100SI Wired In Ear Headphones with Mic, JBL Pure Bass Sound, One Button Multi-function Remote, Angled Buds for Comfort fit (Black)]" c="JBL C100SI Wired In Ear Headphones with Mic, JBL Pure Bass Sound, One Button Multi-function Remote, Angled Buds for Comfort fit (Black)"/>
              <i n="[amazon].[Product_Name].&amp;[JBL C100SI Wired In Ear Headphones with Mic, JBL Pure Bass Sound, One Button Multi-function Remote, Premium Metallic Finish, Angled Buds for Comfort fit (Red)]" c="JBL C100SI Wired In Ear Headphones with Mic, JBL Pure Bass Sound, One Button Multi-function Remote, Premium Metallic Finish, Angled Buds for Comfort fit (Red)"/>
              <i n="[amazon].[Product_Name].&amp;[JBL C200SI, Premium in Ear Wired Earphones with Mic, Signature Sound, One Button Multi-Function Remote, Angled Earbuds for Comfort fit (Blue)]" c="JBL C200SI, Premium in Ear Wired Earphones with Mic, Signature Sound, One Button Multi-Function Remote, Angled Earbuds for Comfort fit (Blue)"/>
              <i n="[amazon].[Product_Name].&amp;[JBL C50HI, Wired in Ear Headphones with Mic, One Button Multi-Function Remote, Lightweight &amp; Comfortable fit (Black)]" c="JBL C50HI, Wired in Ear Headphones with Mic, One Button Multi-Function Remote, Lightweight &amp; Comfortable fit (Black)"/>
              <i n="[amazon].[Product_Name].&amp;[JBL Commercial CSLM20B Auxiliary Omnidirectional Lavalier Microphone with Battery for Content Creation, Voiceover/Dubbing, Recording (Black,Small)]" c="JBL Commercial CSLM20B Auxiliary Omnidirectional Lavalier Microphone with Battery for Content Creation, Voiceover/Dubbing, Recording (Black,Small)"/>
              <i n="[amazon].[Product_Name].&amp;[JBL Go 2, Wireless Portable Bluetooth Speaker with Mic, JBL Signature Sound, Vibrant Color Options with IPX7 Waterproof &amp; AUX (Blue)]" c="JBL Go 2, Wireless Portable Bluetooth Speaker with Mic, JBL Signature Sound, Vibrant Color Options with IPX7 Waterproof &amp; AUX (Blue)"/>
              <i n="[amazon].[Product_Name].&amp;[JBL Tune 215BT, 16 Hrs Playtime with Quick Charge, in Ear Bluetooth Wireless Earphones with Mic, 12.5mm Premium Earbuds with Pure Bass, BT 5.0, Dual Pairing, Type C &amp; Voice Assistant Support (Black)]" c="JBL Tune 215BT, 16 Hrs Playtime with Quick Charge, in Ear Bluetooth Wireless Earphones with Mic, 12.5mm Premium Earbuds with Pure Bass, BT 5.0, Dual Pairing, Type C &amp; Voice Assistant Support (Black)"/>
              <i n="[amazon].[Product_Name].&amp;[JIALTO Mini Waffle Maker 4 Inch- 350 Watts: Stainless Steel Non-Stick Electric Iron Machine for Individual Belgian Waffles, Pan Cakes, Paninis or Other Snacks - Aqua blue]" c="JIALTO Mini Waffle Maker 4 Inch- 350 Watts: Stainless Steel Non-Stick Electric Iron Machine for Individual Belgian Waffles, Pan Cakes, Paninis or Other Snacks - Aqua blue"/>
              <i n="[amazon].[Product_Name].&amp;[JM SELLER 180 W 2021 Edition Electric Beater High Speed Hand Mixer Egg Beater for Cake Making and Whipping Cream with 7 Speed Control (White) with Free Spatula and Oil Brush]" c="JM SELLER 180 W 2021 Edition Electric Beater High Speed Hand Mixer Egg Beater for Cake Making and Whipping Cream with 7 Speed Control (White) with Free Spatula and Oil Brush"/>
              <i n="[amazon].[Product_Name].&amp;[Kanget [2 Pack]] Type C Female to USB A Male Charger | Charging Cable Adapter Converter compatible for iPhone 14, 13, 12,11 Pro Max/Mini/XR/XS/X/SE, Samsung S20 ultra/S21/S10/S8/S9/MacBook Pro iPad (Grey)]" c="Kanget [2 Pack] Type C Female to USB A Male Charger | Charging Cable Adapter Converter compatible for iPhone 14, 13, 12,11 Pro Max/Mini/XR/XS/X/SE, Samsung S20 ultra/S21/S10/S8/S9/MacBook Pro iPad (Grey)"/>
              <i n="[amazon].[Product_Name].&amp;[Karbonn 80 cm (32 inches) Millenium Bezel-Less Series HD Ready Smart LED TV KJW32SKHD (Phantom Black)]" c="Karbonn 80 cm (32 inches) Millenium Bezel-Less Series HD Ready Smart LED TV KJW32SKHD (Phantom Black)"/>
              <i n="[amazon].[Product_Name].&amp;[Karbonn 80 cm (32 Inches) Millennium Series HD Ready LED TV KJW32NSHDF (Phantom Black) with Bezel-Less Design]" c="Karbonn 80 cm (32 Inches) Millennium Series HD Ready LED TV KJW32NSHDF (Phantom Black) with Bezel-Less Design"/>
              <i n="[amazon].[Product_Name].&amp;[Karcher WD3 EU Wet and Dry Vacuum Cleaner, 1000 Watts Powerful Suction, 17 L Capacity, Blower Function, Easy Filter Removal for Home and Garden Cleaning¬† (Yellow/Black)]" c="Karcher WD3 EU Wet and Dry Vacuum Cleaner, 1000 Watts Powerful Suction, 17 L Capacity, Blower Function, Easy Filter Removal for Home and Garden Cleaning¬† (Yellow/Black)"/>
              <i n="[amazon].[Product_Name].&amp;[Kenstar 2400 Watts 9 Fins Oil Filled Radiator with PTC Fan Heater (BLACK GOLD)]" c="Kenstar 2400 Watts 9 Fins Oil Filled Radiator with PTC Fan Heater (BLACK GOLD)"/>
              <i n="[amazon].[Product_Name].&amp;[KENT 11054 Alkaline Water Filter Pitcher 3.5 L | Chemical-Free Water with Balanced pH Levels 8.0 to 9.5 | Solves Acidity Issue | Equipped with Carbon and Sediment Filter - Grey]" c="KENT 11054 Alkaline Water Filter Pitcher 3.5 L | Chemical-Free Water with Balanced pH Levels 8.0 to 9.5 | Solves Acidity Issue | Equipped with Carbon and Sediment Filter - Grey"/>
              <i n="[amazon].[Product_Name].&amp;[KENT 16025 Sandwich Grill 700W | Non-Toxic Ceramic Coating | Automatic Temperature Cut-off with LED Indicator | Adjustable Height Control, Metallic Silver, Standard]" c="KENT 16025 Sandwich Grill 700W | Non-Toxic Ceramic Coating | Automatic Temperature Cut-off with LED Indicator | Adjustable Height Control, Metallic Silver, Standard"/>
              <i n="[amazon].[Product_Name].&amp;[KENT 16026 Electric Kettle Stainless Steel 1.8 L | 1500W | Superfast Boiling | Auto Shut-Off | Boil Dry Protection | 360¬∞ Rotating Base | Water Level Indicator]" c="KENT 16026 Electric Kettle Stainless Steel 1.8 L | 1500W | Superfast Boiling | Auto Shut-Off | Boil Dry Protection | 360¬∞ Rotating Base | Water Level Indicator"/>
              <i n="[amazon].[Product_Name].&amp;[KENT 16044 Hand Blender Stainless Steel 400 W | Variable Speed Control | Easy to Clean and Store | Low Noise Operation]" c="KENT 16044 Hand Blender Stainless Steel 400 W | Variable Speed Control | Easy to Clean and Store | Low Noise Operation"/>
              <i n="[amazon].[Product_Name].&amp;[KENT 16051 Hand Blender 300 W | 5 Variable Speed Control | Multiple Beaters &amp; Dough Hooks | Turbo Function]" c="KENT 16051 Hand Blender 300 W | 5 Variable Speed Control | Multiple Beaters &amp; Dough Hooks | Turbo Function"/>
              <i n="[amazon].[Product_Name].&amp;[KENT 16052 Elegant Electric Glass Kettle 1.8L 2000 W | Blue LED Illumination | Borosilicate Glass Body | Boil Drying Protection | Used as Boiler | Milk | Tea | Water &amp; Soup | 1 Year Warranty]" c="KENT 16052 Elegant Electric Glass Kettle 1.8L 2000 W | Blue LED Illumination | Borosilicate Glass Body | Boil Drying Protection | Used as Boiler | Milk | Tea | Water &amp; Soup | 1 Year Warranty"/>
              <i n="[amazon].[Product_Name].&amp;[KENT 16055 Amaze Cool Touch Electric Kettle 1.8 L 1500 W | Plastic Outer &amp; Stainless Steel Inside body | Auto shut off Over heating protection | Multipurpose hot water Kettle | 1 Year Warranty]" c="KENT 16055 Amaze Cool Touch Electric Kettle 1.8 L 1500 W | Plastic Outer &amp; Stainless Steel Inside body | Auto shut off Over heating protection | Multipurpose hot water Kettle | 1 Year Warranty"/>
              <i n="[amazon].[Product_Name].&amp;[KENT 16068 Zoom Vacuum Cleaner for Home and Car 130 W | Cordless, Hoseless, Rechargeable HEPA Filters Vacuum Cleaner with Cyclonic Technology | Bagless Design and Multi Nozzle Operation | Blue]" c="KENT 16068 Zoom Vacuum Cleaner for Home and Car 130 W | Cordless, Hoseless, Rechargeable HEPA Filters Vacuum Cleaner with Cyclonic Technology | Bagless Design and Multi Nozzle Operation | Blue"/>
              <i n="[amazon].[Product_Name].&amp;[KENT 16088 Vogue Electric Kettle 1.8 Litre 1500 W | Stainless Steel body | Auto shut off over heating protection | 1 Year Warranty]" c="KENT 16088 Vogue Electric Kettle 1.8 Litre 1500 W | Stainless Steel body | Auto shut off over heating protection | 1 Year Warranty"/>
              <i n="[amazon].[Product_Name].&amp;[KENT Electric Chopper-B for Kitchen 250 Watt | Chop, Mince, Puree, Whisk, 400 ml Capacity | Stainless Steel Double Chopping Blades | Transparent Chopping Bowl | Anti-Skid | One Touch Operation | Black]" c="KENT Electric Chopper-B for Kitchen 250 Watt | Chop, Mince, Puree, Whisk, 400 ml Capacity | Stainless Steel Double Chopping Blades | Transparent Chopping Bowl | Anti-Skid | One Touch Operation | Black"/>
              <i n="[amazon].[Product_Name].&amp;[KENT Gold Optima Gravity Water Purifier (11016) | UF Technology Based | Non-Electric &amp; Chemical Free | Counter Top | 10L Storage | White]" c="KENT Gold Optima Gravity Water Purifier (11016) | UF Technology Based | Non-Electric &amp; Chemical Free | Counter Top | 10L Storage | White"/>
              <i n="[amazon].[Product_Name].&amp;[Kent Gold, Optima, Gold+ Spare Kit]" c="Kent Gold, Optima, Gold+ Spare Kit"/>
              <i n="[amazon].[Product_Name].&amp;[KENT POWP-Sediment Filter 10'' Thread WCAP]" c="KENT POWP-Sediment Filter 10'' Thread WCAP"/>
              <i n="[amazon].[Product_Name].&amp;[KENT Smart Multi Cooker Cum Kettle 1.2 Liter 800 Watts, Electric Cooker with Steamer &amp; Boiler for Idlis, Instant Noodles, Momos, Eggs, &amp; Steam Vegetables, Inner Stainless Steel &amp; Cool Touch Outer Body]" c="KENT Smart Multi Cooker Cum Kettle 1.2 Liter 800 Watts, Electric Cooker with Steamer &amp; Boiler for Idlis, Instant Noodles, Momos, Eggs, &amp; Steam Vegetables, Inner Stainless Steel &amp; Cool Touch Outer Body"/>
              <i n="[amazon].[Product_Name].&amp;[KHAITAN AVAANTE KA-2013 1200 Watt 3-Rod Halogen Heater (1200 Watts, Grey)]" c="KHAITAN AVAANTE KA-2013 1200 Watt 3-Rod Halogen Heater (1200 Watts, Grey)"/>
              <i n="[amazon].[Product_Name].&amp;[Khaitan ORFin Fan heater for Home and kitchen-K0 2215]" c="Khaitan ORFin Fan heater for Home and kitchen-K0 2215"/>
              <i n="[amazon].[Product_Name].&amp;[King Shine Multi Retractable 3.0A Fast Charger Cord, Multiple Charging Cable 4Ft/1.2m 3-in-1 USB Charge Cord Compatible with Phone/Type C/Micro USB for All Android and iOS Smartphones (Random Colour)]" c="King Shine Multi Retractable 3.0A Fast Charger Cord, Multiple Charging Cable 4Ft/1.2m 3-in-1 USB Charge Cord Compatible with Phone/Type C/Micro USB for All Android and iOS Smartphones (Random Colour)"/>
              <i n="[amazon].[Product_Name].&amp;[KINGONE Upgraded Stylus Pen, iPad Pencil, Ultra High Precision &amp; Sensitivity, Palm Rejection, Prevents False ON/Off Touch, Power Display, Tilt Sensitivity, Magnetic Adsorption for iPad 2018 and Later]" c="KINGONE Upgraded Stylus Pen, iPad Pencil, Ultra High Precision &amp; Sensitivity, Palm Rejection, Prevents False ON/Off Touch, Power Display, Tilt Sensitivity, Magnetic Adsorption for iPad 2018 and Later"/>
              <i n="[amazon].[Product_Name].&amp;[KINGONE Wireless Charging Pencil (2nd Generation) for iPad with Magnetic and Tilt Sensitive, Palm Rejection, Compatible with Apple iPad Pro 11 inch 1/2/3/4, iPad Pro 12.9 Inch 3/4/5/6, iPad Air 4/5, mini6]" c="KINGONE Wireless Charging Pencil (2nd Generation) for iPad with Magnetic and Tilt Sensitive, Palm Rejection, Compatible with Apple iPad Pro 11 inch 1/2/3/4, iPad Pro 12.9 Inch 3/4/5/6, iPad Air 4/5, mini6"/>
              <i n="[amazon].[Product_Name].&amp;[Kingston DataTraveler Exodia DTX/32 GB Pen Drive USB 3.2 Gen 1 (Multicolor)]" c="Kingston DataTraveler Exodia DTX/32 GB Pen Drive USB 3.2 Gen 1 (Multicolor)"/>
              <i n="[amazon].[Product_Name].&amp;[Kitchen Kit Electric Kettle, 1.8L Stainless Steel Tea Kettle, Fast Boil Water Warmer with Auto Shut Off and Boil Dry Protection Tech]" c="Kitchen Kit Electric Kettle, 1.8L Stainless Steel Tea Kettle, Fast Boil Water Warmer with Auto Shut Off and Boil Dry Protection Tech"/>
              <i n="[amazon].[Product_Name].&amp;[Kitchen Mart Stainless Steel South Indian Filter Coffee Drip Maker, Madras Kappi, Drip Decotion Maker160ml (2 Cup)]" c="Kitchen Mart Stainless Steel South Indian Filter Coffee Drip Maker, Madras Kappi, Drip Decotion Maker160ml (2 Cup)"/>
              <i n="[amazon].[Product_Name].&amp;[Kitchengenix's Mini Waffle Maker 4 Inch- 350 Watts: Stainless Steel Non-Stick Electric Iron Machine for Individual Belgian Waffles, Pan Cakes, Paninis or Other Snacks (Red)]" c="Kitchengenix's Mini Waffle Maker 4 Inch- 350 Watts: Stainless Steel Non-Stick Electric Iron Machine for Individual Belgian Waffles, Pan Cakes, Paninis or Other Snacks (Red)"/>
              <i n="[amazon].[Product_Name].&amp;[Kitchenwell 18Pc Plastic Food Snack Bag Pouch Clip Sealer for Keeping Food Fresh for Home, Kitchen, Camping Snack Seal Sealing Bag Clips (Multi-Color) | (Pack of 18)|]" c="Kitchenwell 18Pc Plastic Food Snack Bag Pouch Clip Sealer for Keeping Food Fresh for Home, Kitchen, Camping Snack Seal Sealing Bag Clips (Multi-Color) | (Pack of 18)|"/>
              <i n="[amazon].[Product_Name].&amp;[Kitchenwell Multipurpose Portable Electronic Digital Weighing Scale Weight Machine | Weight Machine | 10 Kg]" c="Kitchenwell Multipurpose Portable Electronic Digital Weighing Scale Weight Machine | Weight Machine | 10 Kg"/>
              <i n="[amazon].[Product_Name].&amp;[KLAM LCD Writing Tablet Screenwriting Toys Board Smart Digital E-Note Pad 8.5 Inch Light Weight Magic Slate for Drawing Playing Noting by Kids and Adults Best Birthday Gift Girls Boys, Multicolor]" c="KLAM LCD Writing Tablet Screenwriting Toys Board Smart Digital E-Note Pad 8.5 Inch Light Weight Magic Slate for Drawing Playing Noting by Kids and Adults Best Birthday Gift Girls Boys, Multicolor"/>
              <i n="[amazon].[Product_Name].&amp;[KNOWZA Electric Handheld Milk Wand Mixer Frother for Latte Coffee Hot Milk, Milk Frother for Coffee, Egg Beater, Hand Blender, Coffee Beater (BLACK COFFEE BEATER)]" c="KNOWZA Electric Handheld Milk Wand Mixer Frother for Latte Coffee Hot Milk, Milk Frother for Coffee, Egg Beater, Hand Blender, Coffee Beater (BLACK COFFEE BEATER)"/>
              <i n="[amazon].[Product_Name].&amp;[KNYUC MART Mini Electric Handy Room Heater Compact Plug-in, The Wall Outlet 400 Watts, Handy Air Warmer Blower Adjustable Timer Digital Display]" c="KNYUC MART Mini Electric Handy Room Heater Compact Plug-in, The Wall Outlet 400 Watts, Handy Air Warmer Blower Adjustable Timer Digital Display"/>
              <i n="[amazon].[Product_Name].&amp;[Kodak 126 cm (50 inches) Bezel-Less Design Series 4K Ultra HD Smart Android LED TV 50UHDX7XPROBL (Black)]" c="Kodak 126 cm (50 inches) Bezel-Less Design Series 4K Ultra HD Smart Android LED TV 50UHDX7XPROBL (Black)"/>
              <i n="[amazon].[Product_Name].&amp;[Kodak 139 cm (55 inches) 4K Ultra HD Smart LED TV 55CA0909 (Black)]" c="Kodak 139 cm (55 inches) 4K Ultra HD Smart LED TV 55CA0909 (Black)"/>
              <i n="[amazon].[Product_Name].&amp;[Kodak 80 cm (32 inches) HD Ready Certified Android LED TV 32HDX7XPRO (Black)]" c="Kodak 80 cm (32 inches) HD Ready Certified Android LED TV 32HDX7XPRO (Black)"/>
              <i n="[amazon].[Product_Name].&amp;[Kodak 80 cm (32 inches) HD Ready Certified Android Smart LED TV 32HDX7XPROBL (Black)]" c="Kodak 80 cm (32 inches) HD Ready Certified Android Smart LED TV 32HDX7XPROBL (Black)"/>
              <i n="[amazon].[Product_Name].&amp;[Kodak 80 cm (32 Inches) HD Ready LED TV Kodak 32HDX900S (Black)]" c="Kodak 80 cm (32 Inches) HD Ready LED TV Kodak 32HDX900S (Black)"/>
              <i n="[amazon].[Product_Name].&amp;[KONVIO NEER 10 Inch Spun Filter (PP SPUN) Cartridge Compatible for 10 Inch Pre-Filter Housing of Water Purifier | Pack of 4 Spun]" c="KONVIO NEER 10 Inch Spun Filter (PP SPUN) Cartridge Compatible for 10 Inch Pre-Filter Housing of Water Purifier | Pack of 4 Spun"/>
              <i n="[amazon].[Product_Name].&amp;[KRISONS Thunder Speaker, Multimedia Home Theatre, Floor Standing Speaker, LED Display with Bluetooth, FM, USB, Micro SD Card, AUX Connectivity]" c="KRISONS Thunder Speaker, Multimedia Home Theatre, Floor Standing Speaker, LED Display with Bluetooth, FM, USB, Micro SD Card, AUX Connectivity"/>
              <i n="[amazon].[Product_Name].&amp;[Kuber Industries Nylon Mesh Laundry Basket|Sturdy Material &amp; Durable Handles|Netted Lightweight Laundry Bag, Size 36 x 36 x 58, Capicity 30 Ltr (Pink)]" c="Kuber Industries Nylon Mesh Laundry Basket|Sturdy Material &amp; Durable Handles|Netted Lightweight Laundry Bag, Size 36 x 36 x 58, Capicity 30 Ltr (Pink)"/>
              <i n="[amazon].[Product_Name].&amp;[Kuber Industries Round Non Woven Fabric Foldable Laundry Basket|Toy Storage Basket|Cloth Storage Basket With Handles| Capicity 45 Ltr (Grey &amp; Black)-KUBMART11446]" c="Kuber Industries Round Non Woven Fabric Foldable Laundry Basket|Toy Storage Basket|Cloth Storage Basket With Handles| Capicity 45 Ltr (Grey &amp; Black)-KUBMART11446"/>
              <i n="[amazon].[Product_Name].&amp;[Kuber Industries Waterproof Canvas Laundry Bag/Hamper|Metalic Printed With Handles|Foldable Bin &amp; 45 Liter Capicity|Size 37 x 37 x 46, Pack of 1 (Brown)]" c="Kuber Industries Waterproof Canvas Laundry Bag/Hamper|Metalic Printed With Handles|Foldable Bin &amp; 45 Liter Capicity|Size 37 x 37 x 46, Pack of 1 (Brown)"/>
              <i n="[amazon].[Product_Name].&amp;[Kuber Industries Waterproof Round Laundry Bag/Hamper|Polka Dots Print Print with Handles|Foldable Bin &amp; 45 Liter Capicity|Size 37 x 37 x 49, Pack of 1(Black &amp; White)- CTKTC044992]" c="Kuber Industries Waterproof Round Laundry Bag/Hamper|Polka Dots Print Print with Handles|Foldable Bin &amp; 45 Liter Capicity|Size 37 x 37 x 49, Pack of 1(Black &amp; White)- CTKTC044992"/>
              <i n="[amazon].[Product_Name].&amp;[Kuber Industries Waterproof Round Non Wovan Laundry Bag/Hamper|Metalic Printed With Handles|Foldable Bin &amp; 45 Liter Capicity|Size 37 x 37 x 49, Pack of 1 (Beige &amp; Brown)-KUBMART11450]" c="Kuber Industries Waterproof Round Non Wovan Laundry Bag/Hamper|Metalic Printed With Handles|Foldable Bin &amp; 45 Liter Capicity|Size 37 x 37 x 49, Pack of 1 (Beige &amp; Brown)-KUBMART11450"/>
              <i n="[amazon].[Product_Name].&amp;[Kyosei Advanced Tempered Glass Compatible with Google Pixel 6a with Military-Grade Anti-Explosion Edge-to-Edge Coverage Screen Protector Guard]" c="Kyosei Advanced Tempered Glass Compatible with Google Pixel 6a with Military-Grade Anti-Explosion Edge-to-Edge Coverage Screen Protector Guard"/>
              <i n="[amazon].[Product_Name].&amp;[LACOPINE Mini Pocket Size Lint Roller (White)]" c="LACOPINE Mini Pocket Size Lint Roller (White)"/>
              <i n="[amazon].[Product_Name].&amp;[Lapster 1.5 mtr USB 2.0 Type A Male to USB A Male Cable for computer and laptop]" c="Lapster 1.5 mtr USB 2.0 Type A Male to USB A Male Cable for computer and laptop"/>
              <i n="[amazon].[Product_Name].&amp;[LAPSTER 12pcs Spiral Cable Protectors for Charger, Wires, Data Charger Cable Protector for Computers, Cell Phones etc.(Grey)]" c="LAPSTER 12pcs Spiral Cable Protectors for Charger, Wires, Data Charger Cable Protector for Computers, Cell Phones etc.(Grey)"/>
              <i n="[amazon].[Product_Name].&amp;[Lapster 5 pin mini usb cable, usb b cable,camera cable usb2.0 for External HDDS/Card Readers/Camera etc.]" c="Lapster 5 pin mini usb cable, usb b cable,camera cable usb2.0 for External HDDS/Card Readers/Camera etc."/>
              <i n="[amazon].[Product_Name].&amp;[Lapster 65W compatible for OnePlus Dash Warp Charge Cable , type c to c cable fast charging Data Sync Cable Compatible with One Plus 10R / 9RT/ 9 pro/ 9R/ 8T/ 9/ Nord &amp; for All Type C Devices ‚Äì Red, 1 Meter]" c="Lapster 65W compatible for OnePlus Dash Warp Charge Cable , type c to c cable fast charging Data Sync Cable Compatible with One Plus 10R / 9RT/ 9 pro/ 9R/ 8T/ 9/ Nord &amp; for All Type C Devices ‚Äì Red, 1 Meter"/>
              <i n="[amazon].[Product_Name].&amp;[LAPSTER Accessories Power Cable Cord 2 Pin Laptop Adapter and Tape Recorder 1.5M]" c="LAPSTER Accessories Power Cable Cord 2 Pin Laptop Adapter and Tape Recorder 1.5M"/>
              <i n="[amazon].[Product_Name].&amp;[Lapster Caddy for ssd and HDD, Optical Bay 2nd Hard Drive Caddy, Caddy 9.5mm for Laptop]" c="Lapster Caddy for ssd and HDD, Optical Bay 2nd Hard Drive Caddy, Caddy 9.5mm for Laptop"/>
              <i n="[amazon].[Product_Name].&amp;[Lapster Gel Mouse pad with Wrist Rest , Gaming Mouse Pad with Lycra Cloth Nonslip for Laptop , Computer, , Home &amp; Office (Black)]" c="Lapster Gel Mouse pad with Wrist Rest , Gaming Mouse Pad with Lycra Cloth Nonslip for Laptop , Computer, , Home &amp; Office (Black)"/>
              <i n="[amazon].[Product_Name].&amp;[LAPSTER Spiral Charger Spiral Charger Cable Protectors for Wires Data Cable Saver Charging Cord Protective Cable Cover Set of 3 (12 Pieces)]" c="LAPSTER Spiral Charger Spiral Charger Cable Protectors for Wires Data Cable Saver Charging Cord Protective Cable Cover Set of 3 (12 Pieces)"/>
              <i n="[amazon].[Product_Name].&amp;[Lapster usb 2.0 mantra cable, mantra mfs 100 data cable (black)]" c="Lapster usb 2.0 mantra cable, mantra mfs 100 data cable (black)"/>
              <i n="[amazon].[Product_Name].&amp;[Lapster USB 3.0 A to Micro B SuperSpeed for hard disk cable - short cable]" c="Lapster USB 3.0 A to Micro B SuperSpeed for hard disk cable - short cable"/>
              <i n="[amazon].[Product_Name].&amp;[Lapster USB 3.0 sata Cable for 2.5 inch SSD and HDD , USB 3.0 to SATA III Hard Driver Adapter , sata to USB Cable-(Blue)]" c="Lapster USB 3.0 sata Cable for 2.5 inch SSD and HDD , USB 3.0 to SATA III Hard Driver Adapter , sata to USB Cable-(Blue)"/>
              <i n="[amazon].[Product_Name].&amp;[Larrito wooden Cool Mist Humidifiers Essential Oil Diffuser Aroma Air Humidifier with Colorful Change for Car, Office, Babies, humidifiers for home, air humidifier for room (WOODEN HUMIDIFIRE-A)]" c="Larrito wooden Cool Mist Humidifiers Essential Oil Diffuser Aroma Air Humidifier with Colorful Change for Car, Office, Babies, humidifiers for home, air humidifier for room (WOODEN HUMIDIFIRE-A)"/>
              <i n="[amazon].[Product_Name].&amp;[Lava A1 Josh 21(Blue Silver) -Dual Sim,Call Blink Notification,Military Grade Certified with 4 Day Battery Backup, Keypad Mobile]" c="Lava A1 Josh 21(Blue Silver) -Dual Sim,Call Blink Notification,Military Grade Certified with 4 Day Battery Backup, Keypad Mobile"/>
              <i n="[amazon].[Product_Name].&amp;[Lava Charging Adapter Elements D3 2A Fast Charging Speed Usb Type C Data Cable, White]" c="Lava Charging Adapter Elements D3 2A Fast Charging Speed Usb Type C Data Cable, White"/>
              <i n="[amazon].[Product_Name].&amp;[Lenovo 130 Wireless Compact Mouse, 1K DPI Optical sensor, 2.4GHz Wireless NanoUSB, 10m range, 3button(left,right,scroll) upto 3M left/right clicks, 10 month battery, Ambidextrous, Ergonomic GY51C12380]" c="Lenovo 130 Wireless Compact Mouse, 1K DPI Optical sensor, 2.4GHz Wireless NanoUSB, 10m range, 3button(left,right,scroll) upto 3M left/right clicks, 10 month battery, Ambidextrous, Ergonomic GY51C12380"/>
              <i n="[amazon].[Product_Name].&amp;[Lenovo 300 FHD Webcam with Full Stereo Dual Built-in mics | FHD 1080P 2.1 Megapixel CMOS Camera |Privacy Shutter | Ultra-Wide 95 Lens | 360 Rotation | Flexible Mount, Plug-n-Play | Cloud Grey]" c="Lenovo 300 FHD Webcam with Full Stereo Dual Built-in mics | FHD 1080P 2.1 Megapixel CMOS Camera |Privacy Shutter | Ultra-Wide 95 Lens | 360 Rotation | Flexible Mount, Plug-n-Play | Cloud Grey"/>
              <i n="[amazon].[Product_Name].&amp;[Lenovo 300 Wired Plug &amp; Play USB Mouse, High Resolution 1600 DPI Optical Sensor, 3-Button Design with clickable Scroll Wheel, Ambidextrous, Ergonomic Mouse for Comfortable All-Day Grip (GX30M39704)]" c="Lenovo 300 Wired Plug &amp; Play USB Mouse, High Resolution 1600 DPI Optical Sensor, 3-Button Design with clickable Scroll Wheel, Ambidextrous, Ergonomic Mouse for Comfortable All-Day Grip (GX30M39704)"/>
              <i n="[amazon].[Product_Name].&amp;[Lenovo 400 Wireless Mouse, 1200DPI Optical Sensor, 2.4GHz Wireless Nano USB, 3-Button (Left,Right,Scroll) Upto 8M Left/Right &amp; 100K Scroll clicks &amp; 1yr Battery, Ambidextrous, Ergonomic GY50R91293]" c="Lenovo 400 Wireless Mouse, 1200DPI Optical Sensor, 2.4GHz Wireless Nano USB, 3-Button (Left,Right,Scroll) Upto 8M Left/Right &amp; 100K Scroll clicks &amp; 1yr Battery, Ambidextrous, Ergonomic GY50R91293"/>
              <i n="[amazon].[Product_Name].&amp;[Lenovo 600 Bluetooth 5.0 Silent Mouse: Compact, Portable, Dongle-Free Multi-Device connectivity with Microsoft Swift Pair | 3-Level Adjustable DPI up to 2400 | Battery Life: up to 1 yr]" c="Lenovo 600 Bluetooth 5.0 Silent Mouse: Compact, Portable, Dongle-Free Multi-Device connectivity with Microsoft Swift Pair | 3-Level Adjustable DPI up to 2400 | Battery Life: up to 1 yr"/>
              <i n="[amazon].[Product_Name].&amp;[Lenovo GX20L29764 65W Laptop Adapter/Charger with Power Cord for Select Models of Lenovo (Round pin) (Black)]" c="Lenovo GX20L29764 65W Laptop Adapter/Charger with Power Cord for Select Models of Lenovo (Round pin) (Black)"/>
              <i n="[amazon].[Product_Name].&amp;[Lenovo IdeaPad 3 11th Gen Intel Core i3 15.6&quot; FHD Thin &amp; Light Laptop(8GB/512GB SSD/Windows 11/Office 2021/2Yr Warranty/3months Xbox Game Pass/Platinum Grey/1.7Kg), 81X800LGIN]" c="Lenovo IdeaPad 3 11th Gen Intel Core i3 15.6&quot; FHD Thin &amp; Light Laptop(8GB/512GB SSD/Windows 11/Office 2021/2Yr Warranty/3months Xbox Game Pass/Platinum Grey/1.7Kg), 81X800LGIN"/>
              <i n="[amazon].[Product_Name].&amp;[Lenovo USB A to Type-C Tangle-free¬†¬†Aramid fiber braided¬†1.2m cable with 4A Fast charging &amp; 480 MBPS data transmission, certified 10000+ bend lifespan, Metallic Grey]" c="Lenovo USB A to Type-C Tangle-free¬†¬†Aramid fiber braided¬†1.2m cable with 4A Fast charging &amp; 480 MBPS data transmission, certified 10000+ bend lifespan, Metallic Grey"/>
              <i n="[amazon].[Product_Name].&amp;[LG 1.5 Ton 5 Star AI DUAL Inverter Split AC (Copper, Super Convertible 6-in-1 Cooling, HD Filter with Anti-Virus Protection, 2022 Model, PS-Q19YNZE, White)]" c="LG 1.5 Ton 5 Star AI DUAL Inverter Split AC (Copper, Super Convertible 6-in-1 Cooling, HD Filter with Anti-Virus Protection, 2022 Model, PS-Q19YNZE, White)"/>
              <i n="[amazon].[Product_Name].&amp;[LG 108 cm (43 inches) 4K Ultra HD Smart LED TV 43UQ7500PSF (Ceramic Black)]" c="LG 108 cm (43 inches) 4K Ultra HD Smart LED TV 43UQ7500PSF (Ceramic Black)"/>
              <i n="[amazon].[Product_Name].&amp;[LG 139 cm (55 inches) 4K Ultra HD Smart LED TV 55UQ7500PSF (Ceramic Black)]" c="LG 139 cm (55 inches) 4K Ultra HD Smart LED TV 55UQ7500PSF (Ceramic Black)"/>
              <i n="[amazon].[Product_Name].&amp;[LG 80 cm (32 inches) HD Ready Smart LED TV 32LM563BPTC (Dark Iron Gray)]" c="LG 80 cm (32 inches) HD Ready Smart LED TV 32LM563BPTC (Dark Iron Gray)"/>
              <i n="[amazon].[Product_Name].&amp;[LG 80 cm (32 inches) HD Ready Smart LED TV 32LQ576BPSA (Ceramic Black)]" c="LG 80 cm (32 inches) HD Ready Smart LED TV 32LQ576BPSA (Ceramic Black)"/>
              <i n="[amazon].[Product_Name].&amp;[Libra Room Heater for Home, Room Heaters Home for Winter, Electric Heater with 2000 Watts Power as per IS Specification for Small to Medium Rooms - FH12 (Grey)]" c="Libra Room Heater for Home, Room Heaters Home for Winter, Electric Heater with 2000 Watts Power as per IS Specification for Small to Medium Rooms - FH12 (Grey)"/>
              <i n="[amazon].[Product_Name].&amp;[Libra Roti Maker Electric Automatic | chapati Maker Electric Automatic | roti Maker Machine with 900 Watts for Making Roti/Chapati/Parathas - Stainless Steel]" c="Libra Roti Maker Electric Automatic | chapati Maker Electric Automatic | roti Maker Machine with 900 Watts for Making Roti/Chapati/Parathas - Stainless Steel"/>
              <i n="[amazon].[Product_Name].&amp;[Lifelong 2-in1 Egg Boiler and Poacher 500-Watt (Transparent and Silver Grey), Boil 8 eggs, Poach 4 eggs, Easy to clean| 3 Boiling Modes, Stainless Steel Body and Heating Plate, Automatic Turn-Off]" c="Lifelong 2-in1 Egg Boiler and Poacher 500-Watt (Transparent and Silver Grey), Boil 8 eggs, Poach 4 eggs, Easy to clean| 3 Boiling Modes, Stainless Steel Body and Heating Plate, Automatic Turn-Off"/>
              <i n="[amazon].[Product_Name].&amp;[Lifelong LLEK15 Electric Kettle 1.5L with Stainless Steel Body, Easy and Fast Boiling of Water for Instant Noodles, Soup, Tea etc. (1 Year Warranty, Silver)]" c="Lifelong LLEK15 Electric Kettle 1.5L with Stainless Steel Body, Easy and Fast Boiling of Water for Instant Noodles, Soup, Tea etc. (1 Year Warranty, Silver)"/>
              <i n="[amazon].[Product_Name].&amp;[Lifelong LLFH921 Regalia 2000 W Fan Heater, 3 Air Settings, Room Heater with Overheating Protection, 1 Year Warranty ( White, (ISI Certified, Ideal for small to medium room/area)]" c="Lifelong LLFH921 Regalia 2000 W Fan Heater, 3 Air Settings, Room Heater with Overheating Protection, 1 Year Warranty ( White, (ISI Certified, Ideal for small to medium room/area)"/>
              <i n="[amazon].[Product_Name].&amp;[Lifelong LLMG23 Power Pro 500-Watt Mixer Grinder with 3 Jars (Liquidizing, Wet Grinding and Chutney Jar), Stainless Steel blades, 1 Year Warranty (Black)]" c="Lifelong LLMG23 Power Pro 500-Watt Mixer Grinder with 3 Jars (Liquidizing, Wet Grinding and Chutney Jar), Stainless Steel blades, 1 Year Warranty (Black)"/>
              <i n="[amazon].[Product_Name].&amp;[Lifelong LLMG74 750 Watt Mixer Grinder with 3 Jars (White and Grey)]" c="Lifelong LLMG74 750 Watt Mixer Grinder with 3 Jars (White and Grey)"/>
              <i n="[amazon].[Product_Name].&amp;[Lifelong LLMG93 500 Watt Duos Mixer Grinder, 2 Stainless Steel Jar (Liquidizing and Chutney Jar)| ABS Body, Stainless Steel Blades, 3 Speed Options with Whip (1 Year Warranty, Black)]" c="Lifelong LLMG93 500 Watt Duos Mixer Grinder, 2 Stainless Steel Jar (Liquidizing and Chutney Jar)| ABS Body, Stainless Steel Blades, 3 Speed Options with Whip (1 Year Warranty, Black)"/>
              <i n="[amazon].[Product_Name].&amp;[Lifelong LLQH922 Regalia 800 W (ISI Certified) Quartz Room Heater with 2 Power settings, Overheating Protection, 2 Rod Heater (1 Year Warranty, White)]" c="Lifelong LLQH922 Regalia 800 W (ISI Certified) Quartz Room Heater with 2 Power settings, Overheating Protection, 2 Rod Heater (1 Year Warranty, White)"/>
              <i n="[amazon].[Product_Name].&amp;[Lifelong LLQH925 Dyno Quartz Heater 2 Power settings Tip Over Cut-off Switch 800 Watt Silent operation Power Indicator 2 Rod Room Heater (1 Year Warranty, Grey)]" c="Lifelong LLQH925 Dyno Quartz Heater 2 Power settings Tip Over Cut-off Switch 800 Watt Silent operation Power Indicator 2 Rod Room Heater (1 Year Warranty, Grey)"/>
              <i n="[amazon].[Product_Name].&amp;[Lifelong LLSM120G Sandwich Griller , Classic Pro 750 W Sandwich Maker with 4 Slice Non-Stick Fixed Plates for Sandwiches at Home with 1 Year Warranty (Black)]" c="Lifelong LLSM120G Sandwich Griller , Classic Pro 750 W Sandwich Maker with 4 Slice Non-Stick Fixed Plates for Sandwiches at Home with 1 Year Warranty (Black)"/>
              <i n="[amazon].[Product_Name].&amp;[Lifelong LLWH106 Flash 3 Litres Instant Water Heater for Home Use, 8 Bar Pressure,Power On/Off Indicator and Advanced Safety, (3000W, ISI Certified, 2 Years Warranty)]" c="Lifelong LLWH106 Flash 3 Litres Instant Water Heater for Home Use, 8 Bar Pressure,Power On/Off Indicator and Advanced Safety, (3000W, ISI Certified, 2 Years Warranty)"/>
              <i n="[amazon].[Product_Name].&amp;[Lifelong LLWM105 750-Watt Belgian Waffle Maker for Home| Makes 2 Square Shape Waffles| Non-stick Plates| Easy to Use¬†with Indicator Lights (1 Year Warranty, Black)]" c="Lifelong LLWM105 750-Watt Belgian Waffle Maker for Home| Makes 2 Square Shape Waffles| Non-stick Plates| Easy to Use¬†with Indicator Lights (1 Year Warranty, Black)"/>
              <i n="[amazon].[Product_Name].&amp;[Lifelong Power - Pro 500 Watt 3 Jar Mixer Grinder with 3 Speed Control and 1100 Watt Dry Non-Stick soleplate Iron Super Combo (White and Grey, 1 Year Warranty)]" c="Lifelong Power - Pro 500 Watt 3 Jar Mixer Grinder with 3 Speed Control and 1100 Watt Dry Non-Stick soleplate Iron Super Combo (White and Grey, 1 Year Warranty)"/>
              <i n="[amazon].[Product_Name].&amp;[Lint Remover For Clothes With 1 Year Warranty Fabric Shaver Lint Shaver for Woolen Clothes Blanket Jackets Stainless Steel Blades,Bedding, Clothes and Furniture Best Remover for Fabrics Portable Lint Shavers (White Orange)]" c="Lint Remover For Clothes With 1 Year Warranty Fabric Shaver Lint Shaver for Woolen Clothes Blanket Jackets Stainless Steel Blades,Bedding, Clothes and Furniture Best Remover for Fabrics Portable Lint Shavers (White Orange)"/>
              <i n="[amazon].[Product_Name].&amp;[Lint Remover Woolen Clothes Lint Extractor Battery Lint Removing Machine Bhur Remover]" c="Lint Remover Woolen Clothes Lint Extractor Battery Lint Removing Machine Bhur Remover"/>
              <i n="[amazon].[Product_Name].&amp;[Lint Roller with 40 Paper Sheets, 22 x 5 cm (Grey)]" c="Lint Roller with 40 Paper Sheets, 22 x 5 cm (Grey)"/>
              <i n="[amazon].[Product_Name].&amp;[LIRAMARK Webcam Cover Slide, Ultra Thin Laptop Camera Cover Slide Blocker for Computer MacBook Pro iMac PC Tablet (Pack of 3)]" c="LIRAMARK Webcam Cover Slide, Ultra Thin Laptop Camera Cover Slide Blocker for Computer MacBook Pro iMac PC Tablet (Pack of 3)"/>
              <i n="[amazon].[Product_Name].&amp;[Livpure Glo Star RO+UV+UF+Mineraliser - 7 L Storage Tank, 15 LPH Water Purifier for Home, Black]" c="Livpure Glo Star RO+UV+UF+Mineraliser - 7 L Storage Tank, 15 LPH Water Purifier for Home, Black"/>
              <i n="[amazon].[Product_Name].&amp;[Logitech B100 Wired USB Mouse, 3 yr Warranty, 800 DPI Optical Tracking, Ambidextrous PC/Mac/Laptop - Black]" c="Logitech B100 Wired USB Mouse, 3 yr Warranty, 800 DPI Optical Tracking, Ambidextrous PC/Mac/Laptop - Black"/>
              <i n="[amazon].[Product_Name].&amp;[Logitech B170 Wireless Mouse, 2.4 GHz with USB Nano Receiver, Optical Tracking, 12-Months Battery Life, Ambidextrous, PC/Mac/Laptop - Black]" c="Logitech B170 Wireless Mouse, 2.4 GHz with USB Nano Receiver, Optical Tracking, 12-Months Battery Life, Ambidextrous, PC/Mac/Laptop - Black"/>
              <i n="[amazon].[Product_Name].&amp;[Logitech C270 Digital HD Webcam with Widescreen HD Video Calling, HD Light Correction, Noise-Reducing Mic, for Skype, FaceTime, Hangouts, WebEx, PC/Mac/Laptop/MacBook/Tablet - (Black, HD 720p/30fps)]" c="Logitech C270 Digital HD Webcam with Widescreen HD Video Calling, HD Light Correction, Noise-Reducing Mic, for Skype, FaceTime, Hangouts, WebEx, PC/Mac/Laptop/MacBook/Tablet - (Black, HD 720p/30fps)"/>
              <i n="[amazon].[Product_Name].&amp;[Logitech G102 USB Light Sync Gaming Mouse with Customizable RGB Lighting, 6 Programmable Buttons, Gaming Grade Sensor, 8K DPI Tracking, 16.8mn Color, Light Weight - Black]" c="Logitech G102 USB Light Sync Gaming Mouse with Customizable RGB Lighting, 6 Programmable Buttons, Gaming Grade Sensor, 8K DPI Tracking, 16.8mn Color, Light Weight - Black"/>
              <i n="[amazon].[Product_Name].&amp;[Logitech G402 Hyperion Fury USB Wired Gaming Mouse, 4,000 DPI, Lightweight, 8 Programmable Buttons, Compatible for PC/Mac - Black]" c="Logitech G402 Hyperion Fury USB Wired Gaming Mouse, 4,000 DPI, Lightweight, 8 Programmable Buttons, Compatible for PC/Mac - Black"/>
              <i n="[amazon].[Product_Name].&amp;[Logitech H111 Wired On Ear Headphones With Mic Black]" c="Logitech H111 Wired On Ear Headphones With Mic Black"/>
              <i n="[amazon].[Product_Name].&amp;[Logitech K380 Wireless Multi-Device Keyboard for Windows, Apple iOS, Apple TV Android or Chrome, Bluetooth, Compact Space-Saving Design, PC/Mac/Laptop/Smartphone/Tablet (Dark Grey)]" c="Logitech K380 Wireless Multi-Device Keyboard for Windows, Apple iOS, Apple TV Android or Chrome, Bluetooth, Compact Space-Saving Design, PC/Mac/Laptop/Smartphone/Tablet (Dark Grey)"/>
              <i n="[amazon].[Product_Name].&amp;[Logitech K480 Wireless Multi-Device Keyboard for Windows, macOS, iPadOS, Android or Chrome OS, Bluetooth, Compact, Compatible with PC, Mac, Laptop, Smartphone, Tablet - Black]" c="Logitech K480 Wireless Multi-Device Keyboard for Windows, macOS, iPadOS, Android or Chrome OS, Bluetooth, Compact, Compatible with PC, Mac, Laptop, Smartphone, Tablet - Black"/>
              <i n="[amazon].[Product_Name].&amp;[Logitech M221 Wireless Mouse, Silent Buttons, 2.4 GHz with USB Mini Receiver, 1000 DPI Optical Tracking, 18-Month Battery Life, Ambidextrous PC / Mac / Laptop - Charcoal Grey]" c="Logitech M221 Wireless Mouse, Silent Buttons, 2.4 GHz with USB Mini Receiver, 1000 DPI Optical Tracking, 18-Month Battery Life, Ambidextrous PC / Mac / Laptop - Charcoal Grey"/>
              <i n="[amazon].[Product_Name].&amp;[Logitech M235 Wireless Mouse, 1000 DPI Optical Tracking, 12 Month Life Battery, Compatible with Windows, Mac, Chromebook/PC/Laptop]" c="Logitech M235 Wireless Mouse, 1000 DPI Optical Tracking, 12 Month Life Battery, Compatible with Windows, Mac, Chromebook/PC/Laptop"/>
              <i n="[amazon].[Product_Name].&amp;[Logitech M331 Silent Plus Wireless Mouse, 2.4GHz with USB Nano Receiver, 1000 DPI Optical Tracking, 3 Buttons, 24 Month Life Battery, PC/Mac/Laptop - Black]" c="Logitech M331 Silent Plus Wireless Mouse, 2.4GHz with USB Nano Receiver, 1000 DPI Optical Tracking, 3 Buttons, 24 Month Life Battery, PC/Mac/Laptop - Black"/>
              <i n="[amazon].[Product_Name].&amp;[Logitech MK215 Wireless Keyboard and Mouse Combo for Windows, 2.4 GHz Wireless, Compact Design, 2-Year Battery Life(Keyboard),5 Month Battery Life(Mouse) PC/Laptop- Black]" c="Logitech MK215 Wireless Keyboard and Mouse Combo for Windows, 2.4 GHz Wireless, Compact Design, 2-Year Battery Life(Keyboard),5 Month Battery Life(Mouse) PC/Laptop- Black"/>
              <i n="[amazon].[Product_Name].&amp;[Logitech MK240 Nano Wireless USB Keyboard and Mouse Set, 12 Function Keys 2.4GHz Wireless, 1000DPI, Spill-Resistant Design, PC/Mac, Black/Chartreuse Yellow]" c="Logitech MK240 Nano Wireless USB Keyboard and Mouse Set, 12 Function Keys 2.4GHz Wireless, 1000DPI, Spill-Resistant Design, PC/Mac, Black/Chartreuse Yellow"/>
              <i n="[amazon].[Product_Name].&amp;[Logitech MK270r USB Wireless Keyboard and Mouse Set for Windows, 2.4 GHz Wireless, Spill-resistant Design, 8 Multimedia &amp; Shortcut Keys, 2-Year Battery Life, PC/Laptop- Black]" c="Logitech MK270r USB Wireless Keyboard and Mouse Set for Windows, 2.4 GHz Wireless, Spill-resistant Design, 8 Multimedia &amp; Shortcut Keys, 2-Year Battery Life, PC/Laptop- Black"/>
              <i n="[amazon].[Product_Name].&amp;[Logitech Pebble M350 Wireless Mouse with Bluetooth or USB - Silent, Slim Computer Mouse with Quiet Click for Laptop, Notebook, PC and Mac - Graphite]" c="Logitech Pebble M350 Wireless Mouse with Bluetooth or USB - Silent, Slim Computer Mouse with Quiet Click for Laptop, Notebook, PC and Mac - Graphite"/>
              <i n="[amazon].[Product_Name].&amp;[LOHAYA LCD/LED Remote Compatible for Sony Bravia Smart LCD LED UHD OLED QLED 4K Ultra HD TV Remote Control with YouTube &amp; Netflix Function [ Compatible for Sony Tv Remote Control ]]]" c="LOHAYA LCD/LED Remote Compatible for Sony Bravia Smart LCD LED UHD OLED QLED 4K Ultra HD TV Remote Control with YouTube &amp; Netflix Function [ Compatible for Sony Tv Remote Control ]"/>
              <i n="[amazon].[Product_Name].&amp;[LOHAYA Remote Compatible for Mi Smart LED TV 4A Remote Control (32&quot;/43&quot;) [ Compatible for Mi Tv Remote Control ]] [ Compatible for Mi Smart LED Tv Remote Control ]]]" c="LOHAYA Remote Compatible for Mi Smart LED TV 4A Remote Control (32&quot;/43&quot;) [ Compatible for Mi Tv Remote Control ] [ Compatible for Mi Smart LED Tv Remote Control ]"/>
              <i n="[amazon].[Product_Name].&amp;[LOHAYA Television Remote Compatible for VU LED LCD HD Tv Remote Control Model No :- EN2B27V]" c="LOHAYA Television Remote Compatible for VU LED LCD HD Tv Remote Control Model No :- EN2B27V"/>
              <i n="[amazon].[Product_Name].&amp;[LOHAYA Television Remote Compatible with Samsung Smart LED/LCD/HD TV Remote Control [ Compatible for All Samsung Tv Remote Control ]]]" c="LOHAYA Television Remote Compatible with Samsung Smart LED/LCD/HD TV Remote Control [ Compatible for All Samsung Tv Remote Control ]"/>
              <i n="[amazon].[Product_Name].&amp;[LOHAYA Voice Assistant Remote Compatible for Airtel Xstream Set-Top Box Remote Control with Netflix Function (Black) (Non - Voice)]" c="LOHAYA Voice Assistant Remote Compatible for Airtel Xstream Set-Top Box Remote Control with Netflix Function (Black) (Non - Voice)"/>
              <i n="[amazon].[Product_Name].&amp;[LONAXA Mini Travel Rechargeable Fruit Juicer - USB Electric Fruit &amp; Vegetable Juice Blender/Grinder for Home and Office Use (Multicolor)‚Ä¶]" c="LONAXA Mini Travel Rechargeable Fruit Juicer - USB Electric Fruit &amp; Vegetable Juice Blender/Grinder for Home and Office Use (Multicolor)‚Ä¶"/>
              <i n="[amazon].[Product_Name].&amp;[Longway Blaze 2 Rod Quartz Room Heater (White, Gray, 800 watts)]" c="Longway Blaze 2 Rod Quartz Room Heater (White, Gray, 800 watts)"/>
              <i n="[amazon].[Product_Name].&amp;[LRIPL Compatible Sony Bravia LCD/led Remote Works with Almost All Sony led/LCD tv's]" c="LRIPL Compatible Sony Bravia LCD/led Remote Works with Almost All Sony led/LCD tv's"/>
              <i n="[amazon].[Product_Name].&amp;[LRIPL Mi Remote Control with Netflix &amp; Prime Video Button Compatible for Mi 4X LED Android Smart TV 4A Remote Control (32&quot;/43&quot;) with Voice Command (Pairing Required)]" c="LRIPL Mi Remote Control with Netflix &amp; Prime Video Button Compatible for Mi 4X LED Android Smart TV 4A Remote Control (32&quot;/43&quot;) with Voice Command (Pairing Required)"/>
              <i n="[amazon].[Product_Name].&amp;[LS LAPSTER Quality Assured Universal Silicone 15.6&quot; Keyboard Protector Skin|| Keyboard Dust Cover|| Keyboard Skin for 15.6&quot; Laptop| 15.6&quot; Keyguard| (3.93 x 11.81 x 0.39 inches)]" c="LS LAPSTER Quality Assured Universal Silicone 15.6&quot; Keyboard Protector Skin|| Keyboard Dust Cover|| Keyboard Skin for 15.6&quot; Laptop| 15.6&quot; Keyguard| (3.93 x 11.81 x 0.39 inches)"/>
              <i n="[amazon].[Product_Name].&amp;[LS LAPSTER Quality Assured USB 2.0 morpho cable, morpho device cable for Mso 1300 E3/E2/E Biometric Finger Print Scanner morpho USB cable (Black)]" c="LS LAPSTER Quality Assured USB 2.0 morpho cable, morpho device cable for Mso 1300 E3/E2/E Biometric Finger Print Scanner morpho USB cable (Black)"/>
              <i n="[amazon].[Product_Name].&amp;[Luminous Vento Deluxe 150 mm Exhaust Fan for Kitchen, Bathroom with Strong Air Suction, Rust Proof Body and Dust Protection Shutters (2-Year Warranty, White)]" c="Luminous Vento Deluxe 150 mm Exhaust Fan for Kitchen, Bathroom with Strong Air Suction, Rust Proof Body and Dust Protection Shutters (2-Year Warranty, White)"/>
              <i n="[amazon].[Product_Name].&amp;[LUNAGARIYA¬Æ, Protective Case Compatible with JIO Settop Box Remote Control,PU Leather Cover Holder (Before Placing Order,Please Compare The Dimensions of The Product with Your Remote)]" c="LUNAGARIYA¬Æ, Protective Case Compatible with JIO Settop Box Remote Control,PU Leather Cover Holder (Before Placing Order,Please Compare The Dimensions of The Product with Your Remote)"/>
              <i n="[amazon].[Product_Name].&amp;[Luxor 5 Subject Single Ruled Notebook - A4, 70 GSM, 300 pages]" c="Luxor 5 Subject Single Ruled Notebook - A4, 70 GSM, 300 pages"/>
              <i n="[amazon].[Product_Name].&amp;[Luxor 5 Subject Single Ruled Notebook - A5 Size, 70 GSM, 300 Pages]" c="Luxor 5 Subject Single Ruled Notebook - A5 Size, 70 GSM, 300 Pages"/>
              <i n="[amazon].[Product_Name].&amp;[Macmillan Aquafresh 5 Micron PS-05 10&quot; in PP Spun Filter Candle Set for All Type RO Water Purifier 10 inch (4)]" c="Macmillan Aquafresh 5 Micron PS-05 10&quot; in PP Spun Filter Candle Set for All Type RO Water Purifier 10 inch (4)"/>
              <i n="[amazon].[Product_Name].&amp;[Maharaja Whiteline Lava Neo 1200-Watts Halogen Heater (White and Red)]" c="Maharaja Whiteline Lava Neo 1200-Watts Halogen Heater (White and Red)"/>
              <i n="[amazon].[Product_Name].&amp;[Maharaja Whiteline Nano Carbon Neo, 500 Watts Room Heater (Black, White), Standard (5200100986)]" c="Maharaja Whiteline Nano Carbon Neo, 500 Watts Room Heater (Black, White), Standard (5200100986)"/>
              <i n="[amazon].[Product_Name].&amp;[Maharaja Whiteline Odacio Plus 550-Watt Juicer Mixer Grinder with 3 Jars (Black/Silver)]" c="Maharaja Whiteline Odacio Plus 550-Watt Juicer Mixer Grinder with 3 Jars (Black/Silver)"/>
              <i n="[amazon].[Product_Name].&amp;[MAONO AU-400 Lavalier Auxiliary Omnidirectional Microphone (Black)]" c="MAONO AU-400 Lavalier Auxiliary Omnidirectional Microphone (Black)"/>
              <i n="[amazon].[Product_Name].&amp;[Melbon VM-905 2000-Watt Room Heater (ISI Certified, White Color) Ideal Electric Fan Heater for Small to Medium Room/Area (Plastic Body)]" c="Melbon VM-905 2000-Watt Room Heater (ISI Certified, White Color) Ideal Electric Fan Heater for Small to Medium Room/Area (Plastic Body)"/>
              <i n="[amazon].[Product_Name].&amp;[MemeHo¬Æ Smart Standard Multi-Purpose Laptop Table with Dock Stand/Study Table/Bed Table/Foldable and Portable/Ergonomic &amp; Rounded Edges/Non-Slip Legs/Engineered Wood with Cup Holder (Black)]" c="MemeHo¬Æ Smart Standard Multi-Purpose Laptop Table with Dock Stand/Study Table/Bed Table/Foldable and Portable/Ergonomic &amp; Rounded Edges/Non-Slip Legs/Engineered Wood with Cup Holder (Black)"/>
              <i n="[amazon].[Product_Name].&amp;[MI 100 cm (40 inches) 5A Series Full HD Smart Android LED TV with 24W Dolby Audio &amp; Metal Bezel-Less Frame (Black) (2022 Model)]" c="MI 100 cm (40 inches) 5A Series Full HD Smart Android LED TV with 24W Dolby Audio &amp; Metal Bezel-Less Frame (Black) (2022 Model)"/>
              <i n="[amazon].[Product_Name].&amp;[Mi 100 cm (40 inches) Horizon Edition Full HD Android LED TV 4A | L40M6-EI (Black)]" c="Mi 100 cm (40 inches) Horizon Edition Full HD Android LED TV 4A | L40M6-EI (Black)"/>
              <i n="[amazon].[Product_Name].&amp;[MI 10000mAh 3i Lithium Polymer Power Bank Dual Input(Micro-USB and Type C) and Output Ports 18W Fast Charging (Metallic Blue)]" c="MI 10000mAh 3i Lithium Polymer Power Bank Dual Input(Micro-USB and Type C) and Output Ports 18W Fast Charging (Metallic Blue)"/>
              <i n="[amazon].[Product_Name].&amp;[Mi 10000mAH Li-Polymer, Micro-USB and Type C Input Port, Power Bank 3i with 18W Fast Charging (Midnight Black)]" c="Mi 10000mAH Li-Polymer, Micro-USB and Type C Input Port, Power Bank 3i with 18W Fast Charging (Midnight Black)"/>
              <i n="[amazon].[Product_Name].&amp;[MI 10000mAh Lithium Ion, Lithium Polymer Power Bank Pocket Pro with 22.5 Watt Fast Charging, Dual Input Ports(Micro-USB and Type C), Triple Output Ports, (Black)]" c="MI 10000mAh Lithium Ion, Lithium Polymer Power Bank Pocket Pro with 22.5 Watt Fast Charging, Dual Input Ports(Micro-USB and Type C), Triple Output Ports, (Black)"/>
              <i n="[amazon].[Product_Name].&amp;[MI 108 cm (43 inches) 5A Series Full HD Smart Android LED TV L43M7-EAIN (Black)]" c="MI 108 cm (43 inches) 5A Series Full HD Smart Android LED TV L43M7-EAIN (Black)"/>
              <i n="[amazon].[Product_Name].&amp;[MI 108 cm (43 inches) 5X Series 4K Ultra HD LED Smart Android TV L43M6-ES (Grey)]" c="MI 108 cm (43 inches) 5X Series 4K Ultra HD LED Smart Android TV L43M6-ES (Grey)"/>
              <i n="[amazon].[Product_Name].&amp;[Mi 108 cm (43 inches) Full HD Android LED TV 4C | L43M6-INC (Black)]" c="Mi 108 cm (43 inches) Full HD Android LED TV 4C | L43M6-INC (Black)"/>
              <i n="[amazon].[Product_Name].&amp;[Mi 10W Wall Charger for Mobile Phones with Micro USB Cable (Black)]" c="Mi 10W Wall Charger for Mobile Phones with Micro USB Cable (Black)"/>
              <i n="[amazon].[Product_Name].&amp;[MI 138.8 cm (55 inches) 5X Series 4K Ultra HD LED Smart Android TV L55M6-ES (Grey)]" c="MI 138.8 cm (55 inches) 5X Series 4K Ultra HD LED Smart Android TV L55M6-ES (Grey)"/>
              <i n="[amazon].[Product_Name].&amp;[MI 2-in-1 USB Type C Cable (Micro USB to Type C) 30cm for Smartphone, Headphone, Laptop (White)]" c="MI 2-in-1 USB Type C Cable (Micro USB to Type C) 30cm for Smartphone, Headphone, Laptop (White)"/>
              <i n="[amazon].[Product_Name].&amp;[MI 33W SonicCharge 2.0 USB Charger for Cellular Phones - White]" c="MI 33W SonicCharge 2.0 USB Charger for Cellular Phones - White"/>
              <i n="[amazon].[Product_Name].&amp;[MI 360¬∞ Home Security Wireless Camera 2K Pro with Bluetooth Gateway BLE 4.2 l Dual Band Wi-fi Connection l 3 Million 1296p| Full Color in Low-Light | AI Human Detection, White]" c="MI 360¬∞ Home Security Wireless Camera 2K Pro with Bluetooth Gateway BLE 4.2 l Dual Band Wi-fi Connection l 3 Million 1296p| Full Color in Low-Light | AI Human Detection, White"/>
              <i n="[amazon].[Product_Name].&amp;[MI 80 cm (32 inches) 5A Series HD Ready Smart Android LED TV L32M7-5AIN (Black)]" c="MI 80 cm (32 inches) 5A Series HD Ready Smart Android LED TV L32M7-5AIN (Black)"/>
              <i n="[amazon].[Product_Name].&amp;[Mi 80 cm (32 inches) HD Ready Android Smart LED TV 4A PRO | L32M5-AL (Black)]" c="Mi 80 cm (32 inches) HD Ready Android Smart LED TV 4A PRO | L32M5-AL (Black)"/>
              <i n="[amazon].[Product_Name].&amp;[MI 80 cm (32 inches) HD Ready Smart Android LED TV 5A Pro | L32M7-EAIN (Black)]" c="MI 80 cm (32 inches) HD Ready Smart Android LED TV 5A Pro | L32M7-EAIN (Black)"/>
              <i n="[amazon].[Product_Name].&amp;[Mi Air Purifier 3 with True HEPA Filter, removes air pollutants, smoke, odor, bacteria &amp; viruses with 99.97% efficiency, coverage area up to 484 sq. ft., Wi-Fi &amp; Voice control - Alexa/GA (white)]" c="Mi Air Purifier 3 with True HEPA Filter, removes air pollutants, smoke, odor, bacteria &amp; viruses with 99.97% efficiency, coverage area up to 484 sq. ft., Wi-Fi &amp; Voice control - Alexa/GA (white)"/>
              <i n="[amazon].[Product_Name].&amp;[MI Braided USB Type-C Cable for Charging Adapter (Red)]" c="MI Braided USB Type-C Cable for Charging Adapter (Red)"/>
              <i n="[amazon].[Product_Name].&amp;[MI Power Bank 3i 20000mAh Lithium Polymer 18W Fast Power Delivery Charging | Input- Type C | Micro USB| Triple Output | Sandstone Black]" c="MI Power Bank 3i 20000mAh Lithium Polymer 18W Fast Power Delivery Charging | Input- Type C | Micro USB| Triple Output | Sandstone Black"/>
              <i n="[amazon].[Product_Name].&amp;[MI REDMI 9i Sport (Carbon Black, 64 GB) (4 GB RAM)]" c="MI REDMI 9i Sport (Carbon Black, 64 GB) (4 GB RAM)"/>
              <i n="[amazon].[Product_Name].&amp;[Mi Robot Vacuum-Mop P, Best-in-class Laser Navigation in 10-20K INR price band, Intelligent mapping, Robotic Floor Cleaner with 2 in 1 Mopping and Vacuum, App Control (WiFi, Alexa,GA), Strong suction]" c="Mi Robot Vacuum-Mop P, Best-in-class Laser Navigation in 10-20K INR price band, Intelligent mapping, Robotic Floor Cleaner with 2 in 1 Mopping and Vacuum, App Control (WiFi, Alexa,GA), Strong suction"/>
              <i n="[amazon].[Product_Name].&amp;[MI Usb Type-C Cable Smartphone (Black)]" c="MI Usb Type-C Cable Smartphone (Black)"/>
              <i n="[amazon].[Product_Name].&amp;[MI Xiaomi 22.5W Fast USB Type C Charger Combo for Tablets - White]" c="MI Xiaomi 22.5W Fast USB Type C Charger Combo for Tablets - White"/>
              <i n="[amazon].[Product_Name].&amp;[MI Xiaomi USB Type C HYperCharge Cable 6A 100cm Sturdy and Durable Black Supports 120W HyperCharging]" c="MI Xiaomi USB Type C HYperCharge Cable 6A 100cm Sturdy and Durable Black Supports 120W HyperCharging"/>
              <i n="[amazon].[Product_Name].&amp;[Milk Frother, Immersion Blender Cordlesss Foam Maker USB Rechargeable Small Mixer Handheld with 2 Stainless WhisksÔºåWisker for Stirring 3-Speed Adjustable Mini Frother for Cappuccino Latte Coffee Egg]" c="Milk Frother, Immersion Blender Cordlesss Foam Maker USB Rechargeable Small Mixer Handheld with 2 Stainless WhisksÔºåWisker for Stirring 3-Speed Adjustable Mini Frother for Cappuccino Latte Coffee Egg"/>
              <i n="[amazon].[Product_Name].&amp;[Milton Go Electro 2.0 Stainless Steel Electric Kettle, 1 Piece, 2 Litres, Silver | Power Indicator | 1500 Watts | Auto Cut-off | Detachable 360 Degree Connector | Boiler for Water]" c="Milton Go Electro 2.0 Stainless Steel Electric Kettle, 1 Piece, 2 Litres, Silver | Power Indicator | 1500 Watts | Auto Cut-off | Detachable 360 Degree Connector | Boiler for Water"/>
              <i n="[amazon].[Product_Name].&amp;[MILTON Smart Egg Boiler 360-Watts (Transparent and Silver Grey), Boil Up to 7 Eggs]" c="MILTON Smart Egg Boiler 360-Watts (Transparent and Silver Grey), Boil Up to 7 Eggs"/>
              <i n="[amazon].[Product_Name].&amp;[Mobilife Bluetooth Extendable Selfie Stick with Tripod Stand and Wireless Remote,3-in-1 Multifunctional Selfie Stick Tripod for iPhone Samsung Mi Realme Oppo Vivo Google More,Black]" c="Mobilife Bluetooth Extendable Selfie Stick with Tripod Stand and Wireless Remote,3-in-1 Multifunctional Selfie Stick Tripod for iPhone Samsung Mi Realme Oppo Vivo Google More,Black"/>
              <i n="[amazon].[Product_Name].&amp;[Model-P4 6 Way Swivel Tilt Wall Mount 32-55-inch Full Motion Cantilever for LED,LCD and Plasma TV's]" c="Model-P4 6 Way Swivel Tilt Wall Mount 32-55-inch Full Motion Cantilever for LED,LCD and Plasma TV's"/>
              <i n="[amazon].[Product_Name].&amp;[Monitor AC Stand/Heavy Duty Air Conditioner Outdoor Unit Mounting Bracket]" c="Monitor AC Stand/Heavy Duty Air Conditioner Outdoor Unit Mounting Bracket"/>
              <i n="[amazon].[Product_Name].&amp;[Morphy Richards Aristo 2000 Watts PTC Room Heater (White)]" c="Morphy Richards Aristo 2000 Watts PTC Room Heater (White)"/>
              <i n="[amazon].[Product_Name].&amp;[Morphy Richards Daisy 1000W Dry Iron with American Heritage Non-Stick Coated Soleplate, White]" c="Morphy Richards Daisy 1000W Dry Iron with American Heritage Non-Stick Coated Soleplate, White"/>
              <i n="[amazon].[Product_Name].&amp;[Morphy Richards Icon Superb 750W Mixer Grinder, 4 Jars, Silver and Black]" c="Morphy Richards Icon Superb 750W Mixer Grinder, 4 Jars, Silver and Black"/>
              <i n="[amazon].[Product_Name].&amp;[Morphy Richards New Europa 800-Watt Espresso and Cappuccino 4-Cup Coffee Maker (Black)]" c="Morphy Richards New Europa 800-Watt Espresso and Cappuccino 4-Cup Coffee Maker (Black)"/>
              <i n="[amazon].[Product_Name].&amp;[Morphy Richards OFR Room Heater, 09 Fin 2000 Watts Oil Filled Room Heater , ISI Approved (OFR 9 Grey)]" c="Morphy Richards OFR Room Heater, 09 Fin 2000 Watts Oil Filled Room Heater , ISI Approved (OFR 9 Grey)"/>
              <i n="[amazon].[Product_Name].&amp;[Motorola a10 Dual Sim keypad Mobile with 1750 mAh Battery, Expandable Storage Upto 32GB, Wireless FM with Recording - Dark Blue]" c="Motorola a10 Dual Sim keypad Mobile with 1750 mAh Battery, Expandable Storage Upto 32GB, Wireless FM with Recording - Dark Blue"/>
              <i n="[amazon].[Product_Name].&amp;[Motorola a10 Dual Sim keypad Mobile with 1750 mAh Battery, Expandable Storage Upto 32GB, Wireless FM with Recording - Rose Gold]" c="Motorola a10 Dual Sim keypad Mobile with 1750 mAh Battery, Expandable Storage Upto 32GB, Wireless FM with Recording - Rose Gold"/>
              <i n="[amazon].[Product_Name].&amp;[MR. BRAND Portable USB Juicer Electric USB Juice Maker Mixer Bottle Blender Grinder Mixer,6 Blades Rechargeable Bottle with (Multi color) (MULTI MIXER 6 BLED)]" c="MR. BRAND Portable USB Juicer Electric USB Juice Maker Mixer Bottle Blender Grinder Mixer,6 Blades Rechargeable Bottle with (Multi color) (MULTI MIXER 6 BLED)"/>
              <i n="[amazon].[Product_Name].&amp;[Multifunctional 2 in 1 Electric Egg Boiling Steamer Egg Frying Pan Egg Boiler Electric Automatic Off with Egg Boiler Machine Non-Stick Electric Egg Frying Pan-Tiger Woods (Multy)]" c="Multifunctional 2 in 1 Electric Egg Boiling Steamer Egg Frying Pan Egg Boiler Electric Automatic Off with Egg Boiler Machine Non-Stick Electric Egg Frying Pan-Tiger Woods (Multy)"/>
              <i n="[amazon].[Product_Name].&amp;[Myvn 30W Warp/20W Dash Charging Usb Type C Charger Cable Compatible For Cellular Phones Oneplus 8T 8 8Pro 7 Pro / 7T / 7T Pro Nord And Oneplus 3 / 3T / 5 / 5T / 6 / 6T / 7]" c="Myvn 30W Warp/20W Dash Charging Usb Type C Charger Cable Compatible For Cellular Phones Oneplus 8T 8 8Pro 7 Pro / 7T / 7T Pro Nord And Oneplus 3 / 3T / 5 / 5T / 6 / 6T / 7"/>
              <i n="[amazon].[Product_Name].&amp;[MYVN LTG to USB for¬†Fast Charging &amp; Data Sync USB Cable Compatible for iPhone 5/5s/6/6S/7/7+/8/8+/10/11, iPad Air/Mini, iPod and iOS Devices (1 M)]" c="MYVN LTG to USB for¬†Fast Charging &amp; Data Sync USB Cable Compatible for iPhone 5/5s/6/6S/7/7+/8/8+/10/11, iPad Air/Mini, iPod and iOS Devices (1 M)"/>
              <i n="[amazon].[Product_Name].&amp;[Newly Launched Boult Dive+ with 1.85&quot; HD Display, Bluetooth Calling Smartwatch, 500 Nits Brightness, 7 Days Battery Life, 150+ Watch Faces, 100+ Sport Modes, IP68 Waterproof Smart Watch (Jet Black)]" c="Newly Launched Boult Dive+ with 1.85&quot; HD Display, Bluetooth Calling Smartwatch, 500 Nits Brightness, 7 Days Battery Life, 150+ Watch Faces, 100+ Sport Modes, IP68 Waterproof Smart Watch (Jet Black)"/>
              <i n="[amazon].[Product_Name].&amp;[NEXOMS Instant Heating Water Tap Wall Mounted with 3 Pin Indian Plug (16Amp)]" c="NEXOMS Instant Heating Water Tap Wall Mounted with 3 Pin Indian Plug (16Amp)"/>
              <i n="[amazon].[Product_Name].&amp;[NGI Store 2 Pieces Pet Hair Removers for Your Laundry Catcher Lint Remover for Washing Machine Lint Remover Reusable Portable Silica Gel Clothes Washer Dryer Floating Ball]" c="NGI Store 2 Pieces Pet Hair Removers for Your Laundry Catcher Lint Remover for Washing Machine Lint Remover Reusable Portable Silica Gel Clothes Washer Dryer Floating Ball"/>
              <i n="[amazon].[Product_Name].&amp;[Nirdambhay Mini Bag Sealer, 2 in 1 Heat Sealer and Cutter Handheld Sealing Machine Portable Bag Resealer Sealer for Plastic Bags Food Storage Snack Fresh Bag Sealer (Including 2 AA Battery)]" c="Nirdambhay Mini Bag Sealer, 2 in 1 Heat Sealer and Cutter Handheld Sealing Machine Portable Bag Resealer Sealer for Plastic Bags Food Storage Snack Fresh Bag Sealer (Including 2 AA Battery)"/>
              <i n="[amazon].[Product_Name].&amp;[NK STAR 950 Mbps USB WiFi Adapter Wireless Network Receiver Dongle for Desktop Laptop, (Support- Windows XP/7/8/10 &amp; MAC OS) NOt Support to DVR and HDTV]" c="NK STAR 950 Mbps USB WiFi Adapter Wireless Network Receiver Dongle for Desktop Laptop, (Support- Windows XP/7/8/10 &amp; MAC OS) NOt Support to DVR and HDTV"/>
              <i n="[amazon].[Product_Name].&amp;[Noir Aqua - 5pcs PP Spun Filter + 1 Spanner | for All Types of RO Water purifiers (5 Piece, White, 10 Inch, 5 Micron) - RO Spun Filter Cartridge Sponge Replacement Water Filter Candle]" c="Noir Aqua - 5pcs PP Spun Filter + 1 Spanner | for All Types of RO Water purifiers (5 Piece, White, 10 Inch, 5 Micron) - RO Spun Filter Cartridge Sponge Replacement Water Filter Candle"/>
              <i n="[amazon].[Product_Name].&amp;[Noise Agile 2 Buzz Bluetooth Calling Smart Watch with 1.28&quot; TFT Display,Dual Button,in-Built Mic &amp; Speaker,AI Voice Assistant, Health Suite,in-Built Games, 100 Watch Faces-(Jet Black)]" c="Noise Agile 2 Buzz Bluetooth Calling Smart Watch with 1.28&quot; TFT Display,Dual Button,in-Built Mic &amp; Speaker,AI Voice Assistant, Health Suite,in-Built Games, 100 Watch Faces-(Jet Black)"/>
              <i n="[amazon].[Product_Name].&amp;[Noise Buds Vs104 Bluetooth Truly Wireless in Ear Earbuds with Mic, 30-Hours of Playtime, Instacharge, 13Mm Driver and Hyper Sync (Charcoal Black)]" c="Noise Buds Vs104 Bluetooth Truly Wireless in Ear Earbuds with Mic, 30-Hours of Playtime, Instacharge, 13Mm Driver and Hyper Sync (Charcoal Black)"/>
              <i n="[amazon].[Product_Name].&amp;[Noise Buds VS201 V2 in-Ear Truly Wireless Earbuds with Dual Equalizer | with Mic | Total 14-Hour Playtime | Full Touch Control | IPX5 Water Resistance and Bluetooth v5.1 (Olive Green)]" c="Noise Buds VS201 V2 in-Ear Truly Wireless Earbuds with Dual Equalizer | with Mic | Total 14-Hour Playtime | Full Touch Control | IPX5 Water Resistance and Bluetooth v5.1 (Olive Green)"/>
              <i n="[amazon].[Product_Name].&amp;[Noise Buds VS402 Truly Wireless in Ear Earbuds, 35-Hours of Playtime, Instacharge, Quad Mic with ENC, Hyper Sync, Low Latency, 10mm Driver, Bluetooth v5.3 and Breathing LED Lights (Neon Black)]" c="Noise Buds VS402 Truly Wireless in Ear Earbuds, 35-Hours of Playtime, Instacharge, Quad Mic with ENC, Hyper Sync, Low Latency, 10mm Driver, Bluetooth v5.3 and Breathing LED Lights (Neon Black)"/>
              <i n="[amazon].[Product_Name].&amp;[Noise ColorFit Pro 2 Full Touch Control Smart Watch with 35g Weight &amp; Upgraded LCD Display (Deep Wine)]" c="Noise ColorFit Pro 2 Full Touch Control Smart Watch with 35g Weight &amp; Upgraded LCD Display (Deep Wine)"/>
              <i n="[amazon].[Product_Name].&amp;[Noise ColorFit Pro 2 Full Touch Control Smart Watch with 35g Weight &amp; Upgraded LCD Display,IP68 Waterproof,Heart Rate Monitor,Sleep &amp; Step Tracker,Call &amp; Message Alerts &amp; Long Battery Life (Jet Black)]" c="Noise ColorFit Pro 2 Full Touch Control Smart Watch with 35g Weight &amp; Upgraded LCD Display,IP68 Waterproof,Heart Rate Monitor,Sleep &amp; Step Tracker,Call &amp; Message Alerts &amp; Long Battery Life (Jet Black)"/>
              <i n="[amazon].[Product_Name].&amp;[Noise ColorFit Pro 4 Advanced Bluetooth Calling Smart Watch with 1.72&quot; TruView Display, Fully-Functional Digital Crown, 311 PPI, 60Hz Refresh Rate, 500 NITS Brightness (Charcoal Black)]" c="Noise ColorFit Pro 4 Advanced Bluetooth Calling Smart Watch with 1.72&quot; TruView Display, Fully-Functional Digital Crown, 311 PPI, 60Hz Refresh Rate, 500 NITS Brightness (Charcoal Black)"/>
              <i n="[amazon].[Product_Name].&amp;[Noise ColorFit Pro 4 Alpha Bluetooth Calling Smart Watch with 1.78 AMOLED Display, Tru Sync, 60hz Refresh Rate, instacharge, Gesture Control, Functional 360 Digital Crown (Jet Black)]" c="Noise ColorFit Pro 4 Alpha Bluetooth Calling Smart Watch with 1.78 AMOLED Display, Tru Sync, 60hz Refresh Rate, instacharge, Gesture Control, Functional 360 Digital Crown (Jet Black)"/>
              <i n="[amazon].[Product_Name].&amp;[Noise ColorFit Pulse Grand Smart Watch with 1.69&quot; HD Display, 60 Sports Modes, 150 Watch Faces, Spo2 Monitoring, Call Notification, Quick Replies to Text &amp; Calls (Rose Pink)]" c="Noise ColorFit Pulse Grand Smart Watch with 1.69&quot; HD Display, 60 Sports Modes, 150 Watch Faces, Spo2 Monitoring, Call Notification, Quick Replies to Text &amp; Calls (Rose Pink)"/>
              <i n="[amazon].[Product_Name].&amp;[Noise ColorFit Pulse Grand Smart Watch with 1.69&quot;(4.29cm) HD Display, 60 Sports Modes, 150 Watch Faces, Fast Charge, Spo2, Stress, Sleep, Heart Rate Monitoring &amp; IP68 Waterproof (Electric Blue)]" c="Noise ColorFit Pulse Grand Smart Watch with 1.69&quot;(4.29cm) HD Display, 60 Sports Modes, 150 Watch Faces, Fast Charge, Spo2, Stress, Sleep, Heart Rate Monitoring &amp; IP68 Waterproof (Electric Blue)"/>
              <i n="[amazon].[Product_Name].&amp;[Noise ColorFit Pulse Grand Smart Watch with 1.69&quot;(4.29cm) HD Display, 60 Sports Modes, 150 Watch Faces, Fast Charge, Spo2, Stress, Sleep, Heart Rate Monitoring &amp; IP68 Waterproof (Jet Black)]" c="Noise ColorFit Pulse Grand Smart Watch with 1.69&quot;(4.29cm) HD Display, 60 Sports Modes, 150 Watch Faces, Fast Charge, Spo2, Stress, Sleep, Heart Rate Monitoring &amp; IP68 Waterproof (Jet Black)"/>
              <i n="[amazon].[Product_Name].&amp;[Noise ColorFit Pulse Smartwatch with 3.56 cm (1.4&quot;) Full Touch HD Display, SpO2, Heart Rate, Sleep Monitors &amp; 10-Day Battery - Jet Black]" c="Noise ColorFit Pulse Smartwatch with 3.56 cm (1.4&quot;) Full Touch HD Display, SpO2, Heart Rate, Sleep Monitors &amp; 10-Day Battery - Jet Black"/>
              <i n="[amazon].[Product_Name].&amp;[Noise ColorFit Ultra 2 Buzz 1.78&quot; AMOLED Bluetooth Calling Watch with 368*448px Always On Display, Premium Metallic Finish, 100+ Watch Faces, 100+ Sports Modes, Health Suite (Jet Black)]" c="Noise ColorFit Ultra 2 Buzz 1.78&quot; AMOLED Bluetooth Calling Watch with 368*448px Always On Display, Premium Metallic Finish, 100+ Watch Faces, 100+ Sports Modes, Health Suite (Jet Black)"/>
              <i n="[amazon].[Product_Name].&amp;[Noise ColorFit Ultra Buzz Bluetooth Calling Smart Watch with 1.75&quot; HD Display, 320x385 px Resolution, 100 Sports Modes, Stock Market Info Smartwatch for Men &amp; Women (Olive Green)]" c="Noise ColorFit Ultra Buzz Bluetooth Calling Smart Watch with 1.75&quot; HD Display, 320x385 px Resolution, 100 Sports Modes, Stock Market Info Smartwatch for Men &amp; Women (Olive Green)"/>
              <i n="[amazon].[Product_Name].&amp;[Noise ColorFit Ultra SE Smart Watch with 1.75&quot;(4.3cm) HD Display, Aluminium Alloy Body, 60 Sports Modes, Spo2, Lightweight, Stock Market Info, Calls &amp; SMS Reply (Vintage Brown)]" c="Noise ColorFit Ultra SE Smart Watch with 1.75&quot;(4.3cm) HD Display, Aluminium Alloy Body, 60 Sports Modes, Spo2, Lightweight, Stock Market Info, Calls &amp; SMS Reply (Vintage Brown)"/>
              <i n="[amazon].[Product_Name].&amp;[Noise ColorFit Ultra Smart Watch with 1.75&quot; HD Display, Aluminium Alloy Body, 60 Sports Modes, Spo2, Lightweight, Stock Market Info, Calls &amp; SMS Reply (Space Blue)]" c="Noise ColorFit Ultra Smart Watch with 1.75&quot; HD Display, Aluminium Alloy Body, 60 Sports Modes, Spo2, Lightweight, Stock Market Info, Calls &amp; SMS Reply (Space Blue)"/>
              <i n="[amazon].[Product_Name].&amp;[Noise Pulse 2 Max Advanced Bluetooth Calling Smart Watch with 1.85'' TFT and 550 Nits Brightness, Smart DND, 10 Days Battery, 100 Sports Mode, Smartwatch for Men and Women - (Jet Black)]" c="Noise Pulse 2 Max Advanced Bluetooth Calling Smart Watch with 1.85'' TFT and 550 Nits Brightness, Smart DND, 10 Days Battery, 100 Sports Mode, Smartwatch for Men and Women - (Jet Black)"/>
              <i n="[amazon].[Product_Name].&amp;[Noise Pulse Buzz 1.69&quot; Bluetooth Calling Smart Watch with Call Function, 150 Watch Faces, 60 Sports Modes, Spo2 &amp; Heart Rate Monitoring, Calling Smart Watch for Men &amp; Women - Jet Black]" c="Noise Pulse Buzz 1.69&quot; Bluetooth Calling Smart Watch with Call Function, 150 Watch Faces, 60 Sports Modes, Spo2 &amp; Heart Rate Monitoring, Calling Smart Watch for Men &amp; Women - Jet Black"/>
              <i n="[amazon].[Product_Name].&amp;[Noise Pulse Buzz 1.69&quot; Bluetooth Calling Smart Watch with Call Function, 150 Watch Faces, 60 Sports Modes, Spo2 &amp; Heart Rate Monitoring, Calling Smart Watch for Men &amp; Women - Rose Pink]" c="Noise Pulse Buzz 1.69&quot; Bluetooth Calling Smart Watch with Call Function, 150 Watch Faces, 60 Sports Modes, Spo2 &amp; Heart Rate Monitoring, Calling Smart Watch for Men &amp; Women - Rose Pink"/>
              <i n="[amazon].[Product_Name].&amp;[Noise Pulse Go Buzz Smart Watch Bluetooth Calling with 1.69&quot; Display, 550 NITS, 150+ Cloud Watch Face, SPo2, Heart Rate Tracking, 100 Sports Mode with Auto Detection, Longer Battery (Jet Black)]" c="Noise Pulse Go Buzz Smart Watch Bluetooth Calling with 1.69&quot; Display, 550 NITS, 150+ Cloud Watch Face, SPo2, Heart Rate Tracking, 100 Sports Mode with Auto Detection, Longer Battery (Jet Black)"/>
              <i n="[amazon].[Product_Name].&amp;[Noise_Colorfit Smart Watch Charger 2 Pin USB Fast Charger Magnetic Charging Cable Adapter (Smart Watch Charger 2 pin)]" c="Noise_Colorfit Smart Watch Charger 2 Pin USB Fast Charger Magnetic Charging Cable Adapter (Smart Watch Charger 2 pin)"/>
              <i n="[amazon].[Product_Name].&amp;[Nokia 105 Plus Single SIM, Keypad Mobile Phone with Wireless FM Radio, Memory Card Slot and MP3 Player | Charcoal]" c="Nokia 105 Plus Single SIM, Keypad Mobile Phone with Wireless FM Radio, Memory Card Slot and MP3 Player | Charcoal"/>
              <i n="[amazon].[Product_Name].&amp;[Nokia 105 Plus Single SIM, Keypad Mobile Phone with Wireless FM Radio, Memory Card Slot and MP3 Player | Red]" c="Nokia 105 Plus Single SIM, Keypad Mobile Phone with Wireless FM Radio, Memory Card Slot and MP3 Player | Red"/>
              <i n="[amazon].[Product_Name].&amp;[Nokia 105 Single SIM, Keypad Mobile Phone with Wireless FM Radio | Blue]" c="Nokia 105 Single SIM, Keypad Mobile Phone with Wireless FM Radio | Blue"/>
              <i n="[amazon].[Product_Name].&amp;[Nokia 105 Single SIM, Keypad Mobile Phone with Wireless FM Radio | Charcoal]" c="Nokia 105 Single SIM, Keypad Mobile Phone with Wireless FM Radio | Charcoal"/>
              <i n="[amazon].[Product_Name].&amp;[Nokia 150 (2020) (Cyan)]" c="Nokia 150 (2020) (Cyan)"/>
              <i n="[amazon].[Product_Name].&amp;[Nokia 8210 4G Volte keypad Phone with Dual SIM, Big Display, inbuilt MP3 Player &amp; Wireless FM Radio | Blue]" c="Nokia 8210 4G Volte keypad Phone with Dual SIM, Big Display, inbuilt MP3 Player &amp; Wireless FM Radio | Blue"/>
              <i n="[amazon].[Product_Name].&amp;[NutriPro Juicer Mixer Grinder - Smoothie Maker - 500 Watts (3 Jars 2 Blades)]" c="NutriPro Juicer Mixer Grinder - Smoothie Maker - 500 Watts (3 Jars 2 Blades)"/>
              <i n="[amazon].[Product_Name].&amp;[Oakter Mini UPS for 12V WiFi Router Broadband Modem | Backup Upto 4 Hours | WiFi Router UPS Power Backup During Power Cuts | UPS for 12V Router Broadband Modem | Current Surge &amp; Deep Discharge Protection]" c="Oakter Mini UPS for 12V WiFi Router Broadband Modem | Backup Upto 4 Hours | WiFi Router UPS Power Backup During Power Cuts | UPS for 12V Router Broadband Modem | Current Surge &amp; Deep Discharge Protection"/>
              <i n="[amazon].[Product_Name].&amp;[Offbeat¬Æ - DASH 2.4GHz Wireless + Bluetooth 5.1 Mouse, Multi-Device Dual Mode Slim Rechargeable Silent Click Buttons Wireless Bluetooth Mouse, 3 Adjustable DPI, Works on 2 devices at the same time with a switch button for Windows/Mac/Android/Ipad/Smart TV]" c="Offbeat¬Æ - DASH 2.4GHz Wireless + Bluetooth 5.1 Mouse, Multi-Device Dual Mode Slim Rechargeable Silent Click Buttons Wireless Bluetooth Mouse, 3 Adjustable DPI, Works on 2 devices at the same time with a switch button for Windows/Mac/Android/Ipad/Smart TV"/>
              <i n="[amazon].[Product_Name].&amp;[OFIXO Multi-Purpose Laptop Table/Study Table/Bed Table/Foldable and Portable Wooden/Writing Desk (Wooden)]" c="OFIXO Multi-Purpose Laptop Table/Study Table/Bed Table/Foldable and Portable Wooden/Writing Desk (Wooden)"/>
              <i n="[amazon].[Product_Name].&amp;[OnePlus 108 cm (43 inches) Y Series 4K Ultra HD Smart Android LED TV 43Y1S Pro (Black)]" c="OnePlus 108 cm (43 inches) Y Series 4K Ultra HD Smart Android LED TV 43Y1S Pro (Black)"/>
              <i n="[amazon].[Product_Name].&amp;[OnePlus 108 cm (43 inches) Y Series Full HD Smart Android LED TV 43 Y1S (Black)]" c="OnePlus 108 cm (43 inches) Y Series Full HD Smart Android LED TV 43 Y1S (Black)"/>
              <i n="[amazon].[Product_Name].&amp;[OnePlus 10R 5G (Forest Green, 8GB RAM, 128GB Storage, 80W SuperVOOC)]" c="OnePlus 10R 5G (Forest Green, 8GB RAM, 128GB Storage, 80W SuperVOOC)"/>
              <i n="[amazon].[Product_Name].&amp;[OnePlus 10T 5G (Moonstone Black, 8GB RAM, 128GB Storage)]" c="OnePlus 10T 5G (Moonstone Black, 8GB RAM, 128GB Storage)"/>
              <i n="[amazon].[Product_Name].&amp;[OnePlus 126 cm (50 inches) Y Series 4K Ultra HD Smart Android LED TV 50Y1S Pro (Black)]" c="OnePlus 126 cm (50 inches) Y Series 4K Ultra HD Smart Android LED TV 50Y1S Pro (Black)"/>
              <i n="[amazon].[Product_Name].&amp;[OnePlus 138.7 cm (55 inches) U Series 4K LED Smart Android TV 55U1S (Black)]" c="OnePlus 138.7 cm (55 inches) U Series 4K LED Smart Android TV 55U1S (Black)"/>
              <i n="[amazon].[Product_Name].&amp;[OnePlus 163.8 cm (65 inches) U Series 4K LED Smart Android TV 65U1S (Black)]" c="OnePlus 163.8 cm (65 inches) U Series 4K LED Smart Android TV 65U1S (Black)"/>
              <i n="[amazon].[Product_Name].&amp;[OnePlus 80 cm (32 inches) Y Series HD Ready LED Smart Android TV 32Y1 (Black)]" c="OnePlus 80 cm (32 inches) Y Series HD Ready LED Smart Android TV 32Y1 (Black)"/>
              <i n="[amazon].[Product_Name].&amp;[OnePlus 80 cm (32 inches) Y Series HD Ready Smart Android LED TV 32 Y1S (Black)]" c="OnePlus 80 cm (32 inches) Y Series HD Ready Smart Android LED TV 32 Y1S (Black)"/>
              <i n="[amazon].[Product_Name].&amp;[OnePlus Nord 2T 5G (Gray Shadow, 8GB RAM, 128GB Storage)]" c="OnePlus Nord 2T 5G (Gray Shadow, 8GB RAM, 128GB Storage)"/>
              <i n="[amazon].[Product_Name].&amp;[OnePlus Nord 2T 5G (Jade Fog, 12GB RAM, 256GB Storage)]" c="OnePlus Nord 2T 5G (Jade Fog, 12GB RAM, 256GB Storage)"/>
              <i n="[amazon].[Product_Name].&amp;[OnePlus Nord 2T 5G (Jade Fog, 8GB RAM, 128GB Storage)]" c="OnePlus Nord 2T 5G (Jade Fog, 8GB RAM, 128GB Storage)"/>
              <i n="[amazon].[Product_Name].&amp;[OnePlus Nord Watch with 1.78‚Äù AMOLED Display, 60 Hz Refresh Rate, 105 Fitness Modes, 10 Days Battery, SPO2, Heart Rate, Stress Monitor, Women Health Tracker &amp; Multiple Watch Face [Midnight Black]]]" c="OnePlus Nord Watch with 1.78‚Äù AMOLED Display, 60 Hz Refresh Rate, 105 Fitness Modes, 10 Days Battery, SPO2, Heart Rate, Stress Monitor, Women Health Tracker &amp; Multiple Watch Face [Midnight Black]"/>
              <i n="[amazon].[Product_Name].&amp;[OpenTech¬Æ Military-Grade Tempered Glass Screen Protector Compatible for iPhone 13/13 Pro / 14 with Edge to Edge Coverage and Easy Installation kit (6.1 Inches)]" c="OpenTech¬Æ Military-Grade Tempered Glass Screen Protector Compatible for iPhone 13/13 Pro / 14 with Edge to Edge Coverage and Easy Installation kit (6.1 Inches)"/>
              <i n="[amazon].[Product_Name].&amp;[OPPO A31 (Mystery Black, 6GB RAM, 128GB Storage) with No Cost EMI/Additional Exchange Offers]" c="OPPO A31 (Mystery Black, 6GB RAM, 128GB Storage) with No Cost EMI/Additional Exchange Offers"/>
              <i n="[amazon].[Product_Name].&amp;[OPPO A74 5G (Fantastic Purple,6GB RAM,128GB Storage) with No Cost EMI/Additional Exchange Offers]" c="OPPO A74 5G (Fantastic Purple,6GB RAM,128GB Storage) with No Cost EMI/Additional Exchange Offers"/>
              <i n="[amazon].[Product_Name].&amp;[OPPO A74 5G (Fluid Black, 6GB RAM, 128GB Storage) with No Cost EMI/Additional Exchange Offers]" c="OPPO A74 5G (Fluid Black, 6GB RAM, 128GB Storage) with No Cost EMI/Additional Exchange Offers"/>
              <i n="[amazon].[Product_Name].&amp;[Oraimo 18W USB &amp; Type-C Dual Output Super Fast Charger Wall Adapter PE2.0&amp;Quick Charge 3.0 &amp; Power Delivery 3.0 Compatible for iPhone 13/13 Mini/13 Pro Max/12/12 Pro Max, iPad Mini/Pro, Pixel, Galaxy, Airpods Pro]" c="Oraimo 18W USB &amp; Type-C Dual Output Super Fast Charger Wall Adapter PE2.0&amp;Quick Charge 3.0 &amp; Power Delivery 3.0 Compatible for iPhone 13/13 Mini/13 Pro Max/12/12 Pro Max, iPad Mini/Pro, Pixel, Galaxy, Airpods Pro"/>
              <i n="[amazon].[Product_Name].&amp;[oraimo 65W Type C to C Fast Charging Cable USB C to USB C Cable High Speed Syncing, Nylon Braided 1M length with LED Indicator Compatible For Laptop, Macbook, Samsung Galaxy S22 S20 S10 S20Fe S21 S21 Ultra A70 A51 A71 A50S M31 M51 M31S M53 5G]" c="oraimo 65W Type C to C Fast Charging Cable USB C to USB C Cable High Speed Syncing, Nylon Braided 1M length with LED Indicator Compatible For Laptop, Macbook, Samsung Galaxy S22 S20 S10 S20Fe S21 S21 Ultra A70 A51 A71 A50S M31 M51 M31S M53 5G"/>
              <i n="[amazon].[Product_Name].&amp;[Oratech Coffee Frother electric, milk frother electric, coffee beater, cappuccino maker, Coffee Foamer, Mocktail Mixer, Coffee Foam Maker, coffee whisker electric, Froth Maker, coffee stirrers electric, coffee frothers, Coffee Blender, (6 Month Warranty) (Multicolour)]" c="Oratech Coffee Frother electric, milk frother electric, coffee beater, cappuccino maker, Coffee Foamer, Mocktail Mixer, Coffee Foam Maker, coffee whisker electric, Froth Maker, coffee stirrers electric, coffee frothers, Coffee Blender, (6 Month Warranty) (Multicolour)"/>
              <i n="[amazon].[Product_Name].&amp;[Orico 2.5&quot;(6.3cm) USB 3.0 HDD Enclosure Case Cover for SATA SSD HDD | SATA SSD HDD Enclosure High Speed USB 3.0 | Tool Free Installation | Black]" c="Orico 2.5&quot;(6.3cm) USB 3.0 HDD Enclosure Case Cover for SATA SSD HDD | SATA SSD HDD Enclosure High Speed USB 3.0 | Tool Free Installation | Black"/>
              <i n="[amazon].[Product_Name].&amp;[Orient Electric Apex-FX 1200mm Ultra High Speed 400 RPM Ceiling Fan (Brown)]" c="Orient Electric Apex-FX 1200mm Ultra High Speed 400 RPM Ceiling Fan (Brown)"/>
              <i n="[amazon].[Product_Name].&amp;[Orient Electric Aura Neo Instant 3L Water Heater (Geyser), 5-level Safety Shield, Stainless Steel Tank (White &amp; Turquoise)]" c="Orient Electric Aura Neo Instant 3L Water Heater (Geyser), 5-level Safety Shield, Stainless Steel Tank (White &amp; Turquoise)"/>
              <i n="[amazon].[Product_Name].&amp;[Orient Electric Fabrijoy DIFJ10BP 1000-Watt Dry Iron, Non-Stick (White and Blue)]" c="Orient Electric Fabrijoy DIFJ10BP 1000-Watt Dry Iron, Non-Stick (White and Blue)"/>
              <i n="[amazon].[Product_Name].&amp;[Orpat HHB-100E 250-Watt Hand Blender (White)]" c="Orpat HHB-100E 250-Watt Hand Blender (White)"/>
              <i n="[amazon].[Product_Name].&amp;[Orpat HHB-100E WOB 250-Watt Hand Blender (White)]" c="Orpat HHB-100E WOB 250-Watt Hand Blender (White)"/>
              <i n="[amazon].[Product_Name].&amp;[Orpat OEH-1260 2000-Watt Fan Heater (Grey)]" c="Orpat OEH-1260 2000-Watt Fan Heater (Grey)"/>
              <i n="[amazon].[Product_Name].&amp;[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c="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i n="[amazon].[Product_Name].&amp;[Panasonic CR-2032/5BE Lithium Coin Battery - Pack of 5]" c="Panasonic CR-2032/5BE Lithium Coin Battery - Pack of 5"/>
              <i n="[amazon].[Product_Name].&amp;[Panasonic Eneloop BQ-CC55N Advanced, Smart and Quick Charger for AA &amp; AAA Rechargeable Batteries, White]" c="Panasonic Eneloop BQ-CC55N Advanced, Smart and Quick Charger for AA &amp; AAA Rechargeable Batteries, White"/>
              <i n="[amazon].[Product_Name].&amp;[Panasonic SR-WA22H (E) Automatic Rice Cooker, Apple Green, 2.2 Liters]" c="Panasonic SR-WA22H (E) Automatic Rice Cooker, Apple Green, 2.2 Liters"/>
              <i n="[amazon].[Product_Name].&amp;[Parker Classic Gold Gold Trim Ball Pen]" c="Parker Classic Gold Gold Trim Ball Pen"/>
              <i n="[amazon].[Product_Name].&amp;[Parker Moments Vector Timecheck Gold Trim Roller Ball Pen (Black)]" c="Parker Moments Vector Timecheck Gold Trim Roller Ball Pen (Black)"/>
              <i n="[amazon].[Product_Name].&amp;[Parker Quink Ink Bottle (Black)]" c="Parker Quink Ink Bottle (Black)"/>
              <i n="[amazon].[Product_Name].&amp;[Parker Quink Ink Bottle, Blue]" c="Parker Quink Ink Bottle, Blue"/>
              <i n="[amazon].[Product_Name].&amp;[Parker Vector Camouflage Gift Set - Roller Ball Pen &amp; Parker Logo Keychain (Black Body, Blue Ink), 2 Piece Set]" c="Parker Vector Camouflage Gift Set - Roller Ball Pen &amp; Parker Logo Keychain (Black Body, Blue Ink), 2 Piece Set"/>
              <i n="[amazon].[Product_Name].&amp;[Parker Vector Standard Chrome Trim Ball Pen (Ink - Black)]" c="Parker Vector Standard Chrome Trim Ball Pen (Ink - Black)"/>
              <i n="[amazon].[Product_Name].&amp;[PC SQUARE Laptop Tabletop Stand/ Computer Tablet Stand 6 Angles Adjustable Aluminum Ergonomic Foldable Portable Desktop Holder Compatible with MacBook, HP, Dell, Lenovo &amp; All Other Notebook (Silver)]" c="PC SQUARE Laptop Tabletop Stand/ Computer Tablet Stand 6 Angles Adjustable Aluminum Ergonomic Foldable Portable Desktop Holder Compatible with MacBook, HP, Dell, Lenovo &amp; All Other Notebook (Silver)"/>
              <i n="[amazon].[Product_Name].&amp;[Pentonic Multicolor Ball Point Pen, Pack of 10]" c="Pentonic Multicolor Ball Point Pen, Pack of 10"/>
              <i n="[amazon].[Product_Name].&amp;[Personal Size Blender, Portable Blender, Battery Powered USB Blender, with Four Blades, Mini Blender Travel Bottle for Juice, Shakes, and Smoothies (Pink)]" c="Personal Size Blender, Portable Blender, Battery Powered USB Blender, with Four Blades, Mini Blender Travel Bottle for Juice, Shakes, and Smoothies (Pink)"/>
              <i n="[amazon].[Product_Name].&amp;[Philips AC1215/20 Air purifier, removes 99.97% airborne pollutants, 4-stage filtration with True HEPA filter (white)]" c="Philips AC1215/20 Air purifier, removes 99.97% airborne pollutants, 4-stage filtration with True HEPA filter (white)"/>
              <i n="[amazon].[Product_Name].&amp;[PHILIPS Air Fryer HD9200/90, uses up to 90% less fat, 1400W, 4.1 Liter, with Rapid Air Technology (Black), Large]" c="PHILIPS Air Fryer HD9200/90, uses up to 90% less fat, 1400W, 4.1 Liter, with Rapid Air Technology (Black), Large"/>
              <i n="[amazon].[Product_Name].&amp;[Philips Air Purifier Ac2887/20,Vitashield Intelligent Purification,Long Hepa Filter Life Upto 17000 Hours,Removes 99.9% Airborne Viruses &amp; Bacteria,99.97% Airborne Pollutants,Ideal For Master Bedroom]" c="Philips Air Purifier Ac2887/20,Vitashield Intelligent Purification,Long Hepa Filter Life Upto 17000 Hours,Removes 99.9% Airborne Viruses &amp; Bacteria,99.97% Airborne Pollutants,Ideal For Master Bedroom"/>
              <i n="[amazon].[Product_Name].&amp;[Philips Daily Collection HD2582/00 830-Watt 2-Slice Pop-up Toaster (White)]" c="Philips Daily Collection HD2582/00 830-Watt 2-Slice Pop-up Toaster (White)"/>
              <i n="[amazon].[Product_Name].&amp;[PHILIPS Digital Air Fryer HD9252/90 with Touch Panel, uses up to 90% less fat, 7 Pre-set Menu, 1400W, 4.1 Liter, with Rapid Air Technology (Black), Large]" c="PHILIPS Digital Air Fryer HD9252/90 with Touch Panel, uses up to 90% less fat, 7 Pre-set Menu, 1400W, 4.1 Liter, with Rapid Air Technology (Black), Large"/>
              <i n="[amazon].[Product_Name].&amp;[PHILIPS Drip Coffee Maker HD7432/20, 0.6 L, Ideal for 2-7 cups, Black, Medium]" c="PHILIPS Drip Coffee Maker HD7432/20, 0.6 L, Ideal for 2-7 cups, Black, Medium"/>
              <i n="[amazon].[Product_Name].&amp;[Philips EasySpeed Plus Steam Iron GC2145/20-2200W, Quick Heat Up with up to 30 g/min steam, 110 g steam Boost, Scratch Resistant Ceramic Soleplate, Vertical steam &amp; Drip-Stop]" c="Philips EasySpeed Plus Steam Iron GC2145/20-2200W, Quick Heat Up with up to 30 g/min steam, 110 g steam Boost, Scratch Resistant Ceramic Soleplate, Vertical steam &amp; Drip-Stop"/>
              <i n="[amazon].[Product_Name].&amp;[Philips EasySpeed Plus Steam Iron GC2147/30-2400W, Quick Heat up with up to 30 g/min steam, 150g steam Boost, Scratch Resistant Ceramic Soleplate, Vertical steam, Drip-Stop]" c="Philips EasySpeed Plus Steam Iron GC2147/30-2400W, Quick Heat up with up to 30 g/min steam, 150g steam Boost, Scratch Resistant Ceramic Soleplate, Vertical steam, Drip-Stop"/>
              <i n="[amazon].[Product_Name].&amp;[Philips EasyTouch Plus Standing Garment Steamer GC523/60 - 1600 Watt, 5 Steam Settings, Up to 32 g/min steam, with Double Pole]" c="Philips EasyTouch Plus Standing Garment Steamer GC523/60 - 1600 Watt, 5 Steam Settings, Up to 32 g/min steam, with Double Pole"/>
              <i n="[amazon].[Product_Name].&amp;[Philips GC026/30 Fabric Shaver, Lint Remover for Woolen Sweaters, Blankets, Jackets/Burr Remover Pill Remover from Carpets, Curtains (White)]" c="Philips GC026/30 Fabric Shaver, Lint Remover for Woolen Sweaters, Blankets, Jackets/Burr Remover Pill Remover from Carpets, Curtains (White)"/>
              <i n="[amazon].[Product_Name].&amp;[Philips GC181 Heavy Weight 1000-Watt Dry Iron, Pack of 1]" c="Philips GC181 Heavy Weight 1000-Watt Dry Iron, Pack of 1"/>
              <i n="[amazon].[Product_Name].&amp;[Philips GC1905 1440-Watt Steam Iron with Spray (Blue)]" c="Philips GC1905 1440-Watt Steam Iron with Spray (Blue)"/>
              <i n="[amazon].[Product_Name].&amp;[Philips GC1920/28 1440-Watt Non-Stick Soleplate Steam Iron]" c="Philips GC1920/28 1440-Watt Non-Stick Soleplate Steam Iron"/>
              <i n="[amazon].[Product_Name].&amp;[Philips Handheld Garment Steamer GC360/30 - Vertical &amp; Horizontal Steaming, 1200 Watt, up to 22g/min]" c="Philips Handheld Garment Steamer GC360/30 - Vertical &amp; Horizontal Steaming, 1200 Watt, up to 22g/min"/>
              <i n="[amazon].[Product_Name].&amp;[PHILIPS Handheld Garment Steamer STH3000/20 - Compact &amp; Foldable, Convenient Vertical Steaming, 1000 Watt Quick Heat Up, up to 20g/min, Kills 99.9%* Bacteria (Reno Blue), Small]" c="PHILIPS Handheld Garment Steamer STH3000/20 - Compact &amp; Foldable, Convenient Vertical Steaming, 1000 Watt Quick Heat Up, up to 20g/min, Kills 99.9%* Bacteria (Reno Blue), Small"/>
              <i n="[amazon].[Product_Name].&amp;[Philips HD6975/00 25 Litre Digital Oven Toaster Grill, Grey, 25 liter]" c="Philips HD6975/00 25 Litre Digital Oven Toaster Grill, Grey, 25 liter"/>
              <i n="[amazon].[Product_Name].&amp;[Philips HD9306/06 1.5-Litre Electric Kettle (Multicolor)]" c="Philips HD9306/06 1.5-Litre Electric Kettle (Multicolor)"/>
              <i n="[amazon].[Product_Name].&amp;[Philips Hi113 1000-Watt Plastic Body Ptfe Coating Dry Iron, Pack of 1]" c="Philips Hi113 1000-Watt Plastic Body Ptfe Coating Dry Iron, Pack of 1"/>
              <i n="[amazon].[Product_Name].&amp;[PHILIPS HL1655/00 Hand Blender, White Jar 250W]" c="PHILIPS HL1655/00 Hand Blender, White Jar 250W"/>
              <i n="[amazon].[Product_Name].&amp;[Philips HL7756/00 Mixer Grinder, 750W, 3 Jars (Black)]" c="Philips HL7756/00 Mixer Grinder, 750W, 3 Jars (Black)"/>
              <i n="[amazon].[Product_Name].&amp;[Philips PowerPro FC9352/01 Compact Bagless Vacuum Cleaner (Blue)]" c="Philips PowerPro FC9352/01 Compact Bagless Vacuum Cleaner (Blue)"/>
              <i n="[amazon].[Product_Name].&amp;[Philips Viva Collection HD4928/01 2100-Watt Induction Cooktop with Feather Touch Sensor and Crystal Glass Plate (Black)]" c="Philips Viva Collection HD4928/01 2100-Watt Induction Cooktop with Feather Touch Sensor and Crystal Glass Plate (Black)"/>
              <i n="[amazon].[Product_Name].&amp;[Philips Viva Collection HR1832/00 1.5-Litre400-Watt Juicer (Ink Black)]" c="Philips Viva Collection HR1832/00 1.5-Litre400-Watt Juicer (Ink Black)"/>
              <i n="[amazon].[Product_Name].&amp;[Pick Ur Needs¬Æ Lint Remover for Clothes High Range Rechargeable Lint Shaver for All Types of Clothes, Fabrics, Blanket with 1 Extra Blade Multicolor (Rechargeable)]" c="Pick Ur Needs¬Æ Lint Remover for Clothes High Range Rechargeable Lint Shaver for All Types of Clothes, Fabrics, Blanket with 1 Extra Blade Multicolor (Rechargeable)"/>
              <i n="[amazon].[Product_Name].&amp;[PIDILITE Fevicryl Acrylic Colours Sunflower Kit (10 Colors x 15 ml) DIY Paint, Rich Pigment, Non-Craking Paint for Canvas, Wood, Leather, Earthenware, Metal, Diwali Gifts for Diwali]" c="PIDILITE Fevicryl Acrylic Colours Sunflower Kit (10 Colors x 15 ml) DIY Paint, Rich Pigment, Non-Craking Paint for Canvas, Wood, Leather, Earthenware, Metal, Diwali Gifts for Diwali"/>
              <i n="[amazon].[Product_Name].&amp;[Pigeon 1.5 litre Hot Kettle and Stainless Steel Water Bottle Combo used for boiling Water, Making Tea and Coffee, Instant Noodles, Soup, 1500 Watt with Auto Shut- off Feature - (Silver)]" c="Pigeon 1.5 litre Hot Kettle and Stainless Steel Water Bottle Combo used for boiling Water, Making Tea and Coffee, Instant Noodles, Soup, 1500 Watt with Auto Shut- off Feature - (Silver)"/>
              <i n="[amazon].[Product_Name].&amp;[Pigeon by Stovekraft 2 Slice Auto Pop up Toaster. A Smart Bread Toaster for Your Home (750 Watt) (black)]" c="Pigeon by Stovekraft 2 Slice Auto Pop up Toaster. A Smart Bread Toaster for Your Home (750 Watt) (black)"/>
              <i n="[amazon].[Product_Name].&amp;[Pigeon By Stovekraft ABS Plastic Acer Plus Induction Cooktop 1800 Watts With Feather Touch Control - Black]" c="Pigeon By Stovekraft ABS Plastic Acer Plus Induction Cooktop 1800 Watts With Feather Touch Control - Black"/>
              <i n="[amazon].[Product_Name].&amp;[Pigeon by Stovekraft Amaze Plus Electric Kettle (14289) with Stainless Steel Body, 1.5 litre, used for boiling Water, making tea and coffee, instant noodles, soup etc. 1500 Watt (Silver)]" c="Pigeon by Stovekraft Amaze Plus Electric Kettle (14289) with Stainless Steel Body, 1.5 litre, used for boiling Water, making tea and coffee, instant noodles, soup etc. 1500 Watt (Silver)"/>
              <i n="[amazon].[Product_Name].&amp;[Pigeon by Stovekraft Amaze Plus Electric Kettle (14313) with Stainless Steel Body, 1.8 litre, used for boiling Water, making tea and coffee, instant noodles, soup etc. 1500 Watt (Silver)]" c="Pigeon by Stovekraft Amaze Plus Electric Kettle (14313) with Stainless Steel Body, 1.8 litre, used for boiling Water, making tea and coffee, instant noodles, soup etc. 1500 Watt (Silver)"/>
              <i n="[amazon].[Product_Name].&amp;[Pigeon by Stovekraft Cruise 1800 watt Induction Cooktop (Black)]" c="Pigeon by Stovekraft Cruise 1800 watt Induction Cooktop (Black)"/>
              <i n="[amazon].[Product_Name].&amp;[Pigeon by Stovekraft Quartz Electric Kettle (14299) 1.7 Litre with Stainless Steel Body, used for boiling Water, making tea and coffee, instant noodles, soup etc. 1500 Watt (Silver)]" c="Pigeon by Stovekraft Quartz Electric Kettle (14299) 1.7 Litre with Stainless Steel Body, used for boiling Water, making tea and coffee, instant noodles, soup etc. 1500 Watt (Silver)"/>
              <i n="[amazon].[Product_Name].&amp;[Pigeon Healthifry Digital Air Fryer, 360¬∞ High Speed Air Circulation Technology 1200 W with Non-Stick 4.2 L Basket - Green]" c="Pigeon Healthifry Digital Air Fryer, 360¬∞ High Speed Air Circulation Technology 1200 W with Non-Stick 4.2 L Basket - Green"/>
              <i n="[amazon].[Product_Name].&amp;[Pigeon Kessel Multipurpose Kettle (12173) 1.2 litres with Stainless Steel Body, used for boiling Water and milk, Tea, Coffee, Oats, Noodles, Soup etc. 600 Watt (Black &amp; Silver)]" c="Pigeon Kessel Multipurpose Kettle (12173) 1.2 litres with Stainless Steel Body, used for boiling Water and milk, Tea, Coffee, Oats, Noodles, Soup etc. 600 Watt (Black &amp; Silver)"/>
              <i n="[amazon].[Product_Name].&amp;[Pigeon Polypropylene Mini Handy and Compact Chopper with 3 Blades for Effortlessly Chopping Vegetables and Fruits for Your Kitchen (12420, Green, 400 ml)]" c="Pigeon Polypropylene Mini Handy and Compact Chopper with 3 Blades for Effortlessly Chopping Vegetables and Fruits for Your Kitchen (12420, Green, 400 ml)"/>
              <i n="[amazon].[Product_Name].&amp;[Pigeon Zest Mixer Grinder 3 Speed Control 750 Watt Powerful Copper Motor with 3 Stainless Steel Jars for Dry Grinding, Wet Grinding and Making Chutney and 3 Polycarbonate lids - Blue]" c="Pigeon Zest Mixer Grinder 3 Speed Control 750 Watt Powerful Copper Motor with 3 Stainless Steel Jars for Dry Grinding, Wet Grinding and Making Chutney and 3 Polycarbonate lids - Blue"/>
              <i n="[amazon].[Product_Name].&amp;[Pilot Frixion Clicker Roller Pen (Blue), (9000019529)]" c="Pilot Frixion Clicker Roller Pen (Blue), (9000019529)"/>
              <i n="[amazon].[Product_Name].&amp;[Pilot V7 Liquid Ink Roller Ball Pen (2 Blue + 1 Black)]" c="Pilot V7 Liquid Ink Roller Ball Pen (2 Blue + 1 Black)"/>
              <i n="[amazon].[Product_Name].&amp;[Pinnaclz Original Combo of 2 Micro USB Fast Charging Cable, USB Charging Cable for Data Transfer Perfect for Android Smart Phones White 1.2 Meter Made in India (Pack of 2)]" c="Pinnaclz Original Combo of 2 Micro USB Fast Charging Cable, USB Charging Cable for Data Transfer Perfect for Android Smart Phones White 1.2 Meter Made in India (Pack of 2)"/>
              <i n="[amazon].[Product_Name].&amp;[Pinnaclz Original Combo of 2 USB Type C Fast Charging Cable, USB C Data Cable for Charging and Data Transfer Smart Phones White 1.2 Meter Made in India (Pack of 2)]" c="Pinnaclz Original Combo of 2 USB Type C Fast Charging Cable, USB C Data Cable for Charging and Data Transfer Smart Phones White 1.2 Meter Made in India (Pack of 2)"/>
              <i n="[amazon].[Product_Name].&amp;[POCO C31 (Royal Blue, 64 GB) (4 GB RAM)]" c="POCO C31 (Royal Blue, 64 GB) (4 GB RAM)"/>
              <i n="[amazon].[Product_Name].&amp;[POCO C31 (Shadow Gray, 64 GB) (4 GB RAM)]" c="POCO C31 (Shadow Gray, 64 GB) (4 GB RAM)"/>
              <i n="[amazon].[Product_Name].&amp;[POPIO Tempered Glass Compatible for iPhone 13 / iPhone 13 Pro/iPhone 14 (Transparent) Edge to Edge Full Screen Coverage with Installation Kit, Pack of 2]" c="POPIO Tempered Glass Compatible for iPhone 13 / iPhone 13 Pro/iPhone 14 (Transparent) Edge to Edge Full Screen Coverage with Installation Kit, Pack of 2"/>
              <i n="[amazon].[Product_Name].&amp;[POPIO Tempered Glass Screen Protector Compatible for iPhone 12 / iPhone 12 Pro with Case Friendly Edge to Edge Coverage and Easy Installation kit, Pack of 1]" c="POPIO Tempered Glass Screen Protector Compatible for iPhone 12 / iPhone 12 Pro with Case Friendly Edge to Edge Coverage and Easy Installation kit, Pack of 1"/>
              <i n="[amazon].[Product_Name].&amp;[POPIO Type C Dash Charging USB Data Cable for OnePlus Devices]" c="POPIO Type C Dash Charging USB Data Cable for OnePlus Devices"/>
              <i n="[amazon].[Product_Name].&amp;[Portable Lint Remover Pet Fur Remover Clothes Fuzz Remover Pet Hairball Quick Epilator Shaver Removing Dust Pet Hair from Clothing Furniture Perfect for Clothing,Furniture,Couch,Carpet (Standard)]" c="Portable Lint Remover Pet Fur Remover Clothes Fuzz Remover Pet Hairball Quick Epilator Shaver Removing Dust Pet Hair from Clothing Furniture Perfect for Clothing,Furniture,Couch,Carpet (Standard)"/>
              <i n="[amazon].[Product_Name].&amp;[Portable, Handy Compact Plug-in Portable Digital Electric Heater Fan Wall-Outlet Handy Air Warmer Blower Adjustable Timer Digital Display Heater for Home/Office/Camper (Black, 400 Watts)]" c="Portable, Handy Compact Plug-in Portable Digital Electric Heater Fan Wall-Outlet Handy Air Warmer Blower Adjustable Timer Digital Display Heater for Home/Office/Camper (Black, 400 Watts)"/>
              <i n="[amazon].[Product_Name].&amp;[Portronics Adapto 20 Type C 20W Fast PD/Type C Adapter Charger with Fast Charging for iPhone 12/12 Pro/12 Mini/12 Pro Max/11/XS/XR/X/8/Plus, iPad Pro/Air/Mini, Galaxy 10/9/8 (Adapter Only) White]" c="Portronics Adapto 20 Type C 20W Fast PD/Type C Adapter Charger with Fast Charging for iPhone 12/12 Pro/12 Mini/12 Pro Max/11/XS/XR/X/8/Plus, iPad Pro/Air/Mini, Galaxy 10/9/8 (Adapter Only) White"/>
              <i n="[amazon].[Product_Name].&amp;[Portronics CarPower Mini Car Charger with Dual Output, Fast Charging (Type C PD 18W + QC 3.0A) Compatible with All Smartphones(Black)]" c="Portronics CarPower Mini Car Charger with Dual Output, Fast Charging (Type C PD 18W + QC 3.0A) Compatible with All Smartphones(Black)"/>
              <i n="[amazon].[Product_Name].&amp;[Portronics CLAMP X Car-Vent Mobile Holder 360 Degree Rotational(Black)]" c="Portronics CLAMP X Car-Vent Mobile Holder 360 Degree Rotational(Black)"/>
              <i n="[amazon].[Product_Name].&amp;[Portronics Key2 Combo Multimedia USB Wireless Keyboard and Mouse Set with 2.4 GHz Wireless Technology, Soft &amp; Silent Button, Compact Size (Grey)]" c="Portronics Key2 Combo Multimedia USB Wireless Keyboard and Mouse Set with 2.4 GHz Wireless Technology, Soft &amp; Silent Button, Compact Size (Grey)"/>
              <i n="[amazon].[Product_Name].&amp;[Portronics Konnect CL 20W POR-1067 Type-C to 8 Pin USB 1.2M Cable with Power Delivery &amp; 3A Quick Charge Support, Nylon Braided for All Type-C and 8 Pin Devices, Green]" c="Portronics Konnect CL 20W POR-1067 Type-C to 8 Pin USB 1.2M Cable with Power Delivery &amp; 3A Quick Charge Support, Nylon Braided for All Type-C and 8 Pin Devices, Green"/>
              <i n="[amazon].[Product_Name].&amp;[Portronics Konnect L 1.2M Fast Charging 3A 8 Pin USB Cable with Charge &amp; Sync Function for iPhone, iPad (Grey)]" c="Portronics Konnect L 1.2M Fast Charging 3A 8 Pin USB Cable with Charge &amp; Sync Function for iPhone, iPad (Grey)"/>
              <i n="[amazon].[Product_Name].&amp;[Portronics Konnect L 1.2M POR-1401 Fast Charging 3A 8 Pin USB Cable with Charge &amp; Sync Function (White)]" c="Portronics Konnect L 1.2M POR-1401 Fast Charging 3A 8 Pin USB Cable with Charge &amp; Sync Function (White)"/>
              <i n="[amazon].[Product_Name].&amp;[Portronics Konnect L 1.2Mtr, Fast Charging 3A Micro USB Cable with Charge &amp; Sync Function (Grey)]" c="Portronics Konnect L 1.2Mtr, Fast Charging 3A Micro USB Cable with Charge &amp; Sync Function (Grey)"/>
              <i n="[amazon].[Product_Name].&amp;[Portronics Konnect L 20W PD Quick Charge Type-C to 8-Pin USB Mobile Charging Cable, 1.2M, Tangle Resistant, Fast Data Sync(Grey)]" c="Portronics Konnect L 20W PD Quick Charge Type-C to 8-Pin USB Mobile Charging Cable, 1.2M, Tangle Resistant, Fast Data Sync(Grey)"/>
              <i n="[amazon].[Product_Name].&amp;[Portronics Konnect L 60W PD Type C to Type C Mobile Charging Cable, 1.2M, Fast Data Sync, Tangle Resistant, TPE+Nylon Braided(Grey)]" c="Portronics Konnect L 60W PD Type C to Type C Mobile Charging Cable, 1.2M, Fast Data Sync, Tangle Resistant, TPE+Nylon Braided(Grey)"/>
              <i n="[amazon].[Product_Name].&amp;[Portronics Konnect L POR-1081 Fast Charging 3A Type-C Cable 1.2Meter with Charge &amp; Sync Function for All Type-C Devices (Grey)]" c="Portronics Konnect L POR-1081 Fast Charging 3A Type-C Cable 1.2Meter with Charge &amp; Sync Function for All Type-C Devices (Grey)"/>
              <i n="[amazon].[Product_Name].&amp;[Portronics Konnect L POR-1403 Fast Charging 3A Type-C Cable 1.2 Meter with Charge &amp; Sync Function for All Type-C Devices (White)]" c="Portronics Konnect L POR-1403 Fast Charging 3A Type-C Cable 1.2 Meter with Charge &amp; Sync Function for All Type-C Devices (White)"/>
              <i n="[amazon].[Product_Name].&amp;[Portronics Konnect Spydr 31 3-in-1 Multi Functional Cable with 3.0A Output, Tangle Resistant, 1.2M Length, Nylon Braided(Zebra)]" c="Portronics Konnect Spydr 31 3-in-1 Multi Functional Cable with 3.0A Output, Tangle Resistant, 1.2M Length, Nylon Braided(Zebra)"/>
              <i n="[amazon].[Product_Name].&amp;[Portronics MODESK POR-122 Universal Mobile Tabletop Holder (Black)]" c="Portronics MODESK POR-122 Universal Mobile Tabletop Holder (Black)"/>
              <i n="[amazon].[Product_Name].&amp;[Portronics MPORT 31 4 Ports USB Hub (USB A to 4 USB-A Ports 4 in 1 Connector USB HUB(Grey)]" c="Portronics MPORT 31 4 Ports USB Hub (USB A to 4 USB-A Ports 4 in 1 Connector USB HUB(Grey)"/>
              <i n="[amazon].[Product_Name].&amp;[Portronics MPORT 31C 4-in-1 USB Hub (Type C to 4 USB-A Ports) with Fast Data Transfer]" c="Portronics MPORT 31C 4-in-1 USB Hub (Type C to 4 USB-A Ports) with Fast Data Transfer"/>
              <i n="[amazon].[Product_Name].&amp;[Portronics My buddy plus Adjustable Laptop cooling Table (Brown)]" c="Portronics My buddy plus Adjustable Laptop cooling Table (Brown)"/>
              <i n="[amazon].[Product_Name].&amp;[Portronics Ruffpad 12E Re-Writable LCD Writing Pad with 30.4cm (12 inch) Writing Area, Single Tap Erase, Smart Lock, Long Battery Life, India's first notepad to save and share your child's first creatives via Ruffpad app on your Smartphone(Black)]" c="Portronics Ruffpad 12E Re-Writable LCD Writing Pad with 30.4cm (12 inch) Writing Area, Single Tap Erase, Smart Lock, Long Battery Life, India's first notepad to save and share your child's first creatives via Ruffpad app on your Smartphone(Black)"/>
              <i n="[amazon].[Product_Name].&amp;[Portronics Ruffpad 15 Re-Writable LCD Screen 38.1cm (15-inch) Writing Pad for Drawing, Playing, Handwriting Gifts for Kids &amp; Adults (Grey)]" c="Portronics Ruffpad 15 Re-Writable LCD Screen 38.1cm (15-inch) Writing Pad for Drawing, Playing, Handwriting Gifts for Kids &amp; Adults (Grey)"/>
              <i n="[amazon].[Product_Name].&amp;[Portronics Ruffpad 8.5M Multicolor LCD Writing Pad with Screen 21.5cm (8.5-inch) for Drawing, Playing, Handwriting Gifts for Kids &amp; Adults, India's first notepad to save and share your child's first creatives via Ruffpad app on your Smartphone(Black)]" c="Portronics Ruffpad 8.5M Multicolor LCD Writing Pad with Screen 21.5cm (8.5-inch) for Drawing, Playing, Handwriting Gifts for Kids &amp; Adults, India's first notepad to save and share your child's first creatives via Ruffpad app on your Smartphone(Black)"/>
              <i n="[amazon].[Product_Name].&amp;[Portronics Toad 23 Wireless Optical Mouse with 2.4GHz, USB Nano Dongle, Optical Orientation, Click Wheel, Adjustable DPI(Black)]" c="Portronics Toad 23 Wireless Optical Mouse with 2.4GHz, USB Nano Dongle, Optical Orientation, Click Wheel, Adjustable DPI(Black)"/>
              <i n="[amazon].[Product_Name].&amp;[Posh 1.5 Meter High Speed Gold Plated HDMI Male to Female Extension Cable (Black)]" c="Posh 1.5 Meter High Speed Gold Plated HDMI Male to Female Extension Cable (Black)"/>
              <i n="[amazon].[Product_Name].&amp;[Preethi Blue Leaf Diamond MG-214 mixer grinder 750 watt (Blue/White), 3 jars &amp; Flexi Lid, FBT motor with 2yr Guarantee &amp; Lifelong Free Service]" c="Preethi Blue Leaf Diamond MG-214 mixer grinder 750 watt (Blue/White), 3 jars &amp; Flexi Lid, FBT motor with 2yr Guarantee &amp; Lifelong Free Service"/>
              <i n="[amazon].[Product_Name].&amp;[Preethi MGA-502 0.4-Litre Grind and Store Jar (White), stainless steel, Set of 1]" c="Preethi MGA-502 0.4-Litre Grind and Store Jar (White), stainless steel, Set of 1"/>
              <i n="[amazon].[Product_Name].&amp;[Prestige 1.5 Litre Kettle 1500-watts, Red]" c="Prestige 1.5 Litre Kettle 1500-watts, Red"/>
              <i n="[amazon].[Product_Name].&amp;[Prestige Clean Home Water Purifier Cartridge]" c="Prestige Clean Home Water Purifier Cartridge"/>
              <i n="[amazon].[Product_Name].&amp;[Prestige Delight PRWO Electric Rice Cooker (1 L, White)]" c="Prestige Delight PRWO Electric Rice Cooker (1 L, White)"/>
              <i n="[amazon].[Product_Name].&amp;[Prestige Electric Kettle PKOSS - 1500watts, Steel (1.5Ltr), Black]" c="Prestige Electric Kettle PKOSS - 1500watts, Steel (1.5Ltr), Black"/>
              <i n="[amazon].[Product_Name].&amp;[Prestige Iris 750 Watt Mixer Grinder with 3 Stainless Steel Jar + 1 Juicer Jar (White and Blue)]" c="Prestige Iris 750 Watt Mixer Grinder with 3 Stainless Steel Jar + 1 Juicer Jar (White and Blue)"/>
              <i n="[amazon].[Product_Name].&amp;[Prestige IRIS Plus 750 watt mixer grinder]" c="Prestige IRIS Plus 750 watt mixer grinder"/>
              <i n="[amazon].[Product_Name].&amp;[Prestige PIC 15.0+ 1900-Watt Induction Cooktop (Black)]" c="Prestige PIC 15.0+ 1900-Watt Induction Cooktop (Black)"/>
              <i n="[amazon].[Product_Name].&amp;[Prestige PIC 16.0+ 1900W Induction Cooktop with Soft Touch Push Buttons (Black)]" c="Prestige PIC 16.0+ 1900W Induction Cooktop with Soft Touch Push Buttons (Black)"/>
              <i n="[amazon].[Product_Name].&amp;[Prestige PIC 20 1600 Watt Induction Cooktop with Push button (Black)]" c="Prestige PIC 20 1600 Watt Induction Cooktop with Push button (Black)"/>
              <i n="[amazon].[Product_Name].&amp;[Prestige PKGSS 1.7L 1500W Electric Kettle (Stainless Steel)]" c="Prestige PKGSS 1.7L 1500W Electric Kettle (Stainless Steel)"/>
              <i n="[amazon].[Product_Name].&amp;[Prestige PRWO 1.8-2 700-Watts Delight Electric Rice Cooker with 2 Aluminium Cooking Pans - 1.8 Liters, White]" c="Prestige PRWO 1.8-2 700-Watts Delight Electric Rice Cooker with 2 Aluminium Cooking Pans - 1.8 Liters, White"/>
              <i n="[amazon].[Product_Name].&amp;[Prestige PSMFB 800 Watt Sandwich Toaster with Fixed Plates, Black]" c="Prestige PSMFB 800 Watt Sandwich Toaster with Fixed Plates, Black"/>
              <i n="[amazon].[Product_Name].&amp;[Prestige PWG 07 Wet Grinder, 2L (Multicolor) with Coconut Scraper and Atta Kneader Attachments, 200 Watt]" c="Prestige PWG 07 Wet Grinder, 2L (Multicolor) with Coconut Scraper and Atta Kneader Attachments, 200 Watt"/>
              <i n="[amazon].[Product_Name].&amp;[Prestige Sandwich Maker PGMFD 01, Black]" c="Prestige Sandwich Maker PGMFD 01, Black"/>
              <i n="[amazon].[Product_Name].&amp;[PrettyKrafts Folding Laundry Basket for Clothes with Lid &amp; Handle, Toys Organiser, 75 Litre, (Pack of 1), Mushroom Print]" c="PrettyKrafts Folding Laundry Basket for Clothes with Lid &amp; Handle, Toys Organiser, 75 Litre, (Pack of 1), Mushroom Print"/>
              <i n="[amazon].[Product_Name].&amp;[PrettyKrafts Laundry Bag / Basket for Dirty Clothes, Folding Round Laundry Bag,Set of 2, Black Wave]" c="PrettyKrafts Laundry Bag / Basket for Dirty Clothes, Folding Round Laundry Bag,Set of 2, Black Wave"/>
              <i n="[amazon].[Product_Name].&amp;[PrettyKrafts Laundry Basket for clothes with Lid &amp; Handles, Toys Organiser, 75 Ltr Black &amp; Grey]" c="PrettyKrafts Laundry Basket for clothes with Lid &amp; Handles, Toys Organiser, 75 Ltr Black &amp; Grey"/>
              <i n="[amazon].[Product_Name].&amp;[PrettyKrafts Laundry Basket for clothes with Lid &amp; Handles, Toys Organiser, 75 Ltr Grey]" c="PrettyKrafts Laundry Basket for clothes with Lid &amp; Handles, Toys Organiser, 75 Ltr Grey"/>
              <i n="[amazon].[Product_Name].&amp;[PrettyKrafts Laundry Square Shape Basket Bag/Foldable/Multipurpose/Carry Handles/Slanting Lid for Home, Cloth Storage,(Single) Jute Grey]" c="PrettyKrafts Laundry Square Shape Basket Bag/Foldable/Multipurpose/Carry Handles/Slanting Lid for Home, Cloth Storage,(Single) Jute Grey"/>
              <i n="[amazon].[Product_Name].&amp;[PRO365 Indo Mocktails/Coffee Foamer/Cappuccino/Lemonade/Milk Frother (6 Months Warranty)]" c="PRO365 Indo Mocktails/Coffee Foamer/Cappuccino/Lemonade/Milk Frother (6 Months Warranty)"/>
              <i n="[amazon].[Product_Name].&amp;[ProElite Faux Leather Smart Flip Case Cover for Apple iPad 10.2&quot; 9th Gen (2021) / 8th Gen / 7th Gen with Stylus Pen, Black]" c="ProElite Faux Leather Smart Flip Case Cover for Apple iPad 10.2&quot; 9th Gen (2021) / 8th Gen / 7th Gen with Stylus Pen, Black"/>
              <i n="[amazon].[Product_Name].&amp;[PROLEGEND¬Æ PL-T002 Universal TV Stand Table Top for Most 22 to 65 inch LCD Flat Screen TV, VESA up to 800 by 400mm]" c="PROLEGEND¬Æ PL-T002 Universal TV Stand Table Top for Most 22 to 65 inch LCD Flat Screen TV, VESA up to 800 by 400mm"/>
              <i n="[amazon].[Product_Name].&amp;[Prolet Classic Bumper Case Cover for Samsung Galaxy Watch 4 44mm TPU Plated Full Screen Protector (Black)]" c="Prolet Classic Bumper Case Cover for Samsung Galaxy Watch 4 44mm TPU Plated Full Screen Protector (Black)"/>
              <i n="[amazon].[Product_Name].&amp;[Proven¬Æ Copper + Mineral RO+UV+UF 10 to 12 Liter RO + UV + TDS ADJUSTER Water Purifier with Copper Charge Technology black &amp; copper Best For Home and Office (Made In India)]" c="Proven¬Æ Copper + Mineral RO+UV+UF 10 to 12 Liter RO + UV + TDS ADJUSTER Water Purifier with Copper Charge Technology black &amp; copper Best For Home and Office (Made In India)"/>
              <i n="[amazon].[Product_Name].&amp;[PRUSHTI COVER AND BAGS, Protective Case for Airtel Xstream settop Box Remote Remote Control Pouch Cover Holder PU Leather Cover Holder(only Cover for Selling Purpose)]" c="PRUSHTI COVER AND BAGS, Protective Case for Airtel Xstream settop Box Remote Remote Control Pouch Cover Holder PU Leather Cover Holder(only Cover for Selling Purpose)"/>
              <i n="[amazon].[Product_Name].&amp;[PTron Boom Ultima 4D Dual Driver, in-Ear Gaming Wired Headphones with in-line Mic, Volume Control &amp; Passive Noise Cancelling Boom 3 Earphones - (Dark Blue)]" c="PTron Boom Ultima 4D Dual Driver, in-Ear Gaming Wired Headphones with in-line Mic, Volume Control &amp; Passive Noise Cancelling Boom 3 Earphones - (Dark Blue)"/>
              <i n="[amazon].[Product_Name].&amp;[pTron Bullet Pro 36W PD Quick Charger, 3 Port Fast Car Charger Adapter - Compatible with All Smartphones &amp; Tablets (Black)]" c="pTron Bullet Pro 36W PD Quick Charger, 3 Port Fast Car Charger Adapter - Compatible with All Smartphones &amp; Tablets (Black)"/>
              <i n="[amazon].[Product_Name].&amp;[PTron Newly Launched Force X10 Bluetooth Calling Smartwatch with 1.7&quot; Full Touch Color Display, Real Heart Rate Monitor, SpO2, Watch Faces, 5 Days Runtime, Fitness Trackers &amp; IP68 Waterproof (Blue)]" c="PTron Newly Launched Force X10 Bluetooth Calling Smartwatch with 1.7&quot; Full Touch Color Display, Real Heart Rate Monitor, SpO2, Watch Faces, 5 Days Runtime, Fitness Trackers &amp; IP68 Waterproof (Blue)"/>
              <i n="[amazon].[Product_Name].&amp;[PTron Newly Launched Force X10 Bluetooth Calling Smartwatch with 1.7&quot; Full Touch Color Display, Real Heart Rate Monitor, SpO2, Watch Faces, 5 Days Runtime, Fitness Trackers &amp; IP68 Waterproof (Pink)]" c="PTron Newly Launched Force X10 Bluetooth Calling Smartwatch with 1.7&quot; Full Touch Color Display, Real Heart Rate Monitor, SpO2, Watch Faces, 5 Days Runtime, Fitness Trackers &amp; IP68 Waterproof (Pink)"/>
              <i n="[amazon].[Product_Name].&amp;[PTron Newly Launched Force X10 Bluetooth Calling Smartwatch with 1.7&quot; Full Touch Display, Real Heart Rate Monitor, SpO2, Watch Faces, 5 Days Runtime, Health/Fitness Trackers &amp; IP68 Waterproof (Black)]" c="PTron Newly Launched Force X10 Bluetooth Calling Smartwatch with 1.7&quot; Full Touch Display, Real Heart Rate Monitor, SpO2, Watch Faces, 5 Days Runtime, Health/Fitness Trackers &amp; IP68 Waterproof (Black)"/>
              <i n="[amazon].[Product_Name].&amp;[pTron Solero 331 3.4Amps Multifunction Fast Charging Cable, 3-in-1 USB Cable Micro USB/Type-C/iOS, Made in India, Durable &amp; Strong &amp; Tangle-free 118cm in Length (Black)]" c="pTron Solero 331 3.4Amps Multifunction Fast Charging Cable, 3-in-1 USB Cable Micro USB/Type-C/iOS, Made in India, Durable &amp; Strong &amp; Tangle-free 118cm in Length (Black)"/>
              <i n="[amazon].[Product_Name].&amp;[pTron Solero M241 2.4A Micro USB Data &amp; Charging Cable, Made in India, 480Mbps Data Sync, Durable 1-Meter Long USB Cable for Micro USB Devices (White)]" c="pTron Solero M241 2.4A Micro USB Data &amp; Charging Cable, Made in India, 480Mbps Data Sync, Durable 1-Meter Long USB Cable for Micro USB Devices (White)"/>
              <i n="[amazon].[Product_Name].&amp;[pTron Solero MB301 3A Micro USB Data &amp; Charging Cable, Made in India, 480Mbps Data Sync, Strong &amp; Durable 1.5-Meter Nylon Braided USB Cable for Micro USB Devices - (Black)]" c="pTron Solero MB301 3A Micro USB Data &amp; Charging Cable, Made in India, 480Mbps Data Sync, Strong &amp; Durable 1.5-Meter Nylon Braided USB Cable for Micro USB Devices - (Black)"/>
              <i n="[amazon].[Product_Name].&amp;[pTron Solero T241 2.4A Type-C Data &amp; Charging USB Cable, Made in India, 480Mbps Data Sync, Durable 1-Meter Long USB Cable for Smartphone, Type-C USB Devices (White)]" c="pTron Solero T241 2.4A Type-C Data &amp; Charging USB Cable, Made in India, 480Mbps Data Sync, Durable 1-Meter Long USB Cable for Smartphone, Type-C USB Devices (White)"/>
              <i n="[amazon].[Product_Name].&amp;[PTron Solero T241 2.4A Type-C Data &amp; Charging USB Cable, Made in India, 480Mbps Data Sync, Durable 1-Meter Long USB Cable for Type-C USB Devices for Charging Adapter (Black)]" c="PTron Solero T241 2.4A Type-C Data &amp; Charging USB Cable, Made in India, 480Mbps Data Sync, Durable 1-Meter Long USB Cable for Type-C USB Devices for Charging Adapter (Black)"/>
              <i n="[amazon].[Product_Name].&amp;[pTron Solero T351 3.5Amps Fast Charging Type-C to Type-C PD Data &amp; Charging USB Cable, Made in India, 480Mbps Data Sync, Durable 1 Meter Long Cable for Type-C Smartphones, Tablets &amp; Laptops (Black)]" c="pTron Solero T351 3.5Amps Fast Charging Type-C to Type-C PD Data &amp; Charging USB Cable, Made in India, 480Mbps Data Sync, Durable 1 Meter Long Cable for Type-C Smartphones, Tablets &amp; Laptops (Black)"/>
              <i n="[amazon].[Product_Name].&amp;[pTron Solero TB301 3A Type-C Data and Fast Charging Cable, Made in India, 480Mbps Data Sync, Strong and Durable 1.5-Meter Nylon Braided USB Cable for Type-C Devices for Charging Adapter (Black)]" c="pTron Solero TB301 3A Type-C Data and Fast Charging Cable, Made in India, 480Mbps Data Sync, Strong and Durable 1.5-Meter Nylon Braided USB Cable for Type-C Devices for Charging Adapter (Black)"/>
              <i n="[amazon].[Product_Name].&amp;[PTron Tangent Lite Bluetooth 5.0 Earphones with Mic, Hi-Fi Stereo Sound Neckband, 8Hrs Playtime, Lightweight Snug-fit in-Ear Headphones, IPX4 Water Resistant, Fast Charge &amp; Voice Assistant (Black)]" c="PTron Tangent Lite Bluetooth 5.0 Earphones with Mic, Hi-Fi Stereo Sound Neckband, 8Hrs Playtime, Lightweight Snug-fit in-Ear Headphones, IPX4 Water Resistant, Fast Charge &amp; Voice Assistant (Black)"/>
              <i n="[amazon].[Product_Name].&amp;[PTron Tangentbeat in-Ear Bluetooth 5.0 Wireless Headphones with Mic, Enhanced Bass, 10mm Drivers, Clear Calls, Snug-Fit, Fast Charging, Magnetic Buds, Voice Assistant &amp; IPX4 Wireless Neckband (Black)]" c="PTron Tangentbeat in-Ear Bluetooth 5.0 Wireless Headphones with Mic, Enhanced Bass, 10mm Drivers, Clear Calls, Snug-Fit, Fast Charging, Magnetic Buds, Voice Assistant &amp; IPX4 Wireless Neckband (Black)"/>
              <i n="[amazon].[Product_Name].&amp;[pTron Volta Dual Port 12W Smart USB Charger Adapter, Multi-Layer Protection, Made in India, BIS Certified, Fast Charging Power Adaptor Without Cable for All iOS &amp; Android Devices (Black)]" c="pTron Volta Dual Port 12W Smart USB Charger Adapter, Multi-Layer Protection, Made in India, BIS Certified, Fast Charging Power Adaptor Without Cable for All iOS &amp; Android Devices (Black)"/>
              <i n="[amazon].[Product_Name].&amp;[Quantum QHM-7406 Full-Sized Keyboard with () Rupee Symbol, Hotkeys and 3-pieces LED function for Desktop/Laptop/Smart TV Spill-Resistant Wired USB Keyboard with 10 million keystrokes lifespan (Black)]" c="Quantum QHM-7406 Full-Sized Keyboard with () Rupee Symbol, Hotkeys and 3-pieces LED function for Desktop/Laptop/Smart TV Spill-Resistant Wired USB Keyboard with 10 million keystrokes lifespan (Black)"/>
              <i n="[amazon].[Product_Name].&amp;[Quantum RJ45 Ethernet Patch Cable/LAN Router Cable with Heavy Duty Gold Plated Connectors Supports Hi-Speed Gigabit Upto 1000Mbps, Waterproof and Durable,1-Year Warranty-32.8 Feet (10 Meters)(White)]" c="Quantum RJ45 Ethernet Patch Cable/LAN Router Cable with Heavy Duty Gold Plated Connectors Supports Hi-Speed Gigabit Upto 1000Mbps, Waterproof and Durable,1-Year Warranty-32.8 Feet (10 Meters)(White)"/>
              <i n="[amazon].[Product_Name].&amp;[Qubo Smart Cam 360 from Hero Group | Made in India | 2MP 1080p Full HD | CCTV Wi-Fi Camera | 360 Degree Coverage| Two Way Talk | Mobile App Connectivity | Night Vision | Cloud &amp; SD Card Recording]" c="Qubo Smart Cam 360 from Hero Group | Made in India | 2MP 1080p Full HD | CCTV Wi-Fi Camera | 360 Degree Coverage| Two Way Talk | Mobile App Connectivity | Night Vision | Cloud &amp; SD Card Recording"/>
              <i n="[amazon].[Product_Name].&amp;[R B Nova Lint/Fabric Shaver for Cloths, Lint Remover for Woolen Sweaters, Blankets, Jackets/Burr Remover Pill Remover from Carpets, Pack of 1]" c="R B Nova Lint/Fabric Shaver for Cloths, Lint Remover for Woolen Sweaters, Blankets, Jackets/Burr Remover Pill Remover from Carpets, Pack of 1"/>
              <i n="[amazon].[Product_Name].&amp;[Racold Eterno Pro 25L Vertical 5 Star Storage Water Heater (Geyser) with free Standard Installation and free Installation Pipes]" c="Racold Eterno Pro 25L Vertical 5 Star Storage Water Heater (Geyser) with free Standard Installation and free Installation Pipes"/>
              <i n="[amazon].[Product_Name].&amp;[Racold Pronto Pro 3Litres 3KW Vertical Instant Water Heater (Geyser)]" c="Racold Pronto Pro 3Litres 3KW Vertical Instant Water Heater (Geyser)"/>
              <i n="[amazon].[Product_Name].&amp;[Raffles Premium Stainless Steel South Indian Coffee Filter/Drip Coffee Maker, 2-3 Cups, 150 ml]" c="Raffles Premium Stainless Steel South Indian Coffee Filter/Drip Coffee Maker, 2-3 Cups, 150 ml"/>
              <i n="[amazon].[Product_Name].&amp;[RC PRINT GI 790 Ink Refill for Canon G1000, G1010, G1100, G2000, G2002, G2010, G2012, G2100, G3000, G3010, G3012, G3100, G4000, G4010]" c="RC PRINT GI 790 Ink Refill for Canon G1000, G1010, G1100, G2000, G2002, G2010, G2012, G2100, G3000, G3010, G3012, G3100, G4000, G4010"/>
              <i n="[amazon].[Product_Name].&amp;[realme 10W Fast Charging Micro-USB Cable (Braided, Black)]" c="realme 10W Fast Charging Micro-USB Cable (Braided, Black)"/>
              <i n="[amazon].[Product_Name].&amp;[realme Buds Classic Wired in Ear Earphones with Mic (Black)]" c="realme Buds Classic Wired in Ear Earphones with Mic (Black)"/>
              <i n="[amazon].[Product_Name].&amp;[realme Buds Wireless in Ear Bluetooth Earphones with mic, 11.2mm Bass Boost Driver, Magnetic Fast Pair, Fast Charging and 12 Hrs Playtime (Yellow)]" c="realme Buds Wireless in Ear Bluetooth Earphones with mic, 11.2mm Bass Boost Driver, Magnetic Fast Pair, Fast Charging and 12 Hrs Playtime (Yellow)"/>
              <i n="[amazon].[Product_Name].&amp;[realme narzo 50 (Speed Blue, 4GB RAM+64GB Storage) Helio G96 Processor | 50MP AI Triple Camera | 120Hz Ultra Smooth Display]" c="realme narzo 50 (Speed Blue, 4GB RAM+64GB Storage) Helio G96 Processor | 50MP AI Triple Camera | 120Hz Ultra Smooth Display"/>
              <i n="[amazon].[Product_Name].&amp;[realme narzo 50i (Mint Green, 2GB RAM+32GB Storage) Octa Core Processor | 6.5&quot; inch Large Display]" c="realme narzo 50i (Mint Green, 2GB RAM+32GB Storage) Octa Core Processor | 6.5&quot; inch Large Display"/>
              <i n="[amazon].[Product_Name].&amp;[Realme Smart TV Stick 4K]" c="Realme Smart TV Stick 4K"/>
              <i n="[amazon].[Product_Name].&amp;[Redgear A-15 Wired Gaming Mouse with Upto 6400 DPI, RGB &amp; Driver Customization for PC(Black)]" c="Redgear A-15 Wired Gaming Mouse with Upto 6400 DPI, RGB &amp; Driver Customization for PC(Black)"/>
              <i n="[amazon].[Product_Name].&amp;[Redgear Cloak Wired RGB Wired Over Ear Gaming Headphones with Mic for PC]" c="Redgear Cloak Wired RGB Wired Over Ear Gaming Headphones with Mic for PC"/>
              <i n="[amazon].[Product_Name].&amp;[Redgear Cosmo 7,1 Usb Gaming Wired Over Ear Headphones With Mic With Virtual Surround Sound,50Mm Driver, Rgb Leds &amp; Remote Control(Black)]" c="Redgear Cosmo 7,1 Usb Gaming Wired Over Ear Headphones With Mic With Virtual Surround Sound,50Mm Driver, Rgb Leds &amp; Remote Control(Black)"/>
              <i n="[amazon].[Product_Name].&amp;[Redgear MP35 Speed-Type Gaming Mousepad (Black/Red)]" c="Redgear MP35 Speed-Type Gaming Mousepad (Black/Red)"/>
              <i n="[amazon].[Product_Name].&amp;[Redgear Pro Wireless Gamepad with 2.4GHz Wireless Technology, Integrated Dual Intensity Motor, Illuminated Keys for PC(Compatible with Windows 7/8/8.1/10 only)]" c="Redgear Pro Wireless Gamepad with 2.4GHz Wireless Technology, Integrated Dual Intensity Motor, Illuminated Keys for PC(Compatible with Windows 7/8/8.1/10 only)"/>
              <i n="[amazon].[Product_Name].&amp;[Redmi 108 cm (43 inches) 4K Ultra HD Android Smart LED TV X43 | L43R7-7AIN (Black)]" c="Redmi 108 cm (43 inches) 4K Ultra HD Android Smart LED TV X43 | L43R7-7AIN (Black)"/>
              <i n="[amazon].[Product_Name].&amp;[Redmi 10A (Charcoal Black, 4GB RAM, 64GB Storage) | 2 Ghz Octa Core Helio G25 | 5000 mAh Battery | Finger Print Sensor | Upto 5GB RAM with RAM Booster]" c="Redmi 10A (Charcoal Black, 4GB RAM, 64GB Storage) | 2 Ghz Octa Core Helio G25 | 5000 mAh Battery | Finger Print Sensor | Upto 5GB RAM with RAM Booster"/>
              <i n="[amazon].[Product_Name].&amp;[Redmi 10A (Sea Blue, 4GB RAM, 64GB Storage) | 2 Ghz Octa Core Helio G25 | 5000 mAh Battery | Finger Print Sensor | Upto 5GB RAM with RAM Booster]" c="Redmi 10A (Sea Blue, 4GB RAM, 64GB Storage) | 2 Ghz Octa Core Helio G25 | 5000 mAh Battery | Finger Print Sensor | Upto 5GB RAM with RAM Booster"/>
              <i n="[amazon].[Product_Name].&amp;[Redmi 10A (Slate Grey, 4GB RAM, 64GB Storage) | 2 Ghz Octa Core Helio G25 | 5000 mAh Battery | Finger Print Sensor | Upto 5GB RAM with RAM Booster]" c="Redmi 10A (Slate Grey, 4GB RAM, 64GB Storage) | 2 Ghz Octa Core Helio G25 | 5000 mAh Battery | Finger Print Sensor | Upto 5GB RAM with RAM Booster"/>
              <i n="[amazon].[Product_Name].&amp;[Redmi 11 Prime 5G (Meadow Green, 4GB RAM 64GB ROM) | Prime Design | MTK Dimensity 700 | 50 MP Dual Cam | 5000mAh | 7 Band 5G]" c="Redmi 11 Prime 5G (Meadow Green, 4GB RAM 64GB ROM) | Prime Design | MTK Dimensity 700 | 50 MP Dual Cam | 5000mAh | 7 Band 5G"/>
              <i n="[amazon].[Product_Name].&amp;[Redmi 11 Prime 5G (Thunder Black, 4GB RAM, 64GB Storage) | Prime Design | MTK Dimensity 700 | 50 MP Dual Cam | 5000mAh | 7 Band 5G]" c="Redmi 11 Prime 5G (Thunder Black, 4GB RAM, 64GB Storage) | Prime Design | MTK Dimensity 700 | 50 MP Dual Cam | 5000mAh | 7 Band 5G"/>
              <i n="[amazon].[Product_Name].&amp;[Redmi 126 cm (50 inches) 4K Ultra HD Android Smart LED TV X50 | L50M6-RA (Black)]" c="Redmi 126 cm (50 inches) 4K Ultra HD Android Smart LED TV X50 | L50M6-RA (Black)"/>
              <i n="[amazon].[Product_Name].&amp;[Redmi 80 cm (32 inches) Android 11 Series HD Ready Smart LED TV | L32M6-RA/L32M7-RA (Black)]" c="Redmi 80 cm (32 inches) Android 11 Series HD Ready Smart LED TV | L32M6-RA/L32M7-RA (Black)"/>
              <i n="[amazon].[Product_Name].&amp;[Redmi 9 Activ (Carbon Black, 4GB RAM, 64GB Storage) | Octa-core Helio G35 | 5000 mAh Battery]" c="Redmi 9 Activ (Carbon Black, 4GB RAM, 64GB Storage) | Octa-core Helio G35 | 5000 mAh Battery"/>
              <i n="[amazon].[Product_Name].&amp;[Redmi 9A Sport (Carbon Black, 2GB RAM, 32GB Storage) | 2GHz Octa-core Helio G25 Processor | 5000 mAh Battery]" c="Redmi 9A Sport (Carbon Black, 2GB RAM, 32GB Storage) | 2GHz Octa-core Helio G25 Processor | 5000 mAh Battery"/>
              <i n="[amazon].[Product_Name].&amp;[Redmi 9A Sport (Coral Green, 2GB RAM, 32GB Storage) | 2GHz Octa-core Helio G25 Processor | 5000 mAh Battery]" c="Redmi 9A Sport (Coral Green, 2GB RAM, 32GB Storage) | 2GHz Octa-core Helio G25 Processor | 5000 mAh Battery"/>
              <i n="[amazon].[Product_Name].&amp;[Redmi 9A Sport (Coral Green, 3GB RAM, 32GB Storage) | 2GHz Octa-core Helio G25 Processor | 5000 mAh Battery]" c="Redmi 9A Sport (Coral Green, 3GB RAM, 32GB Storage) | 2GHz Octa-core Helio G25 Processor | 5000 mAh Battery"/>
              <i n="[amazon].[Product_Name].&amp;[Redmi A1 (Black, 2GB RAM, 32GB Storage) | Segment Best AI Dual Cam | 5000mAh Battery | Leather Texture Design | Android 12]" c="Redmi A1 (Black, 2GB RAM, 32GB Storage) | Segment Best AI Dual Cam | 5000mAh Battery | Leather Texture Design | Android 12"/>
              <i n="[amazon].[Product_Name].&amp;[Redmi A1 (Light Blue, 2GB RAM, 32GB Storage) | Segment Best AI Dual Cam | 5000mAh Battery | Leather Texture Design | Android 12]" c="Redmi A1 (Light Blue, 2GB RAM, 32GB Storage) | Segment Best AI Dual Cam | 5000mAh Battery | Leather Texture Design | Android 12"/>
              <i n="[amazon].[Product_Name].&amp;[Redmi A1 (Light Green, 2GB RAM 32GB ROM) | Segment Best AI Dual Cam | 5000mAh Battery | Leather Texture Design | Android 12]" c="Redmi A1 (Light Green, 2GB RAM 32GB ROM) | Segment Best AI Dual Cam | 5000mAh Battery | Leather Texture Design | Android 12"/>
              <i n="[amazon].[Product_Name].&amp;[Redmi Note 11 (Horizon Blue, 6GB RAM, 64GB Storage)|90Hz FHD+ AMOLED Display | Qualcomm¬Æ Snapdragon‚Ñ¢ 680-6nm | 33W Charger Included]" c="Redmi Note 11 (Horizon Blue, 6GB RAM, 64GB Storage)|90Hz FHD+ AMOLED Display | Qualcomm¬Æ Snapdragon‚Ñ¢ 680-6nm | 33W Charger Included"/>
              <i n="[amazon].[Product_Name].&amp;[Redmi Note 11 (Space Black, 4GB RAM, 64GB Storage)|90Hz FHD+ AMOLED Display | Qualcomm¬Æ Snapdragon‚Ñ¢ 680-6nm | 33W Charger Included]" c="Redmi Note 11 (Space Black, 4GB RAM, 64GB Storage)|90Hz FHD+ AMOLED Display | Qualcomm¬Æ Snapdragon‚Ñ¢ 680-6nm | 33W Charger Included"/>
              <i n="[amazon].[Product_Name].&amp;[Redmi Note 11 (Space Black, 6GB RAM, 64GB Storage) | 90Hz FHD+ AMOLED Display | Qualcomm¬Æ Snapdragon‚Ñ¢ 680-6nm | 33W Charger Included]" c="Redmi Note 11 (Space Black, 6GB RAM, 64GB Storage) | 90Hz FHD+ AMOLED Display | Qualcomm¬Æ Snapdragon‚Ñ¢ 680-6nm | 33W Charger Included"/>
              <i n="[amazon].[Product_Name].&amp;[Redmi Note 11 Pro + 5G (Phantom White, 8GB RAM, 128GB Storage) | 67W Turbo Charge | 120Hz Super AMOLED Display | Additional Exchange Offers | Charger Included]" c="Redmi Note 11 Pro + 5G (Phantom White, 8GB RAM, 128GB Storage) | 67W Turbo Charge | 120Hz Super AMOLED Display | Additional Exchange Offers | Charger Included"/>
              <i n="[amazon].[Product_Name].&amp;[Redmi Note 11 Pro + 5G (Stealth Black, 6GB RAM, 128GB Storage) | 67W Turbo Charge | 120Hz Super AMOLED Display | Additional Exchange Offers | Charger Included]" c="Redmi Note 11 Pro + 5G (Stealth Black, 6GB RAM, 128GB Storage) | 67W Turbo Charge | 120Hz Super AMOLED Display | Additional Exchange Offers | Charger Included"/>
              <i n="[amazon].[Product_Name].&amp;[Redmi Note 11 Pro + 5G (Stealth Black, 8GB RAM, 256GB Storage) | 67W Turbo Charge | 120Hz Super AMOLED Display | Additional Exchange Offers | Charger Included]" c="Redmi Note 11 Pro + 5G (Stealth Black, 8GB RAM, 256GB Storage) | 67W Turbo Charge | 120Hz Super AMOLED Display | Additional Exchange Offers | Charger Included"/>
              <i n="[amazon].[Product_Name].&amp;[Redmi Note 11T 5G (Aquamarine Blue, 6GB RAM, 128GB ROM)| Dimensity 810 5G | 33W Pro Fast Charging | Charger Included | Additional Exchange Offers| Get 2 Months of YouTube Premium Free!]" c="Redmi Note 11T 5G (Aquamarine Blue, 6GB RAM, 128GB ROM)| Dimensity 810 5G | 33W Pro Fast Charging | Charger Included | Additional Exchange Offers| Get 2 Months of YouTube Premium Free!"/>
              <i n="[amazon].[Product_Name].&amp;[Redmi Note 11T 5G (Matte Black, 6GB RAM, 128GB ROM)| Dimensity 810 5G | 33W Pro Fast Charging | Charger Included | Additional Exchange Offers|Get 2 Months of YouTube Premium Free!]" c="Redmi Note 11T 5G (Matte Black, 6GB RAM, 128GB ROM)| Dimensity 810 5G | 33W Pro Fast Charging | Charger Included | Additional Exchange Offers|Get 2 Months of YouTube Premium Free!"/>
            </range>
          </ranges>
        </level>
      </levels>
      <selections count="1">
        <selection n="[amazon].[Product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ean_Category1" xr10:uid="{51BC49D1-8C26-4BBC-A06A-3DB7FCD4CCAE}" sourceName="Clean Category">
  <pivotTables>
    <pivotTable tabId="14" name="PivotTable8"/>
    <pivotTable tabId="7" name="PivotTable1"/>
    <pivotTable tabId="11" name="PivotTable1"/>
    <pivotTable tabId="22" name="PivotTable12"/>
    <pivotTable tabId="22" name="PivotTable14"/>
    <pivotTable tabId="22" name="PivotTable15"/>
    <pivotTable tabId="22" name="PivotTable16"/>
    <pivotTable tabId="22" name="PivotTable17"/>
    <pivotTable tabId="10" name="PivotTable1"/>
    <pivotTable tabId="9" name="PivotTable1"/>
    <pivotTable tabId="19" name="PivotTable9"/>
  </pivotTables>
  <data>
    <tabular pivotCacheId="820458891">
      <items count="207">
        <i x="18" s="1"/>
        <i x="11" s="1"/>
        <i x="102" s="1"/>
        <i x="153" s="1"/>
        <i x="175" s="1"/>
        <i x="25" s="1"/>
        <i x="16" s="1"/>
        <i x="127" s="1"/>
        <i x="84" s="1"/>
        <i x="37" s="1"/>
        <i x="23" s="1"/>
        <i x="109" s="1"/>
        <i x="36" s="1"/>
        <i x="74" s="1"/>
        <i x="70" s="1"/>
        <i x="90" s="1"/>
        <i x="32" s="1"/>
        <i x="136" s="1"/>
        <i x="40" s="1"/>
        <i x="164" s="1"/>
        <i x="96" s="1"/>
        <i x="163" s="1"/>
        <i x="143" s="1"/>
        <i x="81" s="1"/>
        <i x="201" s="1"/>
        <i x="195" s="1"/>
        <i x="103" s="1"/>
        <i x="121" s="1"/>
        <i x="76" s="1"/>
        <i x="91" s="1"/>
        <i x="49" s="1"/>
        <i x="100" s="1"/>
        <i x="131" s="1"/>
        <i x="26" s="1"/>
        <i x="33" s="1"/>
        <i x="106" s="1"/>
        <i x="187" s="1"/>
        <i x="142" s="1"/>
        <i x="161" s="1"/>
        <i x="50" s="1"/>
        <i x="82" s="1"/>
        <i x="171" s="1"/>
        <i x="146" s="1"/>
        <i x="61" s="1"/>
        <i x="13" s="1"/>
        <i x="119" s="1"/>
        <i x="158" s="1"/>
        <i x="169" s="1"/>
        <i x="139" s="1"/>
        <i x="138" s="1"/>
        <i x="188" s="1"/>
        <i x="93" s="1"/>
        <i x="170" s="1"/>
        <i x="54" s="1"/>
        <i x="89" s="1"/>
        <i x="123" s="1"/>
        <i x="140" s="1"/>
        <i x="203" s="1"/>
        <i x="78" s="1"/>
        <i x="128" s="1"/>
        <i x="135" s="1"/>
        <i x="83" s="1"/>
        <i x="117" s="1"/>
        <i x="62" s="1"/>
        <i x="51" s="1"/>
        <i x="71" s="1"/>
        <i x="45" s="1"/>
        <i x="166" s="1"/>
        <i x="145" s="1"/>
        <i x="206" s="1"/>
        <i x="157" s="1"/>
        <i x="38" s="1"/>
        <i x="182" s="1"/>
        <i x="65" s="1"/>
        <i x="2" s="1"/>
        <i x="122" s="1"/>
        <i x="168" s="1"/>
        <i x="177" s="1"/>
        <i x="191" s="1"/>
        <i x="152" s="1"/>
        <i x="144" s="1"/>
        <i x="24" s="1"/>
        <i x="60" s="1"/>
        <i x="125" s="1"/>
        <i x="120" s="1"/>
        <i x="148" s="1"/>
        <i x="112" s="1"/>
        <i x="104" s="1"/>
        <i x="156" s="1"/>
        <i x="185" s="1"/>
        <i x="150" s="1"/>
        <i x="53" s="1"/>
        <i x="48" s="1"/>
        <i x="80" s="1"/>
        <i x="46" s="1"/>
        <i x="101" s="1"/>
        <i x="107" s="1"/>
        <i x="88" s="1"/>
        <i x="179" s="1"/>
        <i x="154" s="1"/>
        <i x="141" s="1"/>
        <i x="134" s="1"/>
        <i x="66" s="1"/>
        <i x="200" s="1"/>
        <i x="94" s="1"/>
        <i x="44" s="1"/>
        <i x="22" s="1"/>
        <i x="190" s="1"/>
        <i x="160" s="1"/>
        <i x="147" s="1"/>
        <i x="79" s="1"/>
        <i x="8" s="1"/>
        <i x="64" s="1"/>
        <i x="105" s="1"/>
        <i x="67" s="1"/>
        <i x="47" s="1"/>
        <i x="126" s="1"/>
        <i x="77" s="1"/>
        <i x="39" s="1"/>
        <i x="9" s="1"/>
        <i x="28" s="1"/>
        <i x="87" s="1"/>
        <i x="184" s="1"/>
        <i x="69" s="1"/>
        <i x="132" s="1"/>
        <i x="63" s="1"/>
        <i x="116" s="1"/>
        <i x="86" s="1"/>
        <i x="108" s="1"/>
        <i x="205" s="1"/>
        <i x="43" s="1"/>
        <i x="114" s="1"/>
        <i x="41" s="1"/>
        <i x="167" s="1"/>
        <i x="20" s="1"/>
        <i x="124" s="1"/>
        <i x="165" s="1"/>
        <i x="113" s="1"/>
        <i x="10" s="1"/>
        <i x="7" s="1"/>
        <i x="73" s="1"/>
        <i x="4" s="1"/>
        <i x="58" s="1"/>
        <i x="92" s="1"/>
        <i x="174" s="1"/>
        <i x="193" s="1"/>
        <i x="149" s="1"/>
        <i x="202" s="1"/>
        <i x="68" s="1"/>
        <i x="159" s="1"/>
        <i x="115" s="1"/>
        <i x="12" s="1"/>
        <i x="57" s="1"/>
        <i x="34" s="1"/>
        <i x="97" s="1"/>
        <i x="98" s="1"/>
        <i x="30" s="1"/>
        <i x="180" s="1"/>
        <i x="42" s="1"/>
        <i x="197" s="1"/>
        <i x="186" s="1"/>
        <i x="21" s="1"/>
        <i x="3" s="1"/>
        <i x="19" s="1"/>
        <i x="118" s="1"/>
        <i x="14" s="1"/>
        <i x="196" s="1"/>
        <i x="181" s="1"/>
        <i x="5" s="1"/>
        <i x="192" s="1"/>
        <i x="204" s="1"/>
        <i x="31" s="1"/>
        <i x="155" s="1"/>
        <i x="110" s="1"/>
        <i x="151" s="1"/>
        <i x="199" s="1"/>
        <i x="15" s="1"/>
        <i x="35" s="1"/>
        <i x="129" s="1"/>
        <i x="189" s="1"/>
        <i x="56" s="1"/>
        <i x="130" s="1"/>
        <i x="52" s="1"/>
        <i x="133" s="1"/>
        <i x="17" s="1"/>
        <i x="137" s="1"/>
        <i x="59" s="1"/>
        <i x="29" s="1"/>
        <i x="6" s="1"/>
        <i x="95" s="1"/>
        <i x="0" s="1"/>
        <i x="85" s="1"/>
        <i x="75" s="1"/>
        <i x="162" s="1"/>
        <i x="55" s="1"/>
        <i x="198" s="1"/>
        <i x="27" s="1"/>
        <i x="173" s="1"/>
        <i x="178" s="1"/>
        <i x="172" s="1"/>
        <i x="99" s="1"/>
        <i x="176" s="1"/>
        <i x="183" s="1"/>
        <i x="72" s="1"/>
        <i x="1" s="1"/>
        <i x="111" s="1"/>
        <i x="19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Band" xr10:uid="{7CA867B5-4685-4A97-B066-38BB6ADD2365}" cache="Slicer_Price_Band" caption="Price Band" level="1" style="SlicerStyleLight1 3" rowHeight="257175"/>
  <slicer name="Product Name" xr10:uid="{C123797C-708A-4D3B-A057-7F6A74A84888}" cache="Slicer_Product_Name" caption="Product Name" startItem="81" level="1" style="SlicerStyleLight1 3" rowHeight="257175"/>
  <slicer name="Clean Category" xr10:uid="{97B0DBA4-CAE8-4BEE-B666-FEDEA9AAFC87}" cache="Slicer_Clean_Category1" caption="Category" style="SlicerStyleLight1 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140F61-0409-4704-8452-C2081B0453D5}" name="amazon" displayName="amazon" ref="A1:U1466" totalsRowShown="0">
  <autoFilter ref="A1:U1466" xr:uid="{7F140F61-0409-4704-8452-C2081B0453D5}"/>
  <tableColumns count="21">
    <tableColumn id="1" xr3:uid="{34681988-F1F5-45D1-B57D-3E4811C88309}" name="Product_Id"/>
    <tableColumn id="2" xr3:uid="{652794B5-C626-4EA8-81DB-71D5ADE3F9B1}" name="Product_Name"/>
    <tableColumn id="3" xr3:uid="{175020E0-D4E7-4934-84DE-FC73C9B1B603}" name="Category"/>
    <tableColumn id="24" xr3:uid="{AFAE62FF-AAD3-4224-8C6E-AA53A88C5BC8}" name="Clean Category" dataDxfId="7">
      <calculatedColumnFormula>TRIM(RIGHT(C2,LEN(C2)-FIND("@",SUBSTITUTE(C2,"|","@",LEN(C2)-LEN(SUBSTITUTE(C2,"|",""))))))</calculatedColumnFormula>
    </tableColumn>
    <tableColumn id="4" xr3:uid="{0B5E9363-A09C-47A0-AF81-68DB81F0C48F}" name="Discounted_Price" dataDxfId="13"/>
    <tableColumn id="5" xr3:uid="{0D45B1B6-11BB-460E-AB94-20AFD07C31EC}" name="Actual_Price" dataDxfId="11"/>
    <tableColumn id="6" xr3:uid="{03A73220-BDE7-45DC-A30A-58142B87FCCF}" name="Discount_Percentage" dataDxfId="12"/>
    <tableColumn id="7" xr3:uid="{E05A576C-2960-4E37-BAF9-4FDFBB5102BF}" name="Rating"/>
    <tableColumn id="8" xr3:uid="{4209DF47-6931-43AD-B0B2-C2F5C411F9B7}" name="Rating_Count" dataDxfId="15" dataCellStyle="Comma"/>
    <tableColumn id="23" xr3:uid="{AF6DC924-D528-4FB4-8ED8-307AE2D6773D}" name="Engagement_Score" dataDxfId="8" dataCellStyle="Comma">
      <calculatedColumnFormula>H2*I2</calculatedColumnFormula>
    </tableColumn>
    <tableColumn id="20" xr3:uid="{049F1CB9-76CB-42B7-9156-5AD0FFB1F23C}" name="Potential Revenue" dataDxfId="14" dataCellStyle="Comma">
      <calculatedColumnFormula>amazon[[#This Row],[Actual_Price]]*amazon[[#This Row],[Rating_Count]]</calculatedColumnFormula>
    </tableColumn>
    <tableColumn id="21" xr3:uid="{DEF2390B-DF67-4169-87DF-37BF24327D08}" name="Discount_Bin" dataDxfId="10" dataCellStyle="Comma">
      <calculatedColumnFormula array="1">_xlfn.IFS(G2 &lt; 20%, "0-20%", G2 &lt; 40%, "20-40%", G2 &lt; 60%, "40-60%", G2 &lt; 60%, "60-80%", G2 &lt; 100%, "80-100%")</calculatedColumnFormula>
    </tableColumn>
    <tableColumn id="22" xr3:uid="{64F6E323-3C9C-4F48-A31F-F92E2636BC42}" name="Review_Range" dataDxfId="9" dataCellStyle="Comma">
      <calculatedColumnFormula array="1">_xlfn.IFS(I2 &lt; 1000, "&lt;1000 Reviews", I2 &gt;= 1000, "&gt;=1000 Reviews")</calculatedColumnFormula>
    </tableColumn>
    <tableColumn id="9" xr3:uid="{6922F233-48E7-4671-9CCE-65D0D68C486C}" name="About_Product"/>
    <tableColumn id="10" xr3:uid="{35D5C9E7-27CC-4BF9-8587-C865CC556737}" name="User_Id"/>
    <tableColumn id="11" xr3:uid="{E40F0F2E-1DF6-4B6A-8569-9DE9AE50A6BF}" name="User_Name"/>
    <tableColumn id="12" xr3:uid="{732CB9A5-8DA7-407D-B701-5649A383C9AD}" name="Review_Id"/>
    <tableColumn id="13" xr3:uid="{361A40D0-F343-4D0D-8827-FEC6EBE865CC}" name="Review_Title"/>
    <tableColumn id="14" xr3:uid="{9B86D18C-1256-41D6-A657-65F673E8AF07}" name="Review_Content"/>
    <tableColumn id="15" xr3:uid="{22E5D5DC-DEFF-40B8-9AB3-BC6C0756062E}" name="Img_Link"/>
    <tableColumn id="16" xr3:uid="{CEBF15E5-D193-4AA1-A5CC-C14327F5AA1C}"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F315D5-0A7E-4255-9EA7-8638459C451E}" name="Table2" displayName="Table2" ref="D3:E8" totalsRowShown="0" headerRowDxfId="5" headerRowBorderDxfId="6">
  <autoFilter ref="D3:E8" xr:uid="{5EF315D5-0A7E-4255-9EA7-8638459C451E}"/>
  <tableColumns count="2">
    <tableColumn id="1" xr3:uid="{2B33B675-A54C-4FF0-9DE5-6BE3B846C33E}" name="Category">
      <calculatedColumnFormula>A4</calculatedColumnFormula>
    </tableColumn>
    <tableColumn id="2" xr3:uid="{EBD1B2B2-06B6-46C5-A4A5-E754113B9032}" name="Sum of Potential Revenue" dataDxfId="4">
      <calculatedColumnFormula>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505046"/>
      </a:dk2>
      <a:lt2>
        <a:srgbClr val="EEECE1"/>
      </a:lt2>
      <a:accent1>
        <a:srgbClr val="FFBD47"/>
      </a:accent1>
      <a:accent2>
        <a:srgbClr val="E84C22"/>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Normal="100" workbookViewId="0">
      <selection activeCell="M4" sqref="M4"/>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87C1B-D92E-4B56-997E-241B49DF455E}">
  <dimension ref="A1:U1466"/>
  <sheetViews>
    <sheetView zoomScale="85" zoomScaleNormal="85" workbookViewId="0">
      <selection activeCell="D2" sqref="D2"/>
    </sheetView>
  </sheetViews>
  <sheetFormatPr defaultColWidth="11.5546875" defaultRowHeight="15"/>
  <cols>
    <col min="1" max="1" width="12.44140625" customWidth="1"/>
    <col min="2" max="2" width="15.77734375" customWidth="1"/>
    <col min="4" max="4" width="37.33203125" bestFit="1" customWidth="1"/>
    <col min="5" max="5" width="18.6640625" customWidth="1"/>
    <col min="6" max="6" width="13.88671875" customWidth="1"/>
    <col min="7" max="7" width="22.21875" customWidth="1"/>
    <col min="9" max="13" width="16.21875" style="4" customWidth="1"/>
    <col min="14" max="21" width="11.5546875" customWidth="1"/>
  </cols>
  <sheetData>
    <row r="1" spans="1:21">
      <c r="A1" t="s">
        <v>13075</v>
      </c>
      <c r="B1" t="s">
        <v>13076</v>
      </c>
      <c r="C1" t="s">
        <v>13077</v>
      </c>
      <c r="D1" t="s">
        <v>13154</v>
      </c>
      <c r="E1" t="s">
        <v>13078</v>
      </c>
      <c r="F1" t="s">
        <v>13079</v>
      </c>
      <c r="G1" t="s">
        <v>13080</v>
      </c>
      <c r="H1" t="s">
        <v>13081</v>
      </c>
      <c r="I1" s="4" t="s">
        <v>13082</v>
      </c>
      <c r="J1" s="4" t="s">
        <v>13126</v>
      </c>
      <c r="K1" s="4" t="s">
        <v>13110</v>
      </c>
      <c r="L1" s="4" t="s">
        <v>13115</v>
      </c>
      <c r="M1" s="4" t="s">
        <v>13121</v>
      </c>
      <c r="N1" t="s">
        <v>13083</v>
      </c>
      <c r="O1" t="s">
        <v>13084</v>
      </c>
      <c r="P1" t="s">
        <v>13085</v>
      </c>
      <c r="Q1" t="s">
        <v>13086</v>
      </c>
      <c r="R1" t="s">
        <v>13087</v>
      </c>
      <c r="S1" t="s">
        <v>13088</v>
      </c>
      <c r="T1" t="s">
        <v>13089</v>
      </c>
      <c r="U1" t="s">
        <v>13090</v>
      </c>
    </row>
    <row r="2" spans="1:21">
      <c r="A2" t="s">
        <v>16</v>
      </c>
      <c r="B2" t="s">
        <v>17</v>
      </c>
      <c r="C2" t="s">
        <v>18</v>
      </c>
      <c r="D2" t="str">
        <f t="shared" ref="D2:D65" si="0">TRIM(RIGHT(C2,LEN(C2)-FIND("@",SUBSTITUTE(C2,"|","@",LEN(C2)-LEN(SUBSTITUTE(C2,"|",""))))))</f>
        <v>USBCables</v>
      </c>
      <c r="E2">
        <v>399</v>
      </c>
      <c r="F2" s="7">
        <v>1099</v>
      </c>
      <c r="G2" s="1">
        <v>0.64</v>
      </c>
      <c r="H2">
        <v>4.2</v>
      </c>
      <c r="I2" s="4">
        <v>24269</v>
      </c>
      <c r="J2" s="4">
        <f t="shared" ref="J2:J65" si="1">H2*I2</f>
        <v>101929.8</v>
      </c>
      <c r="K2" s="4">
        <f>amazon[[#This Row],[Actual_Price]]*amazon[[#This Row],[Rating_Count]]</f>
        <v>26671631</v>
      </c>
      <c r="L2" s="4" t="str" cm="1">
        <f t="array" ref="L2">_xlfn.IFS(G2 &lt; 20%, "0-20%", G2 &lt; 40%, "20-40%", G2 &lt; 60%, "40-60%", G2 &lt; 60%, "60-80%", G2 &lt; 100%, "80-100%")</f>
        <v>80-100%</v>
      </c>
      <c r="M2" s="4" t="str" cm="1">
        <f t="array" ref="M2">_xlfn.IFS(I2 &lt; 1000, "&lt;1000 Reviews", I2 &gt;= 1000, "&gt;=1000 Reviews")</f>
        <v>&gt;=1000 Reviews</v>
      </c>
      <c r="N2" t="s">
        <v>19</v>
      </c>
      <c r="O2" t="s">
        <v>20</v>
      </c>
      <c r="P2" t="s">
        <v>21</v>
      </c>
      <c r="Q2" t="s">
        <v>22</v>
      </c>
      <c r="R2" t="s">
        <v>23</v>
      </c>
      <c r="S2" t="s">
        <v>24</v>
      </c>
      <c r="T2" t="s">
        <v>25</v>
      </c>
      <c r="U2" t="s">
        <v>26</v>
      </c>
    </row>
    <row r="3" spans="1:21">
      <c r="A3" t="s">
        <v>27</v>
      </c>
      <c r="B3" t="s">
        <v>28</v>
      </c>
      <c r="C3" t="s">
        <v>18</v>
      </c>
      <c r="D3" t="str">
        <f t="shared" si="0"/>
        <v>USBCables</v>
      </c>
      <c r="E3">
        <v>199</v>
      </c>
      <c r="F3" s="7">
        <v>349</v>
      </c>
      <c r="G3" s="1">
        <v>0.43</v>
      </c>
      <c r="H3">
        <v>4</v>
      </c>
      <c r="I3" s="4">
        <v>43994</v>
      </c>
      <c r="J3" s="4">
        <f t="shared" si="1"/>
        <v>175976</v>
      </c>
      <c r="K3" s="4">
        <f>amazon[[#This Row],[Actual_Price]]*amazon[[#This Row],[Rating_Count]]</f>
        <v>15353906</v>
      </c>
      <c r="L3" s="4" t="str" cm="1">
        <f t="array" ref="L3">_xlfn.IFS(G3 &lt; 20%, "0-20%", G3 &lt; 40%, "20-40%", G3 &lt; 60%, "40-60%", G3 &lt; 60%, "60-80%", G3 &lt; 100%, "80-100%")</f>
        <v>40-60%</v>
      </c>
      <c r="M3" s="4" t="str" cm="1">
        <f t="array" ref="M3">_xlfn.IFS(I3 &lt; 1000, "&lt;1000 Reviews", I3 &gt;= 1000, "&gt;=1000 Reviews")</f>
        <v>&gt;=1000 Reviews</v>
      </c>
      <c r="N3" t="s">
        <v>29</v>
      </c>
      <c r="O3" t="s">
        <v>30</v>
      </c>
      <c r="P3" t="s">
        <v>31</v>
      </c>
      <c r="Q3" t="s">
        <v>32</v>
      </c>
      <c r="R3" t="s">
        <v>33</v>
      </c>
      <c r="S3" t="s">
        <v>34</v>
      </c>
      <c r="T3" t="s">
        <v>35</v>
      </c>
      <c r="U3" t="s">
        <v>36</v>
      </c>
    </row>
    <row r="4" spans="1:21">
      <c r="A4" t="s">
        <v>37</v>
      </c>
      <c r="B4" t="s">
        <v>38</v>
      </c>
      <c r="C4" t="s">
        <v>18</v>
      </c>
      <c r="D4" t="str">
        <f t="shared" si="0"/>
        <v>USBCables</v>
      </c>
      <c r="E4">
        <v>199</v>
      </c>
      <c r="F4" s="7">
        <v>1899</v>
      </c>
      <c r="G4" s="1">
        <v>0.9</v>
      </c>
      <c r="H4">
        <v>3.9</v>
      </c>
      <c r="I4" s="4">
        <v>7928</v>
      </c>
      <c r="J4" s="4">
        <f t="shared" si="1"/>
        <v>30919.200000000001</v>
      </c>
      <c r="K4" s="4">
        <f>amazon[[#This Row],[Actual_Price]]*amazon[[#This Row],[Rating_Count]]</f>
        <v>15055272</v>
      </c>
      <c r="L4" s="4" t="str" cm="1">
        <f t="array" ref="L4">_xlfn.IFS(G4 &lt; 20%, "0-20%", G4 &lt; 40%, "20-40%", G4 &lt; 60%, "40-60%", G4 &lt; 60%, "60-80%", G4 &lt; 100%, "80-100%")</f>
        <v>80-100%</v>
      </c>
      <c r="M4" s="4" t="str" cm="1">
        <f t="array" ref="M4">_xlfn.IFS(I4 &lt; 1000, "&lt;1000 Reviews", I4 &gt;= 1000, "&gt;=1000 Reviews")</f>
        <v>&gt;=1000 Reviews</v>
      </c>
      <c r="N4" t="s">
        <v>39</v>
      </c>
      <c r="O4" t="s">
        <v>40</v>
      </c>
      <c r="P4" t="s">
        <v>41</v>
      </c>
      <c r="Q4" t="s">
        <v>42</v>
      </c>
      <c r="R4" t="s">
        <v>43</v>
      </c>
      <c r="S4" t="s">
        <v>44</v>
      </c>
      <c r="T4" t="s">
        <v>45</v>
      </c>
      <c r="U4" t="s">
        <v>46</v>
      </c>
    </row>
    <row r="5" spans="1:21">
      <c r="A5" t="s">
        <v>47</v>
      </c>
      <c r="B5" t="s">
        <v>48</v>
      </c>
      <c r="C5" t="s">
        <v>18</v>
      </c>
      <c r="D5" t="str">
        <f t="shared" si="0"/>
        <v>USBCables</v>
      </c>
      <c r="E5">
        <v>329</v>
      </c>
      <c r="F5" s="7">
        <v>699</v>
      </c>
      <c r="G5" s="1">
        <v>0.53</v>
      </c>
      <c r="H5">
        <v>4.2</v>
      </c>
      <c r="I5" s="4">
        <v>94363</v>
      </c>
      <c r="J5" s="4">
        <f t="shared" si="1"/>
        <v>396324.60000000003</v>
      </c>
      <c r="K5" s="4">
        <f>amazon[[#This Row],[Actual_Price]]*amazon[[#This Row],[Rating_Count]]</f>
        <v>65959737</v>
      </c>
      <c r="L5" s="4" t="str" cm="1">
        <f t="array" ref="L5">_xlfn.IFS(G5 &lt; 20%, "0-20%", G5 &lt; 40%, "20-40%", G5 &lt; 60%, "40-60%", G5 &lt; 60%, "60-80%", G5 &lt; 100%, "80-100%")</f>
        <v>40-60%</v>
      </c>
      <c r="M5" s="4" t="str" cm="1">
        <f t="array" ref="M5">_xlfn.IFS(I5 &lt; 1000, "&lt;1000 Reviews", I5 &gt;= 1000, "&gt;=1000 Reviews")</f>
        <v>&gt;=1000 Reviews</v>
      </c>
      <c r="N5" t="s">
        <v>49</v>
      </c>
      <c r="O5" t="s">
        <v>50</v>
      </c>
      <c r="P5" t="s">
        <v>51</v>
      </c>
      <c r="Q5" t="s">
        <v>52</v>
      </c>
      <c r="R5" t="s">
        <v>53</v>
      </c>
      <c r="S5" t="s">
        <v>54</v>
      </c>
      <c r="T5" t="s">
        <v>55</v>
      </c>
      <c r="U5" t="s">
        <v>56</v>
      </c>
    </row>
    <row r="6" spans="1:21">
      <c r="A6" t="s">
        <v>57</v>
      </c>
      <c r="B6" t="s">
        <v>58</v>
      </c>
      <c r="C6" t="s">
        <v>18</v>
      </c>
      <c r="D6" t="str">
        <f t="shared" si="0"/>
        <v>USBCables</v>
      </c>
      <c r="E6">
        <v>154</v>
      </c>
      <c r="F6" s="7">
        <v>399</v>
      </c>
      <c r="G6" s="1">
        <v>0.61</v>
      </c>
      <c r="H6">
        <v>4.2</v>
      </c>
      <c r="I6" s="4">
        <v>16905</v>
      </c>
      <c r="J6" s="4">
        <f t="shared" si="1"/>
        <v>71001</v>
      </c>
      <c r="K6" s="4">
        <f>amazon[[#This Row],[Actual_Price]]*amazon[[#This Row],[Rating_Count]]</f>
        <v>6745095</v>
      </c>
      <c r="L6" s="4" t="str" cm="1">
        <f t="array" ref="L6">_xlfn.IFS(G6 &lt; 20%, "0-20%", G6 &lt; 40%, "20-40%", G6 &lt; 60%, "40-60%", G6 &lt; 60%, "60-80%", G6 &lt; 100%, "80-100%")</f>
        <v>80-100%</v>
      </c>
      <c r="M6" s="4" t="str" cm="1">
        <f t="array" ref="M6">_xlfn.IFS(I6 &lt; 1000, "&lt;1000 Reviews", I6 &gt;= 1000, "&gt;=1000 Reviews")</f>
        <v>&gt;=1000 Reviews</v>
      </c>
      <c r="N6" t="s">
        <v>59</v>
      </c>
      <c r="O6" t="s">
        <v>60</v>
      </c>
      <c r="P6" t="s">
        <v>61</v>
      </c>
      <c r="Q6" t="s">
        <v>62</v>
      </c>
      <c r="R6" t="s">
        <v>63</v>
      </c>
      <c r="S6" t="s">
        <v>13023</v>
      </c>
      <c r="T6" t="s">
        <v>64</v>
      </c>
      <c r="U6" t="s">
        <v>65</v>
      </c>
    </row>
    <row r="7" spans="1:21">
      <c r="A7" t="s">
        <v>66</v>
      </c>
      <c r="B7" t="s">
        <v>67</v>
      </c>
      <c r="C7" t="s">
        <v>18</v>
      </c>
      <c r="D7" t="str">
        <f t="shared" si="0"/>
        <v>USBCables</v>
      </c>
      <c r="E7">
        <v>149</v>
      </c>
      <c r="F7" s="7">
        <v>1000</v>
      </c>
      <c r="G7" s="1">
        <v>0.85</v>
      </c>
      <c r="H7">
        <v>3.9</v>
      </c>
      <c r="I7" s="4">
        <v>24871</v>
      </c>
      <c r="J7" s="4">
        <f t="shared" si="1"/>
        <v>96996.9</v>
      </c>
      <c r="K7" s="4">
        <f>amazon[[#This Row],[Actual_Price]]*amazon[[#This Row],[Rating_Count]]</f>
        <v>24871000</v>
      </c>
      <c r="L7" s="4" t="str" cm="1">
        <f t="array" ref="L7">_xlfn.IFS(G7 &lt; 20%, "0-20%", G7 &lt; 40%, "20-40%", G7 &lt; 60%, "40-60%", G7 &lt; 60%, "60-80%", G7 &lt; 100%, "80-100%")</f>
        <v>80-100%</v>
      </c>
      <c r="M7" s="4" t="str" cm="1">
        <f t="array" ref="M7">_xlfn.IFS(I7 &lt; 1000, "&lt;1000 Reviews", I7 &gt;= 1000, "&gt;=1000 Reviews")</f>
        <v>&gt;=1000 Reviews</v>
      </c>
      <c r="N7" t="s">
        <v>68</v>
      </c>
      <c r="O7" t="s">
        <v>69</v>
      </c>
      <c r="P7" t="s">
        <v>70</v>
      </c>
      <c r="Q7" t="s">
        <v>71</v>
      </c>
      <c r="R7" t="s">
        <v>72</v>
      </c>
      <c r="S7" t="s">
        <v>73</v>
      </c>
      <c r="T7" t="s">
        <v>74</v>
      </c>
      <c r="U7" t="s">
        <v>75</v>
      </c>
    </row>
    <row r="8" spans="1:21">
      <c r="A8" t="s">
        <v>76</v>
      </c>
      <c r="B8" t="s">
        <v>77</v>
      </c>
      <c r="C8" t="s">
        <v>18</v>
      </c>
      <c r="D8" t="str">
        <f t="shared" si="0"/>
        <v>USBCables</v>
      </c>
      <c r="E8">
        <v>176.63</v>
      </c>
      <c r="F8" s="7">
        <v>499</v>
      </c>
      <c r="G8" s="1">
        <v>0.65</v>
      </c>
      <c r="H8">
        <v>4.0999999999999996</v>
      </c>
      <c r="I8" s="4">
        <v>15188</v>
      </c>
      <c r="J8" s="4">
        <f t="shared" si="1"/>
        <v>62270.799999999996</v>
      </c>
      <c r="K8" s="4">
        <f>amazon[[#This Row],[Actual_Price]]*amazon[[#This Row],[Rating_Count]]</f>
        <v>7578812</v>
      </c>
      <c r="L8" s="4" t="str" cm="1">
        <f t="array" ref="L8">_xlfn.IFS(G8 &lt; 20%, "0-20%", G8 &lt; 40%, "20-40%", G8 &lt; 60%, "40-60%", G8 &lt; 60%, "60-80%", G8 &lt; 100%, "80-100%")</f>
        <v>80-100%</v>
      </c>
      <c r="M8" s="4" t="str" cm="1">
        <f t="array" ref="M8">_xlfn.IFS(I8 &lt; 1000, "&lt;1000 Reviews", I8 &gt;= 1000, "&gt;=1000 Reviews")</f>
        <v>&gt;=1000 Reviews</v>
      </c>
      <c r="N8" t="s">
        <v>78</v>
      </c>
      <c r="O8" t="s">
        <v>79</v>
      </c>
      <c r="P8" t="s">
        <v>80</v>
      </c>
      <c r="Q8" t="s">
        <v>81</v>
      </c>
      <c r="R8" t="s">
        <v>82</v>
      </c>
      <c r="S8" t="s">
        <v>83</v>
      </c>
      <c r="T8" t="s">
        <v>84</v>
      </c>
      <c r="U8" t="s">
        <v>85</v>
      </c>
    </row>
    <row r="9" spans="1:21">
      <c r="A9" t="s">
        <v>86</v>
      </c>
      <c r="B9" t="s">
        <v>87</v>
      </c>
      <c r="C9" t="s">
        <v>18</v>
      </c>
      <c r="D9" t="str">
        <f t="shared" si="0"/>
        <v>USBCables</v>
      </c>
      <c r="E9">
        <v>229</v>
      </c>
      <c r="F9" s="7">
        <v>299</v>
      </c>
      <c r="G9" s="1">
        <v>0.23</v>
      </c>
      <c r="H9">
        <v>4.3</v>
      </c>
      <c r="I9" s="4">
        <v>30411</v>
      </c>
      <c r="J9" s="4">
        <f t="shared" si="1"/>
        <v>130767.29999999999</v>
      </c>
      <c r="K9" s="4">
        <f>amazon[[#This Row],[Actual_Price]]*amazon[[#This Row],[Rating_Count]]</f>
        <v>9092889</v>
      </c>
      <c r="L9" s="4" t="str" cm="1">
        <f t="array" ref="L9">_xlfn.IFS(G9 &lt; 20%, "0-20%", G9 &lt; 40%, "20-40%", G9 &lt; 60%, "40-60%", G9 &lt; 60%, "60-80%", G9 &lt; 100%, "80-100%")</f>
        <v>20-40%</v>
      </c>
      <c r="M9" s="4" t="str" cm="1">
        <f t="array" ref="M9">_xlfn.IFS(I9 &lt; 1000, "&lt;1000 Reviews", I9 &gt;= 1000, "&gt;=1000 Reviews")</f>
        <v>&gt;=1000 Reviews</v>
      </c>
      <c r="N9" t="s">
        <v>88</v>
      </c>
      <c r="O9" t="s">
        <v>89</v>
      </c>
      <c r="P9" t="s">
        <v>90</v>
      </c>
      <c r="Q9" t="s">
        <v>91</v>
      </c>
      <c r="R9" t="s">
        <v>92</v>
      </c>
      <c r="S9" t="s">
        <v>93</v>
      </c>
      <c r="T9" t="s">
        <v>94</v>
      </c>
      <c r="U9" t="s">
        <v>95</v>
      </c>
    </row>
    <row r="10" spans="1:21">
      <c r="A10" t="s">
        <v>96</v>
      </c>
      <c r="B10" t="s">
        <v>97</v>
      </c>
      <c r="C10" t="s">
        <v>98</v>
      </c>
      <c r="D10" t="str">
        <f t="shared" si="0"/>
        <v>WirelessUSBAdapters</v>
      </c>
      <c r="E10">
        <v>499</v>
      </c>
      <c r="F10" s="7">
        <v>999</v>
      </c>
      <c r="G10" s="1">
        <v>0.5</v>
      </c>
      <c r="H10">
        <v>4.2</v>
      </c>
      <c r="I10" s="4">
        <v>179691</v>
      </c>
      <c r="J10" s="4">
        <f t="shared" si="1"/>
        <v>754702.20000000007</v>
      </c>
      <c r="K10" s="4">
        <f>amazon[[#This Row],[Actual_Price]]*amazon[[#This Row],[Rating_Count]]</f>
        <v>179511309</v>
      </c>
      <c r="L10" s="4" t="str" cm="1">
        <f t="array" ref="L10">_xlfn.IFS(G10 &lt; 20%, "0-20%", G10 &lt; 40%, "20-40%", G10 &lt; 60%, "40-60%", G10 &lt; 60%, "60-80%", G10 &lt; 100%, "80-100%")</f>
        <v>40-60%</v>
      </c>
      <c r="M10" s="4" t="str" cm="1">
        <f t="array" ref="M10">_xlfn.IFS(I10 &lt; 1000, "&lt;1000 Reviews", I10 &gt;= 1000, "&gt;=1000 Reviews")</f>
        <v>&gt;=1000 Reviews</v>
      </c>
      <c r="N10" t="s">
        <v>99</v>
      </c>
      <c r="O10" t="s">
        <v>100</v>
      </c>
      <c r="P10" t="s">
        <v>101</v>
      </c>
      <c r="Q10" t="s">
        <v>102</v>
      </c>
      <c r="R10" t="s">
        <v>103</v>
      </c>
      <c r="S10" t="s">
        <v>104</v>
      </c>
      <c r="T10" t="s">
        <v>105</v>
      </c>
      <c r="U10" t="s">
        <v>106</v>
      </c>
    </row>
    <row r="11" spans="1:21">
      <c r="A11" t="s">
        <v>107</v>
      </c>
      <c r="B11" t="s">
        <v>108</v>
      </c>
      <c r="C11" t="s">
        <v>18</v>
      </c>
      <c r="D11" t="str">
        <f t="shared" si="0"/>
        <v>USBCables</v>
      </c>
      <c r="E11">
        <v>199</v>
      </c>
      <c r="F11" s="7">
        <v>299</v>
      </c>
      <c r="G11" s="1">
        <v>0.33</v>
      </c>
      <c r="H11">
        <v>4</v>
      </c>
      <c r="I11" s="4">
        <v>43994</v>
      </c>
      <c r="J11" s="4">
        <f t="shared" si="1"/>
        <v>175976</v>
      </c>
      <c r="K11" s="4">
        <f>amazon[[#This Row],[Actual_Price]]*amazon[[#This Row],[Rating_Count]]</f>
        <v>13154206</v>
      </c>
      <c r="L11" s="4" t="str" cm="1">
        <f t="array" ref="L11">_xlfn.IFS(G11 &lt; 20%, "0-20%", G11 &lt; 40%, "20-40%", G11 &lt; 60%, "40-60%", G11 &lt; 60%, "60-80%", G11 &lt; 100%, "80-100%")</f>
        <v>20-40%</v>
      </c>
      <c r="M11" s="4" t="str" cm="1">
        <f t="array" ref="M11">_xlfn.IFS(I11 &lt; 1000, "&lt;1000 Reviews", I11 &gt;= 1000, "&gt;=1000 Reviews")</f>
        <v>&gt;=1000 Reviews</v>
      </c>
      <c r="N11" t="s">
        <v>109</v>
      </c>
      <c r="O11" t="s">
        <v>30</v>
      </c>
      <c r="P11" t="s">
        <v>31</v>
      </c>
      <c r="Q11" t="s">
        <v>32</v>
      </c>
      <c r="R11" t="s">
        <v>33</v>
      </c>
      <c r="S11" t="s">
        <v>34</v>
      </c>
      <c r="T11" t="s">
        <v>110</v>
      </c>
      <c r="U11" t="s">
        <v>111</v>
      </c>
    </row>
    <row r="12" spans="1:21">
      <c r="A12" t="s">
        <v>112</v>
      </c>
      <c r="B12" t="s">
        <v>113</v>
      </c>
      <c r="C12" t="s">
        <v>18</v>
      </c>
      <c r="D12" t="str">
        <f t="shared" si="0"/>
        <v>USBCables</v>
      </c>
      <c r="E12">
        <v>154</v>
      </c>
      <c r="F12" s="7">
        <v>339</v>
      </c>
      <c r="G12" s="1">
        <v>0.55000000000000004</v>
      </c>
      <c r="H12">
        <v>4.3</v>
      </c>
      <c r="I12" s="4">
        <v>13391</v>
      </c>
      <c r="J12" s="4">
        <f t="shared" si="1"/>
        <v>57581.299999999996</v>
      </c>
      <c r="K12" s="4">
        <f>amazon[[#This Row],[Actual_Price]]*amazon[[#This Row],[Rating_Count]]</f>
        <v>4539549</v>
      </c>
      <c r="L12" s="4" t="str" cm="1">
        <f t="array" ref="L12">_xlfn.IFS(G12 &lt; 20%, "0-20%", G12 &lt; 40%, "20-40%", G12 &lt; 60%, "40-60%", G12 &lt; 60%, "60-80%", G12 &lt; 100%, "80-100%")</f>
        <v>40-60%</v>
      </c>
      <c r="M12" s="4" t="str" cm="1">
        <f t="array" ref="M12">_xlfn.IFS(I12 &lt; 1000, "&lt;1000 Reviews", I12 &gt;= 1000, "&gt;=1000 Reviews")</f>
        <v>&gt;=1000 Reviews</v>
      </c>
      <c r="N12" t="s">
        <v>114</v>
      </c>
      <c r="O12" t="s">
        <v>115</v>
      </c>
      <c r="P12" t="s">
        <v>116</v>
      </c>
      <c r="Q12" t="s">
        <v>117</v>
      </c>
      <c r="R12" t="s">
        <v>118</v>
      </c>
      <c r="S12" t="s">
        <v>119</v>
      </c>
      <c r="T12" t="s">
        <v>120</v>
      </c>
      <c r="U12" t="s">
        <v>121</v>
      </c>
    </row>
    <row r="13" spans="1:21">
      <c r="A13" t="s">
        <v>122</v>
      </c>
      <c r="B13" t="s">
        <v>123</v>
      </c>
      <c r="C13" t="s">
        <v>18</v>
      </c>
      <c r="D13" t="str">
        <f t="shared" si="0"/>
        <v>USBCables</v>
      </c>
      <c r="E13">
        <v>299</v>
      </c>
      <c r="F13" s="7">
        <v>799</v>
      </c>
      <c r="G13" s="1">
        <v>0.63</v>
      </c>
      <c r="H13">
        <v>4.2</v>
      </c>
      <c r="I13" s="4">
        <v>94363</v>
      </c>
      <c r="J13" s="4">
        <f t="shared" si="1"/>
        <v>396324.60000000003</v>
      </c>
      <c r="K13" s="4">
        <f>amazon[[#This Row],[Actual_Price]]*amazon[[#This Row],[Rating_Count]]</f>
        <v>75396037</v>
      </c>
      <c r="L13" s="4" t="str" cm="1">
        <f t="array" ref="L13">_xlfn.IFS(G13 &lt; 20%, "0-20%", G13 &lt; 40%, "20-40%", G13 &lt; 60%, "40-60%", G13 &lt; 60%, "60-80%", G13 &lt; 100%, "80-100%")</f>
        <v>80-100%</v>
      </c>
      <c r="M13" s="4" t="str" cm="1">
        <f t="array" ref="M13">_xlfn.IFS(I13 &lt; 1000, "&lt;1000 Reviews", I13 &gt;= 1000, "&gt;=1000 Reviews")</f>
        <v>&gt;=1000 Reviews</v>
      </c>
      <c r="N13" t="s">
        <v>124</v>
      </c>
      <c r="O13" t="s">
        <v>50</v>
      </c>
      <c r="P13" t="s">
        <v>51</v>
      </c>
      <c r="Q13" t="s">
        <v>52</v>
      </c>
      <c r="R13" t="s">
        <v>53</v>
      </c>
      <c r="S13" t="s">
        <v>54</v>
      </c>
      <c r="T13" t="s">
        <v>125</v>
      </c>
      <c r="U13" t="s">
        <v>126</v>
      </c>
    </row>
    <row r="14" spans="1:21">
      <c r="A14" t="s">
        <v>127</v>
      </c>
      <c r="B14" t="s">
        <v>128</v>
      </c>
      <c r="C14" t="s">
        <v>129</v>
      </c>
      <c r="D14" t="str">
        <f t="shared" si="0"/>
        <v>HDMICables</v>
      </c>
      <c r="E14">
        <v>219</v>
      </c>
      <c r="F14" s="7">
        <v>700</v>
      </c>
      <c r="G14" s="1">
        <v>0.69</v>
      </c>
      <c r="H14">
        <v>4.4000000000000004</v>
      </c>
      <c r="I14" s="4">
        <v>426973</v>
      </c>
      <c r="J14" s="4">
        <f t="shared" si="1"/>
        <v>1878681.2000000002</v>
      </c>
      <c r="K14" s="4">
        <f>amazon[[#This Row],[Actual_Price]]*amazon[[#This Row],[Rating_Count]]</f>
        <v>298881100</v>
      </c>
      <c r="L14" s="4" t="str" cm="1">
        <f t="array" ref="L14">_xlfn.IFS(G14 &lt; 20%, "0-20%", G14 &lt; 40%, "20-40%", G14 &lt; 60%, "40-60%", G14 &lt; 60%, "60-80%", G14 &lt; 100%, "80-100%")</f>
        <v>80-100%</v>
      </c>
      <c r="M14" s="4" t="str" cm="1">
        <f t="array" ref="M14">_xlfn.IFS(I14 &lt; 1000, "&lt;1000 Reviews", I14 &gt;= 1000, "&gt;=1000 Reviews")</f>
        <v>&gt;=1000 Reviews</v>
      </c>
      <c r="N14" t="s">
        <v>130</v>
      </c>
      <c r="O14" t="s">
        <v>131</v>
      </c>
      <c r="P14" t="s">
        <v>132</v>
      </c>
      <c r="Q14" t="s">
        <v>133</v>
      </c>
      <c r="R14" t="s">
        <v>134</v>
      </c>
      <c r="S14" t="s">
        <v>135</v>
      </c>
      <c r="T14" t="s">
        <v>136</v>
      </c>
      <c r="U14" t="s">
        <v>137</v>
      </c>
    </row>
    <row r="15" spans="1:21">
      <c r="A15" t="s">
        <v>138</v>
      </c>
      <c r="B15" t="s">
        <v>139</v>
      </c>
      <c r="C15" t="s">
        <v>18</v>
      </c>
      <c r="D15" t="str">
        <f t="shared" si="0"/>
        <v>USBCables</v>
      </c>
      <c r="E15">
        <v>350</v>
      </c>
      <c r="F15" s="7">
        <v>899</v>
      </c>
      <c r="G15" s="1">
        <v>0.61</v>
      </c>
      <c r="H15">
        <v>4.2</v>
      </c>
      <c r="I15" s="4">
        <v>2262</v>
      </c>
      <c r="J15" s="4">
        <f t="shared" si="1"/>
        <v>9500.4</v>
      </c>
      <c r="K15" s="4">
        <f>amazon[[#This Row],[Actual_Price]]*amazon[[#This Row],[Rating_Count]]</f>
        <v>2033538</v>
      </c>
      <c r="L15" s="4" t="str" cm="1">
        <f t="array" ref="L15">_xlfn.IFS(G15 &lt; 20%, "0-20%", G15 &lt; 40%, "20-40%", G15 &lt; 60%, "40-60%", G15 &lt; 60%, "60-80%", G15 &lt; 100%, "80-100%")</f>
        <v>80-100%</v>
      </c>
      <c r="M15" s="4" t="str" cm="1">
        <f t="array" ref="M15">_xlfn.IFS(I15 &lt; 1000, "&lt;1000 Reviews", I15 &gt;= 1000, "&gt;=1000 Reviews")</f>
        <v>&gt;=1000 Reviews</v>
      </c>
      <c r="N15" t="s">
        <v>140</v>
      </c>
      <c r="O15" t="s">
        <v>141</v>
      </c>
      <c r="P15" t="s">
        <v>142</v>
      </c>
      <c r="Q15" t="s">
        <v>143</v>
      </c>
      <c r="R15" t="s">
        <v>144</v>
      </c>
      <c r="S15" t="s">
        <v>145</v>
      </c>
      <c r="T15" t="s">
        <v>146</v>
      </c>
      <c r="U15" t="s">
        <v>147</v>
      </c>
    </row>
    <row r="16" spans="1:21">
      <c r="A16" t="s">
        <v>148</v>
      </c>
      <c r="B16" t="s">
        <v>149</v>
      </c>
      <c r="C16" t="s">
        <v>18</v>
      </c>
      <c r="D16" t="str">
        <f t="shared" si="0"/>
        <v>USBCables</v>
      </c>
      <c r="E16">
        <v>159</v>
      </c>
      <c r="F16" s="7">
        <v>399</v>
      </c>
      <c r="G16" s="1">
        <v>0.6</v>
      </c>
      <c r="H16">
        <v>4.0999999999999996</v>
      </c>
      <c r="I16" s="4">
        <v>4768</v>
      </c>
      <c r="J16" s="4">
        <f t="shared" si="1"/>
        <v>19548.8</v>
      </c>
      <c r="K16" s="4">
        <f>amazon[[#This Row],[Actual_Price]]*amazon[[#This Row],[Rating_Count]]</f>
        <v>1902432</v>
      </c>
      <c r="L16" s="4" t="str" cm="1">
        <f t="array" ref="L16">_xlfn.IFS(G16 &lt; 20%, "0-20%", G16 &lt; 40%, "20-40%", G16 &lt; 60%, "40-60%", G16 &lt; 60%, "60-80%", G16 &lt; 100%, "80-100%")</f>
        <v>80-100%</v>
      </c>
      <c r="M16" s="4" t="str" cm="1">
        <f t="array" ref="M16">_xlfn.IFS(I16 &lt; 1000, "&lt;1000 Reviews", I16 &gt;= 1000, "&gt;=1000 Reviews")</f>
        <v>&gt;=1000 Reviews</v>
      </c>
      <c r="N16" t="s">
        <v>59</v>
      </c>
      <c r="O16" t="s">
        <v>150</v>
      </c>
      <c r="P16" t="s">
        <v>151</v>
      </c>
      <c r="Q16" t="s">
        <v>152</v>
      </c>
      <c r="R16" t="s">
        <v>153</v>
      </c>
      <c r="S16" t="s">
        <v>154</v>
      </c>
      <c r="T16" t="s">
        <v>155</v>
      </c>
      <c r="U16" t="s">
        <v>156</v>
      </c>
    </row>
    <row r="17" spans="1:21">
      <c r="A17" t="s">
        <v>157</v>
      </c>
      <c r="B17" t="s">
        <v>158</v>
      </c>
      <c r="C17" t="s">
        <v>18</v>
      </c>
      <c r="D17" t="str">
        <f t="shared" si="0"/>
        <v>USBCables</v>
      </c>
      <c r="E17">
        <v>349</v>
      </c>
      <c r="F17" s="7">
        <v>399</v>
      </c>
      <c r="G17" s="1">
        <v>0.13</v>
      </c>
      <c r="H17">
        <v>4.4000000000000004</v>
      </c>
      <c r="I17" s="4">
        <v>18757</v>
      </c>
      <c r="J17" s="4">
        <f t="shared" si="1"/>
        <v>82530.8</v>
      </c>
      <c r="K17" s="4">
        <f>amazon[[#This Row],[Actual_Price]]*amazon[[#This Row],[Rating_Count]]</f>
        <v>7484043</v>
      </c>
      <c r="L17" s="4" t="str" cm="1">
        <f t="array" ref="L17">_xlfn.IFS(G17 &lt; 20%, "0-20%", G17 &lt; 40%, "20-40%", G17 &lt; 60%, "40-60%", G17 &lt; 60%, "60-80%", G17 &lt; 100%, "80-100%")</f>
        <v>0-20%</v>
      </c>
      <c r="M17" s="4" t="str" cm="1">
        <f t="array" ref="M17">_xlfn.IFS(I17 &lt; 1000, "&lt;1000 Reviews", I17 &gt;= 1000, "&gt;=1000 Reviews")</f>
        <v>&gt;=1000 Reviews</v>
      </c>
      <c r="N17" t="s">
        <v>159</v>
      </c>
      <c r="O17" t="s">
        <v>160</v>
      </c>
      <c r="P17" t="s">
        <v>161</v>
      </c>
      <c r="Q17" t="s">
        <v>162</v>
      </c>
      <c r="R17" t="s">
        <v>163</v>
      </c>
      <c r="S17" t="s">
        <v>164</v>
      </c>
      <c r="T17" t="s">
        <v>165</v>
      </c>
      <c r="U17" t="s">
        <v>166</v>
      </c>
    </row>
    <row r="18" spans="1:21">
      <c r="A18" t="s">
        <v>167</v>
      </c>
      <c r="B18" t="s">
        <v>168</v>
      </c>
      <c r="C18" t="s">
        <v>169</v>
      </c>
      <c r="D18" t="str">
        <f t="shared" si="0"/>
        <v>SmartTelevisions</v>
      </c>
      <c r="E18" s="2">
        <v>13999</v>
      </c>
      <c r="F18" s="7">
        <v>24999</v>
      </c>
      <c r="G18" s="1">
        <v>0.44</v>
      </c>
      <c r="H18">
        <v>4.2</v>
      </c>
      <c r="I18" s="4">
        <v>32840</v>
      </c>
      <c r="J18" s="4">
        <f t="shared" si="1"/>
        <v>137928</v>
      </c>
      <c r="K18" s="4">
        <f>amazon[[#This Row],[Actual_Price]]*amazon[[#This Row],[Rating_Count]]</f>
        <v>820967160</v>
      </c>
      <c r="L18" s="4" t="str" cm="1">
        <f t="array" ref="L18">_xlfn.IFS(G18 &lt; 20%, "0-20%", G18 &lt; 40%, "20-40%", G18 &lt; 60%, "40-60%", G18 &lt; 60%, "60-80%", G18 &lt; 100%, "80-100%")</f>
        <v>40-60%</v>
      </c>
      <c r="M18" s="4" t="str" cm="1">
        <f t="array" ref="M18">_xlfn.IFS(I18 &lt; 1000, "&lt;1000 Reviews", I18 &gt;= 1000, "&gt;=1000 Reviews")</f>
        <v>&gt;=1000 Reviews</v>
      </c>
      <c r="N18" t="s">
        <v>170</v>
      </c>
      <c r="O18" t="s">
        <v>171</v>
      </c>
      <c r="P18" t="s">
        <v>172</v>
      </c>
      <c r="Q18" t="s">
        <v>173</v>
      </c>
      <c r="R18" t="s">
        <v>174</v>
      </c>
      <c r="S18" t="s">
        <v>175</v>
      </c>
      <c r="T18" t="s">
        <v>176</v>
      </c>
      <c r="U18" t="s">
        <v>177</v>
      </c>
    </row>
    <row r="19" spans="1:21">
      <c r="A19" t="s">
        <v>178</v>
      </c>
      <c r="B19" t="s">
        <v>179</v>
      </c>
      <c r="C19" t="s">
        <v>18</v>
      </c>
      <c r="D19" t="str">
        <f t="shared" si="0"/>
        <v>USBCables</v>
      </c>
      <c r="E19">
        <v>249</v>
      </c>
      <c r="F19" s="7">
        <v>399</v>
      </c>
      <c r="G19" s="1">
        <v>0.38</v>
      </c>
      <c r="H19">
        <v>4</v>
      </c>
      <c r="I19" s="4">
        <v>43994</v>
      </c>
      <c r="J19" s="4">
        <f t="shared" si="1"/>
        <v>175976</v>
      </c>
      <c r="K19" s="4">
        <f>amazon[[#This Row],[Actual_Price]]*amazon[[#This Row],[Rating_Count]]</f>
        <v>17553606</v>
      </c>
      <c r="L19" s="4" t="str" cm="1">
        <f t="array" ref="L19">_xlfn.IFS(G19 &lt; 20%, "0-20%", G19 &lt; 40%, "20-40%", G19 &lt; 60%, "40-60%", G19 &lt; 60%, "60-80%", G19 &lt; 100%, "80-100%")</f>
        <v>20-40%</v>
      </c>
      <c r="M19" s="4" t="str" cm="1">
        <f t="array" ref="M19">_xlfn.IFS(I19 &lt; 1000, "&lt;1000 Reviews", I19 &gt;= 1000, "&gt;=1000 Reviews")</f>
        <v>&gt;=1000 Reviews</v>
      </c>
      <c r="N19" t="s">
        <v>180</v>
      </c>
      <c r="O19" t="s">
        <v>30</v>
      </c>
      <c r="P19" t="s">
        <v>31</v>
      </c>
      <c r="Q19" t="s">
        <v>32</v>
      </c>
      <c r="R19" t="s">
        <v>33</v>
      </c>
      <c r="S19" t="s">
        <v>34</v>
      </c>
      <c r="T19" t="s">
        <v>181</v>
      </c>
      <c r="U19" t="s">
        <v>182</v>
      </c>
    </row>
    <row r="20" spans="1:21">
      <c r="A20" t="s">
        <v>183</v>
      </c>
      <c r="B20" t="s">
        <v>184</v>
      </c>
      <c r="C20" t="s">
        <v>18</v>
      </c>
      <c r="D20" t="str">
        <f t="shared" si="0"/>
        <v>USBCables</v>
      </c>
      <c r="E20">
        <v>199</v>
      </c>
      <c r="F20" s="7">
        <v>499</v>
      </c>
      <c r="G20" s="1">
        <v>0.6</v>
      </c>
      <c r="H20">
        <v>4.0999999999999996</v>
      </c>
      <c r="I20" s="4">
        <v>13045</v>
      </c>
      <c r="J20" s="4">
        <f t="shared" si="1"/>
        <v>53484.499999999993</v>
      </c>
      <c r="K20" s="4">
        <f>amazon[[#This Row],[Actual_Price]]*amazon[[#This Row],[Rating_Count]]</f>
        <v>6509455</v>
      </c>
      <c r="L20" s="4" t="str" cm="1">
        <f t="array" ref="L20">_xlfn.IFS(G20 &lt; 20%, "0-20%", G20 &lt; 40%, "20-40%", G20 &lt; 60%, "40-60%", G20 &lt; 60%, "60-80%", G20 &lt; 100%, "80-100%")</f>
        <v>80-100%</v>
      </c>
      <c r="M20" s="4" t="str" cm="1">
        <f t="array" ref="M20">_xlfn.IFS(I20 &lt; 1000, "&lt;1000 Reviews", I20 &gt;= 1000, "&gt;=1000 Reviews")</f>
        <v>&gt;=1000 Reviews</v>
      </c>
      <c r="N20" t="s">
        <v>185</v>
      </c>
      <c r="O20" t="s">
        <v>186</v>
      </c>
      <c r="P20" t="s">
        <v>187</v>
      </c>
      <c r="Q20" t="s">
        <v>188</v>
      </c>
      <c r="R20" t="s">
        <v>189</v>
      </c>
      <c r="S20" t="s">
        <v>190</v>
      </c>
      <c r="T20" t="s">
        <v>191</v>
      </c>
      <c r="U20" t="s">
        <v>192</v>
      </c>
    </row>
    <row r="21" spans="1:21">
      <c r="A21" t="s">
        <v>193</v>
      </c>
      <c r="B21" t="s">
        <v>194</v>
      </c>
      <c r="C21" t="s">
        <v>169</v>
      </c>
      <c r="D21" t="str">
        <f t="shared" si="0"/>
        <v>SmartTelevisions</v>
      </c>
      <c r="E21" s="2">
        <v>13490</v>
      </c>
      <c r="F21" s="7">
        <v>21990</v>
      </c>
      <c r="G21" s="1">
        <v>0.39</v>
      </c>
      <c r="H21">
        <v>4.3</v>
      </c>
      <c r="I21" s="4">
        <v>11976</v>
      </c>
      <c r="J21" s="4">
        <f t="shared" si="1"/>
        <v>51496.799999999996</v>
      </c>
      <c r="K21" s="4">
        <f>amazon[[#This Row],[Actual_Price]]*amazon[[#This Row],[Rating_Count]]</f>
        <v>263352240</v>
      </c>
      <c r="L21" s="4" t="str" cm="1">
        <f t="array" ref="L21">_xlfn.IFS(G21 &lt; 20%, "0-20%", G21 &lt; 40%, "20-40%", G21 &lt; 60%, "40-60%", G21 &lt; 60%, "60-80%", G21 &lt; 100%, "80-100%")</f>
        <v>20-40%</v>
      </c>
      <c r="M21" s="4" t="str" cm="1">
        <f t="array" ref="M21">_xlfn.IFS(I21 &lt; 1000, "&lt;1000 Reviews", I21 &gt;= 1000, "&gt;=1000 Reviews")</f>
        <v>&gt;=1000 Reviews</v>
      </c>
      <c r="N21" t="s">
        <v>195</v>
      </c>
      <c r="O21" t="s">
        <v>196</v>
      </c>
      <c r="P21" t="s">
        <v>197</v>
      </c>
      <c r="Q21" t="s">
        <v>198</v>
      </c>
      <c r="R21" t="s">
        <v>199</v>
      </c>
      <c r="S21" t="s">
        <v>200</v>
      </c>
      <c r="T21" t="s">
        <v>201</v>
      </c>
      <c r="U21" t="s">
        <v>202</v>
      </c>
    </row>
    <row r="22" spans="1:21">
      <c r="A22" t="s">
        <v>203</v>
      </c>
      <c r="B22" t="s">
        <v>204</v>
      </c>
      <c r="C22" t="s">
        <v>18</v>
      </c>
      <c r="D22" t="str">
        <f t="shared" si="0"/>
        <v>USBCables</v>
      </c>
      <c r="E22">
        <v>970</v>
      </c>
      <c r="F22" s="7">
        <v>1799</v>
      </c>
      <c r="G22" s="1">
        <v>0.46</v>
      </c>
      <c r="H22">
        <v>4.5</v>
      </c>
      <c r="I22" s="4">
        <v>815</v>
      </c>
      <c r="J22" s="4">
        <f t="shared" si="1"/>
        <v>3667.5</v>
      </c>
      <c r="K22" s="4">
        <f>amazon[[#This Row],[Actual_Price]]*amazon[[#This Row],[Rating_Count]]</f>
        <v>1466185</v>
      </c>
      <c r="L22" s="4" t="str" cm="1">
        <f t="array" ref="L22">_xlfn.IFS(G22 &lt; 20%, "0-20%", G22 &lt; 40%, "20-40%", G22 &lt; 60%, "40-60%", G22 &lt; 60%, "60-80%", G22 &lt; 100%, "80-100%")</f>
        <v>40-60%</v>
      </c>
      <c r="M22" s="4" t="str" cm="1">
        <f t="array" ref="M22">_xlfn.IFS(I22 &lt; 1000, "&lt;1000 Reviews", I22 &gt;= 1000, "&gt;=1000 Reviews")</f>
        <v>&lt;1000 Reviews</v>
      </c>
      <c r="N22" t="s">
        <v>205</v>
      </c>
      <c r="O22" t="s">
        <v>206</v>
      </c>
      <c r="P22" t="s">
        <v>207</v>
      </c>
      <c r="Q22" t="s">
        <v>208</v>
      </c>
      <c r="R22" t="s">
        <v>209</v>
      </c>
      <c r="S22" t="s">
        <v>210</v>
      </c>
      <c r="T22" t="s">
        <v>211</v>
      </c>
      <c r="U22" t="s">
        <v>212</v>
      </c>
    </row>
    <row r="23" spans="1:21">
      <c r="A23" t="s">
        <v>213</v>
      </c>
      <c r="B23" t="s">
        <v>214</v>
      </c>
      <c r="C23" t="s">
        <v>129</v>
      </c>
      <c r="D23" t="str">
        <f t="shared" si="0"/>
        <v>HDMICables</v>
      </c>
      <c r="E23">
        <v>279</v>
      </c>
      <c r="F23" s="7">
        <v>499</v>
      </c>
      <c r="G23" s="1">
        <v>0.44</v>
      </c>
      <c r="H23">
        <v>3.7</v>
      </c>
      <c r="I23" s="4">
        <v>10962</v>
      </c>
      <c r="J23" s="4">
        <f t="shared" si="1"/>
        <v>40559.4</v>
      </c>
      <c r="K23" s="4">
        <f>amazon[[#This Row],[Actual_Price]]*amazon[[#This Row],[Rating_Count]]</f>
        <v>5470038</v>
      </c>
      <c r="L23" s="4" t="str" cm="1">
        <f t="array" ref="L23">_xlfn.IFS(G23 &lt; 20%, "0-20%", G23 &lt; 40%, "20-40%", G23 &lt; 60%, "40-60%", G23 &lt; 60%, "60-80%", G23 &lt; 100%, "80-100%")</f>
        <v>40-60%</v>
      </c>
      <c r="M23" s="4" t="str" cm="1">
        <f t="array" ref="M23">_xlfn.IFS(I23 &lt; 1000, "&lt;1000 Reviews", I23 &gt;= 1000, "&gt;=1000 Reviews")</f>
        <v>&gt;=1000 Reviews</v>
      </c>
      <c r="N23" t="s">
        <v>215</v>
      </c>
      <c r="O23" t="s">
        <v>216</v>
      </c>
      <c r="P23" t="s">
        <v>217</v>
      </c>
      <c r="Q23" t="s">
        <v>218</v>
      </c>
      <c r="R23" t="s">
        <v>219</v>
      </c>
      <c r="S23" t="s">
        <v>220</v>
      </c>
      <c r="T23" t="s">
        <v>221</v>
      </c>
      <c r="U23" t="s">
        <v>222</v>
      </c>
    </row>
    <row r="24" spans="1:21">
      <c r="A24" t="s">
        <v>223</v>
      </c>
      <c r="B24" t="s">
        <v>224</v>
      </c>
      <c r="C24" t="s">
        <v>169</v>
      </c>
      <c r="D24" t="str">
        <f t="shared" si="0"/>
        <v>SmartTelevisions</v>
      </c>
      <c r="E24" s="2">
        <v>13490</v>
      </c>
      <c r="F24" s="7">
        <v>22900</v>
      </c>
      <c r="G24" s="1">
        <v>0.41</v>
      </c>
      <c r="H24">
        <v>4.3</v>
      </c>
      <c r="I24" s="4">
        <v>16299</v>
      </c>
      <c r="J24" s="4">
        <f t="shared" si="1"/>
        <v>70085.7</v>
      </c>
      <c r="K24" s="4">
        <f>amazon[[#This Row],[Actual_Price]]*amazon[[#This Row],[Rating_Count]]</f>
        <v>373247100</v>
      </c>
      <c r="L24" s="4" t="str" cm="1">
        <f t="array" ref="L24">_xlfn.IFS(G24 &lt; 20%, "0-20%", G24 &lt; 40%, "20-40%", G24 &lt; 60%, "40-60%", G24 &lt; 60%, "60-80%", G24 &lt; 100%, "80-100%")</f>
        <v>40-60%</v>
      </c>
      <c r="M24" s="4" t="str" cm="1">
        <f t="array" ref="M24">_xlfn.IFS(I24 &lt; 1000, "&lt;1000 Reviews", I24 &gt;= 1000, "&gt;=1000 Reviews")</f>
        <v>&gt;=1000 Reviews</v>
      </c>
      <c r="N24" t="s">
        <v>225</v>
      </c>
      <c r="O24" t="s">
        <v>226</v>
      </c>
      <c r="P24" t="s">
        <v>227</v>
      </c>
      <c r="Q24" t="s">
        <v>228</v>
      </c>
      <c r="R24" t="s">
        <v>229</v>
      </c>
      <c r="S24" t="s">
        <v>230</v>
      </c>
      <c r="T24" t="s">
        <v>231</v>
      </c>
      <c r="U24" t="s">
        <v>232</v>
      </c>
    </row>
    <row r="25" spans="1:21">
      <c r="A25" t="s">
        <v>233</v>
      </c>
      <c r="B25" t="s">
        <v>234</v>
      </c>
      <c r="C25" t="s">
        <v>18</v>
      </c>
      <c r="D25" t="str">
        <f t="shared" si="0"/>
        <v>USBCables</v>
      </c>
      <c r="E25">
        <v>59</v>
      </c>
      <c r="F25" s="7">
        <v>199</v>
      </c>
      <c r="G25" s="1">
        <v>0.7</v>
      </c>
      <c r="H25">
        <v>4</v>
      </c>
      <c r="I25" s="4">
        <v>9378</v>
      </c>
      <c r="J25" s="4">
        <f t="shared" si="1"/>
        <v>37512</v>
      </c>
      <c r="K25" s="4">
        <f>amazon[[#This Row],[Actual_Price]]*amazon[[#This Row],[Rating_Count]]</f>
        <v>1866222</v>
      </c>
      <c r="L25" s="4" t="str" cm="1">
        <f t="array" ref="L25">_xlfn.IFS(G25 &lt; 20%, "0-20%", G25 &lt; 40%, "20-40%", G25 &lt; 60%, "40-60%", G25 &lt; 60%, "60-80%", G25 &lt; 100%, "80-100%")</f>
        <v>80-100%</v>
      </c>
      <c r="M25" s="4" t="str" cm="1">
        <f t="array" ref="M25">_xlfn.IFS(I25 &lt; 1000, "&lt;1000 Reviews", I25 &gt;= 1000, "&gt;=1000 Reviews")</f>
        <v>&gt;=1000 Reviews</v>
      </c>
      <c r="N25" t="s">
        <v>235</v>
      </c>
      <c r="O25" t="s">
        <v>236</v>
      </c>
      <c r="P25" t="s">
        <v>237</v>
      </c>
      <c r="Q25" t="s">
        <v>238</v>
      </c>
      <c r="R25" t="s">
        <v>239</v>
      </c>
      <c r="S25" t="s">
        <v>240</v>
      </c>
      <c r="T25" t="s">
        <v>241</v>
      </c>
      <c r="U25" t="s">
        <v>242</v>
      </c>
    </row>
    <row r="26" spans="1:21">
      <c r="A26" t="s">
        <v>243</v>
      </c>
      <c r="B26" t="s">
        <v>244</v>
      </c>
      <c r="C26" t="s">
        <v>169</v>
      </c>
      <c r="D26" t="str">
        <f t="shared" si="0"/>
        <v>SmartTelevisions</v>
      </c>
      <c r="E26" s="2">
        <v>11499</v>
      </c>
      <c r="F26" s="7">
        <v>19990</v>
      </c>
      <c r="G26" s="1">
        <v>0.42</v>
      </c>
      <c r="H26">
        <v>4.3</v>
      </c>
      <c r="I26" s="4">
        <v>4703</v>
      </c>
      <c r="J26" s="4">
        <f t="shared" si="1"/>
        <v>20222.899999999998</v>
      </c>
      <c r="K26" s="4">
        <f>amazon[[#This Row],[Actual_Price]]*amazon[[#This Row],[Rating_Count]]</f>
        <v>94012970</v>
      </c>
      <c r="L26" s="4" t="str" cm="1">
        <f t="array" ref="L26">_xlfn.IFS(G26 &lt; 20%, "0-20%", G26 &lt; 40%, "20-40%", G26 &lt; 60%, "40-60%", G26 &lt; 60%, "60-80%", G26 &lt; 100%, "80-100%")</f>
        <v>40-60%</v>
      </c>
      <c r="M26" s="4" t="str" cm="1">
        <f t="array" ref="M26">_xlfn.IFS(I26 &lt; 1000, "&lt;1000 Reviews", I26 &gt;= 1000, "&gt;=1000 Reviews")</f>
        <v>&gt;=1000 Reviews</v>
      </c>
      <c r="N26" t="s">
        <v>245</v>
      </c>
      <c r="O26" t="s">
        <v>246</v>
      </c>
      <c r="P26" t="s">
        <v>247</v>
      </c>
      <c r="Q26" t="s">
        <v>248</v>
      </c>
      <c r="R26" t="s">
        <v>249</v>
      </c>
      <c r="S26" t="s">
        <v>13024</v>
      </c>
      <c r="T26" t="s">
        <v>250</v>
      </c>
      <c r="U26" t="s">
        <v>251</v>
      </c>
    </row>
    <row r="27" spans="1:21">
      <c r="A27" t="s">
        <v>252</v>
      </c>
      <c r="B27" t="s">
        <v>253</v>
      </c>
      <c r="C27" t="s">
        <v>129</v>
      </c>
      <c r="D27" t="str">
        <f t="shared" si="0"/>
        <v>HDMICables</v>
      </c>
      <c r="E27">
        <v>199</v>
      </c>
      <c r="F27" s="7">
        <v>699</v>
      </c>
      <c r="G27" s="1">
        <v>0.72</v>
      </c>
      <c r="H27">
        <v>4.2</v>
      </c>
      <c r="I27" s="4">
        <v>12153</v>
      </c>
      <c r="J27" s="4">
        <f t="shared" si="1"/>
        <v>51042.6</v>
      </c>
      <c r="K27" s="4">
        <f>amazon[[#This Row],[Actual_Price]]*amazon[[#This Row],[Rating_Count]]</f>
        <v>8494947</v>
      </c>
      <c r="L27" s="4" t="str" cm="1">
        <f t="array" ref="L27">_xlfn.IFS(G27 &lt; 20%, "0-20%", G27 &lt; 40%, "20-40%", G27 &lt; 60%, "40-60%", G27 &lt; 60%, "60-80%", G27 &lt; 100%, "80-100%")</f>
        <v>80-100%</v>
      </c>
      <c r="M27" s="4" t="str" cm="1">
        <f t="array" ref="M27">_xlfn.IFS(I27 &lt; 1000, "&lt;1000 Reviews", I27 &gt;= 1000, "&gt;=1000 Reviews")</f>
        <v>&gt;=1000 Reviews</v>
      </c>
      <c r="N27" t="s">
        <v>254</v>
      </c>
      <c r="O27" t="s">
        <v>255</v>
      </c>
      <c r="P27" t="s">
        <v>256</v>
      </c>
      <c r="Q27" t="s">
        <v>257</v>
      </c>
      <c r="R27" t="s">
        <v>258</v>
      </c>
      <c r="S27" t="s">
        <v>259</v>
      </c>
      <c r="T27" t="s">
        <v>260</v>
      </c>
      <c r="U27" t="s">
        <v>261</v>
      </c>
    </row>
    <row r="28" spans="1:21">
      <c r="A28" t="s">
        <v>262</v>
      </c>
      <c r="B28" t="s">
        <v>263</v>
      </c>
      <c r="C28" t="s">
        <v>169</v>
      </c>
      <c r="D28" t="str">
        <f t="shared" si="0"/>
        <v>SmartTelevisions</v>
      </c>
      <c r="E28" s="2">
        <v>14999</v>
      </c>
      <c r="F28" s="7">
        <v>19999</v>
      </c>
      <c r="G28" s="1">
        <v>0.25</v>
      </c>
      <c r="H28">
        <v>4.2</v>
      </c>
      <c r="I28" s="4">
        <v>34899</v>
      </c>
      <c r="J28" s="4">
        <f t="shared" si="1"/>
        <v>146575.80000000002</v>
      </c>
      <c r="K28" s="4">
        <f>amazon[[#This Row],[Actual_Price]]*amazon[[#This Row],[Rating_Count]]</f>
        <v>697945101</v>
      </c>
      <c r="L28" s="4" t="str" cm="1">
        <f t="array" ref="L28">_xlfn.IFS(G28 &lt; 20%, "0-20%", G28 &lt; 40%, "20-40%", G28 &lt; 60%, "40-60%", G28 &lt; 60%, "60-80%", G28 &lt; 100%, "80-100%")</f>
        <v>20-40%</v>
      </c>
      <c r="M28" s="4" t="str" cm="1">
        <f t="array" ref="M28">_xlfn.IFS(I28 &lt; 1000, "&lt;1000 Reviews", I28 &gt;= 1000, "&gt;=1000 Reviews")</f>
        <v>&gt;=1000 Reviews</v>
      </c>
      <c r="N28" t="s">
        <v>264</v>
      </c>
      <c r="O28" t="s">
        <v>265</v>
      </c>
      <c r="P28" t="s">
        <v>266</v>
      </c>
      <c r="Q28" t="s">
        <v>267</v>
      </c>
      <c r="R28" t="s">
        <v>268</v>
      </c>
      <c r="S28" t="s">
        <v>269</v>
      </c>
      <c r="T28" t="s">
        <v>270</v>
      </c>
      <c r="U28" t="s">
        <v>271</v>
      </c>
    </row>
    <row r="29" spans="1:21">
      <c r="A29" t="s">
        <v>272</v>
      </c>
      <c r="B29" t="s">
        <v>273</v>
      </c>
      <c r="C29" t="s">
        <v>18</v>
      </c>
      <c r="D29" t="str">
        <f t="shared" si="0"/>
        <v>USBCables</v>
      </c>
      <c r="E29">
        <v>299</v>
      </c>
      <c r="F29" s="7">
        <v>399</v>
      </c>
      <c r="G29" s="1">
        <v>0.25</v>
      </c>
      <c r="H29">
        <v>4</v>
      </c>
      <c r="I29" s="4">
        <v>2766</v>
      </c>
      <c r="J29" s="4">
        <f t="shared" si="1"/>
        <v>11064</v>
      </c>
      <c r="K29" s="4">
        <f>amazon[[#This Row],[Actual_Price]]*amazon[[#This Row],[Rating_Count]]</f>
        <v>1103634</v>
      </c>
      <c r="L29" s="4" t="str" cm="1">
        <f t="array" ref="L29">_xlfn.IFS(G29 &lt; 20%, "0-20%", G29 &lt; 40%, "20-40%", G29 &lt; 60%, "40-60%", G29 &lt; 60%, "60-80%", G29 &lt; 100%, "80-100%")</f>
        <v>20-40%</v>
      </c>
      <c r="M29" s="4" t="str" cm="1">
        <f t="array" ref="M29">_xlfn.IFS(I29 &lt; 1000, "&lt;1000 Reviews", I29 &gt;= 1000, "&gt;=1000 Reviews")</f>
        <v>&gt;=1000 Reviews</v>
      </c>
      <c r="N29" t="s">
        <v>274</v>
      </c>
      <c r="O29" t="s">
        <v>275</v>
      </c>
      <c r="P29" t="s">
        <v>276</v>
      </c>
      <c r="Q29" t="s">
        <v>277</v>
      </c>
      <c r="R29" t="s">
        <v>278</v>
      </c>
      <c r="S29" t="s">
        <v>279</v>
      </c>
      <c r="T29" t="s">
        <v>280</v>
      </c>
      <c r="U29" t="s">
        <v>281</v>
      </c>
    </row>
    <row r="30" spans="1:21">
      <c r="A30" t="s">
        <v>282</v>
      </c>
      <c r="B30" t="s">
        <v>283</v>
      </c>
      <c r="C30" t="s">
        <v>18</v>
      </c>
      <c r="D30" t="str">
        <f t="shared" si="0"/>
        <v>USBCables</v>
      </c>
      <c r="E30">
        <v>970</v>
      </c>
      <c r="F30" s="7">
        <v>1999</v>
      </c>
      <c r="G30" s="1">
        <v>0.51</v>
      </c>
      <c r="H30">
        <v>4.4000000000000004</v>
      </c>
      <c r="I30" s="4">
        <v>184</v>
      </c>
      <c r="J30" s="4">
        <f t="shared" si="1"/>
        <v>809.6</v>
      </c>
      <c r="K30" s="4">
        <f>amazon[[#This Row],[Actual_Price]]*amazon[[#This Row],[Rating_Count]]</f>
        <v>367816</v>
      </c>
      <c r="L30" s="4" t="str" cm="1">
        <f t="array" ref="L30">_xlfn.IFS(G30 &lt; 20%, "0-20%", G30 &lt; 40%, "20-40%", G30 &lt; 60%, "40-60%", G30 &lt; 60%, "60-80%", G30 &lt; 100%, "80-100%")</f>
        <v>40-60%</v>
      </c>
      <c r="M30" s="4" t="str" cm="1">
        <f t="array" ref="M30">_xlfn.IFS(I30 &lt; 1000, "&lt;1000 Reviews", I30 &gt;= 1000, "&gt;=1000 Reviews")</f>
        <v>&lt;1000 Reviews</v>
      </c>
      <c r="N30" t="s">
        <v>284</v>
      </c>
      <c r="O30" t="s">
        <v>285</v>
      </c>
      <c r="P30" t="s">
        <v>286</v>
      </c>
      <c r="Q30" t="s">
        <v>287</v>
      </c>
      <c r="R30" t="s">
        <v>288</v>
      </c>
      <c r="S30" t="s">
        <v>289</v>
      </c>
      <c r="T30" t="s">
        <v>290</v>
      </c>
      <c r="U30" t="s">
        <v>291</v>
      </c>
    </row>
    <row r="31" spans="1:21">
      <c r="A31" t="s">
        <v>292</v>
      </c>
      <c r="B31" t="s">
        <v>293</v>
      </c>
      <c r="C31" t="s">
        <v>18</v>
      </c>
      <c r="D31" t="str">
        <f t="shared" si="0"/>
        <v>USBCables</v>
      </c>
      <c r="E31">
        <v>299</v>
      </c>
      <c r="F31" s="7">
        <v>999</v>
      </c>
      <c r="G31" s="1">
        <v>0.7</v>
      </c>
      <c r="H31">
        <v>4.3</v>
      </c>
      <c r="I31" s="4">
        <v>20850</v>
      </c>
      <c r="J31" s="4">
        <f t="shared" si="1"/>
        <v>89655</v>
      </c>
      <c r="K31" s="4">
        <f>amazon[[#This Row],[Actual_Price]]*amazon[[#This Row],[Rating_Count]]</f>
        <v>20829150</v>
      </c>
      <c r="L31" s="4" t="str" cm="1">
        <f t="array" ref="L31">_xlfn.IFS(G31 &lt; 20%, "0-20%", G31 &lt; 40%, "20-40%", G31 &lt; 60%, "40-60%", G31 &lt; 60%, "60-80%", G31 &lt; 100%, "80-100%")</f>
        <v>80-100%</v>
      </c>
      <c r="M31" s="4" t="str" cm="1">
        <f t="array" ref="M31">_xlfn.IFS(I31 &lt; 1000, "&lt;1000 Reviews", I31 &gt;= 1000, "&gt;=1000 Reviews")</f>
        <v>&gt;=1000 Reviews</v>
      </c>
      <c r="N31" t="s">
        <v>294</v>
      </c>
      <c r="O31" t="s">
        <v>295</v>
      </c>
      <c r="P31" t="s">
        <v>296</v>
      </c>
      <c r="Q31" t="s">
        <v>297</v>
      </c>
      <c r="R31" t="s">
        <v>298</v>
      </c>
      <c r="S31" t="s">
        <v>299</v>
      </c>
      <c r="T31" t="s">
        <v>300</v>
      </c>
      <c r="U31" t="s">
        <v>301</v>
      </c>
    </row>
    <row r="32" spans="1:21">
      <c r="A32" t="s">
        <v>302</v>
      </c>
      <c r="B32" t="s">
        <v>303</v>
      </c>
      <c r="C32" t="s">
        <v>18</v>
      </c>
      <c r="D32" t="str">
        <f t="shared" si="0"/>
        <v>USBCables</v>
      </c>
      <c r="E32">
        <v>199</v>
      </c>
      <c r="F32" s="7">
        <v>750</v>
      </c>
      <c r="G32" s="1">
        <v>0.73</v>
      </c>
      <c r="H32">
        <v>4.5</v>
      </c>
      <c r="I32" s="4">
        <v>74976</v>
      </c>
      <c r="J32" s="4">
        <f t="shared" si="1"/>
        <v>337392</v>
      </c>
      <c r="K32" s="4">
        <f>amazon[[#This Row],[Actual_Price]]*amazon[[#This Row],[Rating_Count]]</f>
        <v>56232000</v>
      </c>
      <c r="L32" s="4" t="str" cm="1">
        <f t="array" ref="L32">_xlfn.IFS(G32 &lt; 20%, "0-20%", G32 &lt; 40%, "20-40%", G32 &lt; 60%, "40-60%", G32 &lt; 60%, "60-80%", G32 &lt; 100%, "80-100%")</f>
        <v>80-100%</v>
      </c>
      <c r="M32" s="4" t="str" cm="1">
        <f t="array" ref="M32">_xlfn.IFS(I32 &lt; 1000, "&lt;1000 Reviews", I32 &gt;= 1000, "&gt;=1000 Reviews")</f>
        <v>&gt;=1000 Reviews</v>
      </c>
      <c r="N32" t="s">
        <v>304</v>
      </c>
      <c r="O32" t="s">
        <v>305</v>
      </c>
      <c r="P32" t="s">
        <v>306</v>
      </c>
      <c r="Q32" t="s">
        <v>307</v>
      </c>
      <c r="R32" t="s">
        <v>308</v>
      </c>
      <c r="S32" t="s">
        <v>309</v>
      </c>
      <c r="T32" t="s">
        <v>310</v>
      </c>
      <c r="U32" t="s">
        <v>311</v>
      </c>
    </row>
    <row r="33" spans="1:21">
      <c r="A33" t="s">
        <v>312</v>
      </c>
      <c r="B33" t="s">
        <v>313</v>
      </c>
      <c r="C33" t="s">
        <v>18</v>
      </c>
      <c r="D33" t="str">
        <f t="shared" si="0"/>
        <v>USBCables</v>
      </c>
      <c r="E33">
        <v>179</v>
      </c>
      <c r="F33" s="7">
        <v>499</v>
      </c>
      <c r="G33" s="1">
        <v>0.64</v>
      </c>
      <c r="H33">
        <v>4</v>
      </c>
      <c r="I33" s="4">
        <v>1934</v>
      </c>
      <c r="J33" s="4">
        <f t="shared" si="1"/>
        <v>7736</v>
      </c>
      <c r="K33" s="4">
        <f>amazon[[#This Row],[Actual_Price]]*amazon[[#This Row],[Rating_Count]]</f>
        <v>965066</v>
      </c>
      <c r="L33" s="4" t="str" cm="1">
        <f t="array" ref="L33">_xlfn.IFS(G33 &lt; 20%, "0-20%", G33 &lt; 40%, "20-40%", G33 &lt; 60%, "40-60%", G33 &lt; 60%, "60-80%", G33 &lt; 100%, "80-100%")</f>
        <v>80-100%</v>
      </c>
      <c r="M33" s="4" t="str" cm="1">
        <f t="array" ref="M33">_xlfn.IFS(I33 &lt; 1000, "&lt;1000 Reviews", I33 &gt;= 1000, "&gt;=1000 Reviews")</f>
        <v>&gt;=1000 Reviews</v>
      </c>
      <c r="N33" t="s">
        <v>314</v>
      </c>
      <c r="O33" t="s">
        <v>315</v>
      </c>
      <c r="P33" t="s">
        <v>316</v>
      </c>
      <c r="Q33" t="s">
        <v>317</v>
      </c>
      <c r="R33" t="s">
        <v>13025</v>
      </c>
      <c r="S33" t="s">
        <v>13026</v>
      </c>
      <c r="T33" t="s">
        <v>318</v>
      </c>
      <c r="U33" t="s">
        <v>319</v>
      </c>
    </row>
    <row r="34" spans="1:21">
      <c r="A34" t="s">
        <v>320</v>
      </c>
      <c r="B34" t="s">
        <v>321</v>
      </c>
      <c r="C34" t="s">
        <v>18</v>
      </c>
      <c r="D34" t="str">
        <f t="shared" si="0"/>
        <v>USBCables</v>
      </c>
      <c r="E34">
        <v>389</v>
      </c>
      <c r="F34" s="7">
        <v>1099</v>
      </c>
      <c r="G34" s="1">
        <v>0.65</v>
      </c>
      <c r="H34">
        <v>4.3</v>
      </c>
      <c r="I34" s="4">
        <v>974</v>
      </c>
      <c r="J34" s="4">
        <f t="shared" si="1"/>
        <v>4188.2</v>
      </c>
      <c r="K34" s="4">
        <f>amazon[[#This Row],[Actual_Price]]*amazon[[#This Row],[Rating_Count]]</f>
        <v>1070426</v>
      </c>
      <c r="L34" s="4" t="str" cm="1">
        <f t="array" ref="L34">_xlfn.IFS(G34 &lt; 20%, "0-20%", G34 &lt; 40%, "20-40%", G34 &lt; 60%, "40-60%", G34 &lt; 60%, "60-80%", G34 &lt; 100%, "80-100%")</f>
        <v>80-100%</v>
      </c>
      <c r="M34" s="4" t="str" cm="1">
        <f t="array" ref="M34">_xlfn.IFS(I34 &lt; 1000, "&lt;1000 Reviews", I34 &gt;= 1000, "&gt;=1000 Reviews")</f>
        <v>&lt;1000 Reviews</v>
      </c>
      <c r="N34" t="s">
        <v>322</v>
      </c>
      <c r="O34" t="s">
        <v>323</v>
      </c>
      <c r="P34" t="s">
        <v>324</v>
      </c>
      <c r="Q34" t="s">
        <v>325</v>
      </c>
      <c r="R34" t="s">
        <v>326</v>
      </c>
      <c r="S34" t="s">
        <v>327</v>
      </c>
      <c r="T34" t="s">
        <v>328</v>
      </c>
      <c r="U34" t="s">
        <v>329</v>
      </c>
    </row>
    <row r="35" spans="1:21">
      <c r="A35" t="s">
        <v>330</v>
      </c>
      <c r="B35" t="s">
        <v>331</v>
      </c>
      <c r="C35" t="s">
        <v>18</v>
      </c>
      <c r="D35" t="str">
        <f t="shared" si="0"/>
        <v>USBCables</v>
      </c>
      <c r="E35">
        <v>599</v>
      </c>
      <c r="F35" s="7">
        <v>599</v>
      </c>
      <c r="G35" s="1">
        <v>0</v>
      </c>
      <c r="H35">
        <v>4.3</v>
      </c>
      <c r="I35" s="4">
        <v>355</v>
      </c>
      <c r="J35" s="4">
        <f t="shared" si="1"/>
        <v>1526.5</v>
      </c>
      <c r="K35" s="4">
        <f>amazon[[#This Row],[Actual_Price]]*amazon[[#This Row],[Rating_Count]]</f>
        <v>212645</v>
      </c>
      <c r="L35" s="4" t="str" cm="1">
        <f t="array" ref="L35">_xlfn.IFS(G35 &lt; 20%, "0-20%", G35 &lt; 40%, "20-40%", G35 &lt; 60%, "40-60%", G35 &lt; 60%, "60-80%", G35 &lt; 100%, "80-100%")</f>
        <v>0-20%</v>
      </c>
      <c r="M35" s="4" t="str" cm="1">
        <f t="array" ref="M35">_xlfn.IFS(I35 &lt; 1000, "&lt;1000 Reviews", I35 &gt;= 1000, "&gt;=1000 Reviews")</f>
        <v>&lt;1000 Reviews</v>
      </c>
      <c r="N35" t="s">
        <v>332</v>
      </c>
      <c r="O35" t="s">
        <v>333</v>
      </c>
      <c r="P35" t="s">
        <v>334</v>
      </c>
      <c r="Q35" t="s">
        <v>335</v>
      </c>
      <c r="R35" t="s">
        <v>336</v>
      </c>
      <c r="S35" t="s">
        <v>337</v>
      </c>
      <c r="T35" t="s">
        <v>338</v>
      </c>
      <c r="U35" t="s">
        <v>339</v>
      </c>
    </row>
    <row r="36" spans="1:21">
      <c r="A36" t="s">
        <v>340</v>
      </c>
      <c r="B36" t="s">
        <v>341</v>
      </c>
      <c r="C36" t="s">
        <v>18</v>
      </c>
      <c r="D36" t="str">
        <f t="shared" si="0"/>
        <v>USBCables</v>
      </c>
      <c r="E36">
        <v>199</v>
      </c>
      <c r="F36" s="7">
        <v>999</v>
      </c>
      <c r="G36" s="1">
        <v>0.8</v>
      </c>
      <c r="H36">
        <v>3.9</v>
      </c>
      <c r="I36" s="4">
        <v>1075</v>
      </c>
      <c r="J36" s="4">
        <f t="shared" si="1"/>
        <v>4192.5</v>
      </c>
      <c r="K36" s="4">
        <f>amazon[[#This Row],[Actual_Price]]*amazon[[#This Row],[Rating_Count]]</f>
        <v>1073925</v>
      </c>
      <c r="L36" s="4" t="str" cm="1">
        <f t="array" ref="L36">_xlfn.IFS(G36 &lt; 20%, "0-20%", G36 &lt; 40%, "20-40%", G36 &lt; 60%, "40-60%", G36 &lt; 60%, "60-80%", G36 &lt; 100%, "80-100%")</f>
        <v>80-100%</v>
      </c>
      <c r="M36" s="4" t="str" cm="1">
        <f t="array" ref="M36">_xlfn.IFS(I36 &lt; 1000, "&lt;1000 Reviews", I36 &gt;= 1000, "&gt;=1000 Reviews")</f>
        <v>&gt;=1000 Reviews</v>
      </c>
      <c r="N36" t="s">
        <v>342</v>
      </c>
      <c r="O36" t="s">
        <v>343</v>
      </c>
      <c r="P36" t="s">
        <v>344</v>
      </c>
      <c r="Q36" t="s">
        <v>345</v>
      </c>
      <c r="R36" t="s">
        <v>346</v>
      </c>
      <c r="S36" t="s">
        <v>347</v>
      </c>
      <c r="T36" t="s">
        <v>348</v>
      </c>
      <c r="U36" t="s">
        <v>349</v>
      </c>
    </row>
    <row r="37" spans="1:21">
      <c r="A37" t="s">
        <v>350</v>
      </c>
      <c r="B37" t="s">
        <v>351</v>
      </c>
      <c r="C37" t="s">
        <v>18</v>
      </c>
      <c r="D37" t="str">
        <f t="shared" si="0"/>
        <v>USBCables</v>
      </c>
      <c r="E37">
        <v>99</v>
      </c>
      <c r="F37" s="7">
        <v>666.66</v>
      </c>
      <c r="G37" s="1">
        <v>0.85</v>
      </c>
      <c r="H37">
        <v>3.9</v>
      </c>
      <c r="I37" s="4">
        <v>24871</v>
      </c>
      <c r="J37" s="4">
        <f t="shared" si="1"/>
        <v>96996.9</v>
      </c>
      <c r="K37" s="4">
        <f>amazon[[#This Row],[Actual_Price]]*amazon[[#This Row],[Rating_Count]]</f>
        <v>16580500.859999999</v>
      </c>
      <c r="L37" s="4" t="str" cm="1">
        <f t="array" ref="L37">_xlfn.IFS(G37 &lt; 20%, "0-20%", G37 &lt; 40%, "20-40%", G37 &lt; 60%, "40-60%", G37 &lt; 60%, "60-80%", G37 &lt; 100%, "80-100%")</f>
        <v>80-100%</v>
      </c>
      <c r="M37" s="4" t="str" cm="1">
        <f t="array" ref="M37">_xlfn.IFS(I37 &lt; 1000, "&lt;1000 Reviews", I37 &gt;= 1000, "&gt;=1000 Reviews")</f>
        <v>&gt;=1000 Reviews</v>
      </c>
      <c r="N37" t="s">
        <v>352</v>
      </c>
      <c r="O37" t="s">
        <v>69</v>
      </c>
      <c r="P37" t="s">
        <v>70</v>
      </c>
      <c r="Q37" t="s">
        <v>71</v>
      </c>
      <c r="R37" t="s">
        <v>72</v>
      </c>
      <c r="S37" t="s">
        <v>353</v>
      </c>
      <c r="T37" t="s">
        <v>354</v>
      </c>
      <c r="U37" t="s">
        <v>355</v>
      </c>
    </row>
    <row r="38" spans="1:21">
      <c r="A38" t="s">
        <v>356</v>
      </c>
      <c r="B38" t="s">
        <v>357</v>
      </c>
      <c r="C38" t="s">
        <v>18</v>
      </c>
      <c r="D38" t="str">
        <f t="shared" si="0"/>
        <v>USBCables</v>
      </c>
      <c r="E38">
        <v>899</v>
      </c>
      <c r="F38" s="7">
        <v>1900</v>
      </c>
      <c r="G38" s="1">
        <v>0.53</v>
      </c>
      <c r="H38">
        <v>4.4000000000000004</v>
      </c>
      <c r="I38" s="4">
        <v>13552</v>
      </c>
      <c r="J38" s="4">
        <f t="shared" si="1"/>
        <v>59628.800000000003</v>
      </c>
      <c r="K38" s="4">
        <f>amazon[[#This Row],[Actual_Price]]*amazon[[#This Row],[Rating_Count]]</f>
        <v>25748800</v>
      </c>
      <c r="L38" s="4" t="str" cm="1">
        <f t="array" ref="L38">_xlfn.IFS(G38 &lt; 20%, "0-20%", G38 &lt; 40%, "20-40%", G38 &lt; 60%, "40-60%", G38 &lt; 60%, "60-80%", G38 &lt; 100%, "80-100%")</f>
        <v>40-60%</v>
      </c>
      <c r="M38" s="4" t="str" cm="1">
        <f t="array" ref="M38">_xlfn.IFS(I38 &lt; 1000, "&lt;1000 Reviews", I38 &gt;= 1000, "&gt;=1000 Reviews")</f>
        <v>&gt;=1000 Reviews</v>
      </c>
      <c r="N38" t="s">
        <v>358</v>
      </c>
      <c r="O38" t="s">
        <v>359</v>
      </c>
      <c r="P38" t="s">
        <v>360</v>
      </c>
      <c r="Q38" t="s">
        <v>361</v>
      </c>
      <c r="R38" t="s">
        <v>362</v>
      </c>
      <c r="S38" t="s">
        <v>363</v>
      </c>
      <c r="T38" t="s">
        <v>364</v>
      </c>
      <c r="U38" t="s">
        <v>365</v>
      </c>
    </row>
    <row r="39" spans="1:21">
      <c r="A39" t="s">
        <v>366</v>
      </c>
      <c r="B39" t="s">
        <v>367</v>
      </c>
      <c r="C39" t="s">
        <v>18</v>
      </c>
      <c r="D39" t="str">
        <f t="shared" si="0"/>
        <v>USBCables</v>
      </c>
      <c r="E39">
        <v>199</v>
      </c>
      <c r="F39" s="7">
        <v>999</v>
      </c>
      <c r="G39" s="1">
        <v>0.8</v>
      </c>
      <c r="H39">
        <v>4</v>
      </c>
      <c r="I39" s="4">
        <v>576</v>
      </c>
      <c r="J39" s="4">
        <f t="shared" si="1"/>
        <v>2304</v>
      </c>
      <c r="K39" s="4">
        <f>amazon[[#This Row],[Actual_Price]]*amazon[[#This Row],[Rating_Count]]</f>
        <v>575424</v>
      </c>
      <c r="L39" s="4" t="str" cm="1">
        <f t="array" ref="L39">_xlfn.IFS(G39 &lt; 20%, "0-20%", G39 &lt; 40%, "20-40%", G39 &lt; 60%, "40-60%", G39 &lt; 60%, "60-80%", G39 &lt; 100%, "80-100%")</f>
        <v>80-100%</v>
      </c>
      <c r="M39" s="4" t="str" cm="1">
        <f t="array" ref="M39">_xlfn.IFS(I39 &lt; 1000, "&lt;1000 Reviews", I39 &gt;= 1000, "&gt;=1000 Reviews")</f>
        <v>&lt;1000 Reviews</v>
      </c>
      <c r="N39" t="s">
        <v>368</v>
      </c>
      <c r="O39" t="s">
        <v>369</v>
      </c>
      <c r="P39" t="s">
        <v>370</v>
      </c>
      <c r="Q39" t="s">
        <v>371</v>
      </c>
      <c r="R39" t="s">
        <v>372</v>
      </c>
      <c r="S39" t="s">
        <v>373</v>
      </c>
      <c r="T39" t="s">
        <v>374</v>
      </c>
      <c r="U39" t="s">
        <v>375</v>
      </c>
    </row>
    <row r="40" spans="1:21">
      <c r="A40" t="s">
        <v>376</v>
      </c>
      <c r="B40" t="s">
        <v>377</v>
      </c>
      <c r="C40" t="s">
        <v>169</v>
      </c>
      <c r="D40" t="str">
        <f t="shared" si="0"/>
        <v>SmartTelevisions</v>
      </c>
      <c r="E40" s="2">
        <v>32999</v>
      </c>
      <c r="F40" s="7">
        <v>45999</v>
      </c>
      <c r="G40" s="1">
        <v>0.28000000000000003</v>
      </c>
      <c r="H40">
        <v>4.2</v>
      </c>
      <c r="I40" s="4">
        <v>7298</v>
      </c>
      <c r="J40" s="4">
        <f t="shared" si="1"/>
        <v>30651.600000000002</v>
      </c>
      <c r="K40" s="4">
        <f>amazon[[#This Row],[Actual_Price]]*amazon[[#This Row],[Rating_Count]]</f>
        <v>335700702</v>
      </c>
      <c r="L40" s="4" t="str" cm="1">
        <f t="array" ref="L40">_xlfn.IFS(G40 &lt; 20%, "0-20%", G40 &lt; 40%, "20-40%", G40 &lt; 60%, "40-60%", G40 &lt; 60%, "60-80%", G40 &lt; 100%, "80-100%")</f>
        <v>20-40%</v>
      </c>
      <c r="M40" s="4" t="str" cm="1">
        <f t="array" ref="M40">_xlfn.IFS(I40 &lt; 1000, "&lt;1000 Reviews", I40 &gt;= 1000, "&gt;=1000 Reviews")</f>
        <v>&gt;=1000 Reviews</v>
      </c>
      <c r="N40" t="s">
        <v>378</v>
      </c>
      <c r="O40" t="s">
        <v>379</v>
      </c>
      <c r="P40" t="s">
        <v>380</v>
      </c>
      <c r="Q40" t="s">
        <v>381</v>
      </c>
      <c r="R40" t="s">
        <v>382</v>
      </c>
      <c r="S40" t="s">
        <v>383</v>
      </c>
      <c r="T40" t="s">
        <v>384</v>
      </c>
      <c r="U40" t="s">
        <v>385</v>
      </c>
    </row>
    <row r="41" spans="1:21">
      <c r="A41" t="s">
        <v>386</v>
      </c>
      <c r="B41" t="s">
        <v>387</v>
      </c>
      <c r="C41" t="s">
        <v>18</v>
      </c>
      <c r="D41" t="str">
        <f t="shared" si="0"/>
        <v>USBCables</v>
      </c>
      <c r="E41">
        <v>970</v>
      </c>
      <c r="F41" s="7">
        <v>1999</v>
      </c>
      <c r="G41" s="1">
        <v>0.51</v>
      </c>
      <c r="H41">
        <v>4.2</v>
      </c>
      <c r="I41" s="4">
        <v>462</v>
      </c>
      <c r="J41" s="4">
        <f t="shared" si="1"/>
        <v>1940.4</v>
      </c>
      <c r="K41" s="4">
        <f>amazon[[#This Row],[Actual_Price]]*amazon[[#This Row],[Rating_Count]]</f>
        <v>923538</v>
      </c>
      <c r="L41" s="4" t="str" cm="1">
        <f t="array" ref="L41">_xlfn.IFS(G41 &lt; 20%, "0-20%", G41 &lt; 40%, "20-40%", G41 &lt; 60%, "40-60%", G41 &lt; 60%, "60-80%", G41 &lt; 100%, "80-100%")</f>
        <v>40-60%</v>
      </c>
      <c r="M41" s="4" t="str" cm="1">
        <f t="array" ref="M41">_xlfn.IFS(I41 &lt; 1000, "&lt;1000 Reviews", I41 &gt;= 1000, "&gt;=1000 Reviews")</f>
        <v>&lt;1000 Reviews</v>
      </c>
      <c r="N41" t="s">
        <v>388</v>
      </c>
      <c r="O41" t="s">
        <v>389</v>
      </c>
      <c r="P41" t="s">
        <v>390</v>
      </c>
      <c r="Q41" t="s">
        <v>391</v>
      </c>
      <c r="R41" t="s">
        <v>392</v>
      </c>
      <c r="S41" t="s">
        <v>393</v>
      </c>
      <c r="T41" t="s">
        <v>394</v>
      </c>
      <c r="U41" t="s">
        <v>395</v>
      </c>
    </row>
    <row r="42" spans="1:21">
      <c r="A42" t="s">
        <v>396</v>
      </c>
      <c r="B42" t="s">
        <v>397</v>
      </c>
      <c r="C42" t="s">
        <v>18</v>
      </c>
      <c r="D42" t="str">
        <f t="shared" si="0"/>
        <v>USBCables</v>
      </c>
      <c r="E42">
        <v>209</v>
      </c>
      <c r="F42" s="7">
        <v>695</v>
      </c>
      <c r="G42" s="1">
        <v>0.7</v>
      </c>
      <c r="H42">
        <v>4.5</v>
      </c>
      <c r="I42" s="4">
        <v>107687</v>
      </c>
      <c r="J42" s="4">
        <f t="shared" si="1"/>
        <v>484591.5</v>
      </c>
      <c r="K42" s="4">
        <f>amazon[[#This Row],[Actual_Price]]*amazon[[#This Row],[Rating_Count]]</f>
        <v>74842465</v>
      </c>
      <c r="L42" s="4" t="str" cm="1">
        <f t="array" ref="L42">_xlfn.IFS(G42 &lt; 20%, "0-20%", G42 &lt; 40%, "20-40%", G42 &lt; 60%, "40-60%", G42 &lt; 60%, "60-80%", G42 &lt; 100%, "80-100%")</f>
        <v>80-100%</v>
      </c>
      <c r="M42" s="4" t="str" cm="1">
        <f t="array" ref="M42">_xlfn.IFS(I42 &lt; 1000, "&lt;1000 Reviews", I42 &gt;= 1000, "&gt;=1000 Reviews")</f>
        <v>&gt;=1000 Reviews</v>
      </c>
      <c r="N42" t="s">
        <v>398</v>
      </c>
      <c r="O42" t="s">
        <v>399</v>
      </c>
      <c r="P42" t="s">
        <v>400</v>
      </c>
      <c r="Q42" t="s">
        <v>401</v>
      </c>
      <c r="R42" t="s">
        <v>402</v>
      </c>
      <c r="S42" t="s">
        <v>403</v>
      </c>
      <c r="T42" t="s">
        <v>404</v>
      </c>
      <c r="U42" t="s">
        <v>405</v>
      </c>
    </row>
    <row r="43" spans="1:21">
      <c r="A43" t="s">
        <v>406</v>
      </c>
      <c r="B43" t="s">
        <v>407</v>
      </c>
      <c r="C43" t="s">
        <v>169</v>
      </c>
      <c r="D43" t="str">
        <f t="shared" si="0"/>
        <v>SmartTelevisions</v>
      </c>
      <c r="E43" s="2">
        <v>19999</v>
      </c>
      <c r="F43" s="7">
        <v>34999</v>
      </c>
      <c r="G43" s="1">
        <v>0.43</v>
      </c>
      <c r="H43">
        <v>4.3</v>
      </c>
      <c r="I43" s="4">
        <v>27151</v>
      </c>
      <c r="J43" s="4">
        <f t="shared" si="1"/>
        <v>116749.29999999999</v>
      </c>
      <c r="K43" s="4">
        <f>amazon[[#This Row],[Actual_Price]]*amazon[[#This Row],[Rating_Count]]</f>
        <v>950257849</v>
      </c>
      <c r="L43" s="4" t="str" cm="1">
        <f t="array" ref="L43">_xlfn.IFS(G43 &lt; 20%, "0-20%", G43 &lt; 40%, "20-40%", G43 &lt; 60%, "40-60%", G43 &lt; 60%, "60-80%", G43 &lt; 100%, "80-100%")</f>
        <v>40-60%</v>
      </c>
      <c r="M43" s="4" t="str" cm="1">
        <f t="array" ref="M43">_xlfn.IFS(I43 &lt; 1000, "&lt;1000 Reviews", I43 &gt;= 1000, "&gt;=1000 Reviews")</f>
        <v>&gt;=1000 Reviews</v>
      </c>
      <c r="N43" t="s">
        <v>408</v>
      </c>
      <c r="O43" t="s">
        <v>409</v>
      </c>
      <c r="P43" t="s">
        <v>410</v>
      </c>
      <c r="Q43" t="s">
        <v>411</v>
      </c>
      <c r="R43" t="s">
        <v>412</v>
      </c>
      <c r="S43" t="s">
        <v>13027</v>
      </c>
      <c r="T43" t="s">
        <v>413</v>
      </c>
      <c r="U43" t="s">
        <v>414</v>
      </c>
    </row>
    <row r="44" spans="1:21">
      <c r="A44" t="s">
        <v>415</v>
      </c>
      <c r="B44" t="s">
        <v>416</v>
      </c>
      <c r="C44" t="s">
        <v>18</v>
      </c>
      <c r="D44" t="str">
        <f t="shared" si="0"/>
        <v>USBCables</v>
      </c>
      <c r="E44">
        <v>399</v>
      </c>
      <c r="F44" s="7">
        <v>1099</v>
      </c>
      <c r="G44" s="1">
        <v>0.64</v>
      </c>
      <c r="H44">
        <v>4.2</v>
      </c>
      <c r="I44" s="4">
        <v>24269</v>
      </c>
      <c r="J44" s="4">
        <f t="shared" si="1"/>
        <v>101929.8</v>
      </c>
      <c r="K44" s="4">
        <f>amazon[[#This Row],[Actual_Price]]*amazon[[#This Row],[Rating_Count]]</f>
        <v>26671631</v>
      </c>
      <c r="L44" s="4" t="str" cm="1">
        <f t="array" ref="L44">_xlfn.IFS(G44 &lt; 20%, "0-20%", G44 &lt; 40%, "20-40%", G44 &lt; 60%, "40-60%", G44 &lt; 60%, "60-80%", G44 &lt; 100%, "80-100%")</f>
        <v>80-100%</v>
      </c>
      <c r="M44" s="4" t="str" cm="1">
        <f t="array" ref="M44">_xlfn.IFS(I44 &lt; 1000, "&lt;1000 Reviews", I44 &gt;= 1000, "&gt;=1000 Reviews")</f>
        <v>&gt;=1000 Reviews</v>
      </c>
      <c r="N44" t="s">
        <v>417</v>
      </c>
      <c r="O44" t="s">
        <v>20</v>
      </c>
      <c r="P44" t="s">
        <v>21</v>
      </c>
      <c r="Q44" t="s">
        <v>22</v>
      </c>
      <c r="R44" t="s">
        <v>23</v>
      </c>
      <c r="S44" t="s">
        <v>24</v>
      </c>
      <c r="T44" t="s">
        <v>418</v>
      </c>
      <c r="U44" t="s">
        <v>419</v>
      </c>
    </row>
    <row r="45" spans="1:21">
      <c r="A45" t="s">
        <v>420</v>
      </c>
      <c r="B45" t="s">
        <v>421</v>
      </c>
      <c r="C45" t="s">
        <v>98</v>
      </c>
      <c r="D45" t="str">
        <f t="shared" si="0"/>
        <v>WirelessUSBAdapters</v>
      </c>
      <c r="E45">
        <v>999</v>
      </c>
      <c r="F45" s="7">
        <v>1599</v>
      </c>
      <c r="G45" s="1">
        <v>0.38</v>
      </c>
      <c r="H45">
        <v>4.3</v>
      </c>
      <c r="I45" s="4">
        <v>12093</v>
      </c>
      <c r="J45" s="4">
        <f t="shared" si="1"/>
        <v>51999.9</v>
      </c>
      <c r="K45" s="4">
        <f>amazon[[#This Row],[Actual_Price]]*amazon[[#This Row],[Rating_Count]]</f>
        <v>19336707</v>
      </c>
      <c r="L45" s="4" t="str" cm="1">
        <f t="array" ref="L45">_xlfn.IFS(G45 &lt; 20%, "0-20%", G45 &lt; 40%, "20-40%", G45 &lt; 60%, "40-60%", G45 &lt; 60%, "60-80%", G45 &lt; 100%, "80-100%")</f>
        <v>20-40%</v>
      </c>
      <c r="M45" s="4" t="str" cm="1">
        <f t="array" ref="M45">_xlfn.IFS(I45 &lt; 1000, "&lt;1000 Reviews", I45 &gt;= 1000, "&gt;=1000 Reviews")</f>
        <v>&gt;=1000 Reviews</v>
      </c>
      <c r="N45" t="s">
        <v>422</v>
      </c>
      <c r="O45" t="s">
        <v>423</v>
      </c>
      <c r="P45" t="s">
        <v>424</v>
      </c>
      <c r="Q45" t="s">
        <v>425</v>
      </c>
      <c r="R45" t="s">
        <v>426</v>
      </c>
      <c r="S45" t="s">
        <v>427</v>
      </c>
      <c r="T45" t="s">
        <v>428</v>
      </c>
      <c r="U45" t="s">
        <v>429</v>
      </c>
    </row>
    <row r="46" spans="1:21">
      <c r="A46" t="s">
        <v>430</v>
      </c>
      <c r="B46" t="s">
        <v>431</v>
      </c>
      <c r="C46" t="s">
        <v>18</v>
      </c>
      <c r="D46" t="str">
        <f t="shared" si="0"/>
        <v>USBCables</v>
      </c>
      <c r="E46">
        <v>59</v>
      </c>
      <c r="F46" s="7">
        <v>199</v>
      </c>
      <c r="G46" s="1">
        <v>0.7</v>
      </c>
      <c r="H46">
        <v>4</v>
      </c>
      <c r="I46" s="4">
        <v>9378</v>
      </c>
      <c r="J46" s="4">
        <f t="shared" si="1"/>
        <v>37512</v>
      </c>
      <c r="K46" s="4">
        <f>amazon[[#This Row],[Actual_Price]]*amazon[[#This Row],[Rating_Count]]</f>
        <v>1866222</v>
      </c>
      <c r="L46" s="4" t="str" cm="1">
        <f t="array" ref="L46">_xlfn.IFS(G46 &lt; 20%, "0-20%", G46 &lt; 40%, "20-40%", G46 &lt; 60%, "40-60%", G46 &lt; 60%, "60-80%", G46 &lt; 100%, "80-100%")</f>
        <v>80-100%</v>
      </c>
      <c r="M46" s="4" t="str" cm="1">
        <f t="array" ref="M46">_xlfn.IFS(I46 &lt; 1000, "&lt;1000 Reviews", I46 &gt;= 1000, "&gt;=1000 Reviews")</f>
        <v>&gt;=1000 Reviews</v>
      </c>
      <c r="N46" t="s">
        <v>432</v>
      </c>
      <c r="O46" t="s">
        <v>236</v>
      </c>
      <c r="P46" t="s">
        <v>237</v>
      </c>
      <c r="Q46" t="s">
        <v>238</v>
      </c>
      <c r="R46" t="s">
        <v>239</v>
      </c>
      <c r="S46" t="s">
        <v>240</v>
      </c>
      <c r="T46" t="s">
        <v>433</v>
      </c>
      <c r="U46" t="s">
        <v>434</v>
      </c>
    </row>
    <row r="47" spans="1:21">
      <c r="A47" t="s">
        <v>435</v>
      </c>
      <c r="B47" t="s">
        <v>436</v>
      </c>
      <c r="C47" t="s">
        <v>18</v>
      </c>
      <c r="D47" t="str">
        <f t="shared" si="0"/>
        <v>USBCables</v>
      </c>
      <c r="E47">
        <v>333</v>
      </c>
      <c r="F47" s="7">
        <v>999</v>
      </c>
      <c r="G47" s="1">
        <v>0.67</v>
      </c>
      <c r="H47">
        <v>3.3</v>
      </c>
      <c r="I47" s="4">
        <v>9792</v>
      </c>
      <c r="J47" s="4">
        <f t="shared" si="1"/>
        <v>32313.599999999999</v>
      </c>
      <c r="K47" s="4">
        <f>amazon[[#This Row],[Actual_Price]]*amazon[[#This Row],[Rating_Count]]</f>
        <v>9782208</v>
      </c>
      <c r="L47" s="4" t="str" cm="1">
        <f t="array" ref="L47">_xlfn.IFS(G47 &lt; 20%, "0-20%", G47 &lt; 40%, "20-40%", G47 &lt; 60%, "40-60%", G47 &lt; 60%, "60-80%", G47 &lt; 100%, "80-100%")</f>
        <v>80-100%</v>
      </c>
      <c r="M47" s="4" t="str" cm="1">
        <f t="array" ref="M47">_xlfn.IFS(I47 &lt; 1000, "&lt;1000 Reviews", I47 &gt;= 1000, "&gt;=1000 Reviews")</f>
        <v>&gt;=1000 Reviews</v>
      </c>
      <c r="N47" t="s">
        <v>437</v>
      </c>
      <c r="O47" t="s">
        <v>438</v>
      </c>
      <c r="P47" t="s">
        <v>439</v>
      </c>
      <c r="Q47" t="s">
        <v>440</v>
      </c>
      <c r="R47" t="s">
        <v>441</v>
      </c>
      <c r="S47" t="s">
        <v>442</v>
      </c>
      <c r="T47" t="s">
        <v>443</v>
      </c>
      <c r="U47" t="s">
        <v>444</v>
      </c>
    </row>
    <row r="48" spans="1:21">
      <c r="A48" t="s">
        <v>445</v>
      </c>
      <c r="B48" t="s">
        <v>446</v>
      </c>
      <c r="C48" t="s">
        <v>98</v>
      </c>
      <c r="D48" t="str">
        <f t="shared" si="0"/>
        <v>WirelessUSBAdapters</v>
      </c>
      <c r="E48">
        <v>507</v>
      </c>
      <c r="F48" s="7">
        <v>1208</v>
      </c>
      <c r="G48" s="1">
        <v>0.57999999999999996</v>
      </c>
      <c r="H48">
        <v>4.0999999999999996</v>
      </c>
      <c r="I48" s="4">
        <v>8131</v>
      </c>
      <c r="J48" s="4">
        <f t="shared" si="1"/>
        <v>33337.1</v>
      </c>
      <c r="K48" s="4">
        <f>amazon[[#This Row],[Actual_Price]]*amazon[[#This Row],[Rating_Count]]</f>
        <v>9822248</v>
      </c>
      <c r="L48" s="4" t="str" cm="1">
        <f t="array" ref="L48">_xlfn.IFS(G48 &lt; 20%, "0-20%", G48 &lt; 40%, "20-40%", G48 &lt; 60%, "40-60%", G48 &lt; 60%, "60-80%", G48 &lt; 100%, "80-100%")</f>
        <v>40-60%</v>
      </c>
      <c r="M48" s="4" t="str" cm="1">
        <f t="array" ref="M48">_xlfn.IFS(I48 &lt; 1000, "&lt;1000 Reviews", I48 &gt;= 1000, "&gt;=1000 Reviews")</f>
        <v>&gt;=1000 Reviews</v>
      </c>
      <c r="N48" t="s">
        <v>447</v>
      </c>
      <c r="O48" t="s">
        <v>448</v>
      </c>
      <c r="P48" t="s">
        <v>449</v>
      </c>
      <c r="Q48" t="s">
        <v>450</v>
      </c>
      <c r="R48" t="s">
        <v>451</v>
      </c>
      <c r="S48" t="s">
        <v>452</v>
      </c>
      <c r="T48" t="s">
        <v>453</v>
      </c>
      <c r="U48" t="s">
        <v>454</v>
      </c>
    </row>
    <row r="49" spans="1:21">
      <c r="A49" t="s">
        <v>455</v>
      </c>
      <c r="B49" t="s">
        <v>456</v>
      </c>
      <c r="C49" t="s">
        <v>129</v>
      </c>
      <c r="D49" t="str">
        <f t="shared" si="0"/>
        <v>HDMICables</v>
      </c>
      <c r="E49">
        <v>309</v>
      </c>
      <c r="F49" s="7">
        <v>475</v>
      </c>
      <c r="G49" s="1">
        <v>0.35</v>
      </c>
      <c r="H49">
        <v>4.4000000000000004</v>
      </c>
      <c r="I49" s="4">
        <v>426973</v>
      </c>
      <c r="J49" s="4">
        <f t="shared" si="1"/>
        <v>1878681.2000000002</v>
      </c>
      <c r="K49" s="4">
        <f>amazon[[#This Row],[Actual_Price]]*amazon[[#This Row],[Rating_Count]]</f>
        <v>202812175</v>
      </c>
      <c r="L49" s="4" t="str" cm="1">
        <f t="array" ref="L49">_xlfn.IFS(G49 &lt; 20%, "0-20%", G49 &lt; 40%, "20-40%", G49 &lt; 60%, "40-60%", G49 &lt; 60%, "60-80%", G49 &lt; 100%, "80-100%")</f>
        <v>20-40%</v>
      </c>
      <c r="M49" s="4" t="str" cm="1">
        <f t="array" ref="M49">_xlfn.IFS(I49 &lt; 1000, "&lt;1000 Reviews", I49 &gt;= 1000, "&gt;=1000 Reviews")</f>
        <v>&gt;=1000 Reviews</v>
      </c>
      <c r="N49" t="s">
        <v>457</v>
      </c>
      <c r="O49" t="s">
        <v>131</v>
      </c>
      <c r="P49" t="s">
        <v>132</v>
      </c>
      <c r="Q49" t="s">
        <v>133</v>
      </c>
      <c r="R49" t="s">
        <v>134</v>
      </c>
      <c r="S49" t="s">
        <v>135</v>
      </c>
      <c r="T49" t="s">
        <v>458</v>
      </c>
      <c r="U49" t="s">
        <v>459</v>
      </c>
    </row>
    <row r="50" spans="1:21">
      <c r="A50" t="s">
        <v>460</v>
      </c>
      <c r="B50" t="s">
        <v>461</v>
      </c>
      <c r="C50" t="s">
        <v>462</v>
      </c>
      <c r="D50" t="str">
        <f t="shared" si="0"/>
        <v>RemoteControls</v>
      </c>
      <c r="E50">
        <v>399</v>
      </c>
      <c r="F50" s="7">
        <v>999</v>
      </c>
      <c r="G50" s="1">
        <v>0.6</v>
      </c>
      <c r="H50">
        <v>3.6</v>
      </c>
      <c r="I50" s="4">
        <v>493</v>
      </c>
      <c r="J50" s="4">
        <f t="shared" si="1"/>
        <v>1774.8</v>
      </c>
      <c r="K50" s="4">
        <f>amazon[[#This Row],[Actual_Price]]*amazon[[#This Row],[Rating_Count]]</f>
        <v>492507</v>
      </c>
      <c r="L50" s="4" t="str" cm="1">
        <f t="array" ref="L50">_xlfn.IFS(G50 &lt; 20%, "0-20%", G50 &lt; 40%, "20-40%", G50 &lt; 60%, "40-60%", G50 &lt; 60%, "60-80%", G50 &lt; 100%, "80-100%")</f>
        <v>80-100%</v>
      </c>
      <c r="M50" s="4" t="str" cm="1">
        <f t="array" ref="M50">_xlfn.IFS(I50 &lt; 1000, "&lt;1000 Reviews", I50 &gt;= 1000, "&gt;=1000 Reviews")</f>
        <v>&lt;1000 Reviews</v>
      </c>
      <c r="N50" t="s">
        <v>463</v>
      </c>
      <c r="O50" t="s">
        <v>464</v>
      </c>
      <c r="P50" t="s">
        <v>465</v>
      </c>
      <c r="Q50" t="s">
        <v>466</v>
      </c>
      <c r="R50" t="s">
        <v>467</v>
      </c>
      <c r="S50" t="s">
        <v>468</v>
      </c>
      <c r="T50" t="s">
        <v>469</v>
      </c>
      <c r="U50" t="s">
        <v>470</v>
      </c>
    </row>
    <row r="51" spans="1:21">
      <c r="A51" t="s">
        <v>471</v>
      </c>
      <c r="B51" t="s">
        <v>472</v>
      </c>
      <c r="C51" t="s">
        <v>18</v>
      </c>
      <c r="D51" t="str">
        <f t="shared" si="0"/>
        <v>USBCables</v>
      </c>
      <c r="E51">
        <v>199</v>
      </c>
      <c r="F51" s="7">
        <v>395</v>
      </c>
      <c r="G51" s="1">
        <v>0.5</v>
      </c>
      <c r="H51">
        <v>4.2</v>
      </c>
      <c r="I51" s="4">
        <v>92595</v>
      </c>
      <c r="J51" s="4">
        <f t="shared" si="1"/>
        <v>388899</v>
      </c>
      <c r="K51" s="4">
        <f>amazon[[#This Row],[Actual_Price]]*amazon[[#This Row],[Rating_Count]]</f>
        <v>36575025</v>
      </c>
      <c r="L51" s="4" t="str" cm="1">
        <f t="array" ref="L51">_xlfn.IFS(G51 &lt; 20%, "0-20%", G51 &lt; 40%, "20-40%", G51 &lt; 60%, "40-60%", G51 &lt; 60%, "60-80%", G51 &lt; 100%, "80-100%")</f>
        <v>40-60%</v>
      </c>
      <c r="M51" s="4" t="str" cm="1">
        <f t="array" ref="M51">_xlfn.IFS(I51 &lt; 1000, "&lt;1000 Reviews", I51 &gt;= 1000, "&gt;=1000 Reviews")</f>
        <v>&gt;=1000 Reviews</v>
      </c>
      <c r="N51" t="s">
        <v>473</v>
      </c>
      <c r="O51" t="s">
        <v>474</v>
      </c>
      <c r="P51" t="s">
        <v>475</v>
      </c>
      <c r="Q51" t="s">
        <v>476</v>
      </c>
      <c r="R51" t="s">
        <v>477</v>
      </c>
      <c r="S51" t="s">
        <v>478</v>
      </c>
      <c r="T51" t="s">
        <v>479</v>
      </c>
      <c r="U51" t="s">
        <v>480</v>
      </c>
    </row>
    <row r="52" spans="1:21">
      <c r="A52" t="s">
        <v>481</v>
      </c>
      <c r="B52" t="s">
        <v>482</v>
      </c>
      <c r="C52" t="s">
        <v>98</v>
      </c>
      <c r="D52" t="str">
        <f t="shared" si="0"/>
        <v>WirelessUSBAdapters</v>
      </c>
      <c r="E52" s="2">
        <v>1199</v>
      </c>
      <c r="F52" s="7">
        <v>2199</v>
      </c>
      <c r="G52" s="1">
        <v>0.45</v>
      </c>
      <c r="H52">
        <v>4.4000000000000004</v>
      </c>
      <c r="I52" s="4">
        <v>24780</v>
      </c>
      <c r="J52" s="4">
        <f t="shared" si="1"/>
        <v>109032.00000000001</v>
      </c>
      <c r="K52" s="4">
        <f>amazon[[#This Row],[Actual_Price]]*amazon[[#This Row],[Rating_Count]]</f>
        <v>54491220</v>
      </c>
      <c r="L52" s="4" t="str" cm="1">
        <f t="array" ref="L52">_xlfn.IFS(G52 &lt; 20%, "0-20%", G52 &lt; 40%, "20-40%", G52 &lt; 60%, "40-60%", G52 &lt; 60%, "60-80%", G52 &lt; 100%, "80-100%")</f>
        <v>40-60%</v>
      </c>
      <c r="M52" s="4" t="str" cm="1">
        <f t="array" ref="M52">_xlfn.IFS(I52 &lt; 1000, "&lt;1000 Reviews", I52 &gt;= 1000, "&gt;=1000 Reviews")</f>
        <v>&gt;=1000 Reviews</v>
      </c>
      <c r="N52" t="s">
        <v>483</v>
      </c>
      <c r="O52" t="s">
        <v>484</v>
      </c>
      <c r="P52" t="s">
        <v>485</v>
      </c>
      <c r="Q52" t="s">
        <v>486</v>
      </c>
      <c r="R52" t="s">
        <v>487</v>
      </c>
      <c r="S52" t="s">
        <v>488</v>
      </c>
      <c r="T52" t="s">
        <v>489</v>
      </c>
      <c r="U52" t="s">
        <v>490</v>
      </c>
    </row>
    <row r="53" spans="1:21">
      <c r="A53" t="s">
        <v>491</v>
      </c>
      <c r="B53" t="s">
        <v>492</v>
      </c>
      <c r="C53" t="s">
        <v>18</v>
      </c>
      <c r="D53" t="str">
        <f t="shared" si="0"/>
        <v>USBCables</v>
      </c>
      <c r="E53">
        <v>179</v>
      </c>
      <c r="F53" s="7">
        <v>500</v>
      </c>
      <c r="G53" s="1">
        <v>0.64</v>
      </c>
      <c r="H53">
        <v>4.2</v>
      </c>
      <c r="I53" s="4">
        <v>92595</v>
      </c>
      <c r="J53" s="4">
        <f t="shared" si="1"/>
        <v>388899</v>
      </c>
      <c r="K53" s="4">
        <f>amazon[[#This Row],[Actual_Price]]*amazon[[#This Row],[Rating_Count]]</f>
        <v>46297500</v>
      </c>
      <c r="L53" s="4" t="str" cm="1">
        <f t="array" ref="L53">_xlfn.IFS(G53 &lt; 20%, "0-20%", G53 &lt; 40%, "20-40%", G53 &lt; 60%, "40-60%", G53 &lt; 60%, "60-80%", G53 &lt; 100%, "80-100%")</f>
        <v>80-100%</v>
      </c>
      <c r="M53" s="4" t="str" cm="1">
        <f t="array" ref="M53">_xlfn.IFS(I53 &lt; 1000, "&lt;1000 Reviews", I53 &gt;= 1000, "&gt;=1000 Reviews")</f>
        <v>&gt;=1000 Reviews</v>
      </c>
      <c r="N53" t="s">
        <v>493</v>
      </c>
      <c r="O53" t="s">
        <v>474</v>
      </c>
      <c r="P53" t="s">
        <v>475</v>
      </c>
      <c r="Q53" t="s">
        <v>476</v>
      </c>
      <c r="R53" t="s">
        <v>477</v>
      </c>
      <c r="S53" t="s">
        <v>478</v>
      </c>
      <c r="T53" t="s">
        <v>494</v>
      </c>
      <c r="U53" t="s">
        <v>495</v>
      </c>
    </row>
    <row r="54" spans="1:21">
      <c r="A54" t="s">
        <v>496</v>
      </c>
      <c r="B54" t="s">
        <v>497</v>
      </c>
      <c r="C54" t="s">
        <v>18</v>
      </c>
      <c r="D54" t="str">
        <f t="shared" si="0"/>
        <v>USBCables</v>
      </c>
      <c r="E54">
        <v>799</v>
      </c>
      <c r="F54" s="7">
        <v>2100</v>
      </c>
      <c r="G54" s="1">
        <v>0.62</v>
      </c>
      <c r="H54">
        <v>4.3</v>
      </c>
      <c r="I54" s="4">
        <v>8188</v>
      </c>
      <c r="J54" s="4">
        <f t="shared" si="1"/>
        <v>35208.400000000001</v>
      </c>
      <c r="K54" s="4">
        <f>amazon[[#This Row],[Actual_Price]]*amazon[[#This Row],[Rating_Count]]</f>
        <v>17194800</v>
      </c>
      <c r="L54" s="4" t="str" cm="1">
        <f t="array" ref="L54">_xlfn.IFS(G54 &lt; 20%, "0-20%", G54 &lt; 40%, "20-40%", G54 &lt; 60%, "40-60%", G54 &lt; 60%, "60-80%", G54 &lt; 100%, "80-100%")</f>
        <v>80-100%</v>
      </c>
      <c r="M54" s="4" t="str" cm="1">
        <f t="array" ref="M54">_xlfn.IFS(I54 &lt; 1000, "&lt;1000 Reviews", I54 &gt;= 1000, "&gt;=1000 Reviews")</f>
        <v>&gt;=1000 Reviews</v>
      </c>
      <c r="N54" t="s">
        <v>498</v>
      </c>
      <c r="O54" t="s">
        <v>499</v>
      </c>
      <c r="P54" t="s">
        <v>500</v>
      </c>
      <c r="Q54" t="s">
        <v>501</v>
      </c>
      <c r="R54" t="s">
        <v>502</v>
      </c>
      <c r="S54" t="s">
        <v>503</v>
      </c>
      <c r="T54" t="s">
        <v>504</v>
      </c>
      <c r="U54" t="s">
        <v>505</v>
      </c>
    </row>
    <row r="55" spans="1:21">
      <c r="A55" t="s">
        <v>506</v>
      </c>
      <c r="B55" t="s">
        <v>507</v>
      </c>
      <c r="C55" t="s">
        <v>508</v>
      </c>
      <c r="D55" t="str">
        <f t="shared" si="0"/>
        <v>StandardTelevisions</v>
      </c>
      <c r="E55" s="2">
        <v>6999</v>
      </c>
      <c r="F55" s="7">
        <v>12999</v>
      </c>
      <c r="G55" s="1">
        <v>0.46</v>
      </c>
      <c r="H55">
        <v>4.2</v>
      </c>
      <c r="I55" s="4">
        <v>4003</v>
      </c>
      <c r="J55" s="4">
        <f t="shared" si="1"/>
        <v>16812.600000000002</v>
      </c>
      <c r="K55" s="4">
        <f>amazon[[#This Row],[Actual_Price]]*amazon[[#This Row],[Rating_Count]]</f>
        <v>52034997</v>
      </c>
      <c r="L55" s="4" t="str" cm="1">
        <f t="array" ref="L55">_xlfn.IFS(G55 &lt; 20%, "0-20%", G55 &lt; 40%, "20-40%", G55 &lt; 60%, "40-60%", G55 &lt; 60%, "60-80%", G55 &lt; 100%, "80-100%")</f>
        <v>40-60%</v>
      </c>
      <c r="M55" s="4" t="str" cm="1">
        <f t="array" ref="M55">_xlfn.IFS(I55 &lt; 1000, "&lt;1000 Reviews", I55 &gt;= 1000, "&gt;=1000 Reviews")</f>
        <v>&gt;=1000 Reviews</v>
      </c>
      <c r="N55" t="s">
        <v>509</v>
      </c>
      <c r="O55" t="s">
        <v>510</v>
      </c>
      <c r="P55" t="s">
        <v>511</v>
      </c>
      <c r="Q55" t="s">
        <v>512</v>
      </c>
      <c r="R55" t="s">
        <v>513</v>
      </c>
      <c r="S55" t="s">
        <v>13028</v>
      </c>
      <c r="T55" t="s">
        <v>514</v>
      </c>
      <c r="U55" t="s">
        <v>515</v>
      </c>
    </row>
    <row r="56" spans="1:21">
      <c r="A56" t="s">
        <v>516</v>
      </c>
      <c r="B56" t="s">
        <v>517</v>
      </c>
      <c r="C56" t="s">
        <v>18</v>
      </c>
      <c r="D56" t="str">
        <f t="shared" si="0"/>
        <v>USBCables</v>
      </c>
      <c r="E56">
        <v>199</v>
      </c>
      <c r="F56" s="7">
        <v>349</v>
      </c>
      <c r="G56" s="1">
        <v>0.43</v>
      </c>
      <c r="H56">
        <v>4.0999999999999996</v>
      </c>
      <c r="I56" s="4">
        <v>314</v>
      </c>
      <c r="J56" s="4">
        <f t="shared" si="1"/>
        <v>1287.3999999999999</v>
      </c>
      <c r="K56" s="4">
        <f>amazon[[#This Row],[Actual_Price]]*amazon[[#This Row],[Rating_Count]]</f>
        <v>109586</v>
      </c>
      <c r="L56" s="4" t="str" cm="1">
        <f t="array" ref="L56">_xlfn.IFS(G56 &lt; 20%, "0-20%", G56 &lt; 40%, "20-40%", G56 &lt; 60%, "40-60%", G56 &lt; 60%, "60-80%", G56 &lt; 100%, "80-100%")</f>
        <v>40-60%</v>
      </c>
      <c r="M56" s="4" t="str" cm="1">
        <f t="array" ref="M56">_xlfn.IFS(I56 &lt; 1000, "&lt;1000 Reviews", I56 &gt;= 1000, "&gt;=1000 Reviews")</f>
        <v>&lt;1000 Reviews</v>
      </c>
      <c r="N56" t="s">
        <v>518</v>
      </c>
      <c r="O56" t="s">
        <v>519</v>
      </c>
      <c r="P56" t="s">
        <v>520</v>
      </c>
      <c r="Q56" t="s">
        <v>521</v>
      </c>
      <c r="R56" t="s">
        <v>522</v>
      </c>
      <c r="S56" t="s">
        <v>523</v>
      </c>
      <c r="T56" t="s">
        <v>524</v>
      </c>
      <c r="U56" t="s">
        <v>525</v>
      </c>
    </row>
    <row r="57" spans="1:21">
      <c r="A57" t="s">
        <v>526</v>
      </c>
      <c r="B57" t="s">
        <v>527</v>
      </c>
      <c r="C57" t="s">
        <v>462</v>
      </c>
      <c r="D57" t="str">
        <f t="shared" si="0"/>
        <v>RemoteControls</v>
      </c>
      <c r="E57">
        <v>230</v>
      </c>
      <c r="F57" s="7">
        <v>499</v>
      </c>
      <c r="G57" s="1">
        <v>0.54</v>
      </c>
      <c r="H57">
        <v>3.7</v>
      </c>
      <c r="I57" s="4">
        <v>2960</v>
      </c>
      <c r="J57" s="4">
        <f t="shared" si="1"/>
        <v>10952</v>
      </c>
      <c r="K57" s="4">
        <f>amazon[[#This Row],[Actual_Price]]*amazon[[#This Row],[Rating_Count]]</f>
        <v>1477040</v>
      </c>
      <c r="L57" s="4" t="str" cm="1">
        <f t="array" ref="L57">_xlfn.IFS(G57 &lt; 20%, "0-20%", G57 &lt; 40%, "20-40%", G57 &lt; 60%, "40-60%", G57 &lt; 60%, "60-80%", G57 &lt; 100%, "80-100%")</f>
        <v>40-60%</v>
      </c>
      <c r="M57" s="4" t="str" cm="1">
        <f t="array" ref="M57">_xlfn.IFS(I57 &lt; 1000, "&lt;1000 Reviews", I57 &gt;= 1000, "&gt;=1000 Reviews")</f>
        <v>&gt;=1000 Reviews</v>
      </c>
      <c r="N57" t="s">
        <v>528</v>
      </c>
      <c r="O57" t="s">
        <v>529</v>
      </c>
      <c r="P57" t="s">
        <v>530</v>
      </c>
      <c r="Q57" t="s">
        <v>531</v>
      </c>
      <c r="R57" t="s">
        <v>532</v>
      </c>
      <c r="S57" t="s">
        <v>533</v>
      </c>
      <c r="T57" t="s">
        <v>534</v>
      </c>
      <c r="U57" t="s">
        <v>535</v>
      </c>
    </row>
    <row r="58" spans="1:21">
      <c r="A58" t="s">
        <v>536</v>
      </c>
      <c r="B58" t="s">
        <v>537</v>
      </c>
      <c r="C58" t="s">
        <v>98</v>
      </c>
      <c r="D58" t="str">
        <f t="shared" si="0"/>
        <v>WirelessUSBAdapters</v>
      </c>
      <c r="E58">
        <v>649</v>
      </c>
      <c r="F58" s="7">
        <v>1399</v>
      </c>
      <c r="G58" s="1">
        <v>0.54</v>
      </c>
      <c r="H58">
        <v>4.2</v>
      </c>
      <c r="I58" s="4">
        <v>179691</v>
      </c>
      <c r="J58" s="4">
        <f t="shared" si="1"/>
        <v>754702.20000000007</v>
      </c>
      <c r="K58" s="4">
        <f>amazon[[#This Row],[Actual_Price]]*amazon[[#This Row],[Rating_Count]]</f>
        <v>251387709</v>
      </c>
      <c r="L58" s="4" t="str" cm="1">
        <f t="array" ref="L58">_xlfn.IFS(G58 &lt; 20%, "0-20%", G58 &lt; 40%, "20-40%", G58 &lt; 60%, "40-60%", G58 &lt; 60%, "60-80%", G58 &lt; 100%, "80-100%")</f>
        <v>40-60%</v>
      </c>
      <c r="M58" s="4" t="str" cm="1">
        <f t="array" ref="M58">_xlfn.IFS(I58 &lt; 1000, "&lt;1000 Reviews", I58 &gt;= 1000, "&gt;=1000 Reviews")</f>
        <v>&gt;=1000 Reviews</v>
      </c>
      <c r="N58" t="s">
        <v>538</v>
      </c>
      <c r="O58" t="s">
        <v>100</v>
      </c>
      <c r="P58" t="s">
        <v>101</v>
      </c>
      <c r="Q58" t="s">
        <v>102</v>
      </c>
      <c r="R58" t="s">
        <v>103</v>
      </c>
      <c r="S58" t="s">
        <v>104</v>
      </c>
      <c r="T58" t="s">
        <v>539</v>
      </c>
      <c r="U58" t="s">
        <v>540</v>
      </c>
    </row>
    <row r="59" spans="1:21">
      <c r="A59" t="s">
        <v>541</v>
      </c>
      <c r="B59" t="s">
        <v>542</v>
      </c>
      <c r="C59" t="s">
        <v>169</v>
      </c>
      <c r="D59" t="str">
        <f t="shared" si="0"/>
        <v>SmartTelevisions</v>
      </c>
      <c r="E59" s="2">
        <v>15999</v>
      </c>
      <c r="F59" s="7">
        <v>21999</v>
      </c>
      <c r="G59" s="1">
        <v>0.27</v>
      </c>
      <c r="H59">
        <v>4.2</v>
      </c>
      <c r="I59" s="4">
        <v>34899</v>
      </c>
      <c r="J59" s="4">
        <f t="shared" si="1"/>
        <v>146575.80000000002</v>
      </c>
      <c r="K59" s="4">
        <f>amazon[[#This Row],[Actual_Price]]*amazon[[#This Row],[Rating_Count]]</f>
        <v>767743101</v>
      </c>
      <c r="L59" s="4" t="str" cm="1">
        <f t="array" ref="L59">_xlfn.IFS(G59 &lt; 20%, "0-20%", G59 &lt; 40%, "20-40%", G59 &lt; 60%, "40-60%", G59 &lt; 60%, "60-80%", G59 &lt; 100%, "80-100%")</f>
        <v>20-40%</v>
      </c>
      <c r="M59" s="4" t="str" cm="1">
        <f t="array" ref="M59">_xlfn.IFS(I59 &lt; 1000, "&lt;1000 Reviews", I59 &gt;= 1000, "&gt;=1000 Reviews")</f>
        <v>&gt;=1000 Reviews</v>
      </c>
      <c r="N59" t="s">
        <v>543</v>
      </c>
      <c r="O59" t="s">
        <v>265</v>
      </c>
      <c r="P59" t="s">
        <v>266</v>
      </c>
      <c r="Q59" t="s">
        <v>267</v>
      </c>
      <c r="R59" t="s">
        <v>268</v>
      </c>
      <c r="S59" t="s">
        <v>269</v>
      </c>
      <c r="T59" t="s">
        <v>544</v>
      </c>
      <c r="U59" t="s">
        <v>545</v>
      </c>
    </row>
    <row r="60" spans="1:21">
      <c r="A60" t="s">
        <v>546</v>
      </c>
      <c r="B60" t="s">
        <v>547</v>
      </c>
      <c r="C60" t="s">
        <v>18</v>
      </c>
      <c r="D60" t="str">
        <f t="shared" si="0"/>
        <v>USBCables</v>
      </c>
      <c r="E60">
        <v>348</v>
      </c>
      <c r="F60" s="7">
        <v>1499</v>
      </c>
      <c r="G60" s="1">
        <v>0.77</v>
      </c>
      <c r="H60">
        <v>4.2</v>
      </c>
      <c r="I60" s="4">
        <v>656</v>
      </c>
      <c r="J60" s="4">
        <f t="shared" si="1"/>
        <v>2755.2000000000003</v>
      </c>
      <c r="K60" s="4">
        <f>amazon[[#This Row],[Actual_Price]]*amazon[[#This Row],[Rating_Count]]</f>
        <v>983344</v>
      </c>
      <c r="L60" s="4" t="str" cm="1">
        <f t="array" ref="L60">_xlfn.IFS(G60 &lt; 20%, "0-20%", G60 &lt; 40%, "20-40%", G60 &lt; 60%, "40-60%", G60 &lt; 60%, "60-80%", G60 &lt; 100%, "80-100%")</f>
        <v>80-100%</v>
      </c>
      <c r="M60" s="4" t="str" cm="1">
        <f t="array" ref="M60">_xlfn.IFS(I60 &lt; 1000, "&lt;1000 Reviews", I60 &gt;= 1000, "&gt;=1000 Reviews")</f>
        <v>&lt;1000 Reviews</v>
      </c>
      <c r="N60" t="s">
        <v>548</v>
      </c>
      <c r="O60" t="s">
        <v>549</v>
      </c>
      <c r="P60" t="s">
        <v>550</v>
      </c>
      <c r="Q60" t="s">
        <v>551</v>
      </c>
      <c r="R60" t="s">
        <v>552</v>
      </c>
      <c r="S60" t="s">
        <v>553</v>
      </c>
      <c r="T60" t="s">
        <v>554</v>
      </c>
      <c r="U60" t="s">
        <v>555</v>
      </c>
    </row>
    <row r="61" spans="1:21">
      <c r="A61" t="s">
        <v>556</v>
      </c>
      <c r="B61" t="s">
        <v>557</v>
      </c>
      <c r="C61" t="s">
        <v>18</v>
      </c>
      <c r="D61" t="str">
        <f t="shared" si="0"/>
        <v>USBCables</v>
      </c>
      <c r="E61">
        <v>154</v>
      </c>
      <c r="F61" s="7">
        <v>349</v>
      </c>
      <c r="G61" s="1">
        <v>0.56000000000000005</v>
      </c>
      <c r="H61">
        <v>4.3</v>
      </c>
      <c r="I61" s="4">
        <v>7064</v>
      </c>
      <c r="J61" s="4">
        <f t="shared" si="1"/>
        <v>30375.199999999997</v>
      </c>
      <c r="K61" s="4">
        <f>amazon[[#This Row],[Actual_Price]]*amazon[[#This Row],[Rating_Count]]</f>
        <v>2465336</v>
      </c>
      <c r="L61" s="4" t="str" cm="1">
        <f t="array" ref="L61">_xlfn.IFS(G61 &lt; 20%, "0-20%", G61 &lt; 40%, "20-40%", G61 &lt; 60%, "40-60%", G61 &lt; 60%, "60-80%", G61 &lt; 100%, "80-100%")</f>
        <v>40-60%</v>
      </c>
      <c r="M61" s="4" t="str" cm="1">
        <f t="array" ref="M61">_xlfn.IFS(I61 &lt; 1000, "&lt;1000 Reviews", I61 &gt;= 1000, "&gt;=1000 Reviews")</f>
        <v>&gt;=1000 Reviews</v>
      </c>
      <c r="N61" t="s">
        <v>558</v>
      </c>
      <c r="O61" t="s">
        <v>559</v>
      </c>
      <c r="P61" t="s">
        <v>560</v>
      </c>
      <c r="Q61" t="s">
        <v>561</v>
      </c>
      <c r="R61" t="s">
        <v>562</v>
      </c>
      <c r="S61" t="s">
        <v>563</v>
      </c>
      <c r="T61" t="s">
        <v>564</v>
      </c>
      <c r="U61" t="s">
        <v>565</v>
      </c>
    </row>
    <row r="62" spans="1:21">
      <c r="A62" t="s">
        <v>566</v>
      </c>
      <c r="B62" t="s">
        <v>567</v>
      </c>
      <c r="C62" t="s">
        <v>462</v>
      </c>
      <c r="D62" t="str">
        <f t="shared" si="0"/>
        <v>RemoteControls</v>
      </c>
      <c r="E62">
        <v>179</v>
      </c>
      <c r="F62" s="7">
        <v>799</v>
      </c>
      <c r="G62" s="1">
        <v>0.78</v>
      </c>
      <c r="H62">
        <v>3.7</v>
      </c>
      <c r="I62" s="4">
        <v>2201</v>
      </c>
      <c r="J62" s="4">
        <f t="shared" si="1"/>
        <v>8143.7000000000007</v>
      </c>
      <c r="K62" s="4">
        <f>amazon[[#This Row],[Actual_Price]]*amazon[[#This Row],[Rating_Count]]</f>
        <v>1758599</v>
      </c>
      <c r="L62" s="4" t="str" cm="1">
        <f t="array" ref="L62">_xlfn.IFS(G62 &lt; 20%, "0-20%", G62 &lt; 40%, "20-40%", G62 &lt; 60%, "40-60%", G62 &lt; 60%, "60-80%", G62 &lt; 100%, "80-100%")</f>
        <v>80-100%</v>
      </c>
      <c r="M62" s="4" t="str" cm="1">
        <f t="array" ref="M62">_xlfn.IFS(I62 &lt; 1000, "&lt;1000 Reviews", I62 &gt;= 1000, "&gt;=1000 Reviews")</f>
        <v>&gt;=1000 Reviews</v>
      </c>
      <c r="N62" t="s">
        <v>568</v>
      </c>
      <c r="O62" t="s">
        <v>569</v>
      </c>
      <c r="P62" t="s">
        <v>570</v>
      </c>
      <c r="Q62" t="s">
        <v>571</v>
      </c>
      <c r="R62" t="s">
        <v>572</v>
      </c>
      <c r="S62" t="s">
        <v>573</v>
      </c>
      <c r="T62" t="s">
        <v>574</v>
      </c>
      <c r="U62" t="s">
        <v>575</v>
      </c>
    </row>
    <row r="63" spans="1:21">
      <c r="A63" t="s">
        <v>576</v>
      </c>
      <c r="B63" t="s">
        <v>577</v>
      </c>
      <c r="C63" t="s">
        <v>169</v>
      </c>
      <c r="D63" t="str">
        <f t="shared" si="0"/>
        <v>SmartTelevisions</v>
      </c>
      <c r="E63" s="2">
        <v>32990</v>
      </c>
      <c r="F63" s="7">
        <v>47900</v>
      </c>
      <c r="G63" s="1">
        <v>0.31</v>
      </c>
      <c r="H63">
        <v>4.3</v>
      </c>
      <c r="I63" s="4">
        <v>7109</v>
      </c>
      <c r="J63" s="4">
        <f t="shared" si="1"/>
        <v>30568.699999999997</v>
      </c>
      <c r="K63" s="4">
        <f>amazon[[#This Row],[Actual_Price]]*amazon[[#This Row],[Rating_Count]]</f>
        <v>340521100</v>
      </c>
      <c r="L63" s="4" t="str" cm="1">
        <f t="array" ref="L63">_xlfn.IFS(G63 &lt; 20%, "0-20%", G63 &lt; 40%, "20-40%", G63 &lt; 60%, "40-60%", G63 &lt; 60%, "60-80%", G63 &lt; 100%, "80-100%")</f>
        <v>20-40%</v>
      </c>
      <c r="M63" s="4" t="str" cm="1">
        <f t="array" ref="M63">_xlfn.IFS(I63 &lt; 1000, "&lt;1000 Reviews", I63 &gt;= 1000, "&gt;=1000 Reviews")</f>
        <v>&gt;=1000 Reviews</v>
      </c>
      <c r="N63" t="s">
        <v>578</v>
      </c>
      <c r="O63" t="s">
        <v>579</v>
      </c>
      <c r="P63" t="s">
        <v>580</v>
      </c>
      <c r="Q63" t="s">
        <v>581</v>
      </c>
      <c r="R63" t="s">
        <v>582</v>
      </c>
      <c r="S63" t="s">
        <v>583</v>
      </c>
      <c r="T63" t="s">
        <v>584</v>
      </c>
      <c r="U63" t="s">
        <v>585</v>
      </c>
    </row>
    <row r="64" spans="1:21">
      <c r="A64" t="s">
        <v>586</v>
      </c>
      <c r="B64" t="s">
        <v>587</v>
      </c>
      <c r="C64" t="s">
        <v>18</v>
      </c>
      <c r="D64" t="str">
        <f t="shared" si="0"/>
        <v>USBCables</v>
      </c>
      <c r="E64">
        <v>139</v>
      </c>
      <c r="F64" s="7">
        <v>999</v>
      </c>
      <c r="G64" s="1">
        <v>0.86</v>
      </c>
      <c r="H64">
        <v>4</v>
      </c>
      <c r="I64" s="4">
        <v>1313</v>
      </c>
      <c r="J64" s="4">
        <f t="shared" si="1"/>
        <v>5252</v>
      </c>
      <c r="K64" s="4">
        <f>amazon[[#This Row],[Actual_Price]]*amazon[[#This Row],[Rating_Count]]</f>
        <v>1311687</v>
      </c>
      <c r="L64" s="4" t="str" cm="1">
        <f t="array" ref="L64">_xlfn.IFS(G64 &lt; 20%, "0-20%", G64 &lt; 40%, "20-40%", G64 &lt; 60%, "40-60%", G64 &lt; 60%, "60-80%", G64 &lt; 100%, "80-100%")</f>
        <v>80-100%</v>
      </c>
      <c r="M64" s="4" t="str" cm="1">
        <f t="array" ref="M64">_xlfn.IFS(I64 &lt; 1000, "&lt;1000 Reviews", I64 &gt;= 1000, "&gt;=1000 Reviews")</f>
        <v>&gt;=1000 Reviews</v>
      </c>
      <c r="N64" t="s">
        <v>588</v>
      </c>
      <c r="O64" t="s">
        <v>589</v>
      </c>
      <c r="P64" t="s">
        <v>590</v>
      </c>
      <c r="Q64" t="s">
        <v>591</v>
      </c>
      <c r="R64" t="s">
        <v>592</v>
      </c>
      <c r="S64" t="s">
        <v>593</v>
      </c>
      <c r="T64" t="s">
        <v>594</v>
      </c>
      <c r="U64" t="s">
        <v>595</v>
      </c>
    </row>
    <row r="65" spans="1:21">
      <c r="A65" t="s">
        <v>596</v>
      </c>
      <c r="B65" t="s">
        <v>597</v>
      </c>
      <c r="C65" t="s">
        <v>18</v>
      </c>
      <c r="D65" t="str">
        <f t="shared" si="0"/>
        <v>USBCables</v>
      </c>
      <c r="E65">
        <v>329</v>
      </c>
      <c r="F65" s="7">
        <v>845</v>
      </c>
      <c r="G65" s="1">
        <v>0.61</v>
      </c>
      <c r="H65">
        <v>4.2</v>
      </c>
      <c r="I65" s="4">
        <v>29746</v>
      </c>
      <c r="J65" s="4">
        <f t="shared" si="1"/>
        <v>124933.20000000001</v>
      </c>
      <c r="K65" s="4">
        <f>amazon[[#This Row],[Actual_Price]]*amazon[[#This Row],[Rating_Count]]</f>
        <v>25135370</v>
      </c>
      <c r="L65" s="4" t="str" cm="1">
        <f t="array" ref="L65">_xlfn.IFS(G65 &lt; 20%, "0-20%", G65 &lt; 40%, "20-40%", G65 &lt; 60%, "40-60%", G65 &lt; 60%, "60-80%", G65 &lt; 100%, "80-100%")</f>
        <v>80-100%</v>
      </c>
      <c r="M65" s="4" t="str" cm="1">
        <f t="array" ref="M65">_xlfn.IFS(I65 &lt; 1000, "&lt;1000 Reviews", I65 &gt;= 1000, "&gt;=1000 Reviews")</f>
        <v>&gt;=1000 Reviews</v>
      </c>
      <c r="N65" t="s">
        <v>598</v>
      </c>
      <c r="O65" t="s">
        <v>599</v>
      </c>
      <c r="P65" t="s">
        <v>600</v>
      </c>
      <c r="Q65" t="s">
        <v>601</v>
      </c>
      <c r="R65" t="s">
        <v>602</v>
      </c>
      <c r="S65" t="s">
        <v>603</v>
      </c>
      <c r="T65" t="s">
        <v>604</v>
      </c>
      <c r="U65" t="s">
        <v>605</v>
      </c>
    </row>
    <row r="66" spans="1:21">
      <c r="A66" t="s">
        <v>606</v>
      </c>
      <c r="B66" t="s">
        <v>607</v>
      </c>
      <c r="C66" t="s">
        <v>169</v>
      </c>
      <c r="D66" t="str">
        <f t="shared" ref="D66:D129" si="2">TRIM(RIGHT(C66,LEN(C66)-FIND("@",SUBSTITUTE(C66,"|","@",LEN(C66)-LEN(SUBSTITUTE(C66,"|",""))))))</f>
        <v>SmartTelevisions</v>
      </c>
      <c r="E66" s="2">
        <v>13999</v>
      </c>
      <c r="F66" s="7">
        <v>24999</v>
      </c>
      <c r="G66" s="1">
        <v>0.44</v>
      </c>
      <c r="H66">
        <v>4.2</v>
      </c>
      <c r="I66" s="4">
        <v>45238</v>
      </c>
      <c r="J66" s="4">
        <f t="shared" ref="J66:J129" si="3">H66*I66</f>
        <v>189999.6</v>
      </c>
      <c r="K66" s="4">
        <f>amazon[[#This Row],[Actual_Price]]*amazon[[#This Row],[Rating_Count]]</f>
        <v>1130904762</v>
      </c>
      <c r="L66" s="4" t="str" cm="1">
        <f t="array" ref="L66">_xlfn.IFS(G66 &lt; 20%, "0-20%", G66 &lt; 40%, "20-40%", G66 &lt; 60%, "40-60%", G66 &lt; 60%, "60-80%", G66 &lt; 100%, "80-100%")</f>
        <v>40-60%</v>
      </c>
      <c r="M66" s="4" t="str" cm="1">
        <f t="array" ref="M66">_xlfn.IFS(I66 &lt; 1000, "&lt;1000 Reviews", I66 &gt;= 1000, "&gt;=1000 Reviews")</f>
        <v>&gt;=1000 Reviews</v>
      </c>
      <c r="N66" t="s">
        <v>608</v>
      </c>
      <c r="O66" t="s">
        <v>609</v>
      </c>
      <c r="P66" t="s">
        <v>610</v>
      </c>
      <c r="Q66" t="s">
        <v>611</v>
      </c>
      <c r="R66" t="s">
        <v>612</v>
      </c>
      <c r="S66" t="s">
        <v>613</v>
      </c>
      <c r="T66" t="s">
        <v>614</v>
      </c>
      <c r="U66" t="s">
        <v>615</v>
      </c>
    </row>
    <row r="67" spans="1:21">
      <c r="A67" t="s">
        <v>616</v>
      </c>
      <c r="B67" t="s">
        <v>617</v>
      </c>
      <c r="C67" t="s">
        <v>129</v>
      </c>
      <c r="D67" t="str">
        <f t="shared" si="2"/>
        <v>HDMICables</v>
      </c>
      <c r="E67">
        <v>309</v>
      </c>
      <c r="F67" s="7">
        <v>1400</v>
      </c>
      <c r="G67" s="1">
        <v>0.78</v>
      </c>
      <c r="H67">
        <v>4.4000000000000004</v>
      </c>
      <c r="I67" s="4">
        <v>426973</v>
      </c>
      <c r="J67" s="4">
        <f t="shared" si="3"/>
        <v>1878681.2000000002</v>
      </c>
      <c r="K67" s="4">
        <f>amazon[[#This Row],[Actual_Price]]*amazon[[#This Row],[Rating_Count]]</f>
        <v>597762200</v>
      </c>
      <c r="L67" s="4" t="str" cm="1">
        <f t="array" ref="L67">_xlfn.IFS(G67 &lt; 20%, "0-20%", G67 &lt; 40%, "20-40%", G67 &lt; 60%, "40-60%", G67 &lt; 60%, "60-80%", G67 &lt; 100%, "80-100%")</f>
        <v>80-100%</v>
      </c>
      <c r="M67" s="4" t="str" cm="1">
        <f t="array" ref="M67">_xlfn.IFS(I67 &lt; 1000, "&lt;1000 Reviews", I67 &gt;= 1000, "&gt;=1000 Reviews")</f>
        <v>&gt;=1000 Reviews</v>
      </c>
      <c r="N67" t="s">
        <v>618</v>
      </c>
      <c r="O67" t="s">
        <v>131</v>
      </c>
      <c r="P67" t="s">
        <v>132</v>
      </c>
      <c r="Q67" t="s">
        <v>133</v>
      </c>
      <c r="R67" t="s">
        <v>134</v>
      </c>
      <c r="S67" t="s">
        <v>135</v>
      </c>
      <c r="T67" t="s">
        <v>619</v>
      </c>
      <c r="U67" t="s">
        <v>620</v>
      </c>
    </row>
    <row r="68" spans="1:21">
      <c r="A68" t="s">
        <v>621</v>
      </c>
      <c r="B68" t="s">
        <v>622</v>
      </c>
      <c r="C68" t="s">
        <v>18</v>
      </c>
      <c r="D68" t="str">
        <f t="shared" si="2"/>
        <v>USBCables</v>
      </c>
      <c r="E68">
        <v>263</v>
      </c>
      <c r="F68" s="7">
        <v>699</v>
      </c>
      <c r="G68" s="1">
        <v>0.62</v>
      </c>
      <c r="H68">
        <v>4.0999999999999996</v>
      </c>
      <c r="I68" s="4">
        <v>450</v>
      </c>
      <c r="J68" s="4">
        <f t="shared" si="3"/>
        <v>1844.9999999999998</v>
      </c>
      <c r="K68" s="4">
        <f>amazon[[#This Row],[Actual_Price]]*amazon[[#This Row],[Rating_Count]]</f>
        <v>314550</v>
      </c>
      <c r="L68" s="4" t="str" cm="1">
        <f t="array" ref="L68">_xlfn.IFS(G68 &lt; 20%, "0-20%", G68 &lt; 40%, "20-40%", G68 &lt; 60%, "40-60%", G68 &lt; 60%, "60-80%", G68 &lt; 100%, "80-100%")</f>
        <v>80-100%</v>
      </c>
      <c r="M68" s="4" t="str" cm="1">
        <f t="array" ref="M68">_xlfn.IFS(I68 &lt; 1000, "&lt;1000 Reviews", I68 &gt;= 1000, "&gt;=1000 Reviews")</f>
        <v>&lt;1000 Reviews</v>
      </c>
      <c r="N68" t="s">
        <v>623</v>
      </c>
      <c r="O68" t="s">
        <v>624</v>
      </c>
      <c r="P68" t="s">
        <v>625</v>
      </c>
      <c r="Q68" t="s">
        <v>626</v>
      </c>
      <c r="R68" t="s">
        <v>627</v>
      </c>
      <c r="S68" t="s">
        <v>628</v>
      </c>
      <c r="T68" t="s">
        <v>629</v>
      </c>
      <c r="U68" t="s">
        <v>630</v>
      </c>
    </row>
    <row r="69" spans="1:21">
      <c r="A69" t="s">
        <v>631</v>
      </c>
      <c r="B69" t="s">
        <v>632</v>
      </c>
      <c r="C69" t="s">
        <v>508</v>
      </c>
      <c r="D69" t="str">
        <f t="shared" si="2"/>
        <v>StandardTelevisions</v>
      </c>
      <c r="E69" s="2">
        <v>7999</v>
      </c>
      <c r="F69" s="7">
        <v>14990</v>
      </c>
      <c r="G69" s="1">
        <v>0.47</v>
      </c>
      <c r="H69">
        <v>4.3</v>
      </c>
      <c r="I69" s="4">
        <v>457</v>
      </c>
      <c r="J69" s="4">
        <f t="shared" si="3"/>
        <v>1965.1</v>
      </c>
      <c r="K69" s="4">
        <f>amazon[[#This Row],[Actual_Price]]*amazon[[#This Row],[Rating_Count]]</f>
        <v>6850430</v>
      </c>
      <c r="L69" s="4" t="str" cm="1">
        <f t="array" ref="L69">_xlfn.IFS(G69 &lt; 20%, "0-20%", G69 &lt; 40%, "20-40%", G69 &lt; 60%, "40-60%", G69 &lt; 60%, "60-80%", G69 &lt; 100%, "80-100%")</f>
        <v>40-60%</v>
      </c>
      <c r="M69" s="4" t="str" cm="1">
        <f t="array" ref="M69">_xlfn.IFS(I69 &lt; 1000, "&lt;1000 Reviews", I69 &gt;= 1000, "&gt;=1000 Reviews")</f>
        <v>&lt;1000 Reviews</v>
      </c>
      <c r="N69" t="s">
        <v>633</v>
      </c>
      <c r="O69" t="s">
        <v>634</v>
      </c>
      <c r="P69" t="s">
        <v>635</v>
      </c>
      <c r="Q69" t="s">
        <v>636</v>
      </c>
      <c r="R69" t="s">
        <v>637</v>
      </c>
      <c r="S69" t="s">
        <v>638</v>
      </c>
      <c r="T69" t="s">
        <v>639</v>
      </c>
      <c r="U69" t="s">
        <v>640</v>
      </c>
    </row>
    <row r="70" spans="1:21">
      <c r="A70" t="s">
        <v>641</v>
      </c>
      <c r="B70" t="s">
        <v>642</v>
      </c>
      <c r="C70" t="s">
        <v>643</v>
      </c>
      <c r="D70" t="str">
        <f t="shared" si="2"/>
        <v>TVWall&amp;CeilingMounts</v>
      </c>
      <c r="E70" s="2">
        <v>1599</v>
      </c>
      <c r="F70" s="7">
        <v>2999</v>
      </c>
      <c r="G70" s="1">
        <v>0.47</v>
      </c>
      <c r="H70">
        <v>4.2</v>
      </c>
      <c r="I70" s="4">
        <v>2727</v>
      </c>
      <c r="J70" s="4">
        <f t="shared" si="3"/>
        <v>11453.4</v>
      </c>
      <c r="K70" s="4">
        <f>amazon[[#This Row],[Actual_Price]]*amazon[[#This Row],[Rating_Count]]</f>
        <v>8178273</v>
      </c>
      <c r="L70" s="4" t="str" cm="1">
        <f t="array" ref="L70">_xlfn.IFS(G70 &lt; 20%, "0-20%", G70 &lt; 40%, "20-40%", G70 &lt; 60%, "40-60%", G70 &lt; 60%, "60-80%", G70 &lt; 100%, "80-100%")</f>
        <v>40-60%</v>
      </c>
      <c r="M70" s="4" t="str" cm="1">
        <f t="array" ref="M70">_xlfn.IFS(I70 &lt; 1000, "&lt;1000 Reviews", I70 &gt;= 1000, "&gt;=1000 Reviews")</f>
        <v>&gt;=1000 Reviews</v>
      </c>
      <c r="N70" t="s">
        <v>644</v>
      </c>
      <c r="O70" t="s">
        <v>645</v>
      </c>
      <c r="P70" t="s">
        <v>646</v>
      </c>
      <c r="Q70" t="s">
        <v>647</v>
      </c>
      <c r="R70" t="s">
        <v>648</v>
      </c>
      <c r="S70" t="s">
        <v>649</v>
      </c>
      <c r="T70" t="s">
        <v>650</v>
      </c>
      <c r="U70" t="s">
        <v>651</v>
      </c>
    </row>
    <row r="71" spans="1:21">
      <c r="A71" t="s">
        <v>652</v>
      </c>
      <c r="B71" t="s">
        <v>653</v>
      </c>
      <c r="C71" t="s">
        <v>18</v>
      </c>
      <c r="D71" t="str">
        <f t="shared" si="2"/>
        <v>USBCables</v>
      </c>
      <c r="E71">
        <v>219</v>
      </c>
      <c r="F71" s="7">
        <v>700</v>
      </c>
      <c r="G71" s="1">
        <v>0.69</v>
      </c>
      <c r="H71">
        <v>4.3</v>
      </c>
      <c r="I71" s="4">
        <v>20053</v>
      </c>
      <c r="J71" s="4">
        <f t="shared" si="3"/>
        <v>86227.9</v>
      </c>
      <c r="K71" s="4">
        <f>amazon[[#This Row],[Actual_Price]]*amazon[[#This Row],[Rating_Count]]</f>
        <v>14037100</v>
      </c>
      <c r="L71" s="4" t="str" cm="1">
        <f t="array" ref="L71">_xlfn.IFS(G71 &lt; 20%, "0-20%", G71 &lt; 40%, "20-40%", G71 &lt; 60%, "40-60%", G71 &lt; 60%, "60-80%", G71 &lt; 100%, "80-100%")</f>
        <v>80-100%</v>
      </c>
      <c r="M71" s="4" t="str" cm="1">
        <f t="array" ref="M71">_xlfn.IFS(I71 &lt; 1000, "&lt;1000 Reviews", I71 &gt;= 1000, "&gt;=1000 Reviews")</f>
        <v>&gt;=1000 Reviews</v>
      </c>
      <c r="N71" t="s">
        <v>654</v>
      </c>
      <c r="O71" t="s">
        <v>655</v>
      </c>
      <c r="P71" t="s">
        <v>656</v>
      </c>
      <c r="Q71" t="s">
        <v>657</v>
      </c>
      <c r="R71" t="s">
        <v>658</v>
      </c>
      <c r="S71" t="s">
        <v>659</v>
      </c>
      <c r="T71" t="s">
        <v>660</v>
      </c>
      <c r="U71" t="s">
        <v>661</v>
      </c>
    </row>
    <row r="72" spans="1:21">
      <c r="A72" t="s">
        <v>662</v>
      </c>
      <c r="B72" t="s">
        <v>663</v>
      </c>
      <c r="C72" t="s">
        <v>18</v>
      </c>
      <c r="D72" t="str">
        <f t="shared" si="2"/>
        <v>USBCables</v>
      </c>
      <c r="E72">
        <v>349</v>
      </c>
      <c r="F72" s="7">
        <v>899</v>
      </c>
      <c r="G72" s="1">
        <v>0.61</v>
      </c>
      <c r="H72">
        <v>4.5</v>
      </c>
      <c r="I72" s="4">
        <v>149</v>
      </c>
      <c r="J72" s="4">
        <f t="shared" si="3"/>
        <v>670.5</v>
      </c>
      <c r="K72" s="4">
        <f>amazon[[#This Row],[Actual_Price]]*amazon[[#This Row],[Rating_Count]]</f>
        <v>133951</v>
      </c>
      <c r="L72" s="4" t="str" cm="1">
        <f t="array" ref="L72">_xlfn.IFS(G72 &lt; 20%, "0-20%", G72 &lt; 40%, "20-40%", G72 &lt; 60%, "40-60%", G72 &lt; 60%, "60-80%", G72 &lt; 100%, "80-100%")</f>
        <v>80-100%</v>
      </c>
      <c r="M72" s="4" t="str" cm="1">
        <f t="array" ref="M72">_xlfn.IFS(I72 &lt; 1000, "&lt;1000 Reviews", I72 &gt;= 1000, "&gt;=1000 Reviews")</f>
        <v>&lt;1000 Reviews</v>
      </c>
      <c r="N72" t="s">
        <v>664</v>
      </c>
      <c r="O72" t="s">
        <v>665</v>
      </c>
      <c r="P72" t="s">
        <v>666</v>
      </c>
      <c r="Q72" t="s">
        <v>667</v>
      </c>
      <c r="R72" t="s">
        <v>668</v>
      </c>
      <c r="S72" t="s">
        <v>669</v>
      </c>
      <c r="T72" t="s">
        <v>670</v>
      </c>
      <c r="U72" t="s">
        <v>671</v>
      </c>
    </row>
    <row r="73" spans="1:21">
      <c r="A73" t="s">
        <v>672</v>
      </c>
      <c r="B73" t="s">
        <v>673</v>
      </c>
      <c r="C73" t="s">
        <v>18</v>
      </c>
      <c r="D73" t="str">
        <f t="shared" si="2"/>
        <v>USBCables</v>
      </c>
      <c r="E73">
        <v>349</v>
      </c>
      <c r="F73" s="7">
        <v>599</v>
      </c>
      <c r="G73" s="1">
        <v>0.42</v>
      </c>
      <c r="H73">
        <v>4.0999999999999996</v>
      </c>
      <c r="I73" s="4">
        <v>210</v>
      </c>
      <c r="J73" s="4">
        <f t="shared" si="3"/>
        <v>860.99999999999989</v>
      </c>
      <c r="K73" s="4">
        <f>amazon[[#This Row],[Actual_Price]]*amazon[[#This Row],[Rating_Count]]</f>
        <v>125790</v>
      </c>
      <c r="L73" s="4" t="str" cm="1">
        <f t="array" ref="L73">_xlfn.IFS(G73 &lt; 20%, "0-20%", G73 &lt; 40%, "20-40%", G73 &lt; 60%, "40-60%", G73 &lt; 60%, "60-80%", G73 &lt; 100%, "80-100%")</f>
        <v>40-60%</v>
      </c>
      <c r="M73" s="4" t="str" cm="1">
        <f t="array" ref="M73">_xlfn.IFS(I73 &lt; 1000, "&lt;1000 Reviews", I73 &gt;= 1000, "&gt;=1000 Reviews")</f>
        <v>&lt;1000 Reviews</v>
      </c>
      <c r="N73" t="s">
        <v>674</v>
      </c>
      <c r="O73" t="s">
        <v>675</v>
      </c>
      <c r="P73" t="s">
        <v>676</v>
      </c>
      <c r="Q73" t="s">
        <v>677</v>
      </c>
      <c r="R73" t="s">
        <v>678</v>
      </c>
      <c r="S73" t="s">
        <v>679</v>
      </c>
      <c r="T73" t="s">
        <v>680</v>
      </c>
      <c r="U73" t="s">
        <v>681</v>
      </c>
    </row>
    <row r="74" spans="1:21">
      <c r="A74" t="s">
        <v>682</v>
      </c>
      <c r="B74" t="s">
        <v>683</v>
      </c>
      <c r="C74" t="s">
        <v>169</v>
      </c>
      <c r="D74" t="str">
        <f t="shared" si="2"/>
        <v>SmartTelevisions</v>
      </c>
      <c r="E74" s="2">
        <v>26999</v>
      </c>
      <c r="F74" s="7">
        <v>42999</v>
      </c>
      <c r="G74" s="1">
        <v>0.37</v>
      </c>
      <c r="H74">
        <v>4.2</v>
      </c>
      <c r="I74" s="4">
        <v>45238</v>
      </c>
      <c r="J74" s="4">
        <f t="shared" si="3"/>
        <v>189999.6</v>
      </c>
      <c r="K74" s="4">
        <f>amazon[[#This Row],[Actual_Price]]*amazon[[#This Row],[Rating_Count]]</f>
        <v>1945188762</v>
      </c>
      <c r="L74" s="4" t="str" cm="1">
        <f t="array" ref="L74">_xlfn.IFS(G74 &lt; 20%, "0-20%", G74 &lt; 40%, "20-40%", G74 &lt; 60%, "40-60%", G74 &lt; 60%, "60-80%", G74 &lt; 100%, "80-100%")</f>
        <v>20-40%</v>
      </c>
      <c r="M74" s="4" t="str" cm="1">
        <f t="array" ref="M74">_xlfn.IFS(I74 &lt; 1000, "&lt;1000 Reviews", I74 &gt;= 1000, "&gt;=1000 Reviews")</f>
        <v>&gt;=1000 Reviews</v>
      </c>
      <c r="N74" t="s">
        <v>684</v>
      </c>
      <c r="O74" t="s">
        <v>609</v>
      </c>
      <c r="P74" t="s">
        <v>610</v>
      </c>
      <c r="Q74" t="s">
        <v>611</v>
      </c>
      <c r="R74" t="s">
        <v>612</v>
      </c>
      <c r="S74" t="s">
        <v>613</v>
      </c>
      <c r="T74" t="s">
        <v>685</v>
      </c>
      <c r="U74" t="s">
        <v>686</v>
      </c>
    </row>
    <row r="75" spans="1:21">
      <c r="A75" t="s">
        <v>687</v>
      </c>
      <c r="B75" t="s">
        <v>688</v>
      </c>
      <c r="C75" t="s">
        <v>18</v>
      </c>
      <c r="D75" t="str">
        <f t="shared" si="2"/>
        <v>USBCables</v>
      </c>
      <c r="E75">
        <v>115</v>
      </c>
      <c r="F75" s="7">
        <v>499</v>
      </c>
      <c r="G75" s="1">
        <v>0.77</v>
      </c>
      <c r="H75">
        <v>4</v>
      </c>
      <c r="I75" s="4">
        <v>7732</v>
      </c>
      <c r="J75" s="4">
        <f t="shared" si="3"/>
        <v>30928</v>
      </c>
      <c r="K75" s="4">
        <f>amazon[[#This Row],[Actual_Price]]*amazon[[#This Row],[Rating_Count]]</f>
        <v>3858268</v>
      </c>
      <c r="L75" s="4" t="str" cm="1">
        <f t="array" ref="L75">_xlfn.IFS(G75 &lt; 20%, "0-20%", G75 &lt; 40%, "20-40%", G75 &lt; 60%, "40-60%", G75 &lt; 60%, "60-80%", G75 &lt; 100%, "80-100%")</f>
        <v>80-100%</v>
      </c>
      <c r="M75" s="4" t="str" cm="1">
        <f t="array" ref="M75">_xlfn.IFS(I75 &lt; 1000, "&lt;1000 Reviews", I75 &gt;= 1000, "&gt;=1000 Reviews")</f>
        <v>&gt;=1000 Reviews</v>
      </c>
      <c r="N75" t="s">
        <v>689</v>
      </c>
      <c r="O75" t="s">
        <v>690</v>
      </c>
      <c r="P75" t="s">
        <v>691</v>
      </c>
      <c r="Q75" t="s">
        <v>692</v>
      </c>
      <c r="R75" t="s">
        <v>693</v>
      </c>
      <c r="S75" t="s">
        <v>694</v>
      </c>
      <c r="T75" t="s">
        <v>695</v>
      </c>
      <c r="U75" t="s">
        <v>696</v>
      </c>
    </row>
    <row r="76" spans="1:21">
      <c r="A76" t="s">
        <v>697</v>
      </c>
      <c r="B76" t="s">
        <v>698</v>
      </c>
      <c r="C76" t="s">
        <v>18</v>
      </c>
      <c r="D76" t="str">
        <f t="shared" si="2"/>
        <v>USBCables</v>
      </c>
      <c r="E76">
        <v>399</v>
      </c>
      <c r="F76" s="7">
        <v>999</v>
      </c>
      <c r="G76" s="1">
        <v>0.6</v>
      </c>
      <c r="H76">
        <v>4.0999999999999996</v>
      </c>
      <c r="I76" s="4">
        <v>1780</v>
      </c>
      <c r="J76" s="4">
        <f t="shared" si="3"/>
        <v>7297.9999999999991</v>
      </c>
      <c r="K76" s="4">
        <f>amazon[[#This Row],[Actual_Price]]*amazon[[#This Row],[Rating_Count]]</f>
        <v>1778220</v>
      </c>
      <c r="L76" s="4" t="str" cm="1">
        <f t="array" ref="L76">_xlfn.IFS(G76 &lt; 20%, "0-20%", G76 &lt; 40%, "20-40%", G76 &lt; 60%, "40-60%", G76 &lt; 60%, "60-80%", G76 &lt; 100%, "80-100%")</f>
        <v>80-100%</v>
      </c>
      <c r="M76" s="4" t="str" cm="1">
        <f t="array" ref="M76">_xlfn.IFS(I76 &lt; 1000, "&lt;1000 Reviews", I76 &gt;= 1000, "&gt;=1000 Reviews")</f>
        <v>&gt;=1000 Reviews</v>
      </c>
      <c r="N76" t="s">
        <v>699</v>
      </c>
      <c r="O76" t="s">
        <v>700</v>
      </c>
      <c r="P76" t="s">
        <v>701</v>
      </c>
      <c r="Q76" t="s">
        <v>702</v>
      </c>
      <c r="R76" t="s">
        <v>703</v>
      </c>
      <c r="S76" t="s">
        <v>704</v>
      </c>
      <c r="T76" t="s">
        <v>705</v>
      </c>
      <c r="U76" t="s">
        <v>706</v>
      </c>
    </row>
    <row r="77" spans="1:21">
      <c r="A77" t="s">
        <v>707</v>
      </c>
      <c r="B77" t="s">
        <v>708</v>
      </c>
      <c r="C77" t="s">
        <v>18</v>
      </c>
      <c r="D77" t="str">
        <f t="shared" si="2"/>
        <v>USBCables</v>
      </c>
      <c r="E77">
        <v>199</v>
      </c>
      <c r="F77" s="7">
        <v>499</v>
      </c>
      <c r="G77" s="1">
        <v>0.6</v>
      </c>
      <c r="H77">
        <v>4.0999999999999996</v>
      </c>
      <c r="I77" s="4">
        <v>602</v>
      </c>
      <c r="J77" s="4">
        <f t="shared" si="3"/>
        <v>2468.1999999999998</v>
      </c>
      <c r="K77" s="4">
        <f>amazon[[#This Row],[Actual_Price]]*amazon[[#This Row],[Rating_Count]]</f>
        <v>300398</v>
      </c>
      <c r="L77" s="4" t="str" cm="1">
        <f t="array" ref="L77">_xlfn.IFS(G77 &lt; 20%, "0-20%", G77 &lt; 40%, "20-40%", G77 &lt; 60%, "40-60%", G77 &lt; 60%, "60-80%", G77 &lt; 100%, "80-100%")</f>
        <v>80-100%</v>
      </c>
      <c r="M77" s="4" t="str" cm="1">
        <f t="array" ref="M77">_xlfn.IFS(I77 &lt; 1000, "&lt;1000 Reviews", I77 &gt;= 1000, "&gt;=1000 Reviews")</f>
        <v>&lt;1000 Reviews</v>
      </c>
      <c r="N77" t="s">
        <v>709</v>
      </c>
      <c r="O77" t="s">
        <v>710</v>
      </c>
      <c r="P77" t="s">
        <v>711</v>
      </c>
      <c r="Q77" t="s">
        <v>712</v>
      </c>
      <c r="R77" t="s">
        <v>713</v>
      </c>
      <c r="S77" t="s">
        <v>714</v>
      </c>
      <c r="T77" t="s">
        <v>715</v>
      </c>
      <c r="U77" t="s">
        <v>716</v>
      </c>
    </row>
    <row r="78" spans="1:21">
      <c r="A78" t="s">
        <v>717</v>
      </c>
      <c r="B78" t="s">
        <v>718</v>
      </c>
      <c r="C78" t="s">
        <v>18</v>
      </c>
      <c r="D78" t="str">
        <f t="shared" si="2"/>
        <v>USBCables</v>
      </c>
      <c r="E78">
        <v>179</v>
      </c>
      <c r="F78" s="7">
        <v>399</v>
      </c>
      <c r="G78" s="1">
        <v>0.55000000000000004</v>
      </c>
      <c r="H78">
        <v>4</v>
      </c>
      <c r="I78" s="4">
        <v>1423</v>
      </c>
      <c r="J78" s="4">
        <f t="shared" si="3"/>
        <v>5692</v>
      </c>
      <c r="K78" s="4">
        <f>amazon[[#This Row],[Actual_Price]]*amazon[[#This Row],[Rating_Count]]</f>
        <v>567777</v>
      </c>
      <c r="L78" s="4" t="str" cm="1">
        <f t="array" ref="L78">_xlfn.IFS(G78 &lt; 20%, "0-20%", G78 &lt; 40%, "20-40%", G78 &lt; 60%, "40-60%", G78 &lt; 60%, "60-80%", G78 &lt; 100%, "80-100%")</f>
        <v>40-60%</v>
      </c>
      <c r="M78" s="4" t="str" cm="1">
        <f t="array" ref="M78">_xlfn.IFS(I78 &lt; 1000, "&lt;1000 Reviews", I78 &gt;= 1000, "&gt;=1000 Reviews")</f>
        <v>&gt;=1000 Reviews</v>
      </c>
      <c r="N78" t="s">
        <v>719</v>
      </c>
      <c r="O78" t="s">
        <v>720</v>
      </c>
      <c r="P78" t="s">
        <v>721</v>
      </c>
      <c r="Q78" t="s">
        <v>722</v>
      </c>
      <c r="R78" t="s">
        <v>723</v>
      </c>
      <c r="S78" t="s">
        <v>13029</v>
      </c>
      <c r="T78" t="s">
        <v>724</v>
      </c>
      <c r="U78" t="s">
        <v>725</v>
      </c>
    </row>
    <row r="79" spans="1:21">
      <c r="A79" t="s">
        <v>726</v>
      </c>
      <c r="B79" t="s">
        <v>727</v>
      </c>
      <c r="C79" t="s">
        <v>169</v>
      </c>
      <c r="D79" t="str">
        <f t="shared" si="2"/>
        <v>SmartTelevisions</v>
      </c>
      <c r="E79" s="2">
        <v>10901</v>
      </c>
      <c r="F79" s="7">
        <v>30990</v>
      </c>
      <c r="G79" s="1">
        <v>0.65</v>
      </c>
      <c r="H79">
        <v>4.0999999999999996</v>
      </c>
      <c r="I79" s="4">
        <v>398</v>
      </c>
      <c r="J79" s="4">
        <f t="shared" si="3"/>
        <v>1631.8</v>
      </c>
      <c r="K79" s="4">
        <f>amazon[[#This Row],[Actual_Price]]*amazon[[#This Row],[Rating_Count]]</f>
        <v>12334020</v>
      </c>
      <c r="L79" s="4" t="str" cm="1">
        <f t="array" ref="L79">_xlfn.IFS(G79 &lt; 20%, "0-20%", G79 &lt; 40%, "20-40%", G79 &lt; 60%, "40-60%", G79 &lt; 60%, "60-80%", G79 &lt; 100%, "80-100%")</f>
        <v>80-100%</v>
      </c>
      <c r="M79" s="4" t="str" cm="1">
        <f t="array" ref="M79">_xlfn.IFS(I79 &lt; 1000, "&lt;1000 Reviews", I79 &gt;= 1000, "&gt;=1000 Reviews")</f>
        <v>&lt;1000 Reviews</v>
      </c>
      <c r="N79" t="s">
        <v>728</v>
      </c>
      <c r="O79" t="s">
        <v>729</v>
      </c>
      <c r="P79" t="s">
        <v>730</v>
      </c>
      <c r="Q79" t="s">
        <v>731</v>
      </c>
      <c r="R79" t="s">
        <v>732</v>
      </c>
      <c r="S79" t="s">
        <v>733</v>
      </c>
      <c r="T79" t="s">
        <v>734</v>
      </c>
      <c r="U79" t="s">
        <v>735</v>
      </c>
    </row>
    <row r="80" spans="1:21">
      <c r="A80" t="s">
        <v>736</v>
      </c>
      <c r="B80" t="s">
        <v>737</v>
      </c>
      <c r="C80" t="s">
        <v>18</v>
      </c>
      <c r="D80" t="str">
        <f t="shared" si="2"/>
        <v>USBCables</v>
      </c>
      <c r="E80">
        <v>209</v>
      </c>
      <c r="F80" s="7">
        <v>499</v>
      </c>
      <c r="G80" s="1">
        <v>0.57999999999999996</v>
      </c>
      <c r="H80">
        <v>3.9</v>
      </c>
      <c r="I80" s="4">
        <v>536</v>
      </c>
      <c r="J80" s="4">
        <f t="shared" si="3"/>
        <v>2090.4</v>
      </c>
      <c r="K80" s="4">
        <f>amazon[[#This Row],[Actual_Price]]*amazon[[#This Row],[Rating_Count]]</f>
        <v>267464</v>
      </c>
      <c r="L80" s="4" t="str" cm="1">
        <f t="array" ref="L80">_xlfn.IFS(G80 &lt; 20%, "0-20%", G80 &lt; 40%, "20-40%", G80 &lt; 60%, "40-60%", G80 &lt; 60%, "60-80%", G80 &lt; 100%, "80-100%")</f>
        <v>40-60%</v>
      </c>
      <c r="M80" s="4" t="str" cm="1">
        <f t="array" ref="M80">_xlfn.IFS(I80 &lt; 1000, "&lt;1000 Reviews", I80 &gt;= 1000, "&gt;=1000 Reviews")</f>
        <v>&lt;1000 Reviews</v>
      </c>
      <c r="N80" t="s">
        <v>738</v>
      </c>
      <c r="O80" t="s">
        <v>739</v>
      </c>
      <c r="P80" t="s">
        <v>740</v>
      </c>
      <c r="Q80" t="s">
        <v>741</v>
      </c>
      <c r="R80" t="s">
        <v>742</v>
      </c>
      <c r="S80" t="s">
        <v>743</v>
      </c>
      <c r="T80" t="s">
        <v>744</v>
      </c>
      <c r="U80" t="s">
        <v>745</v>
      </c>
    </row>
    <row r="81" spans="1:21">
      <c r="A81" t="s">
        <v>746</v>
      </c>
      <c r="B81" t="s">
        <v>747</v>
      </c>
      <c r="C81" t="s">
        <v>462</v>
      </c>
      <c r="D81" t="str">
        <f t="shared" si="2"/>
        <v>RemoteControls</v>
      </c>
      <c r="E81" s="2">
        <v>1434</v>
      </c>
      <c r="F81" s="7">
        <v>3999</v>
      </c>
      <c r="G81" s="1">
        <v>0.64</v>
      </c>
      <c r="H81">
        <v>4</v>
      </c>
      <c r="I81" s="4">
        <v>32</v>
      </c>
      <c r="J81" s="4">
        <f t="shared" si="3"/>
        <v>128</v>
      </c>
      <c r="K81" s="4">
        <f>amazon[[#This Row],[Actual_Price]]*amazon[[#This Row],[Rating_Count]]</f>
        <v>127968</v>
      </c>
      <c r="L81" s="4" t="str" cm="1">
        <f t="array" ref="L81">_xlfn.IFS(G81 &lt; 20%, "0-20%", G81 &lt; 40%, "20-40%", G81 &lt; 60%, "40-60%", G81 &lt; 60%, "60-80%", G81 &lt; 100%, "80-100%")</f>
        <v>80-100%</v>
      </c>
      <c r="M81" s="4" t="str" cm="1">
        <f t="array" ref="M81">_xlfn.IFS(I81 &lt; 1000, "&lt;1000 Reviews", I81 &gt;= 1000, "&gt;=1000 Reviews")</f>
        <v>&lt;1000 Reviews</v>
      </c>
      <c r="N81" t="s">
        <v>748</v>
      </c>
      <c r="O81" t="s">
        <v>749</v>
      </c>
      <c r="P81" t="s">
        <v>750</v>
      </c>
      <c r="Q81" t="s">
        <v>751</v>
      </c>
      <c r="R81" t="s">
        <v>752</v>
      </c>
      <c r="S81" t="s">
        <v>753</v>
      </c>
      <c r="T81" t="s">
        <v>754</v>
      </c>
      <c r="U81" t="s">
        <v>755</v>
      </c>
    </row>
    <row r="82" spans="1:21">
      <c r="A82" t="s">
        <v>756</v>
      </c>
      <c r="B82" t="s">
        <v>757</v>
      </c>
      <c r="C82" t="s">
        <v>18</v>
      </c>
      <c r="D82" t="str">
        <f t="shared" si="2"/>
        <v>USBCables</v>
      </c>
      <c r="E82">
        <v>399</v>
      </c>
      <c r="F82" s="7">
        <v>1099</v>
      </c>
      <c r="G82" s="1">
        <v>0.64</v>
      </c>
      <c r="H82">
        <v>4.2</v>
      </c>
      <c r="I82" s="4">
        <v>24269</v>
      </c>
      <c r="J82" s="4">
        <f t="shared" si="3"/>
        <v>101929.8</v>
      </c>
      <c r="K82" s="4">
        <f>amazon[[#This Row],[Actual_Price]]*amazon[[#This Row],[Rating_Count]]</f>
        <v>26671631</v>
      </c>
      <c r="L82" s="4" t="str" cm="1">
        <f t="array" ref="L82">_xlfn.IFS(G82 &lt; 20%, "0-20%", G82 &lt; 40%, "20-40%", G82 &lt; 60%, "40-60%", G82 &lt; 60%, "60-80%", G82 &lt; 100%, "80-100%")</f>
        <v>80-100%</v>
      </c>
      <c r="M82" s="4" t="str" cm="1">
        <f t="array" ref="M82">_xlfn.IFS(I82 &lt; 1000, "&lt;1000 Reviews", I82 &gt;= 1000, "&gt;=1000 Reviews")</f>
        <v>&gt;=1000 Reviews</v>
      </c>
      <c r="N82" t="s">
        <v>758</v>
      </c>
      <c r="O82" t="s">
        <v>20</v>
      </c>
      <c r="P82" t="s">
        <v>21</v>
      </c>
      <c r="Q82" t="s">
        <v>22</v>
      </c>
      <c r="R82" t="s">
        <v>23</v>
      </c>
      <c r="S82" t="s">
        <v>759</v>
      </c>
      <c r="T82" t="s">
        <v>760</v>
      </c>
      <c r="U82" t="s">
        <v>761</v>
      </c>
    </row>
    <row r="83" spans="1:21">
      <c r="A83" t="s">
        <v>762</v>
      </c>
      <c r="B83" t="s">
        <v>763</v>
      </c>
      <c r="C83" t="s">
        <v>18</v>
      </c>
      <c r="D83" t="str">
        <f t="shared" si="2"/>
        <v>USBCables</v>
      </c>
      <c r="E83">
        <v>139</v>
      </c>
      <c r="F83" s="7">
        <v>249</v>
      </c>
      <c r="G83" s="1">
        <v>0.44</v>
      </c>
      <c r="H83">
        <v>4</v>
      </c>
      <c r="I83" s="4">
        <v>9378</v>
      </c>
      <c r="J83" s="4">
        <f t="shared" si="3"/>
        <v>37512</v>
      </c>
      <c r="K83" s="4">
        <f>amazon[[#This Row],[Actual_Price]]*amazon[[#This Row],[Rating_Count]]</f>
        <v>2335122</v>
      </c>
      <c r="L83" s="4" t="str" cm="1">
        <f t="array" ref="L83">_xlfn.IFS(G83 &lt; 20%, "0-20%", G83 &lt; 40%, "20-40%", G83 &lt; 60%, "40-60%", G83 &lt; 60%, "60-80%", G83 &lt; 100%, "80-100%")</f>
        <v>40-60%</v>
      </c>
      <c r="M83" s="4" t="str" cm="1">
        <f t="array" ref="M83">_xlfn.IFS(I83 &lt; 1000, "&lt;1000 Reviews", I83 &gt;= 1000, "&gt;=1000 Reviews")</f>
        <v>&gt;=1000 Reviews</v>
      </c>
      <c r="N83" t="s">
        <v>764</v>
      </c>
      <c r="O83" t="s">
        <v>236</v>
      </c>
      <c r="P83" t="s">
        <v>237</v>
      </c>
      <c r="Q83" t="s">
        <v>238</v>
      </c>
      <c r="R83" t="s">
        <v>239</v>
      </c>
      <c r="S83" t="s">
        <v>765</v>
      </c>
      <c r="T83" t="s">
        <v>766</v>
      </c>
      <c r="U83" t="s">
        <v>767</v>
      </c>
    </row>
    <row r="84" spans="1:21">
      <c r="A84" t="s">
        <v>768</v>
      </c>
      <c r="B84" t="s">
        <v>769</v>
      </c>
      <c r="C84" t="s">
        <v>169</v>
      </c>
      <c r="D84" t="str">
        <f t="shared" si="2"/>
        <v>SmartTelevisions</v>
      </c>
      <c r="E84" s="2">
        <v>7299</v>
      </c>
      <c r="F84" s="7">
        <v>19125</v>
      </c>
      <c r="G84" s="1">
        <v>0.62</v>
      </c>
      <c r="H84">
        <v>3.4</v>
      </c>
      <c r="I84" s="4">
        <v>902</v>
      </c>
      <c r="J84" s="4">
        <f t="shared" si="3"/>
        <v>3066.7999999999997</v>
      </c>
      <c r="K84" s="4">
        <f>amazon[[#This Row],[Actual_Price]]*amazon[[#This Row],[Rating_Count]]</f>
        <v>17250750</v>
      </c>
      <c r="L84" s="4" t="str" cm="1">
        <f t="array" ref="L84">_xlfn.IFS(G84 &lt; 20%, "0-20%", G84 &lt; 40%, "20-40%", G84 &lt; 60%, "40-60%", G84 &lt; 60%, "60-80%", G84 &lt; 100%, "80-100%")</f>
        <v>80-100%</v>
      </c>
      <c r="M84" s="4" t="str" cm="1">
        <f t="array" ref="M84">_xlfn.IFS(I84 &lt; 1000, "&lt;1000 Reviews", I84 &gt;= 1000, "&gt;=1000 Reviews")</f>
        <v>&lt;1000 Reviews</v>
      </c>
      <c r="N84" t="s">
        <v>770</v>
      </c>
      <c r="O84" t="s">
        <v>771</v>
      </c>
      <c r="P84" t="s">
        <v>772</v>
      </c>
      <c r="Q84" t="s">
        <v>773</v>
      </c>
      <c r="R84" t="s">
        <v>774</v>
      </c>
      <c r="S84" t="s">
        <v>775</v>
      </c>
      <c r="T84" t="s">
        <v>776</v>
      </c>
      <c r="U84" t="s">
        <v>777</v>
      </c>
    </row>
    <row r="85" spans="1:21">
      <c r="A85" t="s">
        <v>778</v>
      </c>
      <c r="B85" t="s">
        <v>779</v>
      </c>
      <c r="C85" t="s">
        <v>18</v>
      </c>
      <c r="D85" t="str">
        <f t="shared" si="2"/>
        <v>USBCables</v>
      </c>
      <c r="E85">
        <v>299</v>
      </c>
      <c r="F85" s="7">
        <v>799</v>
      </c>
      <c r="G85" s="1">
        <v>0.63</v>
      </c>
      <c r="H85">
        <v>4.4000000000000004</v>
      </c>
      <c r="I85" s="4">
        <v>28791</v>
      </c>
      <c r="J85" s="4">
        <f t="shared" si="3"/>
        <v>126680.40000000001</v>
      </c>
      <c r="K85" s="4">
        <f>amazon[[#This Row],[Actual_Price]]*amazon[[#This Row],[Rating_Count]]</f>
        <v>23004009</v>
      </c>
      <c r="L85" s="4" t="str" cm="1">
        <f t="array" ref="L85">_xlfn.IFS(G85 &lt; 20%, "0-20%", G85 &lt; 40%, "20-40%", G85 &lt; 60%, "40-60%", G85 &lt; 60%, "60-80%", G85 &lt; 100%, "80-100%")</f>
        <v>80-100%</v>
      </c>
      <c r="M85" s="4" t="str" cm="1">
        <f t="array" ref="M85">_xlfn.IFS(I85 &lt; 1000, "&lt;1000 Reviews", I85 &gt;= 1000, "&gt;=1000 Reviews")</f>
        <v>&gt;=1000 Reviews</v>
      </c>
      <c r="N85" t="s">
        <v>780</v>
      </c>
      <c r="O85" t="s">
        <v>781</v>
      </c>
      <c r="P85" t="s">
        <v>782</v>
      </c>
      <c r="Q85" t="s">
        <v>783</v>
      </c>
      <c r="R85" t="s">
        <v>784</v>
      </c>
      <c r="S85" t="s">
        <v>785</v>
      </c>
      <c r="T85" t="s">
        <v>786</v>
      </c>
      <c r="U85" t="s">
        <v>787</v>
      </c>
    </row>
    <row r="86" spans="1:21">
      <c r="A86" t="s">
        <v>788</v>
      </c>
      <c r="B86" t="s">
        <v>789</v>
      </c>
      <c r="C86" t="s">
        <v>18</v>
      </c>
      <c r="D86" t="str">
        <f t="shared" si="2"/>
        <v>USBCables</v>
      </c>
      <c r="E86">
        <v>325</v>
      </c>
      <c r="F86" s="7">
        <v>1299</v>
      </c>
      <c r="G86" s="1">
        <v>0.75</v>
      </c>
      <c r="H86">
        <v>4.2</v>
      </c>
      <c r="I86" s="4">
        <v>10576</v>
      </c>
      <c r="J86" s="4">
        <f t="shared" si="3"/>
        <v>44419.200000000004</v>
      </c>
      <c r="K86" s="4">
        <f>amazon[[#This Row],[Actual_Price]]*amazon[[#This Row],[Rating_Count]]</f>
        <v>13738224</v>
      </c>
      <c r="L86" s="4" t="str" cm="1">
        <f t="array" ref="L86">_xlfn.IFS(G86 &lt; 20%, "0-20%", G86 &lt; 40%, "20-40%", G86 &lt; 60%, "40-60%", G86 &lt; 60%, "60-80%", G86 &lt; 100%, "80-100%")</f>
        <v>80-100%</v>
      </c>
      <c r="M86" s="4" t="str" cm="1">
        <f t="array" ref="M86">_xlfn.IFS(I86 &lt; 1000, "&lt;1000 Reviews", I86 &gt;= 1000, "&gt;=1000 Reviews")</f>
        <v>&gt;=1000 Reviews</v>
      </c>
      <c r="N86" t="s">
        <v>790</v>
      </c>
      <c r="O86" t="s">
        <v>791</v>
      </c>
      <c r="P86" t="s">
        <v>792</v>
      </c>
      <c r="Q86" t="s">
        <v>793</v>
      </c>
      <c r="R86" t="s">
        <v>794</v>
      </c>
      <c r="S86" t="s">
        <v>795</v>
      </c>
      <c r="T86" t="s">
        <v>796</v>
      </c>
      <c r="U86" t="s">
        <v>797</v>
      </c>
    </row>
    <row r="87" spans="1:21">
      <c r="A87" t="s">
        <v>798</v>
      </c>
      <c r="B87" t="s">
        <v>799</v>
      </c>
      <c r="C87" t="s">
        <v>169</v>
      </c>
      <c r="D87" t="str">
        <f t="shared" si="2"/>
        <v>SmartTelevisions</v>
      </c>
      <c r="E87" s="2">
        <v>29999</v>
      </c>
      <c r="F87" s="7">
        <v>39999</v>
      </c>
      <c r="G87" s="1">
        <v>0.25</v>
      </c>
      <c r="H87">
        <v>4.2</v>
      </c>
      <c r="I87" s="4">
        <v>7298</v>
      </c>
      <c r="J87" s="4">
        <f t="shared" si="3"/>
        <v>30651.600000000002</v>
      </c>
      <c r="K87" s="4">
        <f>amazon[[#This Row],[Actual_Price]]*amazon[[#This Row],[Rating_Count]]</f>
        <v>291912702</v>
      </c>
      <c r="L87" s="4" t="str" cm="1">
        <f t="array" ref="L87">_xlfn.IFS(G87 &lt; 20%, "0-20%", G87 &lt; 40%, "20-40%", G87 &lt; 60%, "40-60%", G87 &lt; 60%, "60-80%", G87 &lt; 100%, "80-100%")</f>
        <v>20-40%</v>
      </c>
      <c r="M87" s="4" t="str" cm="1">
        <f t="array" ref="M87">_xlfn.IFS(I87 &lt; 1000, "&lt;1000 Reviews", I87 &gt;= 1000, "&gt;=1000 Reviews")</f>
        <v>&gt;=1000 Reviews</v>
      </c>
      <c r="N87" t="s">
        <v>800</v>
      </c>
      <c r="O87" t="s">
        <v>379</v>
      </c>
      <c r="P87" t="s">
        <v>380</v>
      </c>
      <c r="Q87" t="s">
        <v>381</v>
      </c>
      <c r="R87" t="s">
        <v>382</v>
      </c>
      <c r="S87" t="s">
        <v>383</v>
      </c>
      <c r="T87" t="s">
        <v>801</v>
      </c>
      <c r="U87" t="s">
        <v>802</v>
      </c>
    </row>
    <row r="88" spans="1:21">
      <c r="A88" t="s">
        <v>803</v>
      </c>
      <c r="B88" t="s">
        <v>804</v>
      </c>
      <c r="C88" t="s">
        <v>169</v>
      </c>
      <c r="D88" t="str">
        <f t="shared" si="2"/>
        <v>SmartTelevisions</v>
      </c>
      <c r="E88" s="2">
        <v>27999</v>
      </c>
      <c r="F88" s="7">
        <v>40990</v>
      </c>
      <c r="G88" s="1">
        <v>0.32</v>
      </c>
      <c r="H88">
        <v>4.3</v>
      </c>
      <c r="I88" s="4">
        <v>4703</v>
      </c>
      <c r="J88" s="4">
        <f t="shared" si="3"/>
        <v>20222.899999999998</v>
      </c>
      <c r="K88" s="4">
        <f>amazon[[#This Row],[Actual_Price]]*amazon[[#This Row],[Rating_Count]]</f>
        <v>192775970</v>
      </c>
      <c r="L88" s="4" t="str" cm="1">
        <f t="array" ref="L88">_xlfn.IFS(G88 &lt; 20%, "0-20%", G88 &lt; 40%, "20-40%", G88 &lt; 60%, "40-60%", G88 &lt; 60%, "60-80%", G88 &lt; 100%, "80-100%")</f>
        <v>20-40%</v>
      </c>
      <c r="M88" s="4" t="str" cm="1">
        <f t="array" ref="M88">_xlfn.IFS(I88 &lt; 1000, "&lt;1000 Reviews", I88 &gt;= 1000, "&gt;=1000 Reviews")</f>
        <v>&gt;=1000 Reviews</v>
      </c>
      <c r="N88" t="s">
        <v>805</v>
      </c>
      <c r="O88" t="s">
        <v>246</v>
      </c>
      <c r="P88" t="s">
        <v>247</v>
      </c>
      <c r="Q88" t="s">
        <v>248</v>
      </c>
      <c r="R88" t="s">
        <v>249</v>
      </c>
      <c r="S88" t="s">
        <v>13024</v>
      </c>
      <c r="T88" t="s">
        <v>806</v>
      </c>
      <c r="U88" t="s">
        <v>807</v>
      </c>
    </row>
    <row r="89" spans="1:21">
      <c r="A89" t="s">
        <v>808</v>
      </c>
      <c r="B89" t="s">
        <v>809</v>
      </c>
      <c r="C89" t="s">
        <v>169</v>
      </c>
      <c r="D89" t="str">
        <f t="shared" si="2"/>
        <v>SmartTelevisions</v>
      </c>
      <c r="E89" s="2">
        <v>30990</v>
      </c>
      <c r="F89" s="7">
        <v>52900</v>
      </c>
      <c r="G89" s="1">
        <v>0.41</v>
      </c>
      <c r="H89">
        <v>4.3</v>
      </c>
      <c r="I89" s="4">
        <v>7109</v>
      </c>
      <c r="J89" s="4">
        <f t="shared" si="3"/>
        <v>30568.699999999997</v>
      </c>
      <c r="K89" s="4">
        <f>amazon[[#This Row],[Actual_Price]]*amazon[[#This Row],[Rating_Count]]</f>
        <v>376066100</v>
      </c>
      <c r="L89" s="4" t="str" cm="1">
        <f t="array" ref="L89">_xlfn.IFS(G89 &lt; 20%, "0-20%", G89 &lt; 40%, "20-40%", G89 &lt; 60%, "40-60%", G89 &lt; 60%, "60-80%", G89 &lt; 100%, "80-100%")</f>
        <v>40-60%</v>
      </c>
      <c r="M89" s="4" t="str" cm="1">
        <f t="array" ref="M89">_xlfn.IFS(I89 &lt; 1000, "&lt;1000 Reviews", I89 &gt;= 1000, "&gt;=1000 Reviews")</f>
        <v>&gt;=1000 Reviews</v>
      </c>
      <c r="N89" t="s">
        <v>810</v>
      </c>
      <c r="O89" t="s">
        <v>579</v>
      </c>
      <c r="P89" t="s">
        <v>580</v>
      </c>
      <c r="Q89" t="s">
        <v>581</v>
      </c>
      <c r="R89" t="s">
        <v>582</v>
      </c>
      <c r="S89" t="s">
        <v>583</v>
      </c>
      <c r="T89" t="s">
        <v>811</v>
      </c>
      <c r="U89" t="s">
        <v>812</v>
      </c>
    </row>
    <row r="90" spans="1:21">
      <c r="A90" t="s">
        <v>813</v>
      </c>
      <c r="B90" t="s">
        <v>814</v>
      </c>
      <c r="C90" t="s">
        <v>18</v>
      </c>
      <c r="D90" t="str">
        <f t="shared" si="2"/>
        <v>USBCables</v>
      </c>
      <c r="E90">
        <v>199</v>
      </c>
      <c r="F90" s="7">
        <v>999</v>
      </c>
      <c r="G90" s="1">
        <v>0.8</v>
      </c>
      <c r="H90">
        <v>4.5</v>
      </c>
      <c r="I90" s="4">
        <v>127</v>
      </c>
      <c r="J90" s="4">
        <f t="shared" si="3"/>
        <v>571.5</v>
      </c>
      <c r="K90" s="4">
        <f>amazon[[#This Row],[Actual_Price]]*amazon[[#This Row],[Rating_Count]]</f>
        <v>126873</v>
      </c>
      <c r="L90" s="4" t="str" cm="1">
        <f t="array" ref="L90">_xlfn.IFS(G90 &lt; 20%, "0-20%", G90 &lt; 40%, "20-40%", G90 &lt; 60%, "40-60%", G90 &lt; 60%, "60-80%", G90 &lt; 100%, "80-100%")</f>
        <v>80-100%</v>
      </c>
      <c r="M90" s="4" t="str" cm="1">
        <f t="array" ref="M90">_xlfn.IFS(I90 &lt; 1000, "&lt;1000 Reviews", I90 &gt;= 1000, "&gt;=1000 Reviews")</f>
        <v>&lt;1000 Reviews</v>
      </c>
      <c r="N90" t="s">
        <v>815</v>
      </c>
      <c r="O90" t="s">
        <v>816</v>
      </c>
      <c r="P90" t="s">
        <v>817</v>
      </c>
      <c r="Q90" t="s">
        <v>818</v>
      </c>
      <c r="R90" t="s">
        <v>819</v>
      </c>
      <c r="S90" t="s">
        <v>820</v>
      </c>
      <c r="T90" t="s">
        <v>821</v>
      </c>
      <c r="U90" t="s">
        <v>822</v>
      </c>
    </row>
    <row r="91" spans="1:21">
      <c r="A91" t="s">
        <v>823</v>
      </c>
      <c r="B91" t="s">
        <v>824</v>
      </c>
      <c r="C91" t="s">
        <v>18</v>
      </c>
      <c r="D91" t="str">
        <f t="shared" si="2"/>
        <v>USBCables</v>
      </c>
      <c r="E91">
        <v>649</v>
      </c>
      <c r="F91" s="7">
        <v>1999</v>
      </c>
      <c r="G91" s="1">
        <v>0.68</v>
      </c>
      <c r="H91">
        <v>4.2</v>
      </c>
      <c r="I91" s="4">
        <v>24269</v>
      </c>
      <c r="J91" s="4">
        <f t="shared" si="3"/>
        <v>101929.8</v>
      </c>
      <c r="K91" s="4">
        <f>amazon[[#This Row],[Actual_Price]]*amazon[[#This Row],[Rating_Count]]</f>
        <v>48513731</v>
      </c>
      <c r="L91" s="4" t="str" cm="1">
        <f t="array" ref="L91">_xlfn.IFS(G91 &lt; 20%, "0-20%", G91 &lt; 40%, "20-40%", G91 &lt; 60%, "40-60%", G91 &lt; 60%, "60-80%", G91 &lt; 100%, "80-100%")</f>
        <v>80-100%</v>
      </c>
      <c r="M91" s="4" t="str" cm="1">
        <f t="array" ref="M91">_xlfn.IFS(I91 &lt; 1000, "&lt;1000 Reviews", I91 &gt;= 1000, "&gt;=1000 Reviews")</f>
        <v>&gt;=1000 Reviews</v>
      </c>
      <c r="N91" t="s">
        <v>417</v>
      </c>
      <c r="O91" t="s">
        <v>20</v>
      </c>
      <c r="P91" t="s">
        <v>21</v>
      </c>
      <c r="Q91" t="s">
        <v>22</v>
      </c>
      <c r="R91" t="s">
        <v>23</v>
      </c>
      <c r="S91" t="s">
        <v>825</v>
      </c>
      <c r="T91" t="s">
        <v>826</v>
      </c>
      <c r="U91" t="s">
        <v>827</v>
      </c>
    </row>
    <row r="92" spans="1:21">
      <c r="A92" t="s">
        <v>828</v>
      </c>
      <c r="B92" t="s">
        <v>829</v>
      </c>
      <c r="C92" t="s">
        <v>98</v>
      </c>
      <c r="D92" t="str">
        <f t="shared" si="2"/>
        <v>WirelessUSBAdapters</v>
      </c>
      <c r="E92">
        <v>269</v>
      </c>
      <c r="F92" s="7">
        <v>800</v>
      </c>
      <c r="G92" s="1">
        <v>0.66</v>
      </c>
      <c r="H92">
        <v>3.6</v>
      </c>
      <c r="I92" s="4">
        <v>10134</v>
      </c>
      <c r="J92" s="4">
        <f t="shared" si="3"/>
        <v>36482.400000000001</v>
      </c>
      <c r="K92" s="4">
        <f>amazon[[#This Row],[Actual_Price]]*amazon[[#This Row],[Rating_Count]]</f>
        <v>8107200</v>
      </c>
      <c r="L92" s="4" t="str" cm="1">
        <f t="array" ref="L92">_xlfn.IFS(G92 &lt; 20%, "0-20%", G92 &lt; 40%, "20-40%", G92 &lt; 60%, "40-60%", G92 &lt; 60%, "60-80%", G92 &lt; 100%, "80-100%")</f>
        <v>80-100%</v>
      </c>
      <c r="M92" s="4" t="str" cm="1">
        <f t="array" ref="M92">_xlfn.IFS(I92 &lt; 1000, "&lt;1000 Reviews", I92 &gt;= 1000, "&gt;=1000 Reviews")</f>
        <v>&gt;=1000 Reviews</v>
      </c>
      <c r="N92" t="s">
        <v>830</v>
      </c>
      <c r="O92" t="s">
        <v>831</v>
      </c>
      <c r="P92" t="s">
        <v>832</v>
      </c>
      <c r="Q92" t="s">
        <v>833</v>
      </c>
      <c r="R92" t="s">
        <v>834</v>
      </c>
      <c r="S92" t="s">
        <v>835</v>
      </c>
      <c r="T92" t="s">
        <v>836</v>
      </c>
      <c r="U92" t="s">
        <v>837</v>
      </c>
    </row>
    <row r="93" spans="1:21">
      <c r="A93" t="s">
        <v>838</v>
      </c>
      <c r="B93" t="s">
        <v>839</v>
      </c>
      <c r="C93" t="s">
        <v>169</v>
      </c>
      <c r="D93" t="str">
        <f t="shared" si="2"/>
        <v>SmartTelevisions</v>
      </c>
      <c r="E93" s="2">
        <v>24999</v>
      </c>
      <c r="F93" s="7">
        <v>31999</v>
      </c>
      <c r="G93" s="1">
        <v>0.22</v>
      </c>
      <c r="H93">
        <v>4.2</v>
      </c>
      <c r="I93" s="4">
        <v>34899</v>
      </c>
      <c r="J93" s="4">
        <f t="shared" si="3"/>
        <v>146575.80000000002</v>
      </c>
      <c r="K93" s="4">
        <f>amazon[[#This Row],[Actual_Price]]*amazon[[#This Row],[Rating_Count]]</f>
        <v>1116733101</v>
      </c>
      <c r="L93" s="4" t="str" cm="1">
        <f t="array" ref="L93">_xlfn.IFS(G93 &lt; 20%, "0-20%", G93 &lt; 40%, "20-40%", G93 &lt; 60%, "40-60%", G93 &lt; 60%, "60-80%", G93 &lt; 100%, "80-100%")</f>
        <v>20-40%</v>
      </c>
      <c r="M93" s="4" t="str" cm="1">
        <f t="array" ref="M93">_xlfn.IFS(I93 &lt; 1000, "&lt;1000 Reviews", I93 &gt;= 1000, "&gt;=1000 Reviews")</f>
        <v>&gt;=1000 Reviews</v>
      </c>
      <c r="N93" t="s">
        <v>840</v>
      </c>
      <c r="O93" t="s">
        <v>265</v>
      </c>
      <c r="P93" t="s">
        <v>266</v>
      </c>
      <c r="Q93" t="s">
        <v>267</v>
      </c>
      <c r="R93" t="s">
        <v>268</v>
      </c>
      <c r="S93" t="s">
        <v>269</v>
      </c>
      <c r="T93" t="s">
        <v>841</v>
      </c>
      <c r="U93" t="s">
        <v>842</v>
      </c>
    </row>
    <row r="94" spans="1:21">
      <c r="A94" t="s">
        <v>843</v>
      </c>
      <c r="B94" t="s">
        <v>844</v>
      </c>
      <c r="C94" t="s">
        <v>18</v>
      </c>
      <c r="D94" t="str">
        <f t="shared" si="2"/>
        <v>USBCables</v>
      </c>
      <c r="E94">
        <v>299</v>
      </c>
      <c r="F94" s="7">
        <v>699</v>
      </c>
      <c r="G94" s="1">
        <v>0.56999999999999995</v>
      </c>
      <c r="H94">
        <v>4.2</v>
      </c>
      <c r="I94" s="4">
        <v>94363</v>
      </c>
      <c r="J94" s="4">
        <f t="shared" si="3"/>
        <v>396324.60000000003</v>
      </c>
      <c r="K94" s="4">
        <f>amazon[[#This Row],[Actual_Price]]*amazon[[#This Row],[Rating_Count]]</f>
        <v>65959737</v>
      </c>
      <c r="L94" s="4" t="str" cm="1">
        <f t="array" ref="L94">_xlfn.IFS(G94 &lt; 20%, "0-20%", G94 &lt; 40%, "20-40%", G94 &lt; 60%, "40-60%", G94 &lt; 60%, "60-80%", G94 &lt; 100%, "80-100%")</f>
        <v>40-60%</v>
      </c>
      <c r="M94" s="4" t="str" cm="1">
        <f t="array" ref="M94">_xlfn.IFS(I94 &lt; 1000, "&lt;1000 Reviews", I94 &gt;= 1000, "&gt;=1000 Reviews")</f>
        <v>&gt;=1000 Reviews</v>
      </c>
      <c r="N94" t="s">
        <v>49</v>
      </c>
      <c r="O94" t="s">
        <v>50</v>
      </c>
      <c r="P94" t="s">
        <v>51</v>
      </c>
      <c r="Q94" t="s">
        <v>52</v>
      </c>
      <c r="R94" t="s">
        <v>53</v>
      </c>
      <c r="S94" t="s">
        <v>54</v>
      </c>
      <c r="T94" t="s">
        <v>845</v>
      </c>
      <c r="U94" t="s">
        <v>846</v>
      </c>
    </row>
    <row r="95" spans="1:21">
      <c r="A95" t="s">
        <v>847</v>
      </c>
      <c r="B95" t="s">
        <v>848</v>
      </c>
      <c r="C95" t="s">
        <v>18</v>
      </c>
      <c r="D95" t="str">
        <f t="shared" si="2"/>
        <v>USBCables</v>
      </c>
      <c r="E95">
        <v>199</v>
      </c>
      <c r="F95" s="7">
        <v>999</v>
      </c>
      <c r="G95" s="1">
        <v>0.8</v>
      </c>
      <c r="H95">
        <v>4.0999999999999996</v>
      </c>
      <c r="I95" s="4">
        <v>425</v>
      </c>
      <c r="J95" s="4">
        <f t="shared" si="3"/>
        <v>1742.4999999999998</v>
      </c>
      <c r="K95" s="4">
        <f>amazon[[#This Row],[Actual_Price]]*amazon[[#This Row],[Rating_Count]]</f>
        <v>424575</v>
      </c>
      <c r="L95" s="4" t="str" cm="1">
        <f t="array" ref="L95">_xlfn.IFS(G95 &lt; 20%, "0-20%", G95 &lt; 40%, "20-40%", G95 &lt; 60%, "40-60%", G95 &lt; 60%, "60-80%", G95 &lt; 100%, "80-100%")</f>
        <v>80-100%</v>
      </c>
      <c r="M95" s="4" t="str" cm="1">
        <f t="array" ref="M95">_xlfn.IFS(I95 &lt; 1000, "&lt;1000 Reviews", I95 &gt;= 1000, "&gt;=1000 Reviews")</f>
        <v>&lt;1000 Reviews</v>
      </c>
      <c r="N95" t="s">
        <v>849</v>
      </c>
      <c r="O95" t="s">
        <v>850</v>
      </c>
      <c r="P95" t="s">
        <v>851</v>
      </c>
      <c r="Q95" t="s">
        <v>852</v>
      </c>
      <c r="R95" t="s">
        <v>853</v>
      </c>
      <c r="S95" t="s">
        <v>854</v>
      </c>
      <c r="T95" t="s">
        <v>855</v>
      </c>
      <c r="U95" t="s">
        <v>856</v>
      </c>
    </row>
    <row r="96" spans="1:21">
      <c r="A96" t="s">
        <v>857</v>
      </c>
      <c r="B96" t="s">
        <v>858</v>
      </c>
      <c r="C96" t="s">
        <v>169</v>
      </c>
      <c r="D96" t="str">
        <f t="shared" si="2"/>
        <v>SmartTelevisions</v>
      </c>
      <c r="E96" s="2">
        <v>18990</v>
      </c>
      <c r="F96" s="7">
        <v>40990</v>
      </c>
      <c r="G96" s="1">
        <v>0.54</v>
      </c>
      <c r="H96">
        <v>4.2</v>
      </c>
      <c r="I96" s="4">
        <v>6659</v>
      </c>
      <c r="J96" s="4">
        <f t="shared" si="3"/>
        <v>27967.800000000003</v>
      </c>
      <c r="K96" s="4">
        <f>amazon[[#This Row],[Actual_Price]]*amazon[[#This Row],[Rating_Count]]</f>
        <v>272952410</v>
      </c>
      <c r="L96" s="4" t="str" cm="1">
        <f t="array" ref="L96">_xlfn.IFS(G96 &lt; 20%, "0-20%", G96 &lt; 40%, "20-40%", G96 &lt; 60%, "40-60%", G96 &lt; 60%, "60-80%", G96 &lt; 100%, "80-100%")</f>
        <v>40-60%</v>
      </c>
      <c r="M96" s="4" t="str" cm="1">
        <f t="array" ref="M96">_xlfn.IFS(I96 &lt; 1000, "&lt;1000 Reviews", I96 &gt;= 1000, "&gt;=1000 Reviews")</f>
        <v>&gt;=1000 Reviews</v>
      </c>
      <c r="N96" t="s">
        <v>859</v>
      </c>
      <c r="O96" t="s">
        <v>860</v>
      </c>
      <c r="P96" t="s">
        <v>861</v>
      </c>
      <c r="Q96" t="s">
        <v>862</v>
      </c>
      <c r="R96" t="s">
        <v>863</v>
      </c>
      <c r="S96" t="s">
        <v>864</v>
      </c>
      <c r="T96" t="s">
        <v>865</v>
      </c>
      <c r="U96" t="s">
        <v>866</v>
      </c>
    </row>
    <row r="97" spans="1:21">
      <c r="A97" t="s">
        <v>867</v>
      </c>
      <c r="B97" t="s">
        <v>868</v>
      </c>
      <c r="C97" t="s">
        <v>98</v>
      </c>
      <c r="D97" t="str">
        <f t="shared" si="2"/>
        <v>WirelessUSBAdapters</v>
      </c>
      <c r="E97">
        <v>290</v>
      </c>
      <c r="F97" s="7">
        <v>349</v>
      </c>
      <c r="G97" s="1">
        <v>0.17</v>
      </c>
      <c r="H97">
        <v>3.7</v>
      </c>
      <c r="I97" s="4">
        <v>1977</v>
      </c>
      <c r="J97" s="4">
        <f t="shared" si="3"/>
        <v>7314.9000000000005</v>
      </c>
      <c r="K97" s="4">
        <f>amazon[[#This Row],[Actual_Price]]*amazon[[#This Row],[Rating_Count]]</f>
        <v>689973</v>
      </c>
      <c r="L97" s="4" t="str" cm="1">
        <f t="array" ref="L97">_xlfn.IFS(G97 &lt; 20%, "0-20%", G97 &lt; 40%, "20-40%", G97 &lt; 60%, "40-60%", G97 &lt; 60%, "60-80%", G97 &lt; 100%, "80-100%")</f>
        <v>0-20%</v>
      </c>
      <c r="M97" s="4" t="str" cm="1">
        <f t="array" ref="M97">_xlfn.IFS(I97 &lt; 1000, "&lt;1000 Reviews", I97 &gt;= 1000, "&gt;=1000 Reviews")</f>
        <v>&gt;=1000 Reviews</v>
      </c>
      <c r="N97" t="s">
        <v>869</v>
      </c>
      <c r="O97" t="s">
        <v>870</v>
      </c>
      <c r="P97" t="s">
        <v>871</v>
      </c>
      <c r="Q97" t="s">
        <v>872</v>
      </c>
      <c r="R97" t="s">
        <v>873</v>
      </c>
      <c r="S97" t="s">
        <v>874</v>
      </c>
      <c r="T97" t="s">
        <v>875</v>
      </c>
      <c r="U97" t="s">
        <v>876</v>
      </c>
    </row>
    <row r="98" spans="1:21">
      <c r="A98" t="s">
        <v>877</v>
      </c>
      <c r="B98" t="s">
        <v>878</v>
      </c>
      <c r="C98" t="s">
        <v>462</v>
      </c>
      <c r="D98" t="str">
        <f t="shared" si="2"/>
        <v>RemoteControls</v>
      </c>
      <c r="E98">
        <v>249</v>
      </c>
      <c r="F98" s="7">
        <v>799</v>
      </c>
      <c r="G98" s="1">
        <v>0.69</v>
      </c>
      <c r="H98">
        <v>3.8</v>
      </c>
      <c r="I98" s="4">
        <v>1079</v>
      </c>
      <c r="J98" s="4">
        <f t="shared" si="3"/>
        <v>4100.2</v>
      </c>
      <c r="K98" s="4">
        <f>amazon[[#This Row],[Actual_Price]]*amazon[[#This Row],[Rating_Count]]</f>
        <v>862121</v>
      </c>
      <c r="L98" s="4" t="str" cm="1">
        <f t="array" ref="L98">_xlfn.IFS(G98 &lt; 20%, "0-20%", G98 &lt; 40%, "20-40%", G98 &lt; 60%, "40-60%", G98 &lt; 60%, "60-80%", G98 &lt; 100%, "80-100%")</f>
        <v>80-100%</v>
      </c>
      <c r="M98" s="4" t="str" cm="1">
        <f t="array" ref="M98">_xlfn.IFS(I98 &lt; 1000, "&lt;1000 Reviews", I98 &gt;= 1000, "&gt;=1000 Reviews")</f>
        <v>&gt;=1000 Reviews</v>
      </c>
      <c r="N98" t="s">
        <v>879</v>
      </c>
      <c r="O98" t="s">
        <v>880</v>
      </c>
      <c r="P98" t="s">
        <v>881</v>
      </c>
      <c r="Q98" t="s">
        <v>882</v>
      </c>
      <c r="R98" t="s">
        <v>883</v>
      </c>
      <c r="S98" t="s">
        <v>884</v>
      </c>
      <c r="T98" t="s">
        <v>885</v>
      </c>
      <c r="U98" t="s">
        <v>886</v>
      </c>
    </row>
    <row r="99" spans="1:21">
      <c r="A99" t="s">
        <v>887</v>
      </c>
      <c r="B99" t="s">
        <v>888</v>
      </c>
      <c r="C99" t="s">
        <v>18</v>
      </c>
      <c r="D99" t="str">
        <f t="shared" si="2"/>
        <v>USBCables</v>
      </c>
      <c r="E99">
        <v>345</v>
      </c>
      <c r="F99" s="7">
        <v>999</v>
      </c>
      <c r="G99" s="1">
        <v>0.65</v>
      </c>
      <c r="H99">
        <v>3.7</v>
      </c>
      <c r="I99" s="4">
        <v>1097</v>
      </c>
      <c r="J99" s="4">
        <f t="shared" si="3"/>
        <v>4058.9</v>
      </c>
      <c r="K99" s="4">
        <f>amazon[[#This Row],[Actual_Price]]*amazon[[#This Row],[Rating_Count]]</f>
        <v>1095903</v>
      </c>
      <c r="L99" s="4" t="str" cm="1">
        <f t="array" ref="L99">_xlfn.IFS(G99 &lt; 20%, "0-20%", G99 &lt; 40%, "20-40%", G99 &lt; 60%, "40-60%", G99 &lt; 60%, "60-80%", G99 &lt; 100%, "80-100%")</f>
        <v>80-100%</v>
      </c>
      <c r="M99" s="4" t="str" cm="1">
        <f t="array" ref="M99">_xlfn.IFS(I99 &lt; 1000, "&lt;1000 Reviews", I99 &gt;= 1000, "&gt;=1000 Reviews")</f>
        <v>&gt;=1000 Reviews</v>
      </c>
      <c r="N99" t="s">
        <v>889</v>
      </c>
      <c r="O99" t="s">
        <v>890</v>
      </c>
      <c r="P99" t="s">
        <v>891</v>
      </c>
      <c r="Q99" t="s">
        <v>892</v>
      </c>
      <c r="R99" t="s">
        <v>893</v>
      </c>
      <c r="S99" t="s">
        <v>894</v>
      </c>
      <c r="T99" t="s">
        <v>895</v>
      </c>
      <c r="U99" t="s">
        <v>896</v>
      </c>
    </row>
    <row r="100" spans="1:21">
      <c r="A100" t="s">
        <v>897</v>
      </c>
      <c r="B100" t="s">
        <v>898</v>
      </c>
      <c r="C100" t="s">
        <v>98</v>
      </c>
      <c r="D100" t="str">
        <f t="shared" si="2"/>
        <v>WirelessUSBAdapters</v>
      </c>
      <c r="E100" s="2">
        <v>1099</v>
      </c>
      <c r="F100" s="7">
        <v>1899</v>
      </c>
      <c r="G100" s="1">
        <v>0.42</v>
      </c>
      <c r="H100">
        <v>4.5</v>
      </c>
      <c r="I100" s="4">
        <v>22420</v>
      </c>
      <c r="J100" s="4">
        <f t="shared" si="3"/>
        <v>100890</v>
      </c>
      <c r="K100" s="4">
        <f>amazon[[#This Row],[Actual_Price]]*amazon[[#This Row],[Rating_Count]]</f>
        <v>42575580</v>
      </c>
      <c r="L100" s="4" t="str" cm="1">
        <f t="array" ref="L100">_xlfn.IFS(G100 &lt; 20%, "0-20%", G100 &lt; 40%, "20-40%", G100 &lt; 60%, "40-60%", G100 &lt; 60%, "60-80%", G100 &lt; 100%, "80-100%")</f>
        <v>40-60%</v>
      </c>
      <c r="M100" s="4" t="str" cm="1">
        <f t="array" ref="M100">_xlfn.IFS(I100 &lt; 1000, "&lt;1000 Reviews", I100 &gt;= 1000, "&gt;=1000 Reviews")</f>
        <v>&gt;=1000 Reviews</v>
      </c>
      <c r="N100" t="s">
        <v>899</v>
      </c>
      <c r="O100" t="s">
        <v>900</v>
      </c>
      <c r="P100" t="s">
        <v>901</v>
      </c>
      <c r="Q100" t="s">
        <v>902</v>
      </c>
      <c r="R100" t="s">
        <v>903</v>
      </c>
      <c r="S100" t="s">
        <v>904</v>
      </c>
      <c r="T100" t="s">
        <v>905</v>
      </c>
      <c r="U100" t="s">
        <v>906</v>
      </c>
    </row>
    <row r="101" spans="1:21">
      <c r="A101" t="s">
        <v>907</v>
      </c>
      <c r="B101" t="s">
        <v>908</v>
      </c>
      <c r="C101" t="s">
        <v>18</v>
      </c>
      <c r="D101" t="str">
        <f t="shared" si="2"/>
        <v>USBCables</v>
      </c>
      <c r="E101">
        <v>719</v>
      </c>
      <c r="F101" s="7">
        <v>1499</v>
      </c>
      <c r="G101" s="1">
        <v>0.52</v>
      </c>
      <c r="H101">
        <v>4.0999999999999996</v>
      </c>
      <c r="I101" s="4">
        <v>1045</v>
      </c>
      <c r="J101" s="4">
        <f t="shared" si="3"/>
        <v>4284.5</v>
      </c>
      <c r="K101" s="4">
        <f>amazon[[#This Row],[Actual_Price]]*amazon[[#This Row],[Rating_Count]]</f>
        <v>1566455</v>
      </c>
      <c r="L101" s="4" t="str" cm="1">
        <f t="array" ref="L101">_xlfn.IFS(G101 &lt; 20%, "0-20%", G101 &lt; 40%, "20-40%", G101 &lt; 60%, "40-60%", G101 &lt; 60%, "60-80%", G101 &lt; 100%, "80-100%")</f>
        <v>40-60%</v>
      </c>
      <c r="M101" s="4" t="str" cm="1">
        <f t="array" ref="M101">_xlfn.IFS(I101 &lt; 1000, "&lt;1000 Reviews", I101 &gt;= 1000, "&gt;=1000 Reviews")</f>
        <v>&gt;=1000 Reviews</v>
      </c>
      <c r="N101" t="s">
        <v>909</v>
      </c>
      <c r="O101" t="s">
        <v>910</v>
      </c>
      <c r="P101" t="s">
        <v>911</v>
      </c>
      <c r="Q101" t="s">
        <v>912</v>
      </c>
      <c r="R101" t="s">
        <v>913</v>
      </c>
      <c r="S101" t="s">
        <v>914</v>
      </c>
      <c r="T101" t="s">
        <v>915</v>
      </c>
      <c r="U101" t="s">
        <v>916</v>
      </c>
    </row>
    <row r="102" spans="1:21">
      <c r="A102" t="s">
        <v>917</v>
      </c>
      <c r="B102" t="s">
        <v>918</v>
      </c>
      <c r="C102" t="s">
        <v>462</v>
      </c>
      <c r="D102" t="str">
        <f t="shared" si="2"/>
        <v>RemoteControls</v>
      </c>
      <c r="E102">
        <v>349</v>
      </c>
      <c r="F102" s="7">
        <v>1499</v>
      </c>
      <c r="G102" s="1">
        <v>0.77</v>
      </c>
      <c r="H102">
        <v>4.3</v>
      </c>
      <c r="I102" s="4">
        <v>4145</v>
      </c>
      <c r="J102" s="4">
        <f t="shared" si="3"/>
        <v>17823.5</v>
      </c>
      <c r="K102" s="4">
        <f>amazon[[#This Row],[Actual_Price]]*amazon[[#This Row],[Rating_Count]]</f>
        <v>6213355</v>
      </c>
      <c r="L102" s="4" t="str" cm="1">
        <f t="array" ref="L102">_xlfn.IFS(G102 &lt; 20%, "0-20%", G102 &lt; 40%, "20-40%", G102 &lt; 60%, "40-60%", G102 &lt; 60%, "60-80%", G102 &lt; 100%, "80-100%")</f>
        <v>80-100%</v>
      </c>
      <c r="M102" s="4" t="str" cm="1">
        <f t="array" ref="M102">_xlfn.IFS(I102 &lt; 1000, "&lt;1000 Reviews", I102 &gt;= 1000, "&gt;=1000 Reviews")</f>
        <v>&gt;=1000 Reviews</v>
      </c>
      <c r="N102" t="s">
        <v>919</v>
      </c>
      <c r="O102" t="s">
        <v>920</v>
      </c>
      <c r="P102" t="s">
        <v>921</v>
      </c>
      <c r="Q102" t="s">
        <v>922</v>
      </c>
      <c r="R102" t="s">
        <v>923</v>
      </c>
      <c r="S102" t="s">
        <v>924</v>
      </c>
      <c r="T102" t="s">
        <v>925</v>
      </c>
      <c r="U102" t="s">
        <v>926</v>
      </c>
    </row>
    <row r="103" spans="1:21">
      <c r="A103" t="s">
        <v>927</v>
      </c>
      <c r="B103" t="s">
        <v>928</v>
      </c>
      <c r="C103" t="s">
        <v>18</v>
      </c>
      <c r="D103" t="str">
        <f t="shared" si="2"/>
        <v>USBCables</v>
      </c>
      <c r="E103">
        <v>849</v>
      </c>
      <c r="F103" s="7">
        <v>1809</v>
      </c>
      <c r="G103" s="1">
        <v>0.53</v>
      </c>
      <c r="H103">
        <v>4.3</v>
      </c>
      <c r="I103" s="4">
        <v>6547</v>
      </c>
      <c r="J103" s="4">
        <f t="shared" si="3"/>
        <v>28152.1</v>
      </c>
      <c r="K103" s="4">
        <f>amazon[[#This Row],[Actual_Price]]*amazon[[#This Row],[Rating_Count]]</f>
        <v>11843523</v>
      </c>
      <c r="L103" s="4" t="str" cm="1">
        <f t="array" ref="L103">_xlfn.IFS(G103 &lt; 20%, "0-20%", G103 &lt; 40%, "20-40%", G103 &lt; 60%, "40-60%", G103 &lt; 60%, "60-80%", G103 &lt; 100%, "80-100%")</f>
        <v>40-60%</v>
      </c>
      <c r="M103" s="4" t="str" cm="1">
        <f t="array" ref="M103">_xlfn.IFS(I103 &lt; 1000, "&lt;1000 Reviews", I103 &gt;= 1000, "&gt;=1000 Reviews")</f>
        <v>&gt;=1000 Reviews</v>
      </c>
      <c r="N103" t="s">
        <v>498</v>
      </c>
      <c r="O103" t="s">
        <v>929</v>
      </c>
      <c r="P103" t="s">
        <v>930</v>
      </c>
      <c r="Q103" t="s">
        <v>931</v>
      </c>
      <c r="R103" t="s">
        <v>932</v>
      </c>
      <c r="S103" t="s">
        <v>933</v>
      </c>
      <c r="T103" t="s">
        <v>504</v>
      </c>
      <c r="U103" t="s">
        <v>934</v>
      </c>
    </row>
    <row r="104" spans="1:21">
      <c r="A104" t="s">
        <v>935</v>
      </c>
      <c r="B104" t="s">
        <v>936</v>
      </c>
      <c r="C104" t="s">
        <v>462</v>
      </c>
      <c r="D104" t="str">
        <f t="shared" si="2"/>
        <v>RemoteControls</v>
      </c>
      <c r="E104">
        <v>299</v>
      </c>
      <c r="F104" s="7">
        <v>899</v>
      </c>
      <c r="G104" s="1">
        <v>0.67</v>
      </c>
      <c r="H104">
        <v>4</v>
      </c>
      <c r="I104" s="4">
        <v>1588</v>
      </c>
      <c r="J104" s="4">
        <f t="shared" si="3"/>
        <v>6352</v>
      </c>
      <c r="K104" s="4">
        <f>amazon[[#This Row],[Actual_Price]]*amazon[[#This Row],[Rating_Count]]</f>
        <v>1427612</v>
      </c>
      <c r="L104" s="4" t="str" cm="1">
        <f t="array" ref="L104">_xlfn.IFS(G104 &lt; 20%, "0-20%", G104 &lt; 40%, "20-40%", G104 &lt; 60%, "40-60%", G104 &lt; 60%, "60-80%", G104 &lt; 100%, "80-100%")</f>
        <v>80-100%</v>
      </c>
      <c r="M104" s="4" t="str" cm="1">
        <f t="array" ref="M104">_xlfn.IFS(I104 &lt; 1000, "&lt;1000 Reviews", I104 &gt;= 1000, "&gt;=1000 Reviews")</f>
        <v>&gt;=1000 Reviews</v>
      </c>
      <c r="N104" t="s">
        <v>937</v>
      </c>
      <c r="O104" t="s">
        <v>938</v>
      </c>
      <c r="P104" t="s">
        <v>939</v>
      </c>
      <c r="Q104" t="s">
        <v>940</v>
      </c>
      <c r="R104" t="s">
        <v>941</v>
      </c>
      <c r="S104" t="s">
        <v>942</v>
      </c>
      <c r="T104" t="s">
        <v>943</v>
      </c>
      <c r="U104" t="s">
        <v>944</v>
      </c>
    </row>
    <row r="105" spans="1:21">
      <c r="A105" t="s">
        <v>945</v>
      </c>
      <c r="B105" t="s">
        <v>946</v>
      </c>
      <c r="C105" t="s">
        <v>169</v>
      </c>
      <c r="D105" t="str">
        <f t="shared" si="2"/>
        <v>SmartTelevisions</v>
      </c>
      <c r="E105" s="2">
        <v>21999</v>
      </c>
      <c r="F105" s="7">
        <v>29999</v>
      </c>
      <c r="G105" s="1">
        <v>0.27</v>
      </c>
      <c r="H105">
        <v>4.2</v>
      </c>
      <c r="I105" s="4">
        <v>32840</v>
      </c>
      <c r="J105" s="4">
        <f t="shared" si="3"/>
        <v>137928</v>
      </c>
      <c r="K105" s="4">
        <f>amazon[[#This Row],[Actual_Price]]*amazon[[#This Row],[Rating_Count]]</f>
        <v>985167160</v>
      </c>
      <c r="L105" s="4" t="str" cm="1">
        <f t="array" ref="L105">_xlfn.IFS(G105 &lt; 20%, "0-20%", G105 &lt; 40%, "20-40%", G105 &lt; 60%, "40-60%", G105 &lt; 60%, "60-80%", G105 &lt; 100%, "80-100%")</f>
        <v>20-40%</v>
      </c>
      <c r="M105" s="4" t="str" cm="1">
        <f t="array" ref="M105">_xlfn.IFS(I105 &lt; 1000, "&lt;1000 Reviews", I105 &gt;= 1000, "&gt;=1000 Reviews")</f>
        <v>&gt;=1000 Reviews</v>
      </c>
      <c r="N105" t="s">
        <v>947</v>
      </c>
      <c r="O105" t="s">
        <v>171</v>
      </c>
      <c r="P105" t="s">
        <v>172</v>
      </c>
      <c r="Q105" t="s">
        <v>173</v>
      </c>
      <c r="R105" t="s">
        <v>174</v>
      </c>
      <c r="S105" t="s">
        <v>948</v>
      </c>
      <c r="T105" t="s">
        <v>949</v>
      </c>
      <c r="U105" t="s">
        <v>950</v>
      </c>
    </row>
    <row r="106" spans="1:21">
      <c r="A106" t="s">
        <v>951</v>
      </c>
      <c r="B106" t="s">
        <v>952</v>
      </c>
      <c r="C106" t="s">
        <v>18</v>
      </c>
      <c r="D106" t="str">
        <f t="shared" si="2"/>
        <v>USBCables</v>
      </c>
      <c r="E106">
        <v>349</v>
      </c>
      <c r="F106" s="7">
        <v>999</v>
      </c>
      <c r="G106" s="1">
        <v>0.65</v>
      </c>
      <c r="H106">
        <v>4.2</v>
      </c>
      <c r="I106" s="4">
        <v>13120</v>
      </c>
      <c r="J106" s="4">
        <f t="shared" si="3"/>
        <v>55104</v>
      </c>
      <c r="K106" s="4">
        <f>amazon[[#This Row],[Actual_Price]]*amazon[[#This Row],[Rating_Count]]</f>
        <v>13106880</v>
      </c>
      <c r="L106" s="4" t="str" cm="1">
        <f t="array" ref="L106">_xlfn.IFS(G106 &lt; 20%, "0-20%", G106 &lt; 40%, "20-40%", G106 &lt; 60%, "40-60%", G106 &lt; 60%, "60-80%", G106 &lt; 100%, "80-100%")</f>
        <v>80-100%</v>
      </c>
      <c r="M106" s="4" t="str" cm="1">
        <f t="array" ref="M106">_xlfn.IFS(I106 &lt; 1000, "&lt;1000 Reviews", I106 &gt;= 1000, "&gt;=1000 Reviews")</f>
        <v>&gt;=1000 Reviews</v>
      </c>
      <c r="N106" t="s">
        <v>953</v>
      </c>
      <c r="O106" t="s">
        <v>954</v>
      </c>
      <c r="P106" t="s">
        <v>955</v>
      </c>
      <c r="Q106" t="s">
        <v>956</v>
      </c>
      <c r="R106" t="s">
        <v>957</v>
      </c>
      <c r="S106" t="s">
        <v>958</v>
      </c>
      <c r="T106" t="s">
        <v>959</v>
      </c>
      <c r="U106" t="s">
        <v>960</v>
      </c>
    </row>
    <row r="107" spans="1:21">
      <c r="A107" t="s">
        <v>961</v>
      </c>
      <c r="B107" t="s">
        <v>962</v>
      </c>
      <c r="C107" t="s">
        <v>18</v>
      </c>
      <c r="D107" t="str">
        <f t="shared" si="2"/>
        <v>USBCables</v>
      </c>
      <c r="E107">
        <v>399</v>
      </c>
      <c r="F107" s="7">
        <v>999</v>
      </c>
      <c r="G107" s="1">
        <v>0.6</v>
      </c>
      <c r="H107">
        <v>4.3</v>
      </c>
      <c r="I107" s="4">
        <v>2806</v>
      </c>
      <c r="J107" s="4">
        <f t="shared" si="3"/>
        <v>12065.8</v>
      </c>
      <c r="K107" s="4">
        <f>amazon[[#This Row],[Actual_Price]]*amazon[[#This Row],[Rating_Count]]</f>
        <v>2803194</v>
      </c>
      <c r="L107" s="4" t="str" cm="1">
        <f t="array" ref="L107">_xlfn.IFS(G107 &lt; 20%, "0-20%", G107 &lt; 40%, "20-40%", G107 &lt; 60%, "40-60%", G107 &lt; 60%, "60-80%", G107 &lt; 100%, "80-100%")</f>
        <v>80-100%</v>
      </c>
      <c r="M107" s="4" t="str" cm="1">
        <f t="array" ref="M107">_xlfn.IFS(I107 &lt; 1000, "&lt;1000 Reviews", I107 &gt;= 1000, "&gt;=1000 Reviews")</f>
        <v>&gt;=1000 Reviews</v>
      </c>
      <c r="N107" t="s">
        <v>963</v>
      </c>
      <c r="O107" t="s">
        <v>964</v>
      </c>
      <c r="P107" t="s">
        <v>965</v>
      </c>
      <c r="Q107" t="s">
        <v>966</v>
      </c>
      <c r="R107" t="s">
        <v>967</v>
      </c>
      <c r="S107" t="s">
        <v>968</v>
      </c>
      <c r="T107" t="s">
        <v>969</v>
      </c>
      <c r="U107" t="s">
        <v>970</v>
      </c>
    </row>
    <row r="108" spans="1:21">
      <c r="A108" t="s">
        <v>971</v>
      </c>
      <c r="B108" t="s">
        <v>972</v>
      </c>
      <c r="C108" t="s">
        <v>18</v>
      </c>
      <c r="D108" t="str">
        <f t="shared" si="2"/>
        <v>USBCables</v>
      </c>
      <c r="E108">
        <v>449</v>
      </c>
      <c r="F108" s="7">
        <v>1299</v>
      </c>
      <c r="G108" s="1">
        <v>0.65</v>
      </c>
      <c r="H108">
        <v>4.2</v>
      </c>
      <c r="I108" s="4">
        <v>24269</v>
      </c>
      <c r="J108" s="4">
        <f t="shared" si="3"/>
        <v>101929.8</v>
      </c>
      <c r="K108" s="4">
        <f>amazon[[#This Row],[Actual_Price]]*amazon[[#This Row],[Rating_Count]]</f>
        <v>31525431</v>
      </c>
      <c r="L108" s="4" t="str" cm="1">
        <f t="array" ref="L108">_xlfn.IFS(G108 &lt; 20%, "0-20%", G108 &lt; 40%, "20-40%", G108 &lt; 60%, "40-60%", G108 &lt; 60%, "60-80%", G108 &lt; 100%, "80-100%")</f>
        <v>80-100%</v>
      </c>
      <c r="M108" s="4" t="str" cm="1">
        <f t="array" ref="M108">_xlfn.IFS(I108 &lt; 1000, "&lt;1000 Reviews", I108 &gt;= 1000, "&gt;=1000 Reviews")</f>
        <v>&gt;=1000 Reviews</v>
      </c>
      <c r="N108" t="s">
        <v>973</v>
      </c>
      <c r="O108" t="s">
        <v>20</v>
      </c>
      <c r="P108" t="s">
        <v>21</v>
      </c>
      <c r="Q108" t="s">
        <v>22</v>
      </c>
      <c r="R108" t="s">
        <v>23</v>
      </c>
      <c r="S108" t="s">
        <v>24</v>
      </c>
      <c r="T108" t="s">
        <v>25</v>
      </c>
      <c r="U108" t="s">
        <v>974</v>
      </c>
    </row>
    <row r="109" spans="1:21">
      <c r="A109" t="s">
        <v>975</v>
      </c>
      <c r="B109" t="s">
        <v>976</v>
      </c>
      <c r="C109" t="s">
        <v>18</v>
      </c>
      <c r="D109" t="str">
        <f t="shared" si="2"/>
        <v>USBCables</v>
      </c>
      <c r="E109">
        <v>299</v>
      </c>
      <c r="F109" s="7">
        <v>999</v>
      </c>
      <c r="G109" s="1">
        <v>0.7</v>
      </c>
      <c r="H109">
        <v>4.3</v>
      </c>
      <c r="I109" s="4">
        <v>766</v>
      </c>
      <c r="J109" s="4">
        <f t="shared" si="3"/>
        <v>3293.7999999999997</v>
      </c>
      <c r="K109" s="4">
        <f>amazon[[#This Row],[Actual_Price]]*amazon[[#This Row],[Rating_Count]]</f>
        <v>765234</v>
      </c>
      <c r="L109" s="4" t="str" cm="1">
        <f t="array" ref="L109">_xlfn.IFS(G109 &lt; 20%, "0-20%", G109 &lt; 40%, "20-40%", G109 &lt; 60%, "40-60%", G109 &lt; 60%, "60-80%", G109 &lt; 100%, "80-100%")</f>
        <v>80-100%</v>
      </c>
      <c r="M109" s="4" t="str" cm="1">
        <f t="array" ref="M109">_xlfn.IFS(I109 &lt; 1000, "&lt;1000 Reviews", I109 &gt;= 1000, "&gt;=1000 Reviews")</f>
        <v>&lt;1000 Reviews</v>
      </c>
      <c r="N109" t="s">
        <v>977</v>
      </c>
      <c r="O109" t="s">
        <v>978</v>
      </c>
      <c r="P109" t="s">
        <v>979</v>
      </c>
      <c r="Q109" t="s">
        <v>980</v>
      </c>
      <c r="R109" t="s">
        <v>981</v>
      </c>
      <c r="S109" t="s">
        <v>982</v>
      </c>
      <c r="T109" t="s">
        <v>983</v>
      </c>
      <c r="U109" t="s">
        <v>984</v>
      </c>
    </row>
    <row r="110" spans="1:21">
      <c r="A110" t="s">
        <v>985</v>
      </c>
      <c r="B110" t="s">
        <v>986</v>
      </c>
      <c r="C110" t="s">
        <v>169</v>
      </c>
      <c r="D110" t="str">
        <f t="shared" si="2"/>
        <v>SmartTelevisions</v>
      </c>
      <c r="E110" s="2">
        <v>37999</v>
      </c>
      <c r="F110" s="7">
        <v>65000</v>
      </c>
      <c r="G110" s="1">
        <v>0.42</v>
      </c>
      <c r="H110">
        <v>4.3</v>
      </c>
      <c r="I110" s="4">
        <v>3587</v>
      </c>
      <c r="J110" s="4">
        <f t="shared" si="3"/>
        <v>15424.099999999999</v>
      </c>
      <c r="K110" s="4">
        <f>amazon[[#This Row],[Actual_Price]]*amazon[[#This Row],[Rating_Count]]</f>
        <v>233155000</v>
      </c>
      <c r="L110" s="4" t="str" cm="1">
        <f t="array" ref="L110">_xlfn.IFS(G110 &lt; 20%, "0-20%", G110 &lt; 40%, "20-40%", G110 &lt; 60%, "40-60%", G110 &lt; 60%, "60-80%", G110 &lt; 100%, "80-100%")</f>
        <v>40-60%</v>
      </c>
      <c r="M110" s="4" t="str" cm="1">
        <f t="array" ref="M110">_xlfn.IFS(I110 &lt; 1000, "&lt;1000 Reviews", I110 &gt;= 1000, "&gt;=1000 Reviews")</f>
        <v>&gt;=1000 Reviews</v>
      </c>
      <c r="N110" t="s">
        <v>987</v>
      </c>
      <c r="O110" t="s">
        <v>988</v>
      </c>
      <c r="P110" t="s">
        <v>989</v>
      </c>
      <c r="Q110" t="s">
        <v>990</v>
      </c>
      <c r="R110" t="s">
        <v>991</v>
      </c>
      <c r="S110" t="s">
        <v>992</v>
      </c>
      <c r="T110" t="s">
        <v>993</v>
      </c>
      <c r="U110" t="s">
        <v>994</v>
      </c>
    </row>
    <row r="111" spans="1:21">
      <c r="A111" t="s">
        <v>995</v>
      </c>
      <c r="B111" t="s">
        <v>996</v>
      </c>
      <c r="C111" t="s">
        <v>18</v>
      </c>
      <c r="D111" t="str">
        <f t="shared" si="2"/>
        <v>USBCables</v>
      </c>
      <c r="E111">
        <v>99</v>
      </c>
      <c r="F111" s="7">
        <v>800</v>
      </c>
      <c r="G111" s="1">
        <v>0.88</v>
      </c>
      <c r="H111">
        <v>3.9</v>
      </c>
      <c r="I111" s="4">
        <v>24871</v>
      </c>
      <c r="J111" s="4">
        <f t="shared" si="3"/>
        <v>96996.9</v>
      </c>
      <c r="K111" s="4">
        <f>amazon[[#This Row],[Actual_Price]]*amazon[[#This Row],[Rating_Count]]</f>
        <v>19896800</v>
      </c>
      <c r="L111" s="4" t="str" cm="1">
        <f t="array" ref="L111">_xlfn.IFS(G111 &lt; 20%, "0-20%", G111 &lt; 40%, "20-40%", G111 &lt; 60%, "40-60%", G111 &lt; 60%, "60-80%", G111 &lt; 100%, "80-100%")</f>
        <v>80-100%</v>
      </c>
      <c r="M111" s="4" t="str" cm="1">
        <f t="array" ref="M111">_xlfn.IFS(I111 &lt; 1000, "&lt;1000 Reviews", I111 &gt;= 1000, "&gt;=1000 Reviews")</f>
        <v>&gt;=1000 Reviews</v>
      </c>
      <c r="N111" t="s">
        <v>997</v>
      </c>
      <c r="O111" t="s">
        <v>69</v>
      </c>
      <c r="P111" t="s">
        <v>70</v>
      </c>
      <c r="Q111" t="s">
        <v>71</v>
      </c>
      <c r="R111" t="s">
        <v>72</v>
      </c>
      <c r="S111" t="s">
        <v>998</v>
      </c>
      <c r="T111" t="s">
        <v>999</v>
      </c>
      <c r="U111" t="s">
        <v>1000</v>
      </c>
    </row>
    <row r="112" spans="1:21">
      <c r="A112" t="s">
        <v>1001</v>
      </c>
      <c r="B112" t="s">
        <v>1002</v>
      </c>
      <c r="C112" t="s">
        <v>508</v>
      </c>
      <c r="D112" t="str">
        <f t="shared" si="2"/>
        <v>StandardTelevisions</v>
      </c>
      <c r="E112" s="2">
        <v>7390</v>
      </c>
      <c r="F112" s="7">
        <v>20000</v>
      </c>
      <c r="G112" s="1">
        <v>0.63</v>
      </c>
      <c r="H112">
        <v>4.0999999999999996</v>
      </c>
      <c r="I112" s="4">
        <v>2581</v>
      </c>
      <c r="J112" s="4">
        <f t="shared" si="3"/>
        <v>10582.099999999999</v>
      </c>
      <c r="K112" s="4">
        <f>amazon[[#This Row],[Actual_Price]]*amazon[[#This Row],[Rating_Count]]</f>
        <v>51620000</v>
      </c>
      <c r="L112" s="4" t="str" cm="1">
        <f t="array" ref="L112">_xlfn.IFS(G112 &lt; 20%, "0-20%", G112 &lt; 40%, "20-40%", G112 &lt; 60%, "40-60%", G112 &lt; 60%, "60-80%", G112 &lt; 100%, "80-100%")</f>
        <v>80-100%</v>
      </c>
      <c r="M112" s="4" t="str" cm="1">
        <f t="array" ref="M112">_xlfn.IFS(I112 &lt; 1000, "&lt;1000 Reviews", I112 &gt;= 1000, "&gt;=1000 Reviews")</f>
        <v>&gt;=1000 Reviews</v>
      </c>
      <c r="N112" t="s">
        <v>1003</v>
      </c>
      <c r="O112" t="s">
        <v>1004</v>
      </c>
      <c r="P112" t="s">
        <v>1005</v>
      </c>
      <c r="Q112" t="s">
        <v>1006</v>
      </c>
      <c r="R112" t="s">
        <v>1007</v>
      </c>
      <c r="S112" t="s">
        <v>1008</v>
      </c>
      <c r="T112" t="s">
        <v>1009</v>
      </c>
      <c r="U112" t="s">
        <v>1010</v>
      </c>
    </row>
    <row r="113" spans="1:21">
      <c r="A113" t="s">
        <v>1011</v>
      </c>
      <c r="B113" t="s">
        <v>1012</v>
      </c>
      <c r="C113" t="s">
        <v>18</v>
      </c>
      <c r="D113" t="str">
        <f t="shared" si="2"/>
        <v>USBCables</v>
      </c>
      <c r="E113">
        <v>273.10000000000002</v>
      </c>
      <c r="F113" s="7">
        <v>999</v>
      </c>
      <c r="G113" s="1">
        <v>0.73</v>
      </c>
      <c r="H113">
        <v>4.3</v>
      </c>
      <c r="I113" s="4">
        <v>20850</v>
      </c>
      <c r="J113" s="4">
        <f t="shared" si="3"/>
        <v>89655</v>
      </c>
      <c r="K113" s="4">
        <f>amazon[[#This Row],[Actual_Price]]*amazon[[#This Row],[Rating_Count]]</f>
        <v>20829150</v>
      </c>
      <c r="L113" s="4" t="str" cm="1">
        <f t="array" ref="L113">_xlfn.IFS(G113 &lt; 20%, "0-20%", G113 &lt; 40%, "20-40%", G113 &lt; 60%, "40-60%", G113 &lt; 60%, "60-80%", G113 &lt; 100%, "80-100%")</f>
        <v>80-100%</v>
      </c>
      <c r="M113" s="4" t="str" cm="1">
        <f t="array" ref="M113">_xlfn.IFS(I113 &lt; 1000, "&lt;1000 Reviews", I113 &gt;= 1000, "&gt;=1000 Reviews")</f>
        <v>&gt;=1000 Reviews</v>
      </c>
      <c r="N113" t="s">
        <v>1013</v>
      </c>
      <c r="O113" t="s">
        <v>295</v>
      </c>
      <c r="P113" t="s">
        <v>296</v>
      </c>
      <c r="Q113" t="s">
        <v>297</v>
      </c>
      <c r="R113" t="s">
        <v>298</v>
      </c>
      <c r="S113" t="s">
        <v>299</v>
      </c>
      <c r="T113" t="s">
        <v>1014</v>
      </c>
      <c r="U113" t="s">
        <v>1015</v>
      </c>
    </row>
    <row r="114" spans="1:21">
      <c r="A114" t="s">
        <v>1016</v>
      </c>
      <c r="B114" t="s">
        <v>1017</v>
      </c>
      <c r="C114" t="s">
        <v>169</v>
      </c>
      <c r="D114" t="str">
        <f t="shared" si="2"/>
        <v>SmartTelevisions</v>
      </c>
      <c r="E114" s="2">
        <v>15990</v>
      </c>
      <c r="F114" s="7">
        <v>23990</v>
      </c>
      <c r="G114" s="1">
        <v>0.33</v>
      </c>
      <c r="H114">
        <v>4.3</v>
      </c>
      <c r="I114" s="4">
        <v>1035</v>
      </c>
      <c r="J114" s="4">
        <f t="shared" si="3"/>
        <v>4450.5</v>
      </c>
      <c r="K114" s="4">
        <f>amazon[[#This Row],[Actual_Price]]*amazon[[#This Row],[Rating_Count]]</f>
        <v>24829650</v>
      </c>
      <c r="L114" s="4" t="str" cm="1">
        <f t="array" ref="L114">_xlfn.IFS(G114 &lt; 20%, "0-20%", G114 &lt; 40%, "20-40%", G114 &lt; 60%, "40-60%", G114 &lt; 60%, "60-80%", G114 &lt; 100%, "80-100%")</f>
        <v>20-40%</v>
      </c>
      <c r="M114" s="4" t="str" cm="1">
        <f t="array" ref="M114">_xlfn.IFS(I114 &lt; 1000, "&lt;1000 Reviews", I114 &gt;= 1000, "&gt;=1000 Reviews")</f>
        <v>&gt;=1000 Reviews</v>
      </c>
      <c r="N114" t="s">
        <v>1018</v>
      </c>
      <c r="O114" t="s">
        <v>1019</v>
      </c>
      <c r="P114" t="s">
        <v>1020</v>
      </c>
      <c r="Q114" t="s">
        <v>1021</v>
      </c>
      <c r="R114" t="s">
        <v>1022</v>
      </c>
      <c r="S114" t="s">
        <v>1023</v>
      </c>
      <c r="T114" t="s">
        <v>1024</v>
      </c>
      <c r="U114" t="s">
        <v>1025</v>
      </c>
    </row>
    <row r="115" spans="1:21">
      <c r="A115" t="s">
        <v>1026</v>
      </c>
      <c r="B115" t="s">
        <v>1027</v>
      </c>
      <c r="C115" t="s">
        <v>18</v>
      </c>
      <c r="D115" t="str">
        <f t="shared" si="2"/>
        <v>USBCables</v>
      </c>
      <c r="E115">
        <v>399</v>
      </c>
      <c r="F115" s="7">
        <v>999</v>
      </c>
      <c r="G115" s="1">
        <v>0.6</v>
      </c>
      <c r="H115">
        <v>4.0999999999999996</v>
      </c>
      <c r="I115" s="4">
        <v>1780</v>
      </c>
      <c r="J115" s="4">
        <f t="shared" si="3"/>
        <v>7297.9999999999991</v>
      </c>
      <c r="K115" s="4">
        <f>amazon[[#This Row],[Actual_Price]]*amazon[[#This Row],[Rating_Count]]</f>
        <v>1778220</v>
      </c>
      <c r="L115" s="4" t="str" cm="1">
        <f t="array" ref="L115">_xlfn.IFS(G115 &lt; 20%, "0-20%", G115 &lt; 40%, "20-40%", G115 &lt; 60%, "40-60%", G115 &lt; 60%, "60-80%", G115 &lt; 100%, "80-100%")</f>
        <v>80-100%</v>
      </c>
      <c r="M115" s="4" t="str" cm="1">
        <f t="array" ref="M115">_xlfn.IFS(I115 &lt; 1000, "&lt;1000 Reviews", I115 &gt;= 1000, "&gt;=1000 Reviews")</f>
        <v>&gt;=1000 Reviews</v>
      </c>
      <c r="N115" t="s">
        <v>1028</v>
      </c>
      <c r="O115" t="s">
        <v>700</v>
      </c>
      <c r="P115" t="s">
        <v>701</v>
      </c>
      <c r="Q115" t="s">
        <v>702</v>
      </c>
      <c r="R115" t="s">
        <v>703</v>
      </c>
      <c r="S115" t="s">
        <v>704</v>
      </c>
      <c r="T115" t="s">
        <v>1029</v>
      </c>
      <c r="U115" t="s">
        <v>1030</v>
      </c>
    </row>
    <row r="116" spans="1:21">
      <c r="A116" t="s">
        <v>1031</v>
      </c>
      <c r="B116" t="s">
        <v>1032</v>
      </c>
      <c r="C116" t="s">
        <v>462</v>
      </c>
      <c r="D116" t="str">
        <f t="shared" si="2"/>
        <v>RemoteControls</v>
      </c>
      <c r="E116">
        <v>399</v>
      </c>
      <c r="F116" s="7">
        <v>1999</v>
      </c>
      <c r="G116" s="1">
        <v>0.8</v>
      </c>
      <c r="H116">
        <v>4.5</v>
      </c>
      <c r="I116" s="4">
        <v>505</v>
      </c>
      <c r="J116" s="4">
        <f t="shared" si="3"/>
        <v>2272.5</v>
      </c>
      <c r="K116" s="4">
        <f>amazon[[#This Row],[Actual_Price]]*amazon[[#This Row],[Rating_Count]]</f>
        <v>1009495</v>
      </c>
      <c r="L116" s="4" t="str" cm="1">
        <f t="array" ref="L116">_xlfn.IFS(G116 &lt; 20%, "0-20%", G116 &lt; 40%, "20-40%", G116 &lt; 60%, "40-60%", G116 &lt; 60%, "60-80%", G116 &lt; 100%, "80-100%")</f>
        <v>80-100%</v>
      </c>
      <c r="M116" s="4" t="str" cm="1">
        <f t="array" ref="M116">_xlfn.IFS(I116 &lt; 1000, "&lt;1000 Reviews", I116 &gt;= 1000, "&gt;=1000 Reviews")</f>
        <v>&lt;1000 Reviews</v>
      </c>
      <c r="N116" t="s">
        <v>1033</v>
      </c>
      <c r="O116" t="s">
        <v>1034</v>
      </c>
      <c r="P116" t="s">
        <v>1035</v>
      </c>
      <c r="Q116" t="s">
        <v>1036</v>
      </c>
      <c r="R116" t="s">
        <v>1037</v>
      </c>
      <c r="S116" t="s">
        <v>1038</v>
      </c>
      <c r="T116" t="s">
        <v>1039</v>
      </c>
      <c r="U116" t="s">
        <v>1040</v>
      </c>
    </row>
    <row r="117" spans="1:21">
      <c r="A117" t="s">
        <v>1041</v>
      </c>
      <c r="B117" t="s">
        <v>1042</v>
      </c>
      <c r="C117" t="s">
        <v>18</v>
      </c>
      <c r="D117" t="str">
        <f t="shared" si="2"/>
        <v>USBCables</v>
      </c>
      <c r="E117">
        <v>210</v>
      </c>
      <c r="F117" s="7">
        <v>399</v>
      </c>
      <c r="G117" s="1">
        <v>0.47</v>
      </c>
      <c r="H117">
        <v>4.0999999999999996</v>
      </c>
      <c r="I117" s="4">
        <v>1717</v>
      </c>
      <c r="J117" s="4">
        <f t="shared" si="3"/>
        <v>7039.7</v>
      </c>
      <c r="K117" s="4">
        <f>amazon[[#This Row],[Actual_Price]]*amazon[[#This Row],[Rating_Count]]</f>
        <v>685083</v>
      </c>
      <c r="L117" s="4" t="str" cm="1">
        <f t="array" ref="L117">_xlfn.IFS(G117 &lt; 20%, "0-20%", G117 &lt; 40%, "20-40%", G117 &lt; 60%, "40-60%", G117 &lt; 60%, "60-80%", G117 &lt; 100%, "80-100%")</f>
        <v>40-60%</v>
      </c>
      <c r="M117" s="4" t="str" cm="1">
        <f t="array" ref="M117">_xlfn.IFS(I117 &lt; 1000, "&lt;1000 Reviews", I117 &gt;= 1000, "&gt;=1000 Reviews")</f>
        <v>&gt;=1000 Reviews</v>
      </c>
      <c r="N117" t="s">
        <v>1043</v>
      </c>
      <c r="O117" t="s">
        <v>1044</v>
      </c>
      <c r="P117" t="s">
        <v>1045</v>
      </c>
      <c r="Q117" t="s">
        <v>1046</v>
      </c>
      <c r="R117" t="s">
        <v>1047</v>
      </c>
      <c r="S117" t="s">
        <v>1048</v>
      </c>
      <c r="T117" t="s">
        <v>1049</v>
      </c>
      <c r="U117" t="s">
        <v>1050</v>
      </c>
    </row>
    <row r="118" spans="1:21">
      <c r="A118" t="s">
        <v>1051</v>
      </c>
      <c r="B118" t="s">
        <v>1052</v>
      </c>
      <c r="C118" t="s">
        <v>462</v>
      </c>
      <c r="D118" t="str">
        <f t="shared" si="2"/>
        <v>RemoteControls</v>
      </c>
      <c r="E118" s="2">
        <v>1299</v>
      </c>
      <c r="F118" s="7">
        <v>1999</v>
      </c>
      <c r="G118" s="1">
        <v>0.35</v>
      </c>
      <c r="H118">
        <v>3.6</v>
      </c>
      <c r="I118" s="4">
        <v>590</v>
      </c>
      <c r="J118" s="4">
        <f t="shared" si="3"/>
        <v>2124</v>
      </c>
      <c r="K118" s="4">
        <f>amazon[[#This Row],[Actual_Price]]*amazon[[#This Row],[Rating_Count]]</f>
        <v>1179410</v>
      </c>
      <c r="L118" s="4" t="str" cm="1">
        <f t="array" ref="L118">_xlfn.IFS(G118 &lt; 20%, "0-20%", G118 &lt; 40%, "20-40%", G118 &lt; 60%, "40-60%", G118 &lt; 60%, "60-80%", G118 &lt; 100%, "80-100%")</f>
        <v>20-40%</v>
      </c>
      <c r="M118" s="4" t="str" cm="1">
        <f t="array" ref="M118">_xlfn.IFS(I118 &lt; 1000, "&lt;1000 Reviews", I118 &gt;= 1000, "&gt;=1000 Reviews")</f>
        <v>&lt;1000 Reviews</v>
      </c>
      <c r="N118" t="s">
        <v>1053</v>
      </c>
      <c r="O118" t="s">
        <v>1054</v>
      </c>
      <c r="P118" t="s">
        <v>1055</v>
      </c>
      <c r="Q118" t="s">
        <v>1056</v>
      </c>
      <c r="R118" t="s">
        <v>1057</v>
      </c>
      <c r="S118" t="s">
        <v>1058</v>
      </c>
      <c r="T118" t="s">
        <v>1059</v>
      </c>
      <c r="U118" t="s">
        <v>1060</v>
      </c>
    </row>
    <row r="119" spans="1:21">
      <c r="A119" t="s">
        <v>1061</v>
      </c>
      <c r="B119" t="s">
        <v>1062</v>
      </c>
      <c r="C119" t="s">
        <v>18</v>
      </c>
      <c r="D119" t="str">
        <f t="shared" si="2"/>
        <v>USBCables</v>
      </c>
      <c r="E119">
        <v>347</v>
      </c>
      <c r="F119" s="7">
        <v>999</v>
      </c>
      <c r="G119" s="1">
        <v>0.65</v>
      </c>
      <c r="H119">
        <v>3.5</v>
      </c>
      <c r="I119" s="4">
        <v>1121</v>
      </c>
      <c r="J119" s="4">
        <f t="shared" si="3"/>
        <v>3923.5</v>
      </c>
      <c r="K119" s="4">
        <f>amazon[[#This Row],[Actual_Price]]*amazon[[#This Row],[Rating_Count]]</f>
        <v>1119879</v>
      </c>
      <c r="L119" s="4" t="str" cm="1">
        <f t="array" ref="L119">_xlfn.IFS(G119 &lt; 20%, "0-20%", G119 &lt; 40%, "20-40%", G119 &lt; 60%, "40-60%", G119 &lt; 60%, "60-80%", G119 &lt; 100%, "80-100%")</f>
        <v>80-100%</v>
      </c>
      <c r="M119" s="4" t="str" cm="1">
        <f t="array" ref="M119">_xlfn.IFS(I119 &lt; 1000, "&lt;1000 Reviews", I119 &gt;= 1000, "&gt;=1000 Reviews")</f>
        <v>&gt;=1000 Reviews</v>
      </c>
      <c r="N119" t="s">
        <v>1063</v>
      </c>
      <c r="O119" t="s">
        <v>1064</v>
      </c>
      <c r="P119" t="s">
        <v>1065</v>
      </c>
      <c r="Q119" t="s">
        <v>1066</v>
      </c>
      <c r="R119" t="s">
        <v>1067</v>
      </c>
      <c r="S119" t="s">
        <v>1068</v>
      </c>
      <c r="T119" t="s">
        <v>1069</v>
      </c>
      <c r="U119" t="s">
        <v>1070</v>
      </c>
    </row>
    <row r="120" spans="1:21">
      <c r="A120" t="s">
        <v>1071</v>
      </c>
      <c r="B120" t="s">
        <v>1072</v>
      </c>
      <c r="C120" t="s">
        <v>18</v>
      </c>
      <c r="D120" t="str">
        <f t="shared" si="2"/>
        <v>USBCables</v>
      </c>
      <c r="E120">
        <v>149</v>
      </c>
      <c r="F120" s="7">
        <v>999</v>
      </c>
      <c r="G120" s="1">
        <v>0.85</v>
      </c>
      <c r="H120">
        <v>4</v>
      </c>
      <c r="I120" s="4">
        <v>1313</v>
      </c>
      <c r="J120" s="4">
        <f t="shared" si="3"/>
        <v>5252</v>
      </c>
      <c r="K120" s="4">
        <f>amazon[[#This Row],[Actual_Price]]*amazon[[#This Row],[Rating_Count]]</f>
        <v>1311687</v>
      </c>
      <c r="L120" s="4" t="str" cm="1">
        <f t="array" ref="L120">_xlfn.IFS(G120 &lt; 20%, "0-20%", G120 &lt; 40%, "20-40%", G120 &lt; 60%, "40-60%", G120 &lt; 60%, "60-80%", G120 &lt; 100%, "80-100%")</f>
        <v>80-100%</v>
      </c>
      <c r="M120" s="4" t="str" cm="1">
        <f t="array" ref="M120">_xlfn.IFS(I120 &lt; 1000, "&lt;1000 Reviews", I120 &gt;= 1000, "&gt;=1000 Reviews")</f>
        <v>&gt;=1000 Reviews</v>
      </c>
      <c r="N120" t="s">
        <v>1073</v>
      </c>
      <c r="O120" t="s">
        <v>589</v>
      </c>
      <c r="P120" t="s">
        <v>590</v>
      </c>
      <c r="Q120" t="s">
        <v>591</v>
      </c>
      <c r="R120" t="s">
        <v>592</v>
      </c>
      <c r="S120" t="s">
        <v>593</v>
      </c>
      <c r="T120" t="s">
        <v>1074</v>
      </c>
      <c r="U120" t="s">
        <v>1075</v>
      </c>
    </row>
    <row r="121" spans="1:21">
      <c r="A121" t="s">
        <v>1076</v>
      </c>
      <c r="B121" t="s">
        <v>1077</v>
      </c>
      <c r="C121" t="s">
        <v>18</v>
      </c>
      <c r="D121" t="str">
        <f t="shared" si="2"/>
        <v>USBCables</v>
      </c>
      <c r="E121">
        <v>228</v>
      </c>
      <c r="F121" s="7">
        <v>899</v>
      </c>
      <c r="G121" s="1">
        <v>0.75</v>
      </c>
      <c r="H121">
        <v>3.8</v>
      </c>
      <c r="I121" s="4">
        <v>132</v>
      </c>
      <c r="J121" s="4">
        <f t="shared" si="3"/>
        <v>501.59999999999997</v>
      </c>
      <c r="K121" s="4">
        <f>amazon[[#This Row],[Actual_Price]]*amazon[[#This Row],[Rating_Count]]</f>
        <v>118668</v>
      </c>
      <c r="L121" s="4" t="str" cm="1">
        <f t="array" ref="L121">_xlfn.IFS(G121 &lt; 20%, "0-20%", G121 &lt; 40%, "20-40%", G121 &lt; 60%, "40-60%", G121 &lt; 60%, "60-80%", G121 &lt; 100%, "80-100%")</f>
        <v>80-100%</v>
      </c>
      <c r="M121" s="4" t="str" cm="1">
        <f t="array" ref="M121">_xlfn.IFS(I121 &lt; 1000, "&lt;1000 Reviews", I121 &gt;= 1000, "&gt;=1000 Reviews")</f>
        <v>&lt;1000 Reviews</v>
      </c>
      <c r="N121" t="s">
        <v>1078</v>
      </c>
      <c r="O121" t="s">
        <v>1079</v>
      </c>
      <c r="P121" t="s">
        <v>1080</v>
      </c>
      <c r="Q121" t="s">
        <v>1081</v>
      </c>
      <c r="R121" t="s">
        <v>1082</v>
      </c>
      <c r="S121" t="s">
        <v>1083</v>
      </c>
      <c r="T121" t="s">
        <v>1084</v>
      </c>
      <c r="U121" t="s">
        <v>1085</v>
      </c>
    </row>
    <row r="122" spans="1:21">
      <c r="A122" t="s">
        <v>1086</v>
      </c>
      <c r="B122" t="s">
        <v>1087</v>
      </c>
      <c r="C122" t="s">
        <v>18</v>
      </c>
      <c r="D122" t="str">
        <f t="shared" si="2"/>
        <v>USBCables</v>
      </c>
      <c r="E122" s="2">
        <v>1599</v>
      </c>
      <c r="F122" s="7">
        <v>1999</v>
      </c>
      <c r="G122" s="1">
        <v>0.2</v>
      </c>
      <c r="H122">
        <v>4.4000000000000004</v>
      </c>
      <c r="I122" s="4">
        <v>1951</v>
      </c>
      <c r="J122" s="4">
        <f t="shared" si="3"/>
        <v>8584.4000000000015</v>
      </c>
      <c r="K122" s="4">
        <f>amazon[[#This Row],[Actual_Price]]*amazon[[#This Row],[Rating_Count]]</f>
        <v>3900049</v>
      </c>
      <c r="L122" s="4" t="str" cm="1">
        <f t="array" ref="L122">_xlfn.IFS(G122 &lt; 20%, "0-20%", G122 &lt; 40%, "20-40%", G122 &lt; 60%, "40-60%", G122 &lt; 60%, "60-80%", G122 &lt; 100%, "80-100%")</f>
        <v>20-40%</v>
      </c>
      <c r="M122" s="4" t="str" cm="1">
        <f t="array" ref="M122">_xlfn.IFS(I122 &lt; 1000, "&lt;1000 Reviews", I122 &gt;= 1000, "&gt;=1000 Reviews")</f>
        <v>&gt;=1000 Reviews</v>
      </c>
      <c r="N122" t="s">
        <v>1088</v>
      </c>
      <c r="O122" t="s">
        <v>1089</v>
      </c>
      <c r="P122" t="s">
        <v>1090</v>
      </c>
      <c r="Q122" t="s">
        <v>1091</v>
      </c>
      <c r="R122" t="s">
        <v>1092</v>
      </c>
      <c r="S122" t="s">
        <v>1093</v>
      </c>
      <c r="T122" t="s">
        <v>1094</v>
      </c>
      <c r="U122" t="s">
        <v>1095</v>
      </c>
    </row>
    <row r="123" spans="1:21">
      <c r="A123" t="s">
        <v>1096</v>
      </c>
      <c r="B123" t="s">
        <v>1097</v>
      </c>
      <c r="C123" t="s">
        <v>462</v>
      </c>
      <c r="D123" t="str">
        <f t="shared" si="2"/>
        <v>RemoteControls</v>
      </c>
      <c r="E123" s="2">
        <v>1499</v>
      </c>
      <c r="F123" s="7">
        <v>3999</v>
      </c>
      <c r="G123" s="1">
        <v>0.63</v>
      </c>
      <c r="H123">
        <v>3.7</v>
      </c>
      <c r="I123" s="4">
        <v>37</v>
      </c>
      <c r="J123" s="4">
        <f t="shared" si="3"/>
        <v>136.9</v>
      </c>
      <c r="K123" s="4">
        <f>amazon[[#This Row],[Actual_Price]]*amazon[[#This Row],[Rating_Count]]</f>
        <v>147963</v>
      </c>
      <c r="L123" s="4" t="str" cm="1">
        <f t="array" ref="L123">_xlfn.IFS(G123 &lt; 20%, "0-20%", G123 &lt; 40%, "20-40%", G123 &lt; 60%, "40-60%", G123 &lt; 60%, "60-80%", G123 &lt; 100%, "80-100%")</f>
        <v>80-100%</v>
      </c>
      <c r="M123" s="4" t="str" cm="1">
        <f t="array" ref="M123">_xlfn.IFS(I123 &lt; 1000, "&lt;1000 Reviews", I123 &gt;= 1000, "&gt;=1000 Reviews")</f>
        <v>&lt;1000 Reviews</v>
      </c>
      <c r="N123" t="s">
        <v>1098</v>
      </c>
      <c r="O123" t="s">
        <v>1099</v>
      </c>
      <c r="P123" t="s">
        <v>1100</v>
      </c>
      <c r="Q123" t="s">
        <v>1101</v>
      </c>
      <c r="R123" t="s">
        <v>1102</v>
      </c>
      <c r="S123" t="s">
        <v>1103</v>
      </c>
      <c r="T123" t="s">
        <v>1104</v>
      </c>
      <c r="U123" t="s">
        <v>1105</v>
      </c>
    </row>
    <row r="124" spans="1:21">
      <c r="A124" t="s">
        <v>1106</v>
      </c>
      <c r="B124" t="s">
        <v>1107</v>
      </c>
      <c r="C124" t="s">
        <v>169</v>
      </c>
      <c r="D124" t="str">
        <f t="shared" si="2"/>
        <v>SmartTelevisions</v>
      </c>
      <c r="E124" s="2">
        <v>8499</v>
      </c>
      <c r="F124" s="7">
        <v>15999</v>
      </c>
      <c r="G124" s="1">
        <v>0.47</v>
      </c>
      <c r="H124">
        <v>4.3</v>
      </c>
      <c r="I124" s="4">
        <v>592</v>
      </c>
      <c r="J124" s="4">
        <f t="shared" si="3"/>
        <v>2545.6</v>
      </c>
      <c r="K124" s="4">
        <f>amazon[[#This Row],[Actual_Price]]*amazon[[#This Row],[Rating_Count]]</f>
        <v>9471408</v>
      </c>
      <c r="L124" s="4" t="str" cm="1">
        <f t="array" ref="L124">_xlfn.IFS(G124 &lt; 20%, "0-20%", G124 &lt; 40%, "20-40%", G124 &lt; 60%, "40-60%", G124 &lt; 60%, "60-80%", G124 &lt; 100%, "80-100%")</f>
        <v>40-60%</v>
      </c>
      <c r="M124" s="4" t="str" cm="1">
        <f t="array" ref="M124">_xlfn.IFS(I124 &lt; 1000, "&lt;1000 Reviews", I124 &gt;= 1000, "&gt;=1000 Reviews")</f>
        <v>&lt;1000 Reviews</v>
      </c>
      <c r="N124" t="s">
        <v>1108</v>
      </c>
      <c r="O124" t="s">
        <v>1109</v>
      </c>
      <c r="P124" t="s">
        <v>1110</v>
      </c>
      <c r="Q124" t="s">
        <v>1111</v>
      </c>
      <c r="R124" t="s">
        <v>1112</v>
      </c>
      <c r="S124" t="s">
        <v>1113</v>
      </c>
      <c r="T124" t="s">
        <v>1114</v>
      </c>
      <c r="U124" t="s">
        <v>1115</v>
      </c>
    </row>
    <row r="125" spans="1:21">
      <c r="A125" t="s">
        <v>1116</v>
      </c>
      <c r="B125" t="s">
        <v>1117</v>
      </c>
      <c r="C125" t="s">
        <v>169</v>
      </c>
      <c r="D125" t="str">
        <f t="shared" si="2"/>
        <v>SmartTelevisions</v>
      </c>
      <c r="E125" s="2">
        <v>20990</v>
      </c>
      <c r="F125" s="7">
        <v>44990</v>
      </c>
      <c r="G125" s="1">
        <v>0.53</v>
      </c>
      <c r="H125">
        <v>4.0999999999999996</v>
      </c>
      <c r="I125" s="4">
        <v>1259</v>
      </c>
      <c r="J125" s="4">
        <f t="shared" si="3"/>
        <v>5161.8999999999996</v>
      </c>
      <c r="K125" s="4">
        <f>amazon[[#This Row],[Actual_Price]]*amazon[[#This Row],[Rating_Count]]</f>
        <v>56642410</v>
      </c>
      <c r="L125" s="4" t="str" cm="1">
        <f t="array" ref="L125">_xlfn.IFS(G125 &lt; 20%, "0-20%", G125 &lt; 40%, "20-40%", G125 &lt; 60%, "40-60%", G125 &lt; 60%, "60-80%", G125 &lt; 100%, "80-100%")</f>
        <v>40-60%</v>
      </c>
      <c r="M125" s="4" t="str" cm="1">
        <f t="array" ref="M125">_xlfn.IFS(I125 &lt; 1000, "&lt;1000 Reviews", I125 &gt;= 1000, "&gt;=1000 Reviews")</f>
        <v>&gt;=1000 Reviews</v>
      </c>
      <c r="N125" t="s">
        <v>1118</v>
      </c>
      <c r="O125" t="s">
        <v>1119</v>
      </c>
      <c r="P125" t="s">
        <v>1120</v>
      </c>
      <c r="Q125" t="s">
        <v>1121</v>
      </c>
      <c r="R125" t="s">
        <v>1122</v>
      </c>
      <c r="S125" t="s">
        <v>1123</v>
      </c>
      <c r="T125" t="s">
        <v>1124</v>
      </c>
      <c r="U125" t="s">
        <v>1125</v>
      </c>
    </row>
    <row r="126" spans="1:21">
      <c r="A126" t="s">
        <v>1126</v>
      </c>
      <c r="B126" t="s">
        <v>1127</v>
      </c>
      <c r="C126" t="s">
        <v>169</v>
      </c>
      <c r="D126" t="str">
        <f t="shared" si="2"/>
        <v>SmartTelevisions</v>
      </c>
      <c r="E126" s="2">
        <v>32999</v>
      </c>
      <c r="F126" s="7">
        <v>44999</v>
      </c>
      <c r="G126" s="1">
        <v>0.27</v>
      </c>
      <c r="H126">
        <v>4.2</v>
      </c>
      <c r="I126" s="4">
        <v>45238</v>
      </c>
      <c r="J126" s="4">
        <f t="shared" si="3"/>
        <v>189999.6</v>
      </c>
      <c r="K126" s="4">
        <f>amazon[[#This Row],[Actual_Price]]*amazon[[#This Row],[Rating_Count]]</f>
        <v>2035664762</v>
      </c>
      <c r="L126" s="4" t="str" cm="1">
        <f t="array" ref="L126">_xlfn.IFS(G126 &lt; 20%, "0-20%", G126 &lt; 40%, "20-40%", G126 &lt; 60%, "40-60%", G126 &lt; 60%, "60-80%", G126 &lt; 100%, "80-100%")</f>
        <v>20-40%</v>
      </c>
      <c r="M126" s="4" t="str" cm="1">
        <f t="array" ref="M126">_xlfn.IFS(I126 &lt; 1000, "&lt;1000 Reviews", I126 &gt;= 1000, "&gt;=1000 Reviews")</f>
        <v>&gt;=1000 Reviews</v>
      </c>
      <c r="N126" t="s">
        <v>1128</v>
      </c>
      <c r="O126" t="s">
        <v>609</v>
      </c>
      <c r="P126" t="s">
        <v>610</v>
      </c>
      <c r="Q126" t="s">
        <v>611</v>
      </c>
      <c r="R126" t="s">
        <v>612</v>
      </c>
      <c r="S126" t="s">
        <v>613</v>
      </c>
      <c r="T126" t="s">
        <v>1129</v>
      </c>
      <c r="U126" t="s">
        <v>1130</v>
      </c>
    </row>
    <row r="127" spans="1:21">
      <c r="A127" t="s">
        <v>1131</v>
      </c>
      <c r="B127" t="s">
        <v>1132</v>
      </c>
      <c r="C127" t="s">
        <v>129</v>
      </c>
      <c r="D127" t="str">
        <f t="shared" si="2"/>
        <v>HDMICables</v>
      </c>
      <c r="E127">
        <v>799</v>
      </c>
      <c r="F127" s="7">
        <v>1700</v>
      </c>
      <c r="G127" s="1">
        <v>0.53</v>
      </c>
      <c r="H127">
        <v>4.0999999999999996</v>
      </c>
      <c r="I127" s="4">
        <v>28638</v>
      </c>
      <c r="J127" s="4">
        <f t="shared" si="3"/>
        <v>117415.79999999999</v>
      </c>
      <c r="K127" s="4">
        <f>amazon[[#This Row],[Actual_Price]]*amazon[[#This Row],[Rating_Count]]</f>
        <v>48684600</v>
      </c>
      <c r="L127" s="4" t="str" cm="1">
        <f t="array" ref="L127">_xlfn.IFS(G127 &lt; 20%, "0-20%", G127 &lt; 40%, "20-40%", G127 &lt; 60%, "40-60%", G127 &lt; 60%, "60-80%", G127 &lt; 100%, "80-100%")</f>
        <v>40-60%</v>
      </c>
      <c r="M127" s="4" t="str" cm="1">
        <f t="array" ref="M127">_xlfn.IFS(I127 &lt; 1000, "&lt;1000 Reviews", I127 &gt;= 1000, "&gt;=1000 Reviews")</f>
        <v>&gt;=1000 Reviews</v>
      </c>
      <c r="N127" t="s">
        <v>1133</v>
      </c>
      <c r="O127" t="s">
        <v>1134</v>
      </c>
      <c r="P127" t="s">
        <v>1135</v>
      </c>
      <c r="Q127" t="s">
        <v>1136</v>
      </c>
      <c r="R127" t="s">
        <v>1137</v>
      </c>
      <c r="S127" t="s">
        <v>1138</v>
      </c>
      <c r="T127" t="s">
        <v>1139</v>
      </c>
      <c r="U127" t="s">
        <v>1140</v>
      </c>
    </row>
    <row r="128" spans="1:21">
      <c r="A128" t="s">
        <v>1141</v>
      </c>
      <c r="B128" t="s">
        <v>1142</v>
      </c>
      <c r="C128" t="s">
        <v>129</v>
      </c>
      <c r="D128" t="str">
        <f t="shared" si="2"/>
        <v>HDMICables</v>
      </c>
      <c r="E128">
        <v>229</v>
      </c>
      <c r="F128" s="7">
        <v>595</v>
      </c>
      <c r="G128" s="1">
        <v>0.62</v>
      </c>
      <c r="H128">
        <v>4.3</v>
      </c>
      <c r="I128" s="4">
        <v>12835</v>
      </c>
      <c r="J128" s="4">
        <f t="shared" si="3"/>
        <v>55190.5</v>
      </c>
      <c r="K128" s="4">
        <f>amazon[[#This Row],[Actual_Price]]*amazon[[#This Row],[Rating_Count]]</f>
        <v>7636825</v>
      </c>
      <c r="L128" s="4" t="str" cm="1">
        <f t="array" ref="L128">_xlfn.IFS(G128 &lt; 20%, "0-20%", G128 &lt; 40%, "20-40%", G128 &lt; 60%, "40-60%", G128 &lt; 60%, "60-80%", G128 &lt; 100%, "80-100%")</f>
        <v>80-100%</v>
      </c>
      <c r="M128" s="4" t="str" cm="1">
        <f t="array" ref="M128">_xlfn.IFS(I128 &lt; 1000, "&lt;1000 Reviews", I128 &gt;= 1000, "&gt;=1000 Reviews")</f>
        <v>&gt;=1000 Reviews</v>
      </c>
      <c r="N128" t="s">
        <v>1143</v>
      </c>
      <c r="O128" t="s">
        <v>1144</v>
      </c>
      <c r="P128" t="s">
        <v>1145</v>
      </c>
      <c r="Q128" t="s">
        <v>1146</v>
      </c>
      <c r="R128" t="s">
        <v>1147</v>
      </c>
      <c r="S128" t="s">
        <v>1148</v>
      </c>
      <c r="T128" t="s">
        <v>1149</v>
      </c>
      <c r="U128" t="s">
        <v>1150</v>
      </c>
    </row>
    <row r="129" spans="1:21">
      <c r="A129" t="s">
        <v>1151</v>
      </c>
      <c r="B129" t="s">
        <v>1152</v>
      </c>
      <c r="C129" t="s">
        <v>169</v>
      </c>
      <c r="D129" t="str">
        <f t="shared" si="2"/>
        <v>SmartTelevisions</v>
      </c>
      <c r="E129" s="2">
        <v>9999</v>
      </c>
      <c r="F129" s="7">
        <v>27990</v>
      </c>
      <c r="G129" s="1">
        <v>0.64</v>
      </c>
      <c r="H129">
        <v>4.2</v>
      </c>
      <c r="I129" s="4">
        <v>1269</v>
      </c>
      <c r="J129" s="4">
        <f t="shared" si="3"/>
        <v>5329.8</v>
      </c>
      <c r="K129" s="4">
        <f>amazon[[#This Row],[Actual_Price]]*amazon[[#This Row],[Rating_Count]]</f>
        <v>35519310</v>
      </c>
      <c r="L129" s="4" t="str" cm="1">
        <f t="array" ref="L129">_xlfn.IFS(G129 &lt; 20%, "0-20%", G129 &lt; 40%, "20-40%", G129 &lt; 60%, "40-60%", G129 &lt; 60%, "60-80%", G129 &lt; 100%, "80-100%")</f>
        <v>80-100%</v>
      </c>
      <c r="M129" s="4" t="str" cm="1">
        <f t="array" ref="M129">_xlfn.IFS(I129 &lt; 1000, "&lt;1000 Reviews", I129 &gt;= 1000, "&gt;=1000 Reviews")</f>
        <v>&gt;=1000 Reviews</v>
      </c>
      <c r="N129" t="s">
        <v>1153</v>
      </c>
      <c r="O129" t="s">
        <v>1154</v>
      </c>
      <c r="P129" t="s">
        <v>1155</v>
      </c>
      <c r="Q129" t="s">
        <v>1156</v>
      </c>
      <c r="R129" t="s">
        <v>1157</v>
      </c>
      <c r="S129" t="s">
        <v>1158</v>
      </c>
      <c r="T129" t="s">
        <v>1159</v>
      </c>
      <c r="U129" t="s">
        <v>1160</v>
      </c>
    </row>
    <row r="130" spans="1:21">
      <c r="A130" t="s">
        <v>1161</v>
      </c>
      <c r="B130" t="s">
        <v>1162</v>
      </c>
      <c r="C130" t="s">
        <v>462</v>
      </c>
      <c r="D130" t="str">
        <f t="shared" ref="D130:D193" si="4">TRIM(RIGHT(C130,LEN(C130)-FIND("@",SUBSTITUTE(C130,"|","@",LEN(C130)-LEN(SUBSTITUTE(C130,"|",""))))))</f>
        <v>RemoteControls</v>
      </c>
      <c r="E130">
        <v>349</v>
      </c>
      <c r="F130" s="7">
        <v>599</v>
      </c>
      <c r="G130" s="1">
        <v>0.42</v>
      </c>
      <c r="H130">
        <v>4.2</v>
      </c>
      <c r="I130" s="4">
        <v>284</v>
      </c>
      <c r="J130" s="4">
        <f t="shared" ref="J130:J193" si="5">H130*I130</f>
        <v>1192.8</v>
      </c>
      <c r="K130" s="4">
        <f>amazon[[#This Row],[Actual_Price]]*amazon[[#This Row],[Rating_Count]]</f>
        <v>170116</v>
      </c>
      <c r="L130" s="4" t="str" cm="1">
        <f t="array" ref="L130">_xlfn.IFS(G130 &lt; 20%, "0-20%", G130 &lt; 40%, "20-40%", G130 &lt; 60%, "40-60%", G130 &lt; 60%, "60-80%", G130 &lt; 100%, "80-100%")</f>
        <v>40-60%</v>
      </c>
      <c r="M130" s="4" t="str" cm="1">
        <f t="array" ref="M130">_xlfn.IFS(I130 &lt; 1000, "&lt;1000 Reviews", I130 &gt;= 1000, "&gt;=1000 Reviews")</f>
        <v>&lt;1000 Reviews</v>
      </c>
      <c r="N130" t="s">
        <v>1163</v>
      </c>
      <c r="O130" t="s">
        <v>1164</v>
      </c>
      <c r="P130" t="s">
        <v>1165</v>
      </c>
      <c r="Q130" t="s">
        <v>1166</v>
      </c>
      <c r="R130" t="s">
        <v>1167</v>
      </c>
      <c r="S130" t="s">
        <v>1168</v>
      </c>
      <c r="T130" t="s">
        <v>1169</v>
      </c>
      <c r="U130" t="s">
        <v>1170</v>
      </c>
    </row>
    <row r="131" spans="1:21">
      <c r="A131" t="s">
        <v>1171</v>
      </c>
      <c r="B131" t="s">
        <v>1172</v>
      </c>
      <c r="C131" t="s">
        <v>1173</v>
      </c>
      <c r="D131" t="str">
        <f t="shared" si="4"/>
        <v>RCACables</v>
      </c>
      <c r="E131">
        <v>489</v>
      </c>
      <c r="F131" s="7">
        <v>1200</v>
      </c>
      <c r="G131" s="1">
        <v>0.59</v>
      </c>
      <c r="H131">
        <v>4.4000000000000004</v>
      </c>
      <c r="I131" s="4">
        <v>69538</v>
      </c>
      <c r="J131" s="4">
        <f t="shared" si="5"/>
        <v>305967.2</v>
      </c>
      <c r="K131" s="4">
        <f>amazon[[#This Row],[Actual_Price]]*amazon[[#This Row],[Rating_Count]]</f>
        <v>83445600</v>
      </c>
      <c r="L131" s="4" t="str" cm="1">
        <f t="array" ref="L131">_xlfn.IFS(G131 &lt; 20%, "0-20%", G131 &lt; 40%, "20-40%", G131 &lt; 60%, "40-60%", G131 &lt; 60%, "60-80%", G131 &lt; 100%, "80-100%")</f>
        <v>40-60%</v>
      </c>
      <c r="M131" s="4" t="str" cm="1">
        <f t="array" ref="M131">_xlfn.IFS(I131 &lt; 1000, "&lt;1000 Reviews", I131 &gt;= 1000, "&gt;=1000 Reviews")</f>
        <v>&gt;=1000 Reviews</v>
      </c>
      <c r="N131" t="s">
        <v>1174</v>
      </c>
      <c r="O131" t="s">
        <v>1175</v>
      </c>
      <c r="P131" t="s">
        <v>1176</v>
      </c>
      <c r="Q131" t="s">
        <v>1177</v>
      </c>
      <c r="R131" t="s">
        <v>1178</v>
      </c>
      <c r="S131" t="s">
        <v>1179</v>
      </c>
      <c r="T131" t="s">
        <v>1180</v>
      </c>
      <c r="U131" t="s">
        <v>1181</v>
      </c>
    </row>
    <row r="132" spans="1:21">
      <c r="A132" t="s">
        <v>1182</v>
      </c>
      <c r="B132" t="s">
        <v>1183</v>
      </c>
      <c r="C132" t="s">
        <v>169</v>
      </c>
      <c r="D132" t="str">
        <f t="shared" si="4"/>
        <v>SmartTelevisions</v>
      </c>
      <c r="E132" s="2">
        <v>23999</v>
      </c>
      <c r="F132" s="7">
        <v>34990</v>
      </c>
      <c r="G132" s="1">
        <v>0.31</v>
      </c>
      <c r="H132">
        <v>4.3</v>
      </c>
      <c r="I132" s="4">
        <v>4703</v>
      </c>
      <c r="J132" s="4">
        <f t="shared" si="5"/>
        <v>20222.899999999998</v>
      </c>
      <c r="K132" s="4">
        <f>amazon[[#This Row],[Actual_Price]]*amazon[[#This Row],[Rating_Count]]</f>
        <v>164557970</v>
      </c>
      <c r="L132" s="4" t="str" cm="1">
        <f t="array" ref="L132">_xlfn.IFS(G132 &lt; 20%, "0-20%", G132 &lt; 40%, "20-40%", G132 &lt; 60%, "40-60%", G132 &lt; 60%, "60-80%", G132 &lt; 100%, "80-100%")</f>
        <v>20-40%</v>
      </c>
      <c r="M132" s="4" t="str" cm="1">
        <f t="array" ref="M132">_xlfn.IFS(I132 &lt; 1000, "&lt;1000 Reviews", I132 &gt;= 1000, "&gt;=1000 Reviews")</f>
        <v>&gt;=1000 Reviews</v>
      </c>
      <c r="N132" t="s">
        <v>805</v>
      </c>
      <c r="O132" t="s">
        <v>246</v>
      </c>
      <c r="P132" t="s">
        <v>247</v>
      </c>
      <c r="Q132" t="s">
        <v>248</v>
      </c>
      <c r="R132" t="s">
        <v>249</v>
      </c>
      <c r="S132" t="s">
        <v>13024</v>
      </c>
      <c r="T132" t="s">
        <v>1184</v>
      </c>
      <c r="U132" t="s">
        <v>1185</v>
      </c>
    </row>
    <row r="133" spans="1:21">
      <c r="A133" t="s">
        <v>1186</v>
      </c>
      <c r="B133" t="s">
        <v>1187</v>
      </c>
      <c r="C133" t="s">
        <v>18</v>
      </c>
      <c r="D133" t="str">
        <f t="shared" si="4"/>
        <v>USBCables</v>
      </c>
      <c r="E133">
        <v>399</v>
      </c>
      <c r="F133" s="7">
        <v>999</v>
      </c>
      <c r="G133" s="1">
        <v>0.6</v>
      </c>
      <c r="H133">
        <v>4.3</v>
      </c>
      <c r="I133" s="4">
        <v>2806</v>
      </c>
      <c r="J133" s="4">
        <f t="shared" si="5"/>
        <v>12065.8</v>
      </c>
      <c r="K133" s="4">
        <f>amazon[[#This Row],[Actual_Price]]*amazon[[#This Row],[Rating_Count]]</f>
        <v>2803194</v>
      </c>
      <c r="L133" s="4" t="str" cm="1">
        <f t="array" ref="L133">_xlfn.IFS(G133 &lt; 20%, "0-20%", G133 &lt; 40%, "20-40%", G133 &lt; 60%, "40-60%", G133 &lt; 60%, "60-80%", G133 &lt; 100%, "80-100%")</f>
        <v>80-100%</v>
      </c>
      <c r="M133" s="4" t="str" cm="1">
        <f t="array" ref="M133">_xlfn.IFS(I133 &lt; 1000, "&lt;1000 Reviews", I133 &gt;= 1000, "&gt;=1000 Reviews")</f>
        <v>&gt;=1000 Reviews</v>
      </c>
      <c r="N133" t="s">
        <v>1188</v>
      </c>
      <c r="O133" t="s">
        <v>964</v>
      </c>
      <c r="P133" t="s">
        <v>965</v>
      </c>
      <c r="Q133" t="s">
        <v>966</v>
      </c>
      <c r="R133" t="s">
        <v>967</v>
      </c>
      <c r="S133" t="s">
        <v>968</v>
      </c>
      <c r="T133" t="s">
        <v>1189</v>
      </c>
      <c r="U133" t="s">
        <v>1190</v>
      </c>
    </row>
    <row r="134" spans="1:21">
      <c r="A134" t="s">
        <v>1191</v>
      </c>
      <c r="B134" t="s">
        <v>1192</v>
      </c>
      <c r="C134" t="s">
        <v>1193</v>
      </c>
      <c r="D134" t="str">
        <f t="shared" si="4"/>
        <v>Mounts</v>
      </c>
      <c r="E134">
        <v>349</v>
      </c>
      <c r="F134" s="7">
        <v>1299</v>
      </c>
      <c r="G134" s="1">
        <v>0.73</v>
      </c>
      <c r="H134">
        <v>4</v>
      </c>
      <c r="I134" s="4">
        <v>3295</v>
      </c>
      <c r="J134" s="4">
        <f t="shared" si="5"/>
        <v>13180</v>
      </c>
      <c r="K134" s="4">
        <f>amazon[[#This Row],[Actual_Price]]*amazon[[#This Row],[Rating_Count]]</f>
        <v>4280205</v>
      </c>
      <c r="L134" s="4" t="str" cm="1">
        <f t="array" ref="L134">_xlfn.IFS(G134 &lt; 20%, "0-20%", G134 &lt; 40%, "20-40%", G134 &lt; 60%, "40-60%", G134 &lt; 60%, "60-80%", G134 &lt; 100%, "80-100%")</f>
        <v>80-100%</v>
      </c>
      <c r="M134" s="4" t="str" cm="1">
        <f t="array" ref="M134">_xlfn.IFS(I134 &lt; 1000, "&lt;1000 Reviews", I134 &gt;= 1000, "&gt;=1000 Reviews")</f>
        <v>&gt;=1000 Reviews</v>
      </c>
      <c r="N134" t="s">
        <v>1194</v>
      </c>
      <c r="O134" t="s">
        <v>1195</v>
      </c>
      <c r="P134" t="s">
        <v>1196</v>
      </c>
      <c r="Q134" t="s">
        <v>1197</v>
      </c>
      <c r="R134" t="s">
        <v>1198</v>
      </c>
      <c r="S134" t="s">
        <v>1199</v>
      </c>
      <c r="T134" t="s">
        <v>1200</v>
      </c>
      <c r="U134" t="s">
        <v>1201</v>
      </c>
    </row>
    <row r="135" spans="1:21">
      <c r="A135" t="s">
        <v>1202</v>
      </c>
      <c r="B135" t="s">
        <v>1203</v>
      </c>
      <c r="C135" t="s">
        <v>18</v>
      </c>
      <c r="D135" t="str">
        <f t="shared" si="4"/>
        <v>USBCables</v>
      </c>
      <c r="E135">
        <v>179</v>
      </c>
      <c r="F135" s="7">
        <v>299</v>
      </c>
      <c r="G135" s="1">
        <v>0.4</v>
      </c>
      <c r="H135">
        <v>3.9</v>
      </c>
      <c r="I135" s="4">
        <v>81</v>
      </c>
      <c r="J135" s="4">
        <f t="shared" si="5"/>
        <v>315.89999999999998</v>
      </c>
      <c r="K135" s="4">
        <f>amazon[[#This Row],[Actual_Price]]*amazon[[#This Row],[Rating_Count]]</f>
        <v>24219</v>
      </c>
      <c r="L135" s="4" t="str" cm="1">
        <f t="array" ref="L135">_xlfn.IFS(G135 &lt; 20%, "0-20%", G135 &lt; 40%, "20-40%", G135 &lt; 60%, "40-60%", G135 &lt; 60%, "60-80%", G135 &lt; 100%, "80-100%")</f>
        <v>40-60%</v>
      </c>
      <c r="M135" s="4" t="str" cm="1">
        <f t="array" ref="M135">_xlfn.IFS(I135 &lt; 1000, "&lt;1000 Reviews", I135 &gt;= 1000, "&gt;=1000 Reviews")</f>
        <v>&lt;1000 Reviews</v>
      </c>
      <c r="N135" t="s">
        <v>1204</v>
      </c>
      <c r="O135" t="s">
        <v>1205</v>
      </c>
      <c r="P135" t="s">
        <v>1206</v>
      </c>
      <c r="Q135" t="s">
        <v>1207</v>
      </c>
      <c r="R135" t="s">
        <v>1208</v>
      </c>
      <c r="S135" t="s">
        <v>1209</v>
      </c>
      <c r="T135" t="s">
        <v>1210</v>
      </c>
      <c r="U135" t="s">
        <v>1211</v>
      </c>
    </row>
    <row r="136" spans="1:21">
      <c r="A136" t="s">
        <v>1212</v>
      </c>
      <c r="B136" t="s">
        <v>1213</v>
      </c>
      <c r="C136" t="s">
        <v>18</v>
      </c>
      <c r="D136" t="str">
        <f t="shared" si="4"/>
        <v>USBCables</v>
      </c>
      <c r="E136">
        <v>689</v>
      </c>
      <c r="F136" s="7">
        <v>1500</v>
      </c>
      <c r="G136" s="1">
        <v>0.54</v>
      </c>
      <c r="H136">
        <v>4.2</v>
      </c>
      <c r="I136" s="4">
        <v>42301</v>
      </c>
      <c r="J136" s="4">
        <f t="shared" si="5"/>
        <v>177664.2</v>
      </c>
      <c r="K136" s="4">
        <f>amazon[[#This Row],[Actual_Price]]*amazon[[#This Row],[Rating_Count]]</f>
        <v>63451500</v>
      </c>
      <c r="L136" s="4" t="str" cm="1">
        <f t="array" ref="L136">_xlfn.IFS(G136 &lt; 20%, "0-20%", G136 &lt; 40%, "20-40%", G136 &lt; 60%, "40-60%", G136 &lt; 60%, "60-80%", G136 &lt; 100%, "80-100%")</f>
        <v>40-60%</v>
      </c>
      <c r="M136" s="4" t="str" cm="1">
        <f t="array" ref="M136">_xlfn.IFS(I136 &lt; 1000, "&lt;1000 Reviews", I136 &gt;= 1000, "&gt;=1000 Reviews")</f>
        <v>&gt;=1000 Reviews</v>
      </c>
      <c r="N136" t="s">
        <v>1214</v>
      </c>
      <c r="O136" t="s">
        <v>1215</v>
      </c>
      <c r="P136" t="s">
        <v>1216</v>
      </c>
      <c r="Q136" t="s">
        <v>1217</v>
      </c>
      <c r="R136" t="s">
        <v>1218</v>
      </c>
      <c r="S136" t="s">
        <v>1219</v>
      </c>
      <c r="T136" t="s">
        <v>1220</v>
      </c>
      <c r="U136" t="s">
        <v>1221</v>
      </c>
    </row>
    <row r="137" spans="1:21">
      <c r="A137" t="s">
        <v>1222</v>
      </c>
      <c r="B137" t="s">
        <v>1223</v>
      </c>
      <c r="C137" t="s">
        <v>169</v>
      </c>
      <c r="D137" t="str">
        <f t="shared" si="4"/>
        <v>SmartTelevisions</v>
      </c>
      <c r="E137" s="2">
        <v>30990</v>
      </c>
      <c r="F137" s="7">
        <v>49990</v>
      </c>
      <c r="G137" s="1">
        <v>0.38</v>
      </c>
      <c r="H137">
        <v>4.3</v>
      </c>
      <c r="I137" s="4">
        <v>1376</v>
      </c>
      <c r="J137" s="4">
        <f t="shared" si="5"/>
        <v>5916.8</v>
      </c>
      <c r="K137" s="4">
        <f>amazon[[#This Row],[Actual_Price]]*amazon[[#This Row],[Rating_Count]]</f>
        <v>68786240</v>
      </c>
      <c r="L137" s="4" t="str" cm="1">
        <f t="array" ref="L137">_xlfn.IFS(G137 &lt; 20%, "0-20%", G137 &lt; 40%, "20-40%", G137 &lt; 60%, "40-60%", G137 &lt; 60%, "60-80%", G137 &lt; 100%, "80-100%")</f>
        <v>20-40%</v>
      </c>
      <c r="M137" s="4" t="str" cm="1">
        <f t="array" ref="M137">_xlfn.IFS(I137 &lt; 1000, "&lt;1000 Reviews", I137 &gt;= 1000, "&gt;=1000 Reviews")</f>
        <v>&gt;=1000 Reviews</v>
      </c>
      <c r="N137" t="s">
        <v>1224</v>
      </c>
      <c r="O137" t="s">
        <v>1225</v>
      </c>
      <c r="P137" t="s">
        <v>1226</v>
      </c>
      <c r="Q137" t="s">
        <v>1227</v>
      </c>
      <c r="R137" t="s">
        <v>1228</v>
      </c>
      <c r="S137" t="s">
        <v>1229</v>
      </c>
      <c r="T137" t="s">
        <v>1230</v>
      </c>
      <c r="U137" t="s">
        <v>1231</v>
      </c>
    </row>
    <row r="138" spans="1:21">
      <c r="A138" t="s">
        <v>1232</v>
      </c>
      <c r="B138" t="s">
        <v>1233</v>
      </c>
      <c r="C138" t="s">
        <v>18</v>
      </c>
      <c r="D138" t="str">
        <f t="shared" si="4"/>
        <v>USBCables</v>
      </c>
      <c r="E138">
        <v>249</v>
      </c>
      <c r="F138" s="7">
        <v>931</v>
      </c>
      <c r="G138" s="1">
        <v>0.73</v>
      </c>
      <c r="H138">
        <v>3.9</v>
      </c>
      <c r="I138" s="4">
        <v>1075</v>
      </c>
      <c r="J138" s="4">
        <f t="shared" si="5"/>
        <v>4192.5</v>
      </c>
      <c r="K138" s="4">
        <f>amazon[[#This Row],[Actual_Price]]*amazon[[#This Row],[Rating_Count]]</f>
        <v>1000825</v>
      </c>
      <c r="L138" s="4" t="str" cm="1">
        <f t="array" ref="L138">_xlfn.IFS(G138 &lt; 20%, "0-20%", G138 &lt; 40%, "20-40%", G138 &lt; 60%, "40-60%", G138 &lt; 60%, "60-80%", G138 &lt; 100%, "80-100%")</f>
        <v>80-100%</v>
      </c>
      <c r="M138" s="4" t="str" cm="1">
        <f t="array" ref="M138">_xlfn.IFS(I138 &lt; 1000, "&lt;1000 Reviews", I138 &gt;= 1000, "&gt;=1000 Reviews")</f>
        <v>&gt;=1000 Reviews</v>
      </c>
      <c r="N138" t="s">
        <v>1234</v>
      </c>
      <c r="O138" t="s">
        <v>343</v>
      </c>
      <c r="P138" t="s">
        <v>344</v>
      </c>
      <c r="Q138" t="s">
        <v>345</v>
      </c>
      <c r="R138" t="s">
        <v>346</v>
      </c>
      <c r="S138" t="s">
        <v>347</v>
      </c>
      <c r="T138" t="s">
        <v>1235</v>
      </c>
      <c r="U138" t="s">
        <v>1236</v>
      </c>
    </row>
    <row r="139" spans="1:21">
      <c r="A139" t="s">
        <v>1237</v>
      </c>
      <c r="B139" t="s">
        <v>1238</v>
      </c>
      <c r="C139" t="s">
        <v>129</v>
      </c>
      <c r="D139" t="str">
        <f t="shared" si="4"/>
        <v>HDMICables</v>
      </c>
      <c r="E139">
        <v>999</v>
      </c>
      <c r="F139" s="7">
        <v>2399</v>
      </c>
      <c r="G139" s="1">
        <v>0.57999999999999996</v>
      </c>
      <c r="H139">
        <v>4.5999999999999996</v>
      </c>
      <c r="I139" s="4">
        <v>3664</v>
      </c>
      <c r="J139" s="4">
        <f t="shared" si="5"/>
        <v>16854.399999999998</v>
      </c>
      <c r="K139" s="4">
        <f>amazon[[#This Row],[Actual_Price]]*amazon[[#This Row],[Rating_Count]]</f>
        <v>8789936</v>
      </c>
      <c r="L139" s="4" t="str" cm="1">
        <f t="array" ref="L139">_xlfn.IFS(G139 &lt; 20%, "0-20%", G139 &lt; 40%, "20-40%", G139 &lt; 60%, "40-60%", G139 &lt; 60%, "60-80%", G139 &lt; 100%, "80-100%")</f>
        <v>40-60%</v>
      </c>
      <c r="M139" s="4" t="str" cm="1">
        <f t="array" ref="M139">_xlfn.IFS(I139 &lt; 1000, "&lt;1000 Reviews", I139 &gt;= 1000, "&gt;=1000 Reviews")</f>
        <v>&gt;=1000 Reviews</v>
      </c>
      <c r="N139" t="s">
        <v>1239</v>
      </c>
      <c r="O139" t="s">
        <v>1240</v>
      </c>
      <c r="P139" t="s">
        <v>1241</v>
      </c>
      <c r="Q139" t="s">
        <v>1242</v>
      </c>
      <c r="R139" t="s">
        <v>1243</v>
      </c>
      <c r="S139" t="s">
        <v>1244</v>
      </c>
      <c r="T139" t="s">
        <v>1245</v>
      </c>
      <c r="U139" t="s">
        <v>1246</v>
      </c>
    </row>
    <row r="140" spans="1:21">
      <c r="A140" t="s">
        <v>1247</v>
      </c>
      <c r="B140" t="s">
        <v>1248</v>
      </c>
      <c r="C140" t="s">
        <v>462</v>
      </c>
      <c r="D140" t="str">
        <f t="shared" si="4"/>
        <v>RemoteControls</v>
      </c>
      <c r="E140">
        <v>399</v>
      </c>
      <c r="F140" s="7">
        <v>399</v>
      </c>
      <c r="G140" s="1">
        <v>0</v>
      </c>
      <c r="H140">
        <v>3.9</v>
      </c>
      <c r="I140" s="4">
        <v>1951</v>
      </c>
      <c r="J140" s="4">
        <f t="shared" si="5"/>
        <v>7608.9</v>
      </c>
      <c r="K140" s="4">
        <f>amazon[[#This Row],[Actual_Price]]*amazon[[#This Row],[Rating_Count]]</f>
        <v>778449</v>
      </c>
      <c r="L140" s="4" t="str" cm="1">
        <f t="array" ref="L140">_xlfn.IFS(G140 &lt; 20%, "0-20%", G140 &lt; 40%, "20-40%", G140 &lt; 60%, "40-60%", G140 &lt; 60%, "60-80%", G140 &lt; 100%, "80-100%")</f>
        <v>0-20%</v>
      </c>
      <c r="M140" s="4" t="str" cm="1">
        <f t="array" ref="M140">_xlfn.IFS(I140 &lt; 1000, "&lt;1000 Reviews", I140 &gt;= 1000, "&gt;=1000 Reviews")</f>
        <v>&gt;=1000 Reviews</v>
      </c>
      <c r="N140" t="s">
        <v>1249</v>
      </c>
      <c r="O140" t="s">
        <v>1250</v>
      </c>
      <c r="P140" t="s">
        <v>1251</v>
      </c>
      <c r="Q140" t="s">
        <v>1252</v>
      </c>
      <c r="R140" t="s">
        <v>1253</v>
      </c>
      <c r="S140" t="s">
        <v>1254</v>
      </c>
      <c r="T140" t="s">
        <v>1255</v>
      </c>
      <c r="U140" t="s">
        <v>1256</v>
      </c>
    </row>
    <row r="141" spans="1:21">
      <c r="A141" t="s">
        <v>1257</v>
      </c>
      <c r="B141" t="s">
        <v>1258</v>
      </c>
      <c r="C141" t="s">
        <v>18</v>
      </c>
      <c r="D141" t="str">
        <f t="shared" si="4"/>
        <v>USBCables</v>
      </c>
      <c r="E141">
        <v>349</v>
      </c>
      <c r="F141" s="7">
        <v>699</v>
      </c>
      <c r="G141" s="1">
        <v>0.5</v>
      </c>
      <c r="H141">
        <v>4.3</v>
      </c>
      <c r="I141" s="4">
        <v>20850</v>
      </c>
      <c r="J141" s="4">
        <f t="shared" si="5"/>
        <v>89655</v>
      </c>
      <c r="K141" s="4">
        <f>amazon[[#This Row],[Actual_Price]]*amazon[[#This Row],[Rating_Count]]</f>
        <v>14574150</v>
      </c>
      <c r="L141" s="4" t="str" cm="1">
        <f t="array" ref="L141">_xlfn.IFS(G141 &lt; 20%, "0-20%", G141 &lt; 40%, "20-40%", G141 &lt; 60%, "40-60%", G141 &lt; 60%, "60-80%", G141 &lt; 100%, "80-100%")</f>
        <v>40-60%</v>
      </c>
      <c r="M141" s="4" t="str" cm="1">
        <f t="array" ref="M141">_xlfn.IFS(I141 &lt; 1000, "&lt;1000 Reviews", I141 &gt;= 1000, "&gt;=1000 Reviews")</f>
        <v>&gt;=1000 Reviews</v>
      </c>
      <c r="N141" t="s">
        <v>1259</v>
      </c>
      <c r="O141" t="s">
        <v>295</v>
      </c>
      <c r="P141" t="s">
        <v>296</v>
      </c>
      <c r="Q141" t="s">
        <v>297</v>
      </c>
      <c r="R141" t="s">
        <v>298</v>
      </c>
      <c r="S141" t="s">
        <v>299</v>
      </c>
      <c r="T141" t="s">
        <v>1260</v>
      </c>
      <c r="U141" t="s">
        <v>1261</v>
      </c>
    </row>
    <row r="142" spans="1:21">
      <c r="A142" t="s">
        <v>1262</v>
      </c>
      <c r="B142" t="s">
        <v>1263</v>
      </c>
      <c r="C142" t="s">
        <v>18</v>
      </c>
      <c r="D142" t="str">
        <f t="shared" si="4"/>
        <v>USBCables</v>
      </c>
      <c r="E142">
        <v>399</v>
      </c>
      <c r="F142" s="7">
        <v>1099</v>
      </c>
      <c r="G142" s="1">
        <v>0.64</v>
      </c>
      <c r="H142">
        <v>4.0999999999999996</v>
      </c>
      <c r="I142" s="4">
        <v>2685</v>
      </c>
      <c r="J142" s="4">
        <f t="shared" si="5"/>
        <v>11008.499999999998</v>
      </c>
      <c r="K142" s="4">
        <f>amazon[[#This Row],[Actual_Price]]*amazon[[#This Row],[Rating_Count]]</f>
        <v>2950815</v>
      </c>
      <c r="L142" s="4" t="str" cm="1">
        <f t="array" ref="L142">_xlfn.IFS(G142 &lt; 20%, "0-20%", G142 &lt; 40%, "20-40%", G142 &lt; 60%, "40-60%", G142 &lt; 60%, "60-80%", G142 &lt; 100%, "80-100%")</f>
        <v>80-100%</v>
      </c>
      <c r="M142" s="4" t="str" cm="1">
        <f t="array" ref="M142">_xlfn.IFS(I142 &lt; 1000, "&lt;1000 Reviews", I142 &gt;= 1000, "&gt;=1000 Reviews")</f>
        <v>&gt;=1000 Reviews</v>
      </c>
      <c r="N142" t="s">
        <v>1264</v>
      </c>
      <c r="O142" t="s">
        <v>1265</v>
      </c>
      <c r="P142" t="s">
        <v>1266</v>
      </c>
      <c r="Q142" t="s">
        <v>1267</v>
      </c>
      <c r="R142" t="s">
        <v>1268</v>
      </c>
      <c r="S142" t="s">
        <v>1269</v>
      </c>
      <c r="T142" t="s">
        <v>1270</v>
      </c>
      <c r="U142" t="s">
        <v>1271</v>
      </c>
    </row>
    <row r="143" spans="1:21">
      <c r="A143" t="s">
        <v>1272</v>
      </c>
      <c r="B143" t="s">
        <v>1273</v>
      </c>
      <c r="C143" t="s">
        <v>98</v>
      </c>
      <c r="D143" t="str">
        <f t="shared" si="4"/>
        <v>WirelessUSBAdapters</v>
      </c>
      <c r="E143" s="2">
        <v>1699</v>
      </c>
      <c r="F143" s="7">
        <v>2999</v>
      </c>
      <c r="G143" s="1">
        <v>0.43</v>
      </c>
      <c r="H143">
        <v>4.4000000000000004</v>
      </c>
      <c r="I143" s="4">
        <v>24780</v>
      </c>
      <c r="J143" s="4">
        <f t="shared" si="5"/>
        <v>109032.00000000001</v>
      </c>
      <c r="K143" s="4">
        <f>amazon[[#This Row],[Actual_Price]]*amazon[[#This Row],[Rating_Count]]</f>
        <v>74315220</v>
      </c>
      <c r="L143" s="4" t="str" cm="1">
        <f t="array" ref="L143">_xlfn.IFS(G143 &lt; 20%, "0-20%", G143 &lt; 40%, "20-40%", G143 &lt; 60%, "40-60%", G143 &lt; 60%, "60-80%", G143 &lt; 100%, "80-100%")</f>
        <v>40-60%</v>
      </c>
      <c r="M143" s="4" t="str" cm="1">
        <f t="array" ref="M143">_xlfn.IFS(I143 &lt; 1000, "&lt;1000 Reviews", I143 &gt;= 1000, "&gt;=1000 Reviews")</f>
        <v>&gt;=1000 Reviews</v>
      </c>
      <c r="N143" t="s">
        <v>1274</v>
      </c>
      <c r="O143" t="s">
        <v>484</v>
      </c>
      <c r="P143" t="s">
        <v>485</v>
      </c>
      <c r="Q143" t="s">
        <v>486</v>
      </c>
      <c r="R143" t="s">
        <v>487</v>
      </c>
      <c r="S143" t="s">
        <v>488</v>
      </c>
      <c r="T143" t="s">
        <v>1275</v>
      </c>
      <c r="U143" t="s">
        <v>1276</v>
      </c>
    </row>
    <row r="144" spans="1:21">
      <c r="A144" t="s">
        <v>1277</v>
      </c>
      <c r="B144" t="s">
        <v>1278</v>
      </c>
      <c r="C144" t="s">
        <v>462</v>
      </c>
      <c r="D144" t="str">
        <f t="shared" si="4"/>
        <v>RemoteControls</v>
      </c>
      <c r="E144">
        <v>655</v>
      </c>
      <c r="F144" s="7">
        <v>1099</v>
      </c>
      <c r="G144" s="1">
        <v>0.4</v>
      </c>
      <c r="H144">
        <v>3.2</v>
      </c>
      <c r="I144" s="4">
        <v>285</v>
      </c>
      <c r="J144" s="4">
        <f t="shared" si="5"/>
        <v>912</v>
      </c>
      <c r="K144" s="4">
        <f>amazon[[#This Row],[Actual_Price]]*amazon[[#This Row],[Rating_Count]]</f>
        <v>313215</v>
      </c>
      <c r="L144" s="4" t="str" cm="1">
        <f t="array" ref="L144">_xlfn.IFS(G144 &lt; 20%, "0-20%", G144 &lt; 40%, "20-40%", G144 &lt; 60%, "40-60%", G144 &lt; 60%, "60-80%", G144 &lt; 100%, "80-100%")</f>
        <v>40-60%</v>
      </c>
      <c r="M144" s="4" t="str" cm="1">
        <f t="array" ref="M144">_xlfn.IFS(I144 &lt; 1000, "&lt;1000 Reviews", I144 &gt;= 1000, "&gt;=1000 Reviews")</f>
        <v>&lt;1000 Reviews</v>
      </c>
      <c r="N144" t="s">
        <v>1279</v>
      </c>
      <c r="O144" t="s">
        <v>1280</v>
      </c>
      <c r="P144" t="s">
        <v>1281</v>
      </c>
      <c r="Q144" t="s">
        <v>1282</v>
      </c>
      <c r="R144" t="s">
        <v>1283</v>
      </c>
      <c r="S144" t="s">
        <v>1284</v>
      </c>
      <c r="T144" t="s">
        <v>1285</v>
      </c>
      <c r="U144" t="s">
        <v>1286</v>
      </c>
    </row>
    <row r="145" spans="1:21">
      <c r="A145" t="s">
        <v>1287</v>
      </c>
      <c r="B145" t="s">
        <v>1288</v>
      </c>
      <c r="C145" t="s">
        <v>98</v>
      </c>
      <c r="D145" t="str">
        <f t="shared" si="4"/>
        <v>WirelessUSBAdapters</v>
      </c>
      <c r="E145">
        <v>749</v>
      </c>
      <c r="F145" s="7">
        <v>1339</v>
      </c>
      <c r="G145" s="1">
        <v>0.44</v>
      </c>
      <c r="H145">
        <v>4.2</v>
      </c>
      <c r="I145" s="4">
        <v>179692</v>
      </c>
      <c r="J145" s="4">
        <f t="shared" si="5"/>
        <v>754706.4</v>
      </c>
      <c r="K145" s="4">
        <f>amazon[[#This Row],[Actual_Price]]*amazon[[#This Row],[Rating_Count]]</f>
        <v>240607588</v>
      </c>
      <c r="L145" s="4" t="str" cm="1">
        <f t="array" ref="L145">_xlfn.IFS(G145 &lt; 20%, "0-20%", G145 &lt; 40%, "20-40%", G145 &lt; 60%, "40-60%", G145 &lt; 60%, "60-80%", G145 &lt; 100%, "80-100%")</f>
        <v>40-60%</v>
      </c>
      <c r="M145" s="4" t="str" cm="1">
        <f t="array" ref="M145">_xlfn.IFS(I145 &lt; 1000, "&lt;1000 Reviews", I145 &gt;= 1000, "&gt;=1000 Reviews")</f>
        <v>&gt;=1000 Reviews</v>
      </c>
      <c r="N145" t="s">
        <v>1289</v>
      </c>
      <c r="O145" t="s">
        <v>100</v>
      </c>
      <c r="P145" t="s">
        <v>101</v>
      </c>
      <c r="Q145" t="s">
        <v>102</v>
      </c>
      <c r="R145" t="s">
        <v>103</v>
      </c>
      <c r="S145" t="s">
        <v>104</v>
      </c>
      <c r="T145" t="s">
        <v>1290</v>
      </c>
      <c r="U145" t="s">
        <v>1291</v>
      </c>
    </row>
    <row r="146" spans="1:21">
      <c r="A146" t="s">
        <v>1292</v>
      </c>
      <c r="B146" t="s">
        <v>1293</v>
      </c>
      <c r="C146" t="s">
        <v>169</v>
      </c>
      <c r="D146" t="str">
        <f t="shared" si="4"/>
        <v>SmartTelevisions</v>
      </c>
      <c r="E146" s="2">
        <v>9999</v>
      </c>
      <c r="F146" s="7">
        <v>12999</v>
      </c>
      <c r="G146" s="1">
        <v>0.23</v>
      </c>
      <c r="H146">
        <v>4.2</v>
      </c>
      <c r="I146" s="4">
        <v>6088</v>
      </c>
      <c r="J146" s="4">
        <f t="shared" si="5"/>
        <v>25569.600000000002</v>
      </c>
      <c r="K146" s="4">
        <f>amazon[[#This Row],[Actual_Price]]*amazon[[#This Row],[Rating_Count]]</f>
        <v>79137912</v>
      </c>
      <c r="L146" s="4" t="str" cm="1">
        <f t="array" ref="L146">_xlfn.IFS(G146 &lt; 20%, "0-20%", G146 &lt; 40%, "20-40%", G146 &lt; 60%, "40-60%", G146 &lt; 60%, "60-80%", G146 &lt; 100%, "80-100%")</f>
        <v>20-40%</v>
      </c>
      <c r="M146" s="4" t="str" cm="1">
        <f t="array" ref="M146">_xlfn.IFS(I146 &lt; 1000, "&lt;1000 Reviews", I146 &gt;= 1000, "&gt;=1000 Reviews")</f>
        <v>&gt;=1000 Reviews</v>
      </c>
      <c r="N146" t="s">
        <v>1294</v>
      </c>
      <c r="O146" t="s">
        <v>1295</v>
      </c>
      <c r="P146" t="s">
        <v>1296</v>
      </c>
      <c r="Q146" t="s">
        <v>1297</v>
      </c>
      <c r="R146" t="s">
        <v>1298</v>
      </c>
      <c r="S146" t="s">
        <v>1299</v>
      </c>
      <c r="T146" t="s">
        <v>1300</v>
      </c>
      <c r="U146" t="s">
        <v>1301</v>
      </c>
    </row>
    <row r="147" spans="1:21">
      <c r="A147" t="s">
        <v>1302</v>
      </c>
      <c r="B147" t="s">
        <v>1303</v>
      </c>
      <c r="C147" t="s">
        <v>462</v>
      </c>
      <c r="D147" t="str">
        <f t="shared" si="4"/>
        <v>RemoteControls</v>
      </c>
      <c r="E147">
        <v>195</v>
      </c>
      <c r="F147" s="7">
        <v>499</v>
      </c>
      <c r="G147" s="1">
        <v>0.61</v>
      </c>
      <c r="H147">
        <v>3.7</v>
      </c>
      <c r="I147" s="4">
        <v>1383</v>
      </c>
      <c r="J147" s="4">
        <f t="shared" si="5"/>
        <v>5117.1000000000004</v>
      </c>
      <c r="K147" s="4">
        <f>amazon[[#This Row],[Actual_Price]]*amazon[[#This Row],[Rating_Count]]</f>
        <v>690117</v>
      </c>
      <c r="L147" s="4" t="str" cm="1">
        <f t="array" ref="L147">_xlfn.IFS(G147 &lt; 20%, "0-20%", G147 &lt; 40%, "20-40%", G147 &lt; 60%, "40-60%", G147 &lt; 60%, "60-80%", G147 &lt; 100%, "80-100%")</f>
        <v>80-100%</v>
      </c>
      <c r="M147" s="4" t="str" cm="1">
        <f t="array" ref="M147">_xlfn.IFS(I147 &lt; 1000, "&lt;1000 Reviews", I147 &gt;= 1000, "&gt;=1000 Reviews")</f>
        <v>&gt;=1000 Reviews</v>
      </c>
      <c r="N147" t="s">
        <v>1304</v>
      </c>
      <c r="O147" t="s">
        <v>1305</v>
      </c>
      <c r="P147" t="s">
        <v>1306</v>
      </c>
      <c r="Q147" t="s">
        <v>1307</v>
      </c>
      <c r="R147" t="s">
        <v>1308</v>
      </c>
      <c r="S147" t="s">
        <v>1309</v>
      </c>
      <c r="T147" t="s">
        <v>1310</v>
      </c>
      <c r="U147" t="s">
        <v>1311</v>
      </c>
    </row>
    <row r="148" spans="1:21">
      <c r="A148" t="s">
        <v>1312</v>
      </c>
      <c r="B148" t="s">
        <v>1313</v>
      </c>
      <c r="C148" t="s">
        <v>18</v>
      </c>
      <c r="D148" t="str">
        <f t="shared" si="4"/>
        <v>USBCables</v>
      </c>
      <c r="E148">
        <v>999</v>
      </c>
      <c r="F148" s="7">
        <v>2100</v>
      </c>
      <c r="G148" s="1">
        <v>0.52</v>
      </c>
      <c r="H148">
        <v>4.5</v>
      </c>
      <c r="I148" s="4">
        <v>5492</v>
      </c>
      <c r="J148" s="4">
        <f t="shared" si="5"/>
        <v>24714</v>
      </c>
      <c r="K148" s="4">
        <f>amazon[[#This Row],[Actual_Price]]*amazon[[#This Row],[Rating_Count]]</f>
        <v>11533200</v>
      </c>
      <c r="L148" s="4" t="str" cm="1">
        <f t="array" ref="L148">_xlfn.IFS(G148 &lt; 20%, "0-20%", G148 &lt; 40%, "20-40%", G148 &lt; 60%, "40-60%", G148 &lt; 60%, "60-80%", G148 &lt; 100%, "80-100%")</f>
        <v>40-60%</v>
      </c>
      <c r="M148" s="4" t="str" cm="1">
        <f t="array" ref="M148">_xlfn.IFS(I148 &lt; 1000, "&lt;1000 Reviews", I148 &gt;= 1000, "&gt;=1000 Reviews")</f>
        <v>&gt;=1000 Reviews</v>
      </c>
      <c r="N148" t="s">
        <v>498</v>
      </c>
      <c r="O148" t="s">
        <v>1314</v>
      </c>
      <c r="P148" t="s">
        <v>1315</v>
      </c>
      <c r="Q148" t="s">
        <v>1316</v>
      </c>
      <c r="R148" t="s">
        <v>1317</v>
      </c>
      <c r="S148" t="s">
        <v>1318</v>
      </c>
      <c r="T148" t="s">
        <v>1319</v>
      </c>
      <c r="U148" t="s">
        <v>1320</v>
      </c>
    </row>
    <row r="149" spans="1:21">
      <c r="A149" t="s">
        <v>1321</v>
      </c>
      <c r="B149" t="s">
        <v>1322</v>
      </c>
      <c r="C149" t="s">
        <v>18</v>
      </c>
      <c r="D149" t="str">
        <f t="shared" si="4"/>
        <v>USBCables</v>
      </c>
      <c r="E149">
        <v>499</v>
      </c>
      <c r="F149" s="7">
        <v>899</v>
      </c>
      <c r="G149" s="1">
        <v>0.44</v>
      </c>
      <c r="H149">
        <v>4.2</v>
      </c>
      <c r="I149" s="4">
        <v>919</v>
      </c>
      <c r="J149" s="4">
        <f t="shared" si="5"/>
        <v>3859.8</v>
      </c>
      <c r="K149" s="4">
        <f>amazon[[#This Row],[Actual_Price]]*amazon[[#This Row],[Rating_Count]]</f>
        <v>826181</v>
      </c>
      <c r="L149" s="4" t="str" cm="1">
        <f t="array" ref="L149">_xlfn.IFS(G149 &lt; 20%, "0-20%", G149 &lt; 40%, "20-40%", G149 &lt; 60%, "40-60%", G149 &lt; 60%, "60-80%", G149 &lt; 100%, "80-100%")</f>
        <v>40-60%</v>
      </c>
      <c r="M149" s="4" t="str" cm="1">
        <f t="array" ref="M149">_xlfn.IFS(I149 &lt; 1000, "&lt;1000 Reviews", I149 &gt;= 1000, "&gt;=1000 Reviews")</f>
        <v>&lt;1000 Reviews</v>
      </c>
      <c r="N149" t="s">
        <v>1323</v>
      </c>
      <c r="O149" t="s">
        <v>1324</v>
      </c>
      <c r="P149" t="s">
        <v>1325</v>
      </c>
      <c r="Q149" t="s">
        <v>1326</v>
      </c>
      <c r="R149" t="s">
        <v>1327</v>
      </c>
      <c r="S149" t="s">
        <v>1328</v>
      </c>
      <c r="T149" t="s">
        <v>1329</v>
      </c>
      <c r="U149" t="s">
        <v>1330</v>
      </c>
    </row>
    <row r="150" spans="1:21">
      <c r="A150" t="s">
        <v>1331</v>
      </c>
      <c r="B150" t="s">
        <v>1332</v>
      </c>
      <c r="C150" t="s">
        <v>1333</v>
      </c>
      <c r="D150" t="str">
        <f t="shared" si="4"/>
        <v>OpticalCables</v>
      </c>
      <c r="E150">
        <v>416</v>
      </c>
      <c r="F150" s="7">
        <v>599</v>
      </c>
      <c r="G150" s="1">
        <v>0.31</v>
      </c>
      <c r="H150">
        <v>4.2</v>
      </c>
      <c r="I150" s="4">
        <v>30023</v>
      </c>
      <c r="J150" s="4">
        <f t="shared" si="5"/>
        <v>126096.6</v>
      </c>
      <c r="K150" s="4">
        <f>amazon[[#This Row],[Actual_Price]]*amazon[[#This Row],[Rating_Count]]</f>
        <v>17983777</v>
      </c>
      <c r="L150" s="4" t="str" cm="1">
        <f t="array" ref="L150">_xlfn.IFS(G150 &lt; 20%, "0-20%", G150 &lt; 40%, "20-40%", G150 &lt; 60%, "40-60%", G150 &lt; 60%, "60-80%", G150 &lt; 100%, "80-100%")</f>
        <v>20-40%</v>
      </c>
      <c r="M150" s="4" t="str" cm="1">
        <f t="array" ref="M150">_xlfn.IFS(I150 &lt; 1000, "&lt;1000 Reviews", I150 &gt;= 1000, "&gt;=1000 Reviews")</f>
        <v>&gt;=1000 Reviews</v>
      </c>
      <c r="N150" t="s">
        <v>1334</v>
      </c>
      <c r="O150" t="s">
        <v>1335</v>
      </c>
      <c r="P150" t="s">
        <v>1336</v>
      </c>
      <c r="Q150" t="s">
        <v>1337</v>
      </c>
      <c r="R150" t="s">
        <v>1338</v>
      </c>
      <c r="S150" t="s">
        <v>1339</v>
      </c>
      <c r="T150" t="s">
        <v>1340</v>
      </c>
      <c r="U150" t="s">
        <v>1341</v>
      </c>
    </row>
    <row r="151" spans="1:21">
      <c r="A151" t="s">
        <v>1342</v>
      </c>
      <c r="B151" t="s">
        <v>1343</v>
      </c>
      <c r="C151" t="s">
        <v>18</v>
      </c>
      <c r="D151" t="str">
        <f t="shared" si="4"/>
        <v>USBCables</v>
      </c>
      <c r="E151">
        <v>368</v>
      </c>
      <c r="F151" s="7">
        <v>699</v>
      </c>
      <c r="G151" s="1">
        <v>0.47</v>
      </c>
      <c r="H151">
        <v>4.2</v>
      </c>
      <c r="I151" s="4">
        <v>387</v>
      </c>
      <c r="J151" s="4">
        <f t="shared" si="5"/>
        <v>1625.4</v>
      </c>
      <c r="K151" s="4">
        <f>amazon[[#This Row],[Actual_Price]]*amazon[[#This Row],[Rating_Count]]</f>
        <v>270513</v>
      </c>
      <c r="L151" s="4" t="str" cm="1">
        <f t="array" ref="L151">_xlfn.IFS(G151 &lt; 20%, "0-20%", G151 &lt; 40%, "20-40%", G151 &lt; 60%, "40-60%", G151 &lt; 60%, "60-80%", G151 &lt; 100%, "80-100%")</f>
        <v>40-60%</v>
      </c>
      <c r="M151" s="4" t="str" cm="1">
        <f t="array" ref="M151">_xlfn.IFS(I151 &lt; 1000, "&lt;1000 Reviews", I151 &gt;= 1000, "&gt;=1000 Reviews")</f>
        <v>&lt;1000 Reviews</v>
      </c>
      <c r="N151" t="s">
        <v>1344</v>
      </c>
      <c r="O151" t="s">
        <v>1345</v>
      </c>
      <c r="P151" t="s">
        <v>1346</v>
      </c>
      <c r="Q151" t="s">
        <v>1347</v>
      </c>
      <c r="R151" t="s">
        <v>1348</v>
      </c>
      <c r="S151" t="s">
        <v>1349</v>
      </c>
      <c r="T151" t="s">
        <v>1350</v>
      </c>
      <c r="U151" t="s">
        <v>1351</v>
      </c>
    </row>
    <row r="152" spans="1:21">
      <c r="A152" t="s">
        <v>1352</v>
      </c>
      <c r="B152" t="s">
        <v>1353</v>
      </c>
      <c r="C152" t="s">
        <v>169</v>
      </c>
      <c r="D152" t="str">
        <f t="shared" si="4"/>
        <v>SmartTelevisions</v>
      </c>
      <c r="E152" s="2">
        <v>29990</v>
      </c>
      <c r="F152" s="7">
        <v>65000</v>
      </c>
      <c r="G152" s="1">
        <v>0.54</v>
      </c>
      <c r="H152">
        <v>4.0999999999999996</v>
      </c>
      <c r="I152" s="4">
        <v>211</v>
      </c>
      <c r="J152" s="4">
        <f t="shared" si="5"/>
        <v>865.09999999999991</v>
      </c>
      <c r="K152" s="4">
        <f>amazon[[#This Row],[Actual_Price]]*amazon[[#This Row],[Rating_Count]]</f>
        <v>13715000</v>
      </c>
      <c r="L152" s="4" t="str" cm="1">
        <f t="array" ref="L152">_xlfn.IFS(G152 &lt; 20%, "0-20%", G152 &lt; 40%, "20-40%", G152 &lt; 60%, "40-60%", G152 &lt; 60%, "60-80%", G152 &lt; 100%, "80-100%")</f>
        <v>40-60%</v>
      </c>
      <c r="M152" s="4" t="str" cm="1">
        <f t="array" ref="M152">_xlfn.IFS(I152 &lt; 1000, "&lt;1000 Reviews", I152 &gt;= 1000, "&gt;=1000 Reviews")</f>
        <v>&lt;1000 Reviews</v>
      </c>
      <c r="N152" t="s">
        <v>1354</v>
      </c>
      <c r="O152" t="s">
        <v>1355</v>
      </c>
      <c r="P152" t="s">
        <v>1356</v>
      </c>
      <c r="Q152" t="s">
        <v>1357</v>
      </c>
      <c r="R152" t="s">
        <v>1358</v>
      </c>
      <c r="S152" t="s">
        <v>1359</v>
      </c>
      <c r="T152" t="s">
        <v>1360</v>
      </c>
      <c r="U152" t="s">
        <v>1361</v>
      </c>
    </row>
    <row r="153" spans="1:21">
      <c r="A153" t="s">
        <v>1362</v>
      </c>
      <c r="B153" t="s">
        <v>1363</v>
      </c>
      <c r="C153" t="s">
        <v>18</v>
      </c>
      <c r="D153" t="str">
        <f t="shared" si="4"/>
        <v>USBCables</v>
      </c>
      <c r="E153">
        <v>339</v>
      </c>
      <c r="F153" s="7">
        <v>1099</v>
      </c>
      <c r="G153" s="1">
        <v>0.69</v>
      </c>
      <c r="H153">
        <v>4.3</v>
      </c>
      <c r="I153" s="4">
        <v>974</v>
      </c>
      <c r="J153" s="4">
        <f t="shared" si="5"/>
        <v>4188.2</v>
      </c>
      <c r="K153" s="4">
        <f>amazon[[#This Row],[Actual_Price]]*amazon[[#This Row],[Rating_Count]]</f>
        <v>1070426</v>
      </c>
      <c r="L153" s="4" t="str" cm="1">
        <f t="array" ref="L153">_xlfn.IFS(G153 &lt; 20%, "0-20%", G153 &lt; 40%, "20-40%", G153 &lt; 60%, "40-60%", G153 &lt; 60%, "60-80%", G153 &lt; 100%, "80-100%")</f>
        <v>80-100%</v>
      </c>
      <c r="M153" s="4" t="str" cm="1">
        <f t="array" ref="M153">_xlfn.IFS(I153 &lt; 1000, "&lt;1000 Reviews", I153 &gt;= 1000, "&gt;=1000 Reviews")</f>
        <v>&lt;1000 Reviews</v>
      </c>
      <c r="N153" t="s">
        <v>1364</v>
      </c>
      <c r="O153" t="s">
        <v>323</v>
      </c>
      <c r="P153" t="s">
        <v>324</v>
      </c>
      <c r="Q153" t="s">
        <v>325</v>
      </c>
      <c r="R153" t="s">
        <v>326</v>
      </c>
      <c r="S153" t="s">
        <v>327</v>
      </c>
      <c r="T153" t="s">
        <v>1365</v>
      </c>
      <c r="U153" t="s">
        <v>1366</v>
      </c>
    </row>
    <row r="154" spans="1:21">
      <c r="A154" t="s">
        <v>1367</v>
      </c>
      <c r="B154" t="s">
        <v>1368</v>
      </c>
      <c r="C154" t="s">
        <v>169</v>
      </c>
      <c r="D154" t="str">
        <f t="shared" si="4"/>
        <v>SmartTelevisions</v>
      </c>
      <c r="E154" s="2">
        <v>15490</v>
      </c>
      <c r="F154" s="7">
        <v>20900</v>
      </c>
      <c r="G154" s="1">
        <v>0.26</v>
      </c>
      <c r="H154">
        <v>4.3</v>
      </c>
      <c r="I154" s="4">
        <v>16299</v>
      </c>
      <c r="J154" s="4">
        <f t="shared" si="5"/>
        <v>70085.7</v>
      </c>
      <c r="K154" s="4">
        <f>amazon[[#This Row],[Actual_Price]]*amazon[[#This Row],[Rating_Count]]</f>
        <v>340649100</v>
      </c>
      <c r="L154" s="4" t="str" cm="1">
        <f t="array" ref="L154">_xlfn.IFS(G154 &lt; 20%, "0-20%", G154 &lt; 40%, "20-40%", G154 &lt; 60%, "40-60%", G154 &lt; 60%, "60-80%", G154 &lt; 100%, "80-100%")</f>
        <v>20-40%</v>
      </c>
      <c r="M154" s="4" t="str" cm="1">
        <f t="array" ref="M154">_xlfn.IFS(I154 &lt; 1000, "&lt;1000 Reviews", I154 &gt;= 1000, "&gt;=1000 Reviews")</f>
        <v>&gt;=1000 Reviews</v>
      </c>
      <c r="N154" t="s">
        <v>1369</v>
      </c>
      <c r="O154" t="s">
        <v>226</v>
      </c>
      <c r="P154" t="s">
        <v>227</v>
      </c>
      <c r="Q154" t="s">
        <v>228</v>
      </c>
      <c r="R154" t="s">
        <v>229</v>
      </c>
      <c r="S154" t="s">
        <v>230</v>
      </c>
      <c r="T154" t="s">
        <v>1370</v>
      </c>
      <c r="U154" t="s">
        <v>1371</v>
      </c>
    </row>
    <row r="155" spans="1:21">
      <c r="A155" t="s">
        <v>1372</v>
      </c>
      <c r="B155" t="s">
        <v>1373</v>
      </c>
      <c r="C155" t="s">
        <v>18</v>
      </c>
      <c r="D155" t="str">
        <f t="shared" si="4"/>
        <v>USBCables</v>
      </c>
      <c r="E155">
        <v>499</v>
      </c>
      <c r="F155" s="7">
        <v>1299</v>
      </c>
      <c r="G155" s="1">
        <v>0.62</v>
      </c>
      <c r="H155">
        <v>4.3</v>
      </c>
      <c r="I155" s="4">
        <v>30411</v>
      </c>
      <c r="J155" s="4">
        <f t="shared" si="5"/>
        <v>130767.29999999999</v>
      </c>
      <c r="K155" s="4">
        <f>amazon[[#This Row],[Actual_Price]]*amazon[[#This Row],[Rating_Count]]</f>
        <v>39503889</v>
      </c>
      <c r="L155" s="4" t="str" cm="1">
        <f t="array" ref="L155">_xlfn.IFS(G155 &lt; 20%, "0-20%", G155 &lt; 40%, "20-40%", G155 &lt; 60%, "40-60%", G155 &lt; 60%, "60-80%", G155 &lt; 100%, "80-100%")</f>
        <v>80-100%</v>
      </c>
      <c r="M155" s="4" t="str" cm="1">
        <f t="array" ref="M155">_xlfn.IFS(I155 &lt; 1000, "&lt;1000 Reviews", I155 &gt;= 1000, "&gt;=1000 Reviews")</f>
        <v>&gt;=1000 Reviews</v>
      </c>
      <c r="N155" t="s">
        <v>1374</v>
      </c>
      <c r="O155" t="s">
        <v>89</v>
      </c>
      <c r="P155" t="s">
        <v>90</v>
      </c>
      <c r="Q155" t="s">
        <v>91</v>
      </c>
      <c r="R155" t="s">
        <v>92</v>
      </c>
      <c r="S155" t="s">
        <v>93</v>
      </c>
      <c r="T155" t="s">
        <v>1375</v>
      </c>
      <c r="U155" t="s">
        <v>1376</v>
      </c>
    </row>
    <row r="156" spans="1:21">
      <c r="A156" t="s">
        <v>1377</v>
      </c>
      <c r="B156" t="s">
        <v>1378</v>
      </c>
      <c r="C156" t="s">
        <v>98</v>
      </c>
      <c r="D156" t="str">
        <f t="shared" si="4"/>
        <v>WirelessUSBAdapters</v>
      </c>
      <c r="E156">
        <v>249</v>
      </c>
      <c r="F156" s="7">
        <v>399</v>
      </c>
      <c r="G156" s="1">
        <v>0.38</v>
      </c>
      <c r="H156">
        <v>3.4</v>
      </c>
      <c r="I156" s="4">
        <v>4642</v>
      </c>
      <c r="J156" s="4">
        <f t="shared" si="5"/>
        <v>15782.8</v>
      </c>
      <c r="K156" s="4">
        <f>amazon[[#This Row],[Actual_Price]]*amazon[[#This Row],[Rating_Count]]</f>
        <v>1852158</v>
      </c>
      <c r="L156" s="4" t="str" cm="1">
        <f t="array" ref="L156">_xlfn.IFS(G156 &lt; 20%, "0-20%", G156 &lt; 40%, "20-40%", G156 &lt; 60%, "40-60%", G156 &lt; 60%, "60-80%", G156 &lt; 100%, "80-100%")</f>
        <v>20-40%</v>
      </c>
      <c r="M156" s="4" t="str" cm="1">
        <f t="array" ref="M156">_xlfn.IFS(I156 &lt; 1000, "&lt;1000 Reviews", I156 &gt;= 1000, "&gt;=1000 Reviews")</f>
        <v>&gt;=1000 Reviews</v>
      </c>
      <c r="N156" t="s">
        <v>1379</v>
      </c>
      <c r="O156" t="s">
        <v>1380</v>
      </c>
      <c r="P156" t="s">
        <v>1381</v>
      </c>
      <c r="Q156" t="s">
        <v>1382</v>
      </c>
      <c r="R156" t="s">
        <v>1383</v>
      </c>
      <c r="S156" t="s">
        <v>1384</v>
      </c>
      <c r="T156" t="s">
        <v>1385</v>
      </c>
      <c r="U156" t="s">
        <v>1386</v>
      </c>
    </row>
    <row r="157" spans="1:21">
      <c r="A157" t="s">
        <v>1387</v>
      </c>
      <c r="B157" t="s">
        <v>1388</v>
      </c>
      <c r="C157" t="s">
        <v>462</v>
      </c>
      <c r="D157" t="str">
        <f t="shared" si="4"/>
        <v>RemoteControls</v>
      </c>
      <c r="E157">
        <v>399</v>
      </c>
      <c r="F157" s="7">
        <v>799</v>
      </c>
      <c r="G157" s="1">
        <v>0.5</v>
      </c>
      <c r="H157">
        <v>4.3</v>
      </c>
      <c r="I157" s="4">
        <v>12</v>
      </c>
      <c r="J157" s="4">
        <f t="shared" si="5"/>
        <v>51.599999999999994</v>
      </c>
      <c r="K157" s="4">
        <f>amazon[[#This Row],[Actual_Price]]*amazon[[#This Row],[Rating_Count]]</f>
        <v>9588</v>
      </c>
      <c r="L157" s="4" t="str" cm="1">
        <f t="array" ref="L157">_xlfn.IFS(G157 &lt; 20%, "0-20%", G157 &lt; 40%, "20-40%", G157 &lt; 60%, "40-60%", G157 &lt; 60%, "60-80%", G157 &lt; 100%, "80-100%")</f>
        <v>40-60%</v>
      </c>
      <c r="M157" s="4" t="str" cm="1">
        <f t="array" ref="M157">_xlfn.IFS(I157 &lt; 1000, "&lt;1000 Reviews", I157 &gt;= 1000, "&gt;=1000 Reviews")</f>
        <v>&lt;1000 Reviews</v>
      </c>
      <c r="N157" t="s">
        <v>1389</v>
      </c>
      <c r="O157" t="s">
        <v>1390</v>
      </c>
      <c r="P157" t="s">
        <v>1391</v>
      </c>
      <c r="Q157" t="s">
        <v>1392</v>
      </c>
      <c r="R157" t="s">
        <v>1393</v>
      </c>
      <c r="S157" t="s">
        <v>1394</v>
      </c>
      <c r="T157" t="s">
        <v>1395</v>
      </c>
      <c r="U157" t="s">
        <v>1396</v>
      </c>
    </row>
    <row r="158" spans="1:21">
      <c r="A158" t="s">
        <v>1397</v>
      </c>
      <c r="B158" t="s">
        <v>1398</v>
      </c>
      <c r="C158" t="s">
        <v>18</v>
      </c>
      <c r="D158" t="str">
        <f t="shared" si="4"/>
        <v>USBCables</v>
      </c>
      <c r="E158" s="2">
        <v>1499</v>
      </c>
      <c r="F158" s="7">
        <v>1999</v>
      </c>
      <c r="G158" s="1">
        <v>0.25</v>
      </c>
      <c r="H158">
        <v>4.4000000000000004</v>
      </c>
      <c r="I158" s="4">
        <v>1951</v>
      </c>
      <c r="J158" s="4">
        <f t="shared" si="5"/>
        <v>8584.4000000000015</v>
      </c>
      <c r="K158" s="4">
        <f>amazon[[#This Row],[Actual_Price]]*amazon[[#This Row],[Rating_Count]]</f>
        <v>3900049</v>
      </c>
      <c r="L158" s="4" t="str" cm="1">
        <f t="array" ref="L158">_xlfn.IFS(G158 &lt; 20%, "0-20%", G158 &lt; 40%, "20-40%", G158 &lt; 60%, "40-60%", G158 &lt; 60%, "60-80%", G158 &lt; 100%, "80-100%")</f>
        <v>20-40%</v>
      </c>
      <c r="M158" s="4" t="str" cm="1">
        <f t="array" ref="M158">_xlfn.IFS(I158 &lt; 1000, "&lt;1000 Reviews", I158 &gt;= 1000, "&gt;=1000 Reviews")</f>
        <v>&gt;=1000 Reviews</v>
      </c>
      <c r="N158" t="s">
        <v>1399</v>
      </c>
      <c r="O158" t="s">
        <v>1089</v>
      </c>
      <c r="P158" t="s">
        <v>1090</v>
      </c>
      <c r="Q158" t="s">
        <v>1091</v>
      </c>
      <c r="R158" t="s">
        <v>1092</v>
      </c>
      <c r="S158" t="s">
        <v>1093</v>
      </c>
      <c r="T158" t="s">
        <v>1400</v>
      </c>
      <c r="U158" t="s">
        <v>1401</v>
      </c>
    </row>
    <row r="159" spans="1:21">
      <c r="A159" t="s">
        <v>1402</v>
      </c>
      <c r="B159" t="s">
        <v>1403</v>
      </c>
      <c r="C159" t="s">
        <v>1404</v>
      </c>
      <c r="D159" t="str">
        <f t="shared" si="4"/>
        <v>Projectors</v>
      </c>
      <c r="E159" s="2">
        <v>9490</v>
      </c>
      <c r="F159" s="7">
        <v>15990</v>
      </c>
      <c r="G159" s="1">
        <v>0.41</v>
      </c>
      <c r="H159">
        <v>3.9</v>
      </c>
      <c r="I159" s="4">
        <v>10480</v>
      </c>
      <c r="J159" s="4">
        <f t="shared" si="5"/>
        <v>40872</v>
      </c>
      <c r="K159" s="4">
        <f>amazon[[#This Row],[Actual_Price]]*amazon[[#This Row],[Rating_Count]]</f>
        <v>167575200</v>
      </c>
      <c r="L159" s="4" t="str" cm="1">
        <f t="array" ref="L159">_xlfn.IFS(G159 &lt; 20%, "0-20%", G159 &lt; 40%, "20-40%", G159 &lt; 60%, "40-60%", G159 &lt; 60%, "60-80%", G159 &lt; 100%, "80-100%")</f>
        <v>40-60%</v>
      </c>
      <c r="M159" s="4" t="str" cm="1">
        <f t="array" ref="M159">_xlfn.IFS(I159 &lt; 1000, "&lt;1000 Reviews", I159 &gt;= 1000, "&gt;=1000 Reviews")</f>
        <v>&gt;=1000 Reviews</v>
      </c>
      <c r="N159" t="s">
        <v>1405</v>
      </c>
      <c r="O159" t="s">
        <v>1406</v>
      </c>
      <c r="P159" t="s">
        <v>1407</v>
      </c>
      <c r="Q159" t="s">
        <v>1408</v>
      </c>
      <c r="R159" t="s">
        <v>1409</v>
      </c>
      <c r="S159" t="s">
        <v>1410</v>
      </c>
      <c r="T159" t="s">
        <v>1411</v>
      </c>
      <c r="U159" t="s">
        <v>1412</v>
      </c>
    </row>
    <row r="160" spans="1:21">
      <c r="A160" t="s">
        <v>1413</v>
      </c>
      <c r="B160" t="s">
        <v>1414</v>
      </c>
      <c r="C160" t="s">
        <v>129</v>
      </c>
      <c r="D160" t="str">
        <f t="shared" si="4"/>
        <v>HDMICables</v>
      </c>
      <c r="E160">
        <v>637</v>
      </c>
      <c r="F160" s="7">
        <v>1499</v>
      </c>
      <c r="G160" s="1">
        <v>0.57999999999999996</v>
      </c>
      <c r="H160">
        <v>4.0999999999999996</v>
      </c>
      <c r="I160" s="4">
        <v>24</v>
      </c>
      <c r="J160" s="4">
        <f t="shared" si="5"/>
        <v>98.399999999999991</v>
      </c>
      <c r="K160" s="4">
        <f>amazon[[#This Row],[Actual_Price]]*amazon[[#This Row],[Rating_Count]]</f>
        <v>35976</v>
      </c>
      <c r="L160" s="4" t="str" cm="1">
        <f t="array" ref="L160">_xlfn.IFS(G160 &lt; 20%, "0-20%", G160 &lt; 40%, "20-40%", G160 &lt; 60%, "40-60%", G160 &lt; 60%, "60-80%", G160 &lt; 100%, "80-100%")</f>
        <v>40-60%</v>
      </c>
      <c r="M160" s="4" t="str" cm="1">
        <f t="array" ref="M160">_xlfn.IFS(I160 &lt; 1000, "&lt;1000 Reviews", I160 &gt;= 1000, "&gt;=1000 Reviews")</f>
        <v>&lt;1000 Reviews</v>
      </c>
      <c r="N160" t="s">
        <v>1415</v>
      </c>
      <c r="O160" t="s">
        <v>1416</v>
      </c>
      <c r="P160" t="s">
        <v>1417</v>
      </c>
      <c r="Q160" t="s">
        <v>1418</v>
      </c>
      <c r="R160" t="s">
        <v>1419</v>
      </c>
      <c r="S160" t="s">
        <v>1420</v>
      </c>
      <c r="T160" t="s">
        <v>1421</v>
      </c>
      <c r="U160" t="s">
        <v>1422</v>
      </c>
    </row>
    <row r="161" spans="1:21">
      <c r="A161" t="s">
        <v>1423</v>
      </c>
      <c r="B161" t="s">
        <v>1424</v>
      </c>
      <c r="C161" t="s">
        <v>462</v>
      </c>
      <c r="D161" t="str">
        <f t="shared" si="4"/>
        <v>RemoteControls</v>
      </c>
      <c r="E161">
        <v>399</v>
      </c>
      <c r="F161" s="7">
        <v>899</v>
      </c>
      <c r="G161" s="1">
        <v>0.56000000000000005</v>
      </c>
      <c r="H161">
        <v>3.9</v>
      </c>
      <c r="I161" s="4">
        <v>254</v>
      </c>
      <c r="J161" s="4">
        <f t="shared" si="5"/>
        <v>990.6</v>
      </c>
      <c r="K161" s="4">
        <f>amazon[[#This Row],[Actual_Price]]*amazon[[#This Row],[Rating_Count]]</f>
        <v>228346</v>
      </c>
      <c r="L161" s="4" t="str" cm="1">
        <f t="array" ref="L161">_xlfn.IFS(G161 &lt; 20%, "0-20%", G161 &lt; 40%, "20-40%", G161 &lt; 60%, "40-60%", G161 &lt; 60%, "60-80%", G161 &lt; 100%, "80-100%")</f>
        <v>40-60%</v>
      </c>
      <c r="M161" s="4" t="str" cm="1">
        <f t="array" ref="M161">_xlfn.IFS(I161 &lt; 1000, "&lt;1000 Reviews", I161 &gt;= 1000, "&gt;=1000 Reviews")</f>
        <v>&lt;1000 Reviews</v>
      </c>
      <c r="N161" t="s">
        <v>1425</v>
      </c>
      <c r="O161" t="s">
        <v>1426</v>
      </c>
      <c r="P161" t="s">
        <v>1427</v>
      </c>
      <c r="Q161" t="s">
        <v>1428</v>
      </c>
      <c r="R161" t="s">
        <v>1429</v>
      </c>
      <c r="S161" t="s">
        <v>1430</v>
      </c>
      <c r="T161" t="s">
        <v>1431</v>
      </c>
      <c r="U161" t="s">
        <v>1432</v>
      </c>
    </row>
    <row r="162" spans="1:21">
      <c r="A162" t="s">
        <v>1433</v>
      </c>
      <c r="B162" t="s">
        <v>1434</v>
      </c>
      <c r="C162" t="s">
        <v>1333</v>
      </c>
      <c r="D162" t="str">
        <f t="shared" si="4"/>
        <v>OpticalCables</v>
      </c>
      <c r="E162" s="2">
        <v>1089</v>
      </c>
      <c r="F162" s="7">
        <v>1600</v>
      </c>
      <c r="G162" s="1">
        <v>0.32</v>
      </c>
      <c r="H162">
        <v>4</v>
      </c>
      <c r="I162" s="4">
        <v>3565</v>
      </c>
      <c r="J162" s="4">
        <f t="shared" si="5"/>
        <v>14260</v>
      </c>
      <c r="K162" s="4">
        <f>amazon[[#This Row],[Actual_Price]]*amazon[[#This Row],[Rating_Count]]</f>
        <v>5704000</v>
      </c>
      <c r="L162" s="4" t="str" cm="1">
        <f t="array" ref="L162">_xlfn.IFS(G162 &lt; 20%, "0-20%", G162 &lt; 40%, "20-40%", G162 &lt; 60%, "40-60%", G162 &lt; 60%, "60-80%", G162 &lt; 100%, "80-100%")</f>
        <v>20-40%</v>
      </c>
      <c r="M162" s="4" t="str" cm="1">
        <f t="array" ref="M162">_xlfn.IFS(I162 &lt; 1000, "&lt;1000 Reviews", I162 &gt;= 1000, "&gt;=1000 Reviews")</f>
        <v>&gt;=1000 Reviews</v>
      </c>
      <c r="N162" t="s">
        <v>1435</v>
      </c>
      <c r="O162" t="s">
        <v>1436</v>
      </c>
      <c r="P162" t="s">
        <v>1437</v>
      </c>
      <c r="Q162" t="s">
        <v>1438</v>
      </c>
      <c r="R162" t="s">
        <v>1439</v>
      </c>
      <c r="S162" t="s">
        <v>1440</v>
      </c>
      <c r="T162" t="s">
        <v>1441</v>
      </c>
      <c r="U162" t="s">
        <v>1442</v>
      </c>
    </row>
    <row r="163" spans="1:21">
      <c r="A163" t="s">
        <v>1443</v>
      </c>
      <c r="B163" t="s">
        <v>1444</v>
      </c>
      <c r="C163" t="s">
        <v>18</v>
      </c>
      <c r="D163" t="str">
        <f t="shared" si="4"/>
        <v>USBCables</v>
      </c>
      <c r="E163">
        <v>339</v>
      </c>
      <c r="F163" s="7">
        <v>999</v>
      </c>
      <c r="G163" s="1">
        <v>0.66</v>
      </c>
      <c r="H163">
        <v>4.3</v>
      </c>
      <c r="I163" s="4">
        <v>6255</v>
      </c>
      <c r="J163" s="4">
        <f t="shared" si="5"/>
        <v>26896.5</v>
      </c>
      <c r="K163" s="4">
        <f>amazon[[#This Row],[Actual_Price]]*amazon[[#This Row],[Rating_Count]]</f>
        <v>6248745</v>
      </c>
      <c r="L163" s="4" t="str" cm="1">
        <f t="array" ref="L163">_xlfn.IFS(G163 &lt; 20%, "0-20%", G163 &lt; 40%, "20-40%", G163 &lt; 60%, "40-60%", G163 &lt; 60%, "60-80%", G163 &lt; 100%, "80-100%")</f>
        <v>80-100%</v>
      </c>
      <c r="M163" s="4" t="str" cm="1">
        <f t="array" ref="M163">_xlfn.IFS(I163 &lt; 1000, "&lt;1000 Reviews", I163 &gt;= 1000, "&gt;=1000 Reviews")</f>
        <v>&gt;=1000 Reviews</v>
      </c>
      <c r="N163" t="s">
        <v>1445</v>
      </c>
      <c r="O163" t="s">
        <v>1446</v>
      </c>
      <c r="P163" t="s">
        <v>1447</v>
      </c>
      <c r="Q163" t="s">
        <v>1448</v>
      </c>
      <c r="R163" t="s">
        <v>1449</v>
      </c>
      <c r="S163" t="s">
        <v>13030</v>
      </c>
      <c r="T163" t="s">
        <v>1450</v>
      </c>
      <c r="U163" t="s">
        <v>1451</v>
      </c>
    </row>
    <row r="164" spans="1:21">
      <c r="A164" t="s">
        <v>1452</v>
      </c>
      <c r="B164" t="s">
        <v>1453</v>
      </c>
      <c r="C164" t="s">
        <v>18</v>
      </c>
      <c r="D164" t="str">
        <f t="shared" si="4"/>
        <v>USBCables</v>
      </c>
      <c r="E164">
        <v>149</v>
      </c>
      <c r="F164" s="7">
        <v>499</v>
      </c>
      <c r="G164" s="1">
        <v>0.7</v>
      </c>
      <c r="H164">
        <v>4</v>
      </c>
      <c r="I164" s="4">
        <v>7732</v>
      </c>
      <c r="J164" s="4">
        <f t="shared" si="5"/>
        <v>30928</v>
      </c>
      <c r="K164" s="4">
        <f>amazon[[#This Row],[Actual_Price]]*amazon[[#This Row],[Rating_Count]]</f>
        <v>3858268</v>
      </c>
      <c r="L164" s="4" t="str" cm="1">
        <f t="array" ref="L164">_xlfn.IFS(G164 &lt; 20%, "0-20%", G164 &lt; 40%, "20-40%", G164 &lt; 60%, "40-60%", G164 &lt; 60%, "60-80%", G164 &lt; 100%, "80-100%")</f>
        <v>80-100%</v>
      </c>
      <c r="M164" s="4" t="str" cm="1">
        <f t="array" ref="M164">_xlfn.IFS(I164 &lt; 1000, "&lt;1000 Reviews", I164 &gt;= 1000, "&gt;=1000 Reviews")</f>
        <v>&gt;=1000 Reviews</v>
      </c>
      <c r="N164" t="s">
        <v>1454</v>
      </c>
      <c r="O164" t="s">
        <v>690</v>
      </c>
      <c r="P164" t="s">
        <v>691</v>
      </c>
      <c r="Q164" t="s">
        <v>692</v>
      </c>
      <c r="R164" t="s">
        <v>693</v>
      </c>
      <c r="S164" t="s">
        <v>694</v>
      </c>
      <c r="T164" t="s">
        <v>1455</v>
      </c>
      <c r="U164" t="s">
        <v>1456</v>
      </c>
    </row>
    <row r="165" spans="1:21">
      <c r="A165" t="s">
        <v>1457</v>
      </c>
      <c r="B165" t="s">
        <v>1458</v>
      </c>
      <c r="C165" t="s">
        <v>18</v>
      </c>
      <c r="D165" t="str">
        <f t="shared" si="4"/>
        <v>USBCables</v>
      </c>
      <c r="E165">
        <v>149</v>
      </c>
      <c r="F165" s="7">
        <v>399</v>
      </c>
      <c r="G165" s="1">
        <v>0.63</v>
      </c>
      <c r="H165">
        <v>3.9</v>
      </c>
      <c r="I165" s="4">
        <v>57</v>
      </c>
      <c r="J165" s="4">
        <f t="shared" si="5"/>
        <v>222.29999999999998</v>
      </c>
      <c r="K165" s="4">
        <f>amazon[[#This Row],[Actual_Price]]*amazon[[#This Row],[Rating_Count]]</f>
        <v>22743</v>
      </c>
      <c r="L165" s="4" t="str" cm="1">
        <f t="array" ref="L165">_xlfn.IFS(G165 &lt; 20%, "0-20%", G165 &lt; 40%, "20-40%", G165 &lt; 60%, "40-60%", G165 &lt; 60%, "60-80%", G165 &lt; 100%, "80-100%")</f>
        <v>80-100%</v>
      </c>
      <c r="M165" s="4" t="str" cm="1">
        <f t="array" ref="M165">_xlfn.IFS(I165 &lt; 1000, "&lt;1000 Reviews", I165 &gt;= 1000, "&gt;=1000 Reviews")</f>
        <v>&lt;1000 Reviews</v>
      </c>
      <c r="N165" t="s">
        <v>1459</v>
      </c>
      <c r="O165" t="s">
        <v>1460</v>
      </c>
      <c r="P165" t="s">
        <v>1461</v>
      </c>
      <c r="Q165" t="s">
        <v>1462</v>
      </c>
      <c r="R165" t="s">
        <v>13031</v>
      </c>
      <c r="S165" t="s">
        <v>1463</v>
      </c>
      <c r="T165" t="s">
        <v>1464</v>
      </c>
      <c r="U165" t="s">
        <v>1465</v>
      </c>
    </row>
    <row r="166" spans="1:21">
      <c r="A166" t="s">
        <v>1466</v>
      </c>
      <c r="B166" t="s">
        <v>1467</v>
      </c>
      <c r="C166" t="s">
        <v>18</v>
      </c>
      <c r="D166" t="str">
        <f t="shared" si="4"/>
        <v>USBCables</v>
      </c>
      <c r="E166">
        <v>599</v>
      </c>
      <c r="F166" s="7">
        <v>849</v>
      </c>
      <c r="G166" s="1">
        <v>0.28999999999999998</v>
      </c>
      <c r="H166">
        <v>4.5</v>
      </c>
      <c r="I166" s="4">
        <v>577</v>
      </c>
      <c r="J166" s="4">
        <f t="shared" si="5"/>
        <v>2596.5</v>
      </c>
      <c r="K166" s="4">
        <f>amazon[[#This Row],[Actual_Price]]*amazon[[#This Row],[Rating_Count]]</f>
        <v>489873</v>
      </c>
      <c r="L166" s="4" t="str" cm="1">
        <f t="array" ref="L166">_xlfn.IFS(G166 &lt; 20%, "0-20%", G166 &lt; 40%, "20-40%", G166 &lt; 60%, "40-60%", G166 &lt; 60%, "60-80%", G166 &lt; 100%, "80-100%")</f>
        <v>20-40%</v>
      </c>
      <c r="M166" s="4" t="str" cm="1">
        <f t="array" ref="M166">_xlfn.IFS(I166 &lt; 1000, "&lt;1000 Reviews", I166 &gt;= 1000, "&gt;=1000 Reviews")</f>
        <v>&lt;1000 Reviews</v>
      </c>
      <c r="N166" t="s">
        <v>1468</v>
      </c>
      <c r="O166" t="s">
        <v>1469</v>
      </c>
      <c r="P166" t="s">
        <v>1470</v>
      </c>
      <c r="Q166" t="s">
        <v>1471</v>
      </c>
      <c r="R166" t="s">
        <v>1472</v>
      </c>
      <c r="S166" t="s">
        <v>1473</v>
      </c>
      <c r="T166" t="s">
        <v>1474</v>
      </c>
      <c r="U166" t="s">
        <v>1475</v>
      </c>
    </row>
    <row r="167" spans="1:21">
      <c r="A167" t="s">
        <v>1476</v>
      </c>
      <c r="B167" t="s">
        <v>1477</v>
      </c>
      <c r="C167" t="s">
        <v>462</v>
      </c>
      <c r="D167" t="str">
        <f t="shared" si="4"/>
        <v>RemoteControls</v>
      </c>
      <c r="E167">
        <v>299</v>
      </c>
      <c r="F167" s="7">
        <v>1199</v>
      </c>
      <c r="G167" s="1">
        <v>0.75</v>
      </c>
      <c r="H167">
        <v>3.9</v>
      </c>
      <c r="I167" s="4">
        <v>1193</v>
      </c>
      <c r="J167" s="4">
        <f t="shared" si="5"/>
        <v>4652.7</v>
      </c>
      <c r="K167" s="4">
        <f>amazon[[#This Row],[Actual_Price]]*amazon[[#This Row],[Rating_Count]]</f>
        <v>1430407</v>
      </c>
      <c r="L167" s="4" t="str" cm="1">
        <f t="array" ref="L167">_xlfn.IFS(G167 &lt; 20%, "0-20%", G167 &lt; 40%, "20-40%", G167 &lt; 60%, "40-60%", G167 &lt; 60%, "60-80%", G167 &lt; 100%, "80-100%")</f>
        <v>80-100%</v>
      </c>
      <c r="M167" s="4" t="str" cm="1">
        <f t="array" ref="M167">_xlfn.IFS(I167 &lt; 1000, "&lt;1000 Reviews", I167 &gt;= 1000, "&gt;=1000 Reviews")</f>
        <v>&gt;=1000 Reviews</v>
      </c>
      <c r="N167" t="s">
        <v>1478</v>
      </c>
      <c r="O167" t="s">
        <v>1479</v>
      </c>
      <c r="P167" t="s">
        <v>1480</v>
      </c>
      <c r="Q167" t="s">
        <v>1481</v>
      </c>
      <c r="R167" t="s">
        <v>1482</v>
      </c>
      <c r="S167" t="s">
        <v>1483</v>
      </c>
      <c r="T167" t="s">
        <v>1484</v>
      </c>
      <c r="U167" t="s">
        <v>1485</v>
      </c>
    </row>
    <row r="168" spans="1:21">
      <c r="A168" t="s">
        <v>1486</v>
      </c>
      <c r="B168" t="s">
        <v>1487</v>
      </c>
      <c r="C168" t="s">
        <v>18</v>
      </c>
      <c r="D168" t="str">
        <f t="shared" si="4"/>
        <v>USBCables</v>
      </c>
      <c r="E168">
        <v>399</v>
      </c>
      <c r="F168" s="7">
        <v>1299</v>
      </c>
      <c r="G168" s="1">
        <v>0.69</v>
      </c>
      <c r="H168">
        <v>4.2</v>
      </c>
      <c r="I168" s="4">
        <v>13120</v>
      </c>
      <c r="J168" s="4">
        <f t="shared" si="5"/>
        <v>55104</v>
      </c>
      <c r="K168" s="4">
        <f>amazon[[#This Row],[Actual_Price]]*amazon[[#This Row],[Rating_Count]]</f>
        <v>17042880</v>
      </c>
      <c r="L168" s="4" t="str" cm="1">
        <f t="array" ref="L168">_xlfn.IFS(G168 &lt; 20%, "0-20%", G168 &lt; 40%, "20-40%", G168 &lt; 60%, "40-60%", G168 &lt; 60%, "60-80%", G168 &lt; 100%, "80-100%")</f>
        <v>80-100%</v>
      </c>
      <c r="M168" s="4" t="str" cm="1">
        <f t="array" ref="M168">_xlfn.IFS(I168 &lt; 1000, "&lt;1000 Reviews", I168 &gt;= 1000, "&gt;=1000 Reviews")</f>
        <v>&gt;=1000 Reviews</v>
      </c>
      <c r="N168" t="s">
        <v>1488</v>
      </c>
      <c r="O168" t="s">
        <v>954</v>
      </c>
      <c r="P168" t="s">
        <v>955</v>
      </c>
      <c r="Q168" t="s">
        <v>956</v>
      </c>
      <c r="R168" t="s">
        <v>957</v>
      </c>
      <c r="S168" t="s">
        <v>958</v>
      </c>
      <c r="T168" t="s">
        <v>1489</v>
      </c>
      <c r="U168" t="s">
        <v>1490</v>
      </c>
    </row>
    <row r="169" spans="1:21">
      <c r="A169" t="s">
        <v>1491</v>
      </c>
      <c r="B169" t="s">
        <v>1492</v>
      </c>
      <c r="C169" t="s">
        <v>462</v>
      </c>
      <c r="D169" t="str">
        <f t="shared" si="4"/>
        <v>RemoteControls</v>
      </c>
      <c r="E169">
        <v>339</v>
      </c>
      <c r="F169" s="7">
        <v>1999</v>
      </c>
      <c r="G169" s="1">
        <v>0.83</v>
      </c>
      <c r="H169">
        <v>4</v>
      </c>
      <c r="I169" s="4">
        <v>343</v>
      </c>
      <c r="J169" s="4">
        <f t="shared" si="5"/>
        <v>1372</v>
      </c>
      <c r="K169" s="4">
        <f>amazon[[#This Row],[Actual_Price]]*amazon[[#This Row],[Rating_Count]]</f>
        <v>685657</v>
      </c>
      <c r="L169" s="4" t="str" cm="1">
        <f t="array" ref="L169">_xlfn.IFS(G169 &lt; 20%, "0-20%", G169 &lt; 40%, "20-40%", G169 &lt; 60%, "40-60%", G169 &lt; 60%, "60-80%", G169 &lt; 100%, "80-100%")</f>
        <v>80-100%</v>
      </c>
      <c r="M169" s="4" t="str" cm="1">
        <f t="array" ref="M169">_xlfn.IFS(I169 &lt; 1000, "&lt;1000 Reviews", I169 &gt;= 1000, "&gt;=1000 Reviews")</f>
        <v>&lt;1000 Reviews</v>
      </c>
      <c r="N169" t="s">
        <v>1493</v>
      </c>
      <c r="O169" t="s">
        <v>1494</v>
      </c>
      <c r="P169" t="s">
        <v>1495</v>
      </c>
      <c r="Q169" t="s">
        <v>1496</v>
      </c>
      <c r="R169" t="s">
        <v>1497</v>
      </c>
      <c r="S169" t="s">
        <v>1498</v>
      </c>
      <c r="T169" t="s">
        <v>1499</v>
      </c>
      <c r="U169" t="s">
        <v>1500</v>
      </c>
    </row>
    <row r="170" spans="1:21">
      <c r="A170" t="s">
        <v>1501</v>
      </c>
      <c r="B170" t="s">
        <v>1502</v>
      </c>
      <c r="C170" t="s">
        <v>169</v>
      </c>
      <c r="D170" t="str">
        <f t="shared" si="4"/>
        <v>SmartTelevisions</v>
      </c>
      <c r="E170" s="2">
        <v>12499</v>
      </c>
      <c r="F170" s="7">
        <v>22990</v>
      </c>
      <c r="G170" s="1">
        <v>0.46</v>
      </c>
      <c r="H170">
        <v>4.3</v>
      </c>
      <c r="I170" s="4">
        <v>1611</v>
      </c>
      <c r="J170" s="4">
        <f t="shared" si="5"/>
        <v>6927.2999999999993</v>
      </c>
      <c r="K170" s="4">
        <f>amazon[[#This Row],[Actual_Price]]*amazon[[#This Row],[Rating_Count]]</f>
        <v>37036890</v>
      </c>
      <c r="L170" s="4" t="str" cm="1">
        <f t="array" ref="L170">_xlfn.IFS(G170 &lt; 20%, "0-20%", G170 &lt; 40%, "20-40%", G170 &lt; 60%, "40-60%", G170 &lt; 60%, "60-80%", G170 &lt; 100%, "80-100%")</f>
        <v>40-60%</v>
      </c>
      <c r="M170" s="4" t="str" cm="1">
        <f t="array" ref="M170">_xlfn.IFS(I170 &lt; 1000, "&lt;1000 Reviews", I170 &gt;= 1000, "&gt;=1000 Reviews")</f>
        <v>&gt;=1000 Reviews</v>
      </c>
      <c r="N170" t="s">
        <v>1503</v>
      </c>
      <c r="O170" t="s">
        <v>1504</v>
      </c>
      <c r="P170" t="s">
        <v>1505</v>
      </c>
      <c r="Q170" t="s">
        <v>1506</v>
      </c>
      <c r="R170" t="s">
        <v>1507</v>
      </c>
      <c r="S170" t="s">
        <v>1508</v>
      </c>
      <c r="T170" t="s">
        <v>1509</v>
      </c>
      <c r="U170" t="s">
        <v>1510</v>
      </c>
    </row>
    <row r="171" spans="1:21">
      <c r="A171" t="s">
        <v>1511</v>
      </c>
      <c r="B171" t="s">
        <v>1512</v>
      </c>
      <c r="C171" t="s">
        <v>18</v>
      </c>
      <c r="D171" t="str">
        <f t="shared" si="4"/>
        <v>USBCables</v>
      </c>
      <c r="E171">
        <v>249</v>
      </c>
      <c r="F171" s="7">
        <v>399</v>
      </c>
      <c r="G171" s="1">
        <v>0.38</v>
      </c>
      <c r="H171">
        <v>4</v>
      </c>
      <c r="I171" s="4">
        <v>6558</v>
      </c>
      <c r="J171" s="4">
        <f t="shared" si="5"/>
        <v>26232</v>
      </c>
      <c r="K171" s="4">
        <f>amazon[[#This Row],[Actual_Price]]*amazon[[#This Row],[Rating_Count]]</f>
        <v>2616642</v>
      </c>
      <c r="L171" s="4" t="str" cm="1">
        <f t="array" ref="L171">_xlfn.IFS(G171 &lt; 20%, "0-20%", G171 &lt; 40%, "20-40%", G171 &lt; 60%, "40-60%", G171 &lt; 60%, "60-80%", G171 &lt; 100%, "80-100%")</f>
        <v>20-40%</v>
      </c>
      <c r="M171" s="4" t="str" cm="1">
        <f t="array" ref="M171">_xlfn.IFS(I171 &lt; 1000, "&lt;1000 Reviews", I171 &gt;= 1000, "&gt;=1000 Reviews")</f>
        <v>&gt;=1000 Reviews</v>
      </c>
      <c r="N171" t="s">
        <v>1513</v>
      </c>
      <c r="O171" t="s">
        <v>1514</v>
      </c>
      <c r="P171" t="s">
        <v>1515</v>
      </c>
      <c r="Q171" t="s">
        <v>1516</v>
      </c>
      <c r="R171" t="s">
        <v>1517</v>
      </c>
      <c r="S171" t="s">
        <v>1518</v>
      </c>
      <c r="T171" t="s">
        <v>1519</v>
      </c>
      <c r="U171" t="s">
        <v>1520</v>
      </c>
    </row>
    <row r="172" spans="1:21">
      <c r="A172" t="s">
        <v>1521</v>
      </c>
      <c r="B172" t="s">
        <v>1522</v>
      </c>
      <c r="C172" t="s">
        <v>98</v>
      </c>
      <c r="D172" t="str">
        <f t="shared" si="4"/>
        <v>WirelessUSBAdapters</v>
      </c>
      <c r="E172" s="2">
        <v>1399</v>
      </c>
      <c r="F172" s="7">
        <v>2499</v>
      </c>
      <c r="G172" s="1">
        <v>0.44</v>
      </c>
      <c r="H172">
        <v>4.4000000000000004</v>
      </c>
      <c r="I172" s="4">
        <v>23169</v>
      </c>
      <c r="J172" s="4">
        <f t="shared" si="5"/>
        <v>101943.6</v>
      </c>
      <c r="K172" s="4">
        <f>amazon[[#This Row],[Actual_Price]]*amazon[[#This Row],[Rating_Count]]</f>
        <v>57899331</v>
      </c>
      <c r="L172" s="4" t="str" cm="1">
        <f t="array" ref="L172">_xlfn.IFS(G172 &lt; 20%, "0-20%", G172 &lt; 40%, "20-40%", G172 &lt; 60%, "40-60%", G172 &lt; 60%, "60-80%", G172 &lt; 100%, "80-100%")</f>
        <v>40-60%</v>
      </c>
      <c r="M172" s="4" t="str" cm="1">
        <f t="array" ref="M172">_xlfn.IFS(I172 &lt; 1000, "&lt;1000 Reviews", I172 &gt;= 1000, "&gt;=1000 Reviews")</f>
        <v>&gt;=1000 Reviews</v>
      </c>
      <c r="N172" t="s">
        <v>1523</v>
      </c>
      <c r="O172" t="s">
        <v>1524</v>
      </c>
      <c r="P172" t="s">
        <v>1525</v>
      </c>
      <c r="Q172" t="s">
        <v>1526</v>
      </c>
      <c r="R172" t="s">
        <v>1527</v>
      </c>
      <c r="S172" t="s">
        <v>1528</v>
      </c>
      <c r="T172" t="s">
        <v>1529</v>
      </c>
      <c r="U172" t="s">
        <v>1530</v>
      </c>
    </row>
    <row r="173" spans="1:21">
      <c r="A173" t="s">
        <v>1531</v>
      </c>
      <c r="B173" t="s">
        <v>1532</v>
      </c>
      <c r="C173" t="s">
        <v>169</v>
      </c>
      <c r="D173" t="str">
        <f t="shared" si="4"/>
        <v>SmartTelevisions</v>
      </c>
      <c r="E173" s="2">
        <v>32999</v>
      </c>
      <c r="F173" s="7">
        <v>47990</v>
      </c>
      <c r="G173" s="1">
        <v>0.31</v>
      </c>
      <c r="H173">
        <v>4.3</v>
      </c>
      <c r="I173" s="4">
        <v>4703</v>
      </c>
      <c r="J173" s="4">
        <f t="shared" si="5"/>
        <v>20222.899999999998</v>
      </c>
      <c r="K173" s="4">
        <f>amazon[[#This Row],[Actual_Price]]*amazon[[#This Row],[Rating_Count]]</f>
        <v>225696970</v>
      </c>
      <c r="L173" s="4" t="str" cm="1">
        <f t="array" ref="L173">_xlfn.IFS(G173 &lt; 20%, "0-20%", G173 &lt; 40%, "20-40%", G173 &lt; 60%, "40-60%", G173 &lt; 60%, "60-80%", G173 &lt; 100%, "80-100%")</f>
        <v>20-40%</v>
      </c>
      <c r="M173" s="4" t="str" cm="1">
        <f t="array" ref="M173">_xlfn.IFS(I173 &lt; 1000, "&lt;1000 Reviews", I173 &gt;= 1000, "&gt;=1000 Reviews")</f>
        <v>&gt;=1000 Reviews</v>
      </c>
      <c r="N173" t="s">
        <v>805</v>
      </c>
      <c r="O173" t="s">
        <v>246</v>
      </c>
      <c r="P173" t="s">
        <v>247</v>
      </c>
      <c r="Q173" t="s">
        <v>248</v>
      </c>
      <c r="R173" t="s">
        <v>249</v>
      </c>
      <c r="S173" t="s">
        <v>13024</v>
      </c>
      <c r="T173" t="s">
        <v>1533</v>
      </c>
      <c r="U173" t="s">
        <v>1534</v>
      </c>
    </row>
    <row r="174" spans="1:21">
      <c r="A174" t="s">
        <v>1535</v>
      </c>
      <c r="B174" t="s">
        <v>1536</v>
      </c>
      <c r="C174" t="s">
        <v>18</v>
      </c>
      <c r="D174" t="str">
        <f t="shared" si="4"/>
        <v>USBCables</v>
      </c>
      <c r="E174">
        <v>149</v>
      </c>
      <c r="F174" s="7">
        <v>399</v>
      </c>
      <c r="G174" s="1">
        <v>0.63</v>
      </c>
      <c r="H174">
        <v>4</v>
      </c>
      <c r="I174" s="4">
        <v>1423</v>
      </c>
      <c r="J174" s="4">
        <f t="shared" si="5"/>
        <v>5692</v>
      </c>
      <c r="K174" s="4">
        <f>amazon[[#This Row],[Actual_Price]]*amazon[[#This Row],[Rating_Count]]</f>
        <v>567777</v>
      </c>
      <c r="L174" s="4" t="str" cm="1">
        <f t="array" ref="L174">_xlfn.IFS(G174 &lt; 20%, "0-20%", G174 &lt; 40%, "20-40%", G174 &lt; 60%, "40-60%", G174 &lt; 60%, "60-80%", G174 &lt; 100%, "80-100%")</f>
        <v>80-100%</v>
      </c>
      <c r="M174" s="4" t="str" cm="1">
        <f t="array" ref="M174">_xlfn.IFS(I174 &lt; 1000, "&lt;1000 Reviews", I174 &gt;= 1000, "&gt;=1000 Reviews")</f>
        <v>&gt;=1000 Reviews</v>
      </c>
      <c r="N174" t="s">
        <v>1537</v>
      </c>
      <c r="O174" t="s">
        <v>720</v>
      </c>
      <c r="P174" t="s">
        <v>721</v>
      </c>
      <c r="Q174" t="s">
        <v>722</v>
      </c>
      <c r="R174" t="s">
        <v>723</v>
      </c>
      <c r="S174" t="s">
        <v>13029</v>
      </c>
      <c r="T174" t="s">
        <v>1538</v>
      </c>
      <c r="U174" t="s">
        <v>1539</v>
      </c>
    </row>
    <row r="175" spans="1:21">
      <c r="A175" t="s">
        <v>1540</v>
      </c>
      <c r="B175" t="s">
        <v>1541</v>
      </c>
      <c r="C175" t="s">
        <v>18</v>
      </c>
      <c r="D175" t="str">
        <f t="shared" si="4"/>
        <v>USBCables</v>
      </c>
      <c r="E175">
        <v>325</v>
      </c>
      <c r="F175" s="7">
        <v>999</v>
      </c>
      <c r="G175" s="1">
        <v>0.67</v>
      </c>
      <c r="H175">
        <v>4.3</v>
      </c>
      <c r="I175" s="4">
        <v>2651</v>
      </c>
      <c r="J175" s="4">
        <f t="shared" si="5"/>
        <v>11399.3</v>
      </c>
      <c r="K175" s="4">
        <f>amazon[[#This Row],[Actual_Price]]*amazon[[#This Row],[Rating_Count]]</f>
        <v>2648349</v>
      </c>
      <c r="L175" s="4" t="str" cm="1">
        <f t="array" ref="L175">_xlfn.IFS(G175 &lt; 20%, "0-20%", G175 &lt; 40%, "20-40%", G175 &lt; 60%, "40-60%", G175 &lt; 60%, "60-80%", G175 &lt; 100%, "80-100%")</f>
        <v>80-100%</v>
      </c>
      <c r="M175" s="4" t="str" cm="1">
        <f t="array" ref="M175">_xlfn.IFS(I175 &lt; 1000, "&lt;1000 Reviews", I175 &gt;= 1000, "&gt;=1000 Reviews")</f>
        <v>&gt;=1000 Reviews</v>
      </c>
      <c r="N175" t="s">
        <v>1542</v>
      </c>
      <c r="O175" t="s">
        <v>1543</v>
      </c>
      <c r="P175" t="s">
        <v>1544</v>
      </c>
      <c r="Q175" t="s">
        <v>1545</v>
      </c>
      <c r="R175" t="s">
        <v>1546</v>
      </c>
      <c r="S175" t="s">
        <v>1547</v>
      </c>
      <c r="T175" t="s">
        <v>1548</v>
      </c>
      <c r="U175" t="s">
        <v>1549</v>
      </c>
    </row>
    <row r="176" spans="1:21">
      <c r="A176" t="s">
        <v>1550</v>
      </c>
      <c r="B176" t="s">
        <v>1551</v>
      </c>
      <c r="C176" t="s">
        <v>18</v>
      </c>
      <c r="D176" t="str">
        <f t="shared" si="4"/>
        <v>USBCables</v>
      </c>
      <c r="E176">
        <v>399</v>
      </c>
      <c r="F176" s="7">
        <v>1999</v>
      </c>
      <c r="G176" s="1">
        <v>0.8</v>
      </c>
      <c r="H176">
        <v>5</v>
      </c>
      <c r="I176" s="4">
        <v>5</v>
      </c>
      <c r="J176" s="4">
        <f t="shared" si="5"/>
        <v>25</v>
      </c>
      <c r="K176" s="4">
        <f>amazon[[#This Row],[Actual_Price]]*amazon[[#This Row],[Rating_Count]]</f>
        <v>9995</v>
      </c>
      <c r="L176" s="4" t="str" cm="1">
        <f t="array" ref="L176">_xlfn.IFS(G176 &lt; 20%, "0-20%", G176 &lt; 40%, "20-40%", G176 &lt; 60%, "40-60%", G176 &lt; 60%, "60-80%", G176 &lt; 100%, "80-100%")</f>
        <v>80-100%</v>
      </c>
      <c r="M176" s="4" t="str" cm="1">
        <f t="array" ref="M176">_xlfn.IFS(I176 &lt; 1000, "&lt;1000 Reviews", I176 &gt;= 1000, "&gt;=1000 Reviews")</f>
        <v>&lt;1000 Reviews</v>
      </c>
      <c r="N176" t="s">
        <v>1552</v>
      </c>
      <c r="O176" t="s">
        <v>1553</v>
      </c>
      <c r="P176" t="s">
        <v>1554</v>
      </c>
      <c r="Q176" t="s">
        <v>1555</v>
      </c>
      <c r="R176" t="s">
        <v>1556</v>
      </c>
      <c r="S176" t="s">
        <v>1557</v>
      </c>
      <c r="T176" t="s">
        <v>1558</v>
      </c>
      <c r="U176" t="s">
        <v>1559</v>
      </c>
    </row>
    <row r="177" spans="1:21">
      <c r="A177" t="s">
        <v>1560</v>
      </c>
      <c r="B177" t="s">
        <v>1561</v>
      </c>
      <c r="C177" t="s">
        <v>98</v>
      </c>
      <c r="D177" t="str">
        <f t="shared" si="4"/>
        <v>WirelessUSBAdapters</v>
      </c>
      <c r="E177">
        <v>199</v>
      </c>
      <c r="F177" s="7">
        <v>499</v>
      </c>
      <c r="G177" s="1">
        <v>0.6</v>
      </c>
      <c r="H177">
        <v>3.7</v>
      </c>
      <c r="I177" s="4">
        <v>612</v>
      </c>
      <c r="J177" s="4">
        <f t="shared" si="5"/>
        <v>2264.4</v>
      </c>
      <c r="K177" s="4">
        <f>amazon[[#This Row],[Actual_Price]]*amazon[[#This Row],[Rating_Count]]</f>
        <v>305388</v>
      </c>
      <c r="L177" s="4" t="str" cm="1">
        <f t="array" ref="L177">_xlfn.IFS(G177 &lt; 20%, "0-20%", G177 &lt; 40%, "20-40%", G177 &lt; 60%, "40-60%", G177 &lt; 60%, "60-80%", G177 &lt; 100%, "80-100%")</f>
        <v>80-100%</v>
      </c>
      <c r="M177" s="4" t="str" cm="1">
        <f t="array" ref="M177">_xlfn.IFS(I177 &lt; 1000, "&lt;1000 Reviews", I177 &gt;= 1000, "&gt;=1000 Reviews")</f>
        <v>&lt;1000 Reviews</v>
      </c>
      <c r="N177" t="s">
        <v>1562</v>
      </c>
      <c r="O177" t="s">
        <v>1563</v>
      </c>
      <c r="P177" t="s">
        <v>1564</v>
      </c>
      <c r="Q177" t="s">
        <v>1565</v>
      </c>
      <c r="R177" t="s">
        <v>1566</v>
      </c>
      <c r="S177" t="s">
        <v>1567</v>
      </c>
      <c r="T177" t="s">
        <v>1568</v>
      </c>
      <c r="U177" t="s">
        <v>1569</v>
      </c>
    </row>
    <row r="178" spans="1:21">
      <c r="A178" t="s">
        <v>1570</v>
      </c>
      <c r="B178" t="s">
        <v>1571</v>
      </c>
      <c r="C178" t="s">
        <v>18</v>
      </c>
      <c r="D178" t="str">
        <f t="shared" si="4"/>
        <v>USBCables</v>
      </c>
      <c r="E178">
        <v>88</v>
      </c>
      <c r="F178" s="7">
        <v>299</v>
      </c>
      <c r="G178" s="1">
        <v>0.71</v>
      </c>
      <c r="H178">
        <v>4</v>
      </c>
      <c r="I178" s="4">
        <v>9378</v>
      </c>
      <c r="J178" s="4">
        <f t="shared" si="5"/>
        <v>37512</v>
      </c>
      <c r="K178" s="4">
        <f>amazon[[#This Row],[Actual_Price]]*amazon[[#This Row],[Rating_Count]]</f>
        <v>2804022</v>
      </c>
      <c r="L178" s="4" t="str" cm="1">
        <f t="array" ref="L178">_xlfn.IFS(G178 &lt; 20%, "0-20%", G178 &lt; 40%, "20-40%", G178 &lt; 60%, "40-60%", G178 &lt; 60%, "60-80%", G178 &lt; 100%, "80-100%")</f>
        <v>80-100%</v>
      </c>
      <c r="M178" s="4" t="str" cm="1">
        <f t="array" ref="M178">_xlfn.IFS(I178 &lt; 1000, "&lt;1000 Reviews", I178 &gt;= 1000, "&gt;=1000 Reviews")</f>
        <v>&gt;=1000 Reviews</v>
      </c>
      <c r="N178" t="s">
        <v>1572</v>
      </c>
      <c r="O178" t="s">
        <v>236</v>
      </c>
      <c r="P178" t="s">
        <v>237</v>
      </c>
      <c r="Q178" t="s">
        <v>238</v>
      </c>
      <c r="R178" t="s">
        <v>239</v>
      </c>
      <c r="S178" t="s">
        <v>1573</v>
      </c>
      <c r="T178" t="s">
        <v>1574</v>
      </c>
      <c r="U178" t="s">
        <v>1575</v>
      </c>
    </row>
    <row r="179" spans="1:21">
      <c r="A179" t="s">
        <v>1576</v>
      </c>
      <c r="B179" t="s">
        <v>1577</v>
      </c>
      <c r="C179" t="s">
        <v>18</v>
      </c>
      <c r="D179" t="str">
        <f t="shared" si="4"/>
        <v>USBCables</v>
      </c>
      <c r="E179">
        <v>399</v>
      </c>
      <c r="F179" s="7">
        <v>1099</v>
      </c>
      <c r="G179" s="1">
        <v>0.64</v>
      </c>
      <c r="H179">
        <v>4.0999999999999996</v>
      </c>
      <c r="I179" s="4">
        <v>2685</v>
      </c>
      <c r="J179" s="4">
        <f t="shared" si="5"/>
        <v>11008.499999999998</v>
      </c>
      <c r="K179" s="4">
        <f>amazon[[#This Row],[Actual_Price]]*amazon[[#This Row],[Rating_Count]]</f>
        <v>2950815</v>
      </c>
      <c r="L179" s="4" t="str" cm="1">
        <f t="array" ref="L179">_xlfn.IFS(G179 &lt; 20%, "0-20%", G179 &lt; 40%, "20-40%", G179 &lt; 60%, "40-60%", G179 &lt; 60%, "60-80%", G179 &lt; 100%, "80-100%")</f>
        <v>80-100%</v>
      </c>
      <c r="M179" s="4" t="str" cm="1">
        <f t="array" ref="M179">_xlfn.IFS(I179 &lt; 1000, "&lt;1000 Reviews", I179 &gt;= 1000, "&gt;=1000 Reviews")</f>
        <v>&gt;=1000 Reviews</v>
      </c>
      <c r="N179" t="s">
        <v>1578</v>
      </c>
      <c r="O179" t="s">
        <v>1265</v>
      </c>
      <c r="P179" t="s">
        <v>1266</v>
      </c>
      <c r="Q179" t="s">
        <v>1267</v>
      </c>
      <c r="R179" t="s">
        <v>1268</v>
      </c>
      <c r="S179" t="s">
        <v>1269</v>
      </c>
      <c r="T179" t="s">
        <v>1579</v>
      </c>
      <c r="U179" t="s">
        <v>1580</v>
      </c>
    </row>
    <row r="180" spans="1:21">
      <c r="A180" t="s">
        <v>1581</v>
      </c>
      <c r="B180" t="s">
        <v>1582</v>
      </c>
      <c r="C180" t="s">
        <v>18</v>
      </c>
      <c r="D180" t="str">
        <f t="shared" si="4"/>
        <v>USBCables</v>
      </c>
      <c r="E180">
        <v>57.89</v>
      </c>
      <c r="F180" s="7">
        <v>199</v>
      </c>
      <c r="G180" s="1">
        <v>0.71</v>
      </c>
      <c r="H180">
        <v>4</v>
      </c>
      <c r="I180" s="4">
        <v>9378</v>
      </c>
      <c r="J180" s="4">
        <f t="shared" si="5"/>
        <v>37512</v>
      </c>
      <c r="K180" s="4">
        <f>amazon[[#This Row],[Actual_Price]]*amazon[[#This Row],[Rating_Count]]</f>
        <v>1866222</v>
      </c>
      <c r="L180" s="4" t="str" cm="1">
        <f t="array" ref="L180">_xlfn.IFS(G180 &lt; 20%, "0-20%", G180 &lt; 40%, "20-40%", G180 &lt; 60%, "40-60%", G180 &lt; 60%, "60-80%", G180 &lt; 100%, "80-100%")</f>
        <v>80-100%</v>
      </c>
      <c r="M180" s="4" t="str" cm="1">
        <f t="array" ref="M180">_xlfn.IFS(I180 &lt; 1000, "&lt;1000 Reviews", I180 &gt;= 1000, "&gt;=1000 Reviews")</f>
        <v>&gt;=1000 Reviews</v>
      </c>
      <c r="N180" t="s">
        <v>1583</v>
      </c>
      <c r="O180" t="s">
        <v>236</v>
      </c>
      <c r="P180" t="s">
        <v>237</v>
      </c>
      <c r="Q180" t="s">
        <v>238</v>
      </c>
      <c r="R180" t="s">
        <v>239</v>
      </c>
      <c r="S180" t="s">
        <v>240</v>
      </c>
      <c r="T180" t="s">
        <v>1584</v>
      </c>
      <c r="U180" t="s">
        <v>1585</v>
      </c>
    </row>
    <row r="181" spans="1:21">
      <c r="A181" t="s">
        <v>1586</v>
      </c>
      <c r="B181" t="s">
        <v>1587</v>
      </c>
      <c r="C181" t="s">
        <v>462</v>
      </c>
      <c r="D181" t="str">
        <f t="shared" si="4"/>
        <v>RemoteControls</v>
      </c>
      <c r="E181">
        <v>799</v>
      </c>
      <c r="F181" s="7">
        <v>1999</v>
      </c>
      <c r="G181" s="1">
        <v>0.6</v>
      </c>
      <c r="H181">
        <v>3.3</v>
      </c>
      <c r="I181" s="4">
        <v>576</v>
      </c>
      <c r="J181" s="4">
        <f t="shared" si="5"/>
        <v>1900.8</v>
      </c>
      <c r="K181" s="4">
        <f>amazon[[#This Row],[Actual_Price]]*amazon[[#This Row],[Rating_Count]]</f>
        <v>1151424</v>
      </c>
      <c r="L181" s="4" t="str" cm="1">
        <f t="array" ref="L181">_xlfn.IFS(G181 &lt; 20%, "0-20%", G181 &lt; 40%, "20-40%", G181 &lt; 60%, "40-60%", G181 &lt; 60%, "60-80%", G181 &lt; 100%, "80-100%")</f>
        <v>80-100%</v>
      </c>
      <c r="M181" s="4" t="str" cm="1">
        <f t="array" ref="M181">_xlfn.IFS(I181 &lt; 1000, "&lt;1000 Reviews", I181 &gt;= 1000, "&gt;=1000 Reviews")</f>
        <v>&lt;1000 Reviews</v>
      </c>
      <c r="N181" t="s">
        <v>1588</v>
      </c>
      <c r="O181" t="s">
        <v>1589</v>
      </c>
      <c r="P181" t="s">
        <v>1590</v>
      </c>
      <c r="Q181" t="s">
        <v>1591</v>
      </c>
      <c r="R181" t="s">
        <v>1592</v>
      </c>
      <c r="S181" t="s">
        <v>1593</v>
      </c>
      <c r="T181" t="s">
        <v>1594</v>
      </c>
      <c r="U181" t="s">
        <v>1595</v>
      </c>
    </row>
    <row r="182" spans="1:21">
      <c r="A182" t="s">
        <v>1596</v>
      </c>
      <c r="B182" t="s">
        <v>1597</v>
      </c>
      <c r="C182" t="s">
        <v>462</v>
      </c>
      <c r="D182" t="str">
        <f t="shared" si="4"/>
        <v>RemoteControls</v>
      </c>
      <c r="E182">
        <v>205</v>
      </c>
      <c r="F182" s="7">
        <v>499</v>
      </c>
      <c r="G182" s="1">
        <v>0.59</v>
      </c>
      <c r="H182">
        <v>3.8</v>
      </c>
      <c r="I182" s="4">
        <v>313</v>
      </c>
      <c r="J182" s="4">
        <f t="shared" si="5"/>
        <v>1189.3999999999999</v>
      </c>
      <c r="K182" s="4">
        <f>amazon[[#This Row],[Actual_Price]]*amazon[[#This Row],[Rating_Count]]</f>
        <v>156187</v>
      </c>
      <c r="L182" s="4" t="str" cm="1">
        <f t="array" ref="L182">_xlfn.IFS(G182 &lt; 20%, "0-20%", G182 &lt; 40%, "20-40%", G182 &lt; 60%, "40-60%", G182 &lt; 60%, "60-80%", G182 &lt; 100%, "80-100%")</f>
        <v>40-60%</v>
      </c>
      <c r="M182" s="4" t="str" cm="1">
        <f t="array" ref="M182">_xlfn.IFS(I182 &lt; 1000, "&lt;1000 Reviews", I182 &gt;= 1000, "&gt;=1000 Reviews")</f>
        <v>&lt;1000 Reviews</v>
      </c>
      <c r="N182" t="s">
        <v>1598</v>
      </c>
      <c r="O182" t="s">
        <v>1599</v>
      </c>
      <c r="P182" t="s">
        <v>1600</v>
      </c>
      <c r="Q182" t="s">
        <v>1601</v>
      </c>
      <c r="R182" t="s">
        <v>1602</v>
      </c>
      <c r="S182" t="s">
        <v>1603</v>
      </c>
      <c r="T182" t="s">
        <v>1604</v>
      </c>
      <c r="U182" t="s">
        <v>1605</v>
      </c>
    </row>
    <row r="183" spans="1:21">
      <c r="A183" t="s">
        <v>1606</v>
      </c>
      <c r="B183" t="s">
        <v>1607</v>
      </c>
      <c r="C183" t="s">
        <v>18</v>
      </c>
      <c r="D183" t="str">
        <f t="shared" si="4"/>
        <v>USBCables</v>
      </c>
      <c r="E183">
        <v>299</v>
      </c>
      <c r="F183" s="7">
        <v>699</v>
      </c>
      <c r="G183" s="1">
        <v>0.56999999999999995</v>
      </c>
      <c r="H183">
        <v>4.0999999999999996</v>
      </c>
      <c r="I183" s="4">
        <v>2957</v>
      </c>
      <c r="J183" s="4">
        <f t="shared" si="5"/>
        <v>12123.699999999999</v>
      </c>
      <c r="K183" s="4">
        <f>amazon[[#This Row],[Actual_Price]]*amazon[[#This Row],[Rating_Count]]</f>
        <v>2066943</v>
      </c>
      <c r="L183" s="4" t="str" cm="1">
        <f t="array" ref="L183">_xlfn.IFS(G183 &lt; 20%, "0-20%", G183 &lt; 40%, "20-40%", G183 &lt; 60%, "40-60%", G183 &lt; 60%, "60-80%", G183 &lt; 100%, "80-100%")</f>
        <v>40-60%</v>
      </c>
      <c r="M183" s="4" t="str" cm="1">
        <f t="array" ref="M183">_xlfn.IFS(I183 &lt; 1000, "&lt;1000 Reviews", I183 &gt;= 1000, "&gt;=1000 Reviews")</f>
        <v>&gt;=1000 Reviews</v>
      </c>
      <c r="N183" t="s">
        <v>1608</v>
      </c>
      <c r="O183" t="s">
        <v>1609</v>
      </c>
      <c r="P183" t="s">
        <v>1610</v>
      </c>
      <c r="Q183" t="s">
        <v>1611</v>
      </c>
      <c r="R183" t="s">
        <v>1612</v>
      </c>
      <c r="S183" t="s">
        <v>1613</v>
      </c>
      <c r="T183" t="s">
        <v>1614</v>
      </c>
      <c r="U183" t="s">
        <v>1615</v>
      </c>
    </row>
    <row r="184" spans="1:21">
      <c r="A184" t="s">
        <v>1616</v>
      </c>
      <c r="B184" t="s">
        <v>1617</v>
      </c>
      <c r="C184" t="s">
        <v>18</v>
      </c>
      <c r="D184" t="str">
        <f t="shared" si="4"/>
        <v>USBCables</v>
      </c>
      <c r="E184">
        <v>849</v>
      </c>
      <c r="F184" s="7">
        <v>999</v>
      </c>
      <c r="G184" s="1">
        <v>0.15</v>
      </c>
      <c r="H184">
        <v>4.0999999999999996</v>
      </c>
      <c r="I184" s="4">
        <v>6736</v>
      </c>
      <c r="J184" s="4">
        <f t="shared" si="5"/>
        <v>27617.599999999999</v>
      </c>
      <c r="K184" s="4">
        <f>amazon[[#This Row],[Actual_Price]]*amazon[[#This Row],[Rating_Count]]</f>
        <v>6729264</v>
      </c>
      <c r="L184" s="4" t="str" cm="1">
        <f t="array" ref="L184">_xlfn.IFS(G184 &lt; 20%, "0-20%", G184 &lt; 40%, "20-40%", G184 &lt; 60%, "40-60%", G184 &lt; 60%, "60-80%", G184 &lt; 100%, "80-100%")</f>
        <v>0-20%</v>
      </c>
      <c r="M184" s="4" t="str" cm="1">
        <f t="array" ref="M184">_xlfn.IFS(I184 &lt; 1000, "&lt;1000 Reviews", I184 &gt;= 1000, "&gt;=1000 Reviews")</f>
        <v>&gt;=1000 Reviews</v>
      </c>
      <c r="N184" t="s">
        <v>1618</v>
      </c>
      <c r="O184" t="s">
        <v>1619</v>
      </c>
      <c r="P184" t="s">
        <v>1620</v>
      </c>
      <c r="Q184" t="s">
        <v>1621</v>
      </c>
      <c r="R184" t="s">
        <v>1622</v>
      </c>
      <c r="S184" t="s">
        <v>1623</v>
      </c>
      <c r="T184" t="s">
        <v>1624</v>
      </c>
      <c r="U184" t="s">
        <v>1625</v>
      </c>
    </row>
    <row r="185" spans="1:21">
      <c r="A185" t="s">
        <v>1626</v>
      </c>
      <c r="B185" t="s">
        <v>1627</v>
      </c>
      <c r="C185" t="s">
        <v>18</v>
      </c>
      <c r="D185" t="str">
        <f t="shared" si="4"/>
        <v>USBCables</v>
      </c>
      <c r="E185">
        <v>949</v>
      </c>
      <c r="F185" s="7">
        <v>1999</v>
      </c>
      <c r="G185" s="1">
        <v>0.53</v>
      </c>
      <c r="H185">
        <v>4.4000000000000004</v>
      </c>
      <c r="I185" s="4">
        <v>13552</v>
      </c>
      <c r="J185" s="4">
        <f t="shared" si="5"/>
        <v>59628.800000000003</v>
      </c>
      <c r="K185" s="4">
        <f>amazon[[#This Row],[Actual_Price]]*amazon[[#This Row],[Rating_Count]]</f>
        <v>27090448</v>
      </c>
      <c r="L185" s="4" t="str" cm="1">
        <f t="array" ref="L185">_xlfn.IFS(G185 &lt; 20%, "0-20%", G185 &lt; 40%, "20-40%", G185 &lt; 60%, "40-60%", G185 &lt; 60%, "60-80%", G185 &lt; 100%, "80-100%")</f>
        <v>40-60%</v>
      </c>
      <c r="M185" s="4" t="str" cm="1">
        <f t="array" ref="M185">_xlfn.IFS(I185 &lt; 1000, "&lt;1000 Reviews", I185 &gt;= 1000, "&gt;=1000 Reviews")</f>
        <v>&gt;=1000 Reviews</v>
      </c>
      <c r="N185" t="s">
        <v>1628</v>
      </c>
      <c r="O185" t="s">
        <v>359</v>
      </c>
      <c r="P185" t="s">
        <v>360</v>
      </c>
      <c r="Q185" t="s">
        <v>361</v>
      </c>
      <c r="R185" t="s">
        <v>362</v>
      </c>
      <c r="S185" t="s">
        <v>363</v>
      </c>
      <c r="T185" t="s">
        <v>1629</v>
      </c>
      <c r="U185" t="s">
        <v>1630</v>
      </c>
    </row>
    <row r="186" spans="1:21">
      <c r="A186" t="s">
        <v>1631</v>
      </c>
      <c r="B186" t="s">
        <v>1632</v>
      </c>
      <c r="C186" t="s">
        <v>18</v>
      </c>
      <c r="D186" t="str">
        <f t="shared" si="4"/>
        <v>USBCables</v>
      </c>
      <c r="E186">
        <v>499</v>
      </c>
      <c r="F186" s="7">
        <v>1200</v>
      </c>
      <c r="G186" s="1">
        <v>0.57999999999999996</v>
      </c>
      <c r="H186">
        <v>4.3</v>
      </c>
      <c r="I186" s="4">
        <v>5451</v>
      </c>
      <c r="J186" s="4">
        <f t="shared" si="5"/>
        <v>23439.3</v>
      </c>
      <c r="K186" s="4">
        <f>amazon[[#This Row],[Actual_Price]]*amazon[[#This Row],[Rating_Count]]</f>
        <v>6541200</v>
      </c>
      <c r="L186" s="4" t="str" cm="1">
        <f t="array" ref="L186">_xlfn.IFS(G186 &lt; 20%, "0-20%", G186 &lt; 40%, "20-40%", G186 &lt; 60%, "40-60%", G186 &lt; 60%, "60-80%", G186 &lt; 100%, "80-100%")</f>
        <v>40-60%</v>
      </c>
      <c r="M186" s="4" t="str" cm="1">
        <f t="array" ref="M186">_xlfn.IFS(I186 &lt; 1000, "&lt;1000 Reviews", I186 &gt;= 1000, "&gt;=1000 Reviews")</f>
        <v>&gt;=1000 Reviews</v>
      </c>
      <c r="N186" t="s">
        <v>1633</v>
      </c>
      <c r="O186" t="s">
        <v>1634</v>
      </c>
      <c r="P186" t="s">
        <v>1635</v>
      </c>
      <c r="Q186" t="s">
        <v>1636</v>
      </c>
      <c r="R186" t="s">
        <v>1637</v>
      </c>
      <c r="S186" t="s">
        <v>1638</v>
      </c>
      <c r="T186" t="s">
        <v>1639</v>
      </c>
      <c r="U186" t="s">
        <v>1640</v>
      </c>
    </row>
    <row r="187" spans="1:21">
      <c r="A187" t="s">
        <v>1641</v>
      </c>
      <c r="B187" t="s">
        <v>1642</v>
      </c>
      <c r="C187" t="s">
        <v>18</v>
      </c>
      <c r="D187" t="str">
        <f t="shared" si="4"/>
        <v>USBCables</v>
      </c>
      <c r="E187">
        <v>299</v>
      </c>
      <c r="F187" s="7">
        <v>485</v>
      </c>
      <c r="G187" s="1">
        <v>0.38</v>
      </c>
      <c r="H187">
        <v>4.3</v>
      </c>
      <c r="I187" s="4">
        <v>10911</v>
      </c>
      <c r="J187" s="4">
        <f t="shared" si="5"/>
        <v>46917.299999999996</v>
      </c>
      <c r="K187" s="4">
        <f>amazon[[#This Row],[Actual_Price]]*amazon[[#This Row],[Rating_Count]]</f>
        <v>5291835</v>
      </c>
      <c r="L187" s="4" t="str" cm="1">
        <f t="array" ref="L187">_xlfn.IFS(G187 &lt; 20%, "0-20%", G187 &lt; 40%, "20-40%", G187 &lt; 60%, "40-60%", G187 &lt; 60%, "60-80%", G187 &lt; 100%, "80-100%")</f>
        <v>20-40%</v>
      </c>
      <c r="M187" s="4" t="str" cm="1">
        <f t="array" ref="M187">_xlfn.IFS(I187 &lt; 1000, "&lt;1000 Reviews", I187 &gt;= 1000, "&gt;=1000 Reviews")</f>
        <v>&gt;=1000 Reviews</v>
      </c>
      <c r="N187" t="s">
        <v>1643</v>
      </c>
      <c r="O187" t="s">
        <v>1644</v>
      </c>
      <c r="P187" t="s">
        <v>1645</v>
      </c>
      <c r="Q187" t="s">
        <v>1646</v>
      </c>
      <c r="R187" t="s">
        <v>1647</v>
      </c>
      <c r="S187" t="s">
        <v>1648</v>
      </c>
      <c r="T187" t="s">
        <v>1649</v>
      </c>
      <c r="U187" t="s">
        <v>1650</v>
      </c>
    </row>
    <row r="188" spans="1:21">
      <c r="A188" t="s">
        <v>1651</v>
      </c>
      <c r="B188" t="s">
        <v>1652</v>
      </c>
      <c r="C188" t="s">
        <v>18</v>
      </c>
      <c r="D188" t="str">
        <f t="shared" si="4"/>
        <v>USBCables</v>
      </c>
      <c r="E188">
        <v>949</v>
      </c>
      <c r="F188" s="7">
        <v>1999</v>
      </c>
      <c r="G188" s="1">
        <v>0.53</v>
      </c>
      <c r="H188">
        <v>4.4000000000000004</v>
      </c>
      <c r="I188" s="4">
        <v>13552</v>
      </c>
      <c r="J188" s="4">
        <f t="shared" si="5"/>
        <v>59628.800000000003</v>
      </c>
      <c r="K188" s="4">
        <f>amazon[[#This Row],[Actual_Price]]*amazon[[#This Row],[Rating_Count]]</f>
        <v>27090448</v>
      </c>
      <c r="L188" s="4" t="str" cm="1">
        <f t="array" ref="L188">_xlfn.IFS(G188 &lt; 20%, "0-20%", G188 &lt; 40%, "20-40%", G188 &lt; 60%, "40-60%", G188 &lt; 60%, "60-80%", G188 &lt; 100%, "80-100%")</f>
        <v>40-60%</v>
      </c>
      <c r="M188" s="4" t="str" cm="1">
        <f t="array" ref="M188">_xlfn.IFS(I188 &lt; 1000, "&lt;1000 Reviews", I188 &gt;= 1000, "&gt;=1000 Reviews")</f>
        <v>&gt;=1000 Reviews</v>
      </c>
      <c r="N188" t="s">
        <v>1653</v>
      </c>
      <c r="O188" t="s">
        <v>359</v>
      </c>
      <c r="P188" t="s">
        <v>360</v>
      </c>
      <c r="Q188" t="s">
        <v>361</v>
      </c>
      <c r="R188" t="s">
        <v>362</v>
      </c>
      <c r="S188" t="s">
        <v>363</v>
      </c>
      <c r="T188" t="s">
        <v>1654</v>
      </c>
      <c r="U188" t="s">
        <v>1655</v>
      </c>
    </row>
    <row r="189" spans="1:21">
      <c r="A189" t="s">
        <v>1656</v>
      </c>
      <c r="B189" t="s">
        <v>1657</v>
      </c>
      <c r="C189" t="s">
        <v>18</v>
      </c>
      <c r="D189" t="str">
        <f t="shared" si="4"/>
        <v>USBCables</v>
      </c>
      <c r="E189">
        <v>379</v>
      </c>
      <c r="F189" s="7">
        <v>1099</v>
      </c>
      <c r="G189" s="1">
        <v>0.66</v>
      </c>
      <c r="H189">
        <v>4.3</v>
      </c>
      <c r="I189" s="4">
        <v>2806</v>
      </c>
      <c r="J189" s="4">
        <f t="shared" si="5"/>
        <v>12065.8</v>
      </c>
      <c r="K189" s="4">
        <f>amazon[[#This Row],[Actual_Price]]*amazon[[#This Row],[Rating_Count]]</f>
        <v>3083794</v>
      </c>
      <c r="L189" s="4" t="str" cm="1">
        <f t="array" ref="L189">_xlfn.IFS(G189 &lt; 20%, "0-20%", G189 &lt; 40%, "20-40%", G189 &lt; 60%, "40-60%", G189 &lt; 60%, "60-80%", G189 &lt; 100%, "80-100%")</f>
        <v>80-100%</v>
      </c>
      <c r="M189" s="4" t="str" cm="1">
        <f t="array" ref="M189">_xlfn.IFS(I189 &lt; 1000, "&lt;1000 Reviews", I189 &gt;= 1000, "&gt;=1000 Reviews")</f>
        <v>&gt;=1000 Reviews</v>
      </c>
      <c r="N189" t="s">
        <v>1658</v>
      </c>
      <c r="O189" t="s">
        <v>964</v>
      </c>
      <c r="P189" t="s">
        <v>965</v>
      </c>
      <c r="Q189" t="s">
        <v>966</v>
      </c>
      <c r="R189" t="s">
        <v>967</v>
      </c>
      <c r="S189" t="s">
        <v>968</v>
      </c>
      <c r="T189" t="s">
        <v>1659</v>
      </c>
      <c r="U189" t="s">
        <v>1660</v>
      </c>
    </row>
    <row r="190" spans="1:21">
      <c r="A190" t="s">
        <v>1661</v>
      </c>
      <c r="B190" t="s">
        <v>1662</v>
      </c>
      <c r="C190" t="s">
        <v>169</v>
      </c>
      <c r="D190" t="str">
        <f t="shared" si="4"/>
        <v>SmartTelevisions</v>
      </c>
      <c r="E190" s="2">
        <v>8990</v>
      </c>
      <c r="F190" s="7">
        <v>18990</v>
      </c>
      <c r="G190" s="1">
        <v>0.53</v>
      </c>
      <c r="H190">
        <v>3.9</v>
      </c>
      <c r="I190" s="4">
        <v>350</v>
      </c>
      <c r="J190" s="4">
        <f t="shared" si="5"/>
        <v>1365</v>
      </c>
      <c r="K190" s="4">
        <f>amazon[[#This Row],[Actual_Price]]*amazon[[#This Row],[Rating_Count]]</f>
        <v>6646500</v>
      </c>
      <c r="L190" s="4" t="str" cm="1">
        <f t="array" ref="L190">_xlfn.IFS(G190 &lt; 20%, "0-20%", G190 &lt; 40%, "20-40%", G190 &lt; 60%, "40-60%", G190 &lt; 60%, "60-80%", G190 &lt; 100%, "80-100%")</f>
        <v>40-60%</v>
      </c>
      <c r="M190" s="4" t="str" cm="1">
        <f t="array" ref="M190">_xlfn.IFS(I190 &lt; 1000, "&lt;1000 Reviews", I190 &gt;= 1000, "&gt;=1000 Reviews")</f>
        <v>&lt;1000 Reviews</v>
      </c>
      <c r="N190" t="s">
        <v>1663</v>
      </c>
      <c r="O190" t="s">
        <v>1664</v>
      </c>
      <c r="P190" t="s">
        <v>1665</v>
      </c>
      <c r="Q190" t="s">
        <v>1666</v>
      </c>
      <c r="R190" t="s">
        <v>1667</v>
      </c>
      <c r="S190" t="s">
        <v>1668</v>
      </c>
      <c r="T190" t="s">
        <v>1669</v>
      </c>
      <c r="U190" t="s">
        <v>1670</v>
      </c>
    </row>
    <row r="191" spans="1:21">
      <c r="A191" t="s">
        <v>1671</v>
      </c>
      <c r="B191" t="s">
        <v>1672</v>
      </c>
      <c r="C191" t="s">
        <v>1333</v>
      </c>
      <c r="D191" t="str">
        <f t="shared" si="4"/>
        <v>OpticalCables</v>
      </c>
      <c r="E191">
        <v>486</v>
      </c>
      <c r="F191" s="7">
        <v>1999</v>
      </c>
      <c r="G191" s="1">
        <v>0.76</v>
      </c>
      <c r="H191">
        <v>4.2</v>
      </c>
      <c r="I191" s="4">
        <v>30023</v>
      </c>
      <c r="J191" s="4">
        <f t="shared" si="5"/>
        <v>126096.6</v>
      </c>
      <c r="K191" s="4">
        <f>amazon[[#This Row],[Actual_Price]]*amazon[[#This Row],[Rating_Count]]</f>
        <v>60015977</v>
      </c>
      <c r="L191" s="4" t="str" cm="1">
        <f t="array" ref="L191">_xlfn.IFS(G191 &lt; 20%, "0-20%", G191 &lt; 40%, "20-40%", G191 &lt; 60%, "40-60%", G191 &lt; 60%, "60-80%", G191 &lt; 100%, "80-100%")</f>
        <v>80-100%</v>
      </c>
      <c r="M191" s="4" t="str" cm="1">
        <f t="array" ref="M191">_xlfn.IFS(I191 &lt; 1000, "&lt;1000 Reviews", I191 &gt;= 1000, "&gt;=1000 Reviews")</f>
        <v>&gt;=1000 Reviews</v>
      </c>
      <c r="N191" t="s">
        <v>1673</v>
      </c>
      <c r="O191" t="s">
        <v>1335</v>
      </c>
      <c r="P191" t="s">
        <v>1336</v>
      </c>
      <c r="Q191" t="s">
        <v>1337</v>
      </c>
      <c r="R191" t="s">
        <v>1338</v>
      </c>
      <c r="S191" t="s">
        <v>1339</v>
      </c>
      <c r="T191" t="s">
        <v>1674</v>
      </c>
      <c r="U191" t="s">
        <v>1675</v>
      </c>
    </row>
    <row r="192" spans="1:21">
      <c r="A192" t="s">
        <v>1676</v>
      </c>
      <c r="B192" t="s">
        <v>1677</v>
      </c>
      <c r="C192" t="s">
        <v>508</v>
      </c>
      <c r="D192" t="str">
        <f t="shared" si="4"/>
        <v>StandardTelevisions</v>
      </c>
      <c r="E192" s="2">
        <v>5699</v>
      </c>
      <c r="F192" s="7">
        <v>11000</v>
      </c>
      <c r="G192" s="1">
        <v>0.48</v>
      </c>
      <c r="H192">
        <v>4.2</v>
      </c>
      <c r="I192" s="4">
        <v>4003</v>
      </c>
      <c r="J192" s="4">
        <f t="shared" si="5"/>
        <v>16812.600000000002</v>
      </c>
      <c r="K192" s="4">
        <f>amazon[[#This Row],[Actual_Price]]*amazon[[#This Row],[Rating_Count]]</f>
        <v>44033000</v>
      </c>
      <c r="L192" s="4" t="str" cm="1">
        <f t="array" ref="L192">_xlfn.IFS(G192 &lt; 20%, "0-20%", G192 &lt; 40%, "20-40%", G192 &lt; 60%, "40-60%", G192 &lt; 60%, "60-80%", G192 &lt; 100%, "80-100%")</f>
        <v>40-60%</v>
      </c>
      <c r="M192" s="4" t="str" cm="1">
        <f t="array" ref="M192">_xlfn.IFS(I192 &lt; 1000, "&lt;1000 Reviews", I192 &gt;= 1000, "&gt;=1000 Reviews")</f>
        <v>&gt;=1000 Reviews</v>
      </c>
      <c r="N192" t="s">
        <v>1678</v>
      </c>
      <c r="O192" t="s">
        <v>510</v>
      </c>
      <c r="P192" t="s">
        <v>511</v>
      </c>
      <c r="Q192" t="s">
        <v>512</v>
      </c>
      <c r="R192" t="s">
        <v>513</v>
      </c>
      <c r="S192" t="s">
        <v>13032</v>
      </c>
      <c r="T192" t="s">
        <v>1679</v>
      </c>
      <c r="U192" t="s">
        <v>1680</v>
      </c>
    </row>
    <row r="193" spans="1:21">
      <c r="A193" t="s">
        <v>1681</v>
      </c>
      <c r="B193" t="s">
        <v>1682</v>
      </c>
      <c r="C193" t="s">
        <v>18</v>
      </c>
      <c r="D193" t="str">
        <f t="shared" si="4"/>
        <v>USBCables</v>
      </c>
      <c r="E193">
        <v>709</v>
      </c>
      <c r="F193" s="7">
        <v>1999</v>
      </c>
      <c r="G193" s="1">
        <v>0.65</v>
      </c>
      <c r="H193">
        <v>4.0999999999999996</v>
      </c>
      <c r="I193" s="4">
        <v>178817</v>
      </c>
      <c r="J193" s="4">
        <f t="shared" si="5"/>
        <v>733149.7</v>
      </c>
      <c r="K193" s="4">
        <f>amazon[[#This Row],[Actual_Price]]*amazon[[#This Row],[Rating_Count]]</f>
        <v>357455183</v>
      </c>
      <c r="L193" s="4" t="str" cm="1">
        <f t="array" ref="L193">_xlfn.IFS(G193 &lt; 20%, "0-20%", G193 &lt; 40%, "20-40%", G193 &lt; 60%, "40-60%", G193 &lt; 60%, "60-80%", G193 &lt; 100%, "80-100%")</f>
        <v>80-100%</v>
      </c>
      <c r="M193" s="4" t="str" cm="1">
        <f t="array" ref="M193">_xlfn.IFS(I193 &lt; 1000, "&lt;1000 Reviews", I193 &gt;= 1000, "&gt;=1000 Reviews")</f>
        <v>&gt;=1000 Reviews</v>
      </c>
      <c r="N193" t="s">
        <v>1683</v>
      </c>
      <c r="O193" t="s">
        <v>1684</v>
      </c>
      <c r="P193" t="s">
        <v>1685</v>
      </c>
      <c r="Q193" t="s">
        <v>1686</v>
      </c>
      <c r="R193" t="s">
        <v>1687</v>
      </c>
      <c r="S193" t="s">
        <v>13033</v>
      </c>
      <c r="T193" t="s">
        <v>1688</v>
      </c>
      <c r="U193" t="s">
        <v>1689</v>
      </c>
    </row>
    <row r="194" spans="1:21">
      <c r="A194" t="s">
        <v>1690</v>
      </c>
      <c r="B194" t="s">
        <v>1691</v>
      </c>
      <c r="C194" t="s">
        <v>169</v>
      </c>
      <c r="D194" t="str">
        <f t="shared" ref="D194:D257" si="6">TRIM(RIGHT(C194,LEN(C194)-FIND("@",SUBSTITUTE(C194,"|","@",LEN(C194)-LEN(SUBSTITUTE(C194,"|",""))))))</f>
        <v>SmartTelevisions</v>
      </c>
      <c r="E194" s="2">
        <v>47990</v>
      </c>
      <c r="F194" s="7">
        <v>70900</v>
      </c>
      <c r="G194" s="1">
        <v>0.32</v>
      </c>
      <c r="H194">
        <v>4.3</v>
      </c>
      <c r="I194" s="4">
        <v>7109</v>
      </c>
      <c r="J194" s="4">
        <f t="shared" ref="J194:J257" si="7">H194*I194</f>
        <v>30568.699999999997</v>
      </c>
      <c r="K194" s="4">
        <f>amazon[[#This Row],[Actual_Price]]*amazon[[#This Row],[Rating_Count]]</f>
        <v>504028100</v>
      </c>
      <c r="L194" s="4" t="str" cm="1">
        <f t="array" ref="L194">_xlfn.IFS(G194 &lt; 20%, "0-20%", G194 &lt; 40%, "20-40%", G194 &lt; 60%, "40-60%", G194 &lt; 60%, "60-80%", G194 &lt; 100%, "80-100%")</f>
        <v>20-40%</v>
      </c>
      <c r="M194" s="4" t="str" cm="1">
        <f t="array" ref="M194">_xlfn.IFS(I194 &lt; 1000, "&lt;1000 Reviews", I194 &gt;= 1000, "&gt;=1000 Reviews")</f>
        <v>&gt;=1000 Reviews</v>
      </c>
      <c r="N194" t="s">
        <v>578</v>
      </c>
      <c r="O194" t="s">
        <v>579</v>
      </c>
      <c r="P194" t="s">
        <v>580</v>
      </c>
      <c r="Q194" t="s">
        <v>581</v>
      </c>
      <c r="R194" t="s">
        <v>582</v>
      </c>
      <c r="S194" t="s">
        <v>583</v>
      </c>
      <c r="T194" t="s">
        <v>1692</v>
      </c>
      <c r="U194" t="s">
        <v>1693</v>
      </c>
    </row>
    <row r="195" spans="1:21">
      <c r="A195" t="s">
        <v>1694</v>
      </c>
      <c r="B195" t="s">
        <v>1695</v>
      </c>
      <c r="C195" t="s">
        <v>462</v>
      </c>
      <c r="D195" t="str">
        <f t="shared" si="6"/>
        <v>RemoteControls</v>
      </c>
      <c r="E195">
        <v>299</v>
      </c>
      <c r="F195" s="7">
        <v>1199</v>
      </c>
      <c r="G195" s="1">
        <v>0.75</v>
      </c>
      <c r="H195">
        <v>3.7</v>
      </c>
      <c r="I195" s="4">
        <v>490</v>
      </c>
      <c r="J195" s="4">
        <f t="shared" si="7"/>
        <v>1813</v>
      </c>
      <c r="K195" s="4">
        <f>amazon[[#This Row],[Actual_Price]]*amazon[[#This Row],[Rating_Count]]</f>
        <v>587510</v>
      </c>
      <c r="L195" s="4" t="str" cm="1">
        <f t="array" ref="L195">_xlfn.IFS(G195 &lt; 20%, "0-20%", G195 &lt; 40%, "20-40%", G195 &lt; 60%, "40-60%", G195 &lt; 60%, "60-80%", G195 &lt; 100%, "80-100%")</f>
        <v>80-100%</v>
      </c>
      <c r="M195" s="4" t="str" cm="1">
        <f t="array" ref="M195">_xlfn.IFS(I195 &lt; 1000, "&lt;1000 Reviews", I195 &gt;= 1000, "&gt;=1000 Reviews")</f>
        <v>&lt;1000 Reviews</v>
      </c>
      <c r="N195" t="s">
        <v>1696</v>
      </c>
      <c r="O195" t="s">
        <v>1697</v>
      </c>
      <c r="P195" t="s">
        <v>1698</v>
      </c>
      <c r="Q195" t="s">
        <v>1699</v>
      </c>
      <c r="R195" t="s">
        <v>1700</v>
      </c>
      <c r="S195" t="s">
        <v>1701</v>
      </c>
      <c r="T195" t="s">
        <v>1702</v>
      </c>
      <c r="U195" t="s">
        <v>1703</v>
      </c>
    </row>
    <row r="196" spans="1:21">
      <c r="A196" t="s">
        <v>1704</v>
      </c>
      <c r="B196" t="s">
        <v>1705</v>
      </c>
      <c r="C196" t="s">
        <v>18</v>
      </c>
      <c r="D196" t="str">
        <f t="shared" si="6"/>
        <v>USBCables</v>
      </c>
      <c r="E196">
        <v>320</v>
      </c>
      <c r="F196" s="7">
        <v>599</v>
      </c>
      <c r="G196" s="1">
        <v>0.47</v>
      </c>
      <c r="H196">
        <v>4.0999999999999996</v>
      </c>
      <c r="I196" s="4">
        <v>491</v>
      </c>
      <c r="J196" s="4">
        <f t="shared" si="7"/>
        <v>2013.1</v>
      </c>
      <c r="K196" s="4">
        <f>amazon[[#This Row],[Actual_Price]]*amazon[[#This Row],[Rating_Count]]</f>
        <v>294109</v>
      </c>
      <c r="L196" s="4" t="str" cm="1">
        <f t="array" ref="L196">_xlfn.IFS(G196 &lt; 20%, "0-20%", G196 &lt; 40%, "20-40%", G196 &lt; 60%, "40-60%", G196 &lt; 60%, "60-80%", G196 &lt; 100%, "80-100%")</f>
        <v>40-60%</v>
      </c>
      <c r="M196" s="4" t="str" cm="1">
        <f t="array" ref="M196">_xlfn.IFS(I196 &lt; 1000, "&lt;1000 Reviews", I196 &gt;= 1000, "&gt;=1000 Reviews")</f>
        <v>&lt;1000 Reviews</v>
      </c>
      <c r="N196" t="s">
        <v>1706</v>
      </c>
      <c r="O196" t="s">
        <v>1707</v>
      </c>
      <c r="P196" t="s">
        <v>1708</v>
      </c>
      <c r="Q196" t="s">
        <v>1709</v>
      </c>
      <c r="R196" t="s">
        <v>1710</v>
      </c>
      <c r="S196" t="s">
        <v>1711</v>
      </c>
      <c r="T196" t="s">
        <v>1712</v>
      </c>
      <c r="U196" t="s">
        <v>1713</v>
      </c>
    </row>
    <row r="197" spans="1:21">
      <c r="A197" t="s">
        <v>1714</v>
      </c>
      <c r="B197" t="s">
        <v>1715</v>
      </c>
      <c r="C197" t="s">
        <v>18</v>
      </c>
      <c r="D197" t="str">
        <f t="shared" si="6"/>
        <v>USBCables</v>
      </c>
      <c r="E197">
        <v>139</v>
      </c>
      <c r="F197" s="7">
        <v>549</v>
      </c>
      <c r="G197" s="1">
        <v>0.75</v>
      </c>
      <c r="H197">
        <v>3.9</v>
      </c>
      <c r="I197" s="4">
        <v>61</v>
      </c>
      <c r="J197" s="4">
        <f t="shared" si="7"/>
        <v>237.9</v>
      </c>
      <c r="K197" s="4">
        <f>amazon[[#This Row],[Actual_Price]]*amazon[[#This Row],[Rating_Count]]</f>
        <v>33489</v>
      </c>
      <c r="L197" s="4" t="str" cm="1">
        <f t="array" ref="L197">_xlfn.IFS(G197 &lt; 20%, "0-20%", G197 &lt; 40%, "20-40%", G197 &lt; 60%, "40-60%", G197 &lt; 60%, "60-80%", G197 &lt; 100%, "80-100%")</f>
        <v>80-100%</v>
      </c>
      <c r="M197" s="4" t="str" cm="1">
        <f t="array" ref="M197">_xlfn.IFS(I197 &lt; 1000, "&lt;1000 Reviews", I197 &gt;= 1000, "&gt;=1000 Reviews")</f>
        <v>&lt;1000 Reviews</v>
      </c>
      <c r="N197" t="s">
        <v>1716</v>
      </c>
      <c r="O197" t="s">
        <v>1717</v>
      </c>
      <c r="P197" t="s">
        <v>1718</v>
      </c>
      <c r="Q197" t="s">
        <v>1719</v>
      </c>
      <c r="R197" t="s">
        <v>1720</v>
      </c>
      <c r="S197" t="s">
        <v>1721</v>
      </c>
      <c r="T197" t="s">
        <v>1722</v>
      </c>
      <c r="U197" t="s">
        <v>1723</v>
      </c>
    </row>
    <row r="198" spans="1:21">
      <c r="A198" t="s">
        <v>1724</v>
      </c>
      <c r="B198" t="s">
        <v>1725</v>
      </c>
      <c r="C198" t="s">
        <v>18</v>
      </c>
      <c r="D198" t="str">
        <f t="shared" si="6"/>
        <v>USBCables</v>
      </c>
      <c r="E198">
        <v>129</v>
      </c>
      <c r="F198" s="7">
        <v>249</v>
      </c>
      <c r="G198" s="1">
        <v>0.48</v>
      </c>
      <c r="H198">
        <v>4</v>
      </c>
      <c r="I198" s="4">
        <v>9378</v>
      </c>
      <c r="J198" s="4">
        <f t="shared" si="7"/>
        <v>37512</v>
      </c>
      <c r="K198" s="4">
        <f>amazon[[#This Row],[Actual_Price]]*amazon[[#This Row],[Rating_Count]]</f>
        <v>2335122</v>
      </c>
      <c r="L198" s="4" t="str" cm="1">
        <f t="array" ref="L198">_xlfn.IFS(G198 &lt; 20%, "0-20%", G198 &lt; 40%, "20-40%", G198 &lt; 60%, "40-60%", G198 &lt; 60%, "60-80%", G198 &lt; 100%, "80-100%")</f>
        <v>40-60%</v>
      </c>
      <c r="M198" s="4" t="str" cm="1">
        <f t="array" ref="M198">_xlfn.IFS(I198 &lt; 1000, "&lt;1000 Reviews", I198 &gt;= 1000, "&gt;=1000 Reviews")</f>
        <v>&gt;=1000 Reviews</v>
      </c>
      <c r="N198" t="s">
        <v>1726</v>
      </c>
      <c r="O198" t="s">
        <v>236</v>
      </c>
      <c r="P198" t="s">
        <v>237</v>
      </c>
      <c r="Q198" t="s">
        <v>238</v>
      </c>
      <c r="R198" t="s">
        <v>239</v>
      </c>
      <c r="S198" t="s">
        <v>240</v>
      </c>
      <c r="T198" t="s">
        <v>1727</v>
      </c>
      <c r="U198" t="s">
        <v>1728</v>
      </c>
    </row>
    <row r="199" spans="1:21">
      <c r="A199" t="s">
        <v>1729</v>
      </c>
      <c r="B199" t="s">
        <v>1730</v>
      </c>
      <c r="C199" t="s">
        <v>169</v>
      </c>
      <c r="D199" t="str">
        <f t="shared" si="6"/>
        <v>SmartTelevisions</v>
      </c>
      <c r="E199" s="2">
        <v>24999</v>
      </c>
      <c r="F199" s="7">
        <v>35999</v>
      </c>
      <c r="G199" s="1">
        <v>0.31</v>
      </c>
      <c r="H199">
        <v>4.2</v>
      </c>
      <c r="I199" s="4">
        <v>32840</v>
      </c>
      <c r="J199" s="4">
        <f t="shared" si="7"/>
        <v>137928</v>
      </c>
      <c r="K199" s="4">
        <f>amazon[[#This Row],[Actual_Price]]*amazon[[#This Row],[Rating_Count]]</f>
        <v>1182207160</v>
      </c>
      <c r="L199" s="4" t="str" cm="1">
        <f t="array" ref="L199">_xlfn.IFS(G199 &lt; 20%, "0-20%", G199 &lt; 40%, "20-40%", G199 &lt; 60%, "40-60%", G199 &lt; 60%, "60-80%", G199 &lt; 100%, "80-100%")</f>
        <v>20-40%</v>
      </c>
      <c r="M199" s="4" t="str" cm="1">
        <f t="array" ref="M199">_xlfn.IFS(I199 &lt; 1000, "&lt;1000 Reviews", I199 &gt;= 1000, "&gt;=1000 Reviews")</f>
        <v>&gt;=1000 Reviews</v>
      </c>
      <c r="N199" t="s">
        <v>947</v>
      </c>
      <c r="O199" t="s">
        <v>171</v>
      </c>
      <c r="P199" t="s">
        <v>172</v>
      </c>
      <c r="Q199" t="s">
        <v>173</v>
      </c>
      <c r="R199" t="s">
        <v>174</v>
      </c>
      <c r="S199" t="s">
        <v>1731</v>
      </c>
      <c r="T199" t="s">
        <v>1732</v>
      </c>
      <c r="U199" t="s">
        <v>1733</v>
      </c>
    </row>
    <row r="200" spans="1:21">
      <c r="A200" t="s">
        <v>1734</v>
      </c>
      <c r="B200" t="s">
        <v>1735</v>
      </c>
      <c r="C200" t="s">
        <v>18</v>
      </c>
      <c r="D200" t="str">
        <f t="shared" si="6"/>
        <v>USBCables</v>
      </c>
      <c r="E200">
        <v>999</v>
      </c>
      <c r="F200" s="7">
        <v>1699</v>
      </c>
      <c r="G200" s="1">
        <v>0.41</v>
      </c>
      <c r="H200">
        <v>4.4000000000000004</v>
      </c>
      <c r="I200" s="4">
        <v>7318</v>
      </c>
      <c r="J200" s="4">
        <f t="shared" si="7"/>
        <v>32199.200000000004</v>
      </c>
      <c r="K200" s="4">
        <f>amazon[[#This Row],[Actual_Price]]*amazon[[#This Row],[Rating_Count]]</f>
        <v>12433282</v>
      </c>
      <c r="L200" s="4" t="str" cm="1">
        <f t="array" ref="L200">_xlfn.IFS(G200 &lt; 20%, "0-20%", G200 &lt; 40%, "20-40%", G200 &lt; 60%, "40-60%", G200 &lt; 60%, "60-80%", G200 &lt; 100%, "80-100%")</f>
        <v>40-60%</v>
      </c>
      <c r="M200" s="4" t="str" cm="1">
        <f t="array" ref="M200">_xlfn.IFS(I200 &lt; 1000, "&lt;1000 Reviews", I200 &gt;= 1000, "&gt;=1000 Reviews")</f>
        <v>&gt;=1000 Reviews</v>
      </c>
      <c r="N200" t="s">
        <v>1736</v>
      </c>
      <c r="O200" t="s">
        <v>1737</v>
      </c>
      <c r="P200" t="s">
        <v>1738</v>
      </c>
      <c r="Q200" t="s">
        <v>1739</v>
      </c>
      <c r="R200" t="s">
        <v>1740</v>
      </c>
      <c r="S200" t="s">
        <v>1741</v>
      </c>
      <c r="T200" t="s">
        <v>1742</v>
      </c>
      <c r="U200" t="s">
        <v>1743</v>
      </c>
    </row>
    <row r="201" spans="1:21">
      <c r="A201" t="s">
        <v>1744</v>
      </c>
      <c r="B201" t="s">
        <v>1745</v>
      </c>
      <c r="C201" t="s">
        <v>18</v>
      </c>
      <c r="D201" t="str">
        <f t="shared" si="6"/>
        <v>USBCables</v>
      </c>
      <c r="E201">
        <v>225</v>
      </c>
      <c r="F201" s="7">
        <v>499</v>
      </c>
      <c r="G201" s="1">
        <v>0.55000000000000004</v>
      </c>
      <c r="H201">
        <v>4.0999999999999996</v>
      </c>
      <c r="I201" s="4">
        <v>789</v>
      </c>
      <c r="J201" s="4">
        <f t="shared" si="7"/>
        <v>3234.8999999999996</v>
      </c>
      <c r="K201" s="4">
        <f>amazon[[#This Row],[Actual_Price]]*amazon[[#This Row],[Rating_Count]]</f>
        <v>393711</v>
      </c>
      <c r="L201" s="4" t="str" cm="1">
        <f t="array" ref="L201">_xlfn.IFS(G201 &lt; 20%, "0-20%", G201 &lt; 40%, "20-40%", G201 &lt; 60%, "40-60%", G201 &lt; 60%, "60-80%", G201 &lt; 100%, "80-100%")</f>
        <v>40-60%</v>
      </c>
      <c r="M201" s="4" t="str" cm="1">
        <f t="array" ref="M201">_xlfn.IFS(I201 &lt; 1000, "&lt;1000 Reviews", I201 &gt;= 1000, "&gt;=1000 Reviews")</f>
        <v>&lt;1000 Reviews</v>
      </c>
      <c r="N201" t="s">
        <v>1746</v>
      </c>
      <c r="O201" t="s">
        <v>1747</v>
      </c>
      <c r="P201" t="s">
        <v>1748</v>
      </c>
      <c r="Q201" t="s">
        <v>1749</v>
      </c>
      <c r="R201" t="s">
        <v>1750</v>
      </c>
      <c r="S201" t="s">
        <v>1751</v>
      </c>
      <c r="T201" t="s">
        <v>1752</v>
      </c>
      <c r="U201" t="s">
        <v>1753</v>
      </c>
    </row>
    <row r="202" spans="1:21">
      <c r="A202" t="s">
        <v>1754</v>
      </c>
      <c r="B202" t="s">
        <v>1755</v>
      </c>
      <c r="C202" t="s">
        <v>462</v>
      </c>
      <c r="D202" t="str">
        <f t="shared" si="6"/>
        <v>RemoteControls</v>
      </c>
      <c r="E202">
        <v>547</v>
      </c>
      <c r="F202" s="7">
        <v>2999</v>
      </c>
      <c r="G202" s="1">
        <v>0.82</v>
      </c>
      <c r="H202">
        <v>4.3</v>
      </c>
      <c r="I202" s="4">
        <v>407</v>
      </c>
      <c r="J202" s="4">
        <f t="shared" si="7"/>
        <v>1750.1</v>
      </c>
      <c r="K202" s="4">
        <f>amazon[[#This Row],[Actual_Price]]*amazon[[#This Row],[Rating_Count]]</f>
        <v>1220593</v>
      </c>
      <c r="L202" s="4" t="str" cm="1">
        <f t="array" ref="L202">_xlfn.IFS(G202 &lt; 20%, "0-20%", G202 &lt; 40%, "20-40%", G202 &lt; 60%, "40-60%", G202 &lt; 60%, "60-80%", G202 &lt; 100%, "80-100%")</f>
        <v>80-100%</v>
      </c>
      <c r="M202" s="4" t="str" cm="1">
        <f t="array" ref="M202">_xlfn.IFS(I202 &lt; 1000, "&lt;1000 Reviews", I202 &gt;= 1000, "&gt;=1000 Reviews")</f>
        <v>&lt;1000 Reviews</v>
      </c>
      <c r="N202" t="s">
        <v>1756</v>
      </c>
      <c r="O202" t="s">
        <v>1757</v>
      </c>
      <c r="P202" t="s">
        <v>1758</v>
      </c>
      <c r="Q202" t="s">
        <v>1759</v>
      </c>
      <c r="R202" t="s">
        <v>1760</v>
      </c>
      <c r="S202" t="s">
        <v>1761</v>
      </c>
      <c r="T202" t="s">
        <v>1762</v>
      </c>
      <c r="U202" t="s">
        <v>1763</v>
      </c>
    </row>
    <row r="203" spans="1:21">
      <c r="A203" t="s">
        <v>1764</v>
      </c>
      <c r="B203" t="s">
        <v>1765</v>
      </c>
      <c r="C203" t="s">
        <v>18</v>
      </c>
      <c r="D203" t="str">
        <f t="shared" si="6"/>
        <v>USBCables</v>
      </c>
      <c r="E203">
        <v>259</v>
      </c>
      <c r="F203" s="7">
        <v>699</v>
      </c>
      <c r="G203" s="1">
        <v>0.63</v>
      </c>
      <c r="H203">
        <v>3.8</v>
      </c>
      <c r="I203" s="4">
        <v>2399</v>
      </c>
      <c r="J203" s="4">
        <f t="shared" si="7"/>
        <v>9116.1999999999989</v>
      </c>
      <c r="K203" s="4">
        <f>amazon[[#This Row],[Actual_Price]]*amazon[[#This Row],[Rating_Count]]</f>
        <v>1676901</v>
      </c>
      <c r="L203" s="4" t="str" cm="1">
        <f t="array" ref="L203">_xlfn.IFS(G203 &lt; 20%, "0-20%", G203 &lt; 40%, "20-40%", G203 &lt; 60%, "40-60%", G203 &lt; 60%, "60-80%", G203 &lt; 100%, "80-100%")</f>
        <v>80-100%</v>
      </c>
      <c r="M203" s="4" t="str" cm="1">
        <f t="array" ref="M203">_xlfn.IFS(I203 &lt; 1000, "&lt;1000 Reviews", I203 &gt;= 1000, "&gt;=1000 Reviews")</f>
        <v>&gt;=1000 Reviews</v>
      </c>
      <c r="N203" t="s">
        <v>1766</v>
      </c>
      <c r="O203" t="s">
        <v>1767</v>
      </c>
      <c r="P203" t="s">
        <v>1768</v>
      </c>
      <c r="Q203" t="s">
        <v>1769</v>
      </c>
      <c r="R203" t="s">
        <v>1770</v>
      </c>
      <c r="S203" t="s">
        <v>1771</v>
      </c>
      <c r="T203" t="s">
        <v>1772</v>
      </c>
      <c r="U203" t="s">
        <v>1773</v>
      </c>
    </row>
    <row r="204" spans="1:21">
      <c r="A204" t="s">
        <v>1774</v>
      </c>
      <c r="B204" t="s">
        <v>1775</v>
      </c>
      <c r="C204" t="s">
        <v>462</v>
      </c>
      <c r="D204" t="str">
        <f t="shared" si="6"/>
        <v>RemoteControls</v>
      </c>
      <c r="E204">
        <v>239</v>
      </c>
      <c r="F204" s="7">
        <v>699</v>
      </c>
      <c r="G204" s="1">
        <v>0.66</v>
      </c>
      <c r="H204">
        <v>4.4000000000000004</v>
      </c>
      <c r="I204" s="4">
        <v>2640</v>
      </c>
      <c r="J204" s="4">
        <f t="shared" si="7"/>
        <v>11616.000000000002</v>
      </c>
      <c r="K204" s="4">
        <f>amazon[[#This Row],[Actual_Price]]*amazon[[#This Row],[Rating_Count]]</f>
        <v>1845360</v>
      </c>
      <c r="L204" s="4" t="str" cm="1">
        <f t="array" ref="L204">_xlfn.IFS(G204 &lt; 20%, "0-20%", G204 &lt; 40%, "20-40%", G204 &lt; 60%, "40-60%", G204 &lt; 60%, "60-80%", G204 &lt; 100%, "80-100%")</f>
        <v>80-100%</v>
      </c>
      <c r="M204" s="4" t="str" cm="1">
        <f t="array" ref="M204">_xlfn.IFS(I204 &lt; 1000, "&lt;1000 Reviews", I204 &gt;= 1000, "&gt;=1000 Reviews")</f>
        <v>&gt;=1000 Reviews</v>
      </c>
      <c r="N204" t="s">
        <v>1776</v>
      </c>
      <c r="O204" t="s">
        <v>1777</v>
      </c>
      <c r="P204" t="s">
        <v>1778</v>
      </c>
      <c r="Q204" t="s">
        <v>1779</v>
      </c>
      <c r="R204" t="s">
        <v>1780</v>
      </c>
      <c r="S204" t="s">
        <v>1781</v>
      </c>
      <c r="T204" t="s">
        <v>1782</v>
      </c>
      <c r="U204" t="s">
        <v>1783</v>
      </c>
    </row>
    <row r="205" spans="1:21">
      <c r="A205" t="s">
        <v>1784</v>
      </c>
      <c r="B205" t="s">
        <v>1785</v>
      </c>
      <c r="C205" t="s">
        <v>462</v>
      </c>
      <c r="D205" t="str">
        <f t="shared" si="6"/>
        <v>RemoteControls</v>
      </c>
      <c r="E205">
        <v>349</v>
      </c>
      <c r="F205" s="7">
        <v>999</v>
      </c>
      <c r="G205" s="1">
        <v>0.65</v>
      </c>
      <c r="H205">
        <v>4</v>
      </c>
      <c r="I205" s="4">
        <v>839</v>
      </c>
      <c r="J205" s="4">
        <f t="shared" si="7"/>
        <v>3356</v>
      </c>
      <c r="K205" s="4">
        <f>amazon[[#This Row],[Actual_Price]]*amazon[[#This Row],[Rating_Count]]</f>
        <v>838161</v>
      </c>
      <c r="L205" s="4" t="str" cm="1">
        <f t="array" ref="L205">_xlfn.IFS(G205 &lt; 20%, "0-20%", G205 &lt; 40%, "20-40%", G205 &lt; 60%, "40-60%", G205 &lt; 60%, "60-80%", G205 &lt; 100%, "80-100%")</f>
        <v>80-100%</v>
      </c>
      <c r="M205" s="4" t="str" cm="1">
        <f t="array" ref="M205">_xlfn.IFS(I205 &lt; 1000, "&lt;1000 Reviews", I205 &gt;= 1000, "&gt;=1000 Reviews")</f>
        <v>&lt;1000 Reviews</v>
      </c>
      <c r="N205" t="s">
        <v>1786</v>
      </c>
      <c r="O205" t="s">
        <v>1787</v>
      </c>
      <c r="P205" t="s">
        <v>1788</v>
      </c>
      <c r="Q205" t="s">
        <v>1789</v>
      </c>
      <c r="R205" t="s">
        <v>1790</v>
      </c>
      <c r="S205" t="s">
        <v>1791</v>
      </c>
      <c r="T205" t="s">
        <v>1792</v>
      </c>
      <c r="U205" t="s">
        <v>1793</v>
      </c>
    </row>
    <row r="206" spans="1:21">
      <c r="A206" t="s">
        <v>1794</v>
      </c>
      <c r="B206" t="s">
        <v>1795</v>
      </c>
      <c r="C206" t="s">
        <v>129</v>
      </c>
      <c r="D206" t="str">
        <f t="shared" si="6"/>
        <v>HDMICables</v>
      </c>
      <c r="E206">
        <v>467</v>
      </c>
      <c r="F206" s="7">
        <v>599</v>
      </c>
      <c r="G206" s="1">
        <v>0.22</v>
      </c>
      <c r="H206">
        <v>4.4000000000000004</v>
      </c>
      <c r="I206" s="4">
        <v>44054</v>
      </c>
      <c r="J206" s="4">
        <f t="shared" si="7"/>
        <v>193837.6</v>
      </c>
      <c r="K206" s="4">
        <f>amazon[[#This Row],[Actual_Price]]*amazon[[#This Row],[Rating_Count]]</f>
        <v>26388346</v>
      </c>
      <c r="L206" s="4" t="str" cm="1">
        <f t="array" ref="L206">_xlfn.IFS(G206 &lt; 20%, "0-20%", G206 &lt; 40%, "20-40%", G206 &lt; 60%, "40-60%", G206 &lt; 60%, "60-80%", G206 &lt; 100%, "80-100%")</f>
        <v>20-40%</v>
      </c>
      <c r="M206" s="4" t="str" cm="1">
        <f t="array" ref="M206">_xlfn.IFS(I206 &lt; 1000, "&lt;1000 Reviews", I206 &gt;= 1000, "&gt;=1000 Reviews")</f>
        <v>&gt;=1000 Reviews</v>
      </c>
      <c r="N206" t="s">
        <v>1796</v>
      </c>
      <c r="O206" t="s">
        <v>1797</v>
      </c>
      <c r="P206" t="s">
        <v>1798</v>
      </c>
      <c r="Q206" t="s">
        <v>1799</v>
      </c>
      <c r="R206" t="s">
        <v>1800</v>
      </c>
      <c r="S206" t="s">
        <v>1801</v>
      </c>
      <c r="T206" t="s">
        <v>1802</v>
      </c>
      <c r="U206" t="s">
        <v>1803</v>
      </c>
    </row>
    <row r="207" spans="1:21">
      <c r="A207" t="s">
        <v>1804</v>
      </c>
      <c r="B207" t="s">
        <v>1805</v>
      </c>
      <c r="C207" t="s">
        <v>18</v>
      </c>
      <c r="D207" t="str">
        <f t="shared" si="6"/>
        <v>USBCables</v>
      </c>
      <c r="E207">
        <v>449</v>
      </c>
      <c r="F207" s="7">
        <v>599</v>
      </c>
      <c r="G207" s="1">
        <v>0.25</v>
      </c>
      <c r="H207">
        <v>4</v>
      </c>
      <c r="I207" s="4">
        <v>3231</v>
      </c>
      <c r="J207" s="4">
        <f t="shared" si="7"/>
        <v>12924</v>
      </c>
      <c r="K207" s="4">
        <f>amazon[[#This Row],[Actual_Price]]*amazon[[#This Row],[Rating_Count]]</f>
        <v>1935369</v>
      </c>
      <c r="L207" s="4" t="str" cm="1">
        <f t="array" ref="L207">_xlfn.IFS(G207 &lt; 20%, "0-20%", G207 &lt; 40%, "20-40%", G207 &lt; 60%, "40-60%", G207 &lt; 60%, "60-80%", G207 &lt; 100%, "80-100%")</f>
        <v>20-40%</v>
      </c>
      <c r="M207" s="4" t="str" cm="1">
        <f t="array" ref="M207">_xlfn.IFS(I207 &lt; 1000, "&lt;1000 Reviews", I207 &gt;= 1000, "&gt;=1000 Reviews")</f>
        <v>&gt;=1000 Reviews</v>
      </c>
      <c r="N207" t="s">
        <v>1806</v>
      </c>
      <c r="O207" t="s">
        <v>1807</v>
      </c>
      <c r="P207" t="s">
        <v>1808</v>
      </c>
      <c r="Q207" t="s">
        <v>1809</v>
      </c>
      <c r="R207" t="s">
        <v>1810</v>
      </c>
      <c r="S207" t="s">
        <v>1811</v>
      </c>
      <c r="T207" t="s">
        <v>1812</v>
      </c>
      <c r="U207" t="s">
        <v>1813</v>
      </c>
    </row>
    <row r="208" spans="1:21">
      <c r="A208" t="s">
        <v>1814</v>
      </c>
      <c r="B208" t="s">
        <v>1815</v>
      </c>
      <c r="C208" t="s">
        <v>169</v>
      </c>
      <c r="D208" t="str">
        <f t="shared" si="6"/>
        <v>SmartTelevisions</v>
      </c>
      <c r="E208" s="2">
        <v>11990</v>
      </c>
      <c r="F208" s="7">
        <v>31990</v>
      </c>
      <c r="G208" s="1">
        <v>0.63</v>
      </c>
      <c r="H208">
        <v>4.2</v>
      </c>
      <c r="I208" s="4">
        <v>64</v>
      </c>
      <c r="J208" s="4">
        <f t="shared" si="7"/>
        <v>268.8</v>
      </c>
      <c r="K208" s="4">
        <f>amazon[[#This Row],[Actual_Price]]*amazon[[#This Row],[Rating_Count]]</f>
        <v>2047360</v>
      </c>
      <c r="L208" s="4" t="str" cm="1">
        <f t="array" ref="L208">_xlfn.IFS(G208 &lt; 20%, "0-20%", G208 &lt; 40%, "20-40%", G208 &lt; 60%, "40-60%", G208 &lt; 60%, "60-80%", G208 &lt; 100%, "80-100%")</f>
        <v>80-100%</v>
      </c>
      <c r="M208" s="4" t="str" cm="1">
        <f t="array" ref="M208">_xlfn.IFS(I208 &lt; 1000, "&lt;1000 Reviews", I208 &gt;= 1000, "&gt;=1000 Reviews")</f>
        <v>&lt;1000 Reviews</v>
      </c>
      <c r="N208" t="s">
        <v>728</v>
      </c>
      <c r="O208" t="s">
        <v>1816</v>
      </c>
      <c r="P208" t="s">
        <v>1817</v>
      </c>
      <c r="Q208" t="s">
        <v>1818</v>
      </c>
      <c r="R208" t="s">
        <v>1819</v>
      </c>
      <c r="S208" t="s">
        <v>1820</v>
      </c>
      <c r="T208" t="s">
        <v>1821</v>
      </c>
      <c r="U208" t="s">
        <v>1822</v>
      </c>
    </row>
    <row r="209" spans="1:21">
      <c r="A209" t="s">
        <v>1823</v>
      </c>
      <c r="B209" t="s">
        <v>1824</v>
      </c>
      <c r="C209" t="s">
        <v>18</v>
      </c>
      <c r="D209" t="str">
        <f t="shared" si="6"/>
        <v>USBCables</v>
      </c>
      <c r="E209">
        <v>350</v>
      </c>
      <c r="F209" s="7">
        <v>599</v>
      </c>
      <c r="G209" s="1">
        <v>0.42</v>
      </c>
      <c r="H209">
        <v>3.9</v>
      </c>
      <c r="I209" s="4">
        <v>8314</v>
      </c>
      <c r="J209" s="4">
        <f t="shared" si="7"/>
        <v>32424.6</v>
      </c>
      <c r="K209" s="4">
        <f>amazon[[#This Row],[Actual_Price]]*amazon[[#This Row],[Rating_Count]]</f>
        <v>4980086</v>
      </c>
      <c r="L209" s="4" t="str" cm="1">
        <f t="array" ref="L209">_xlfn.IFS(G209 &lt; 20%, "0-20%", G209 &lt; 40%, "20-40%", G209 &lt; 60%, "40-60%", G209 &lt; 60%, "60-80%", G209 &lt; 100%, "80-100%")</f>
        <v>40-60%</v>
      </c>
      <c r="M209" s="4" t="str" cm="1">
        <f t="array" ref="M209">_xlfn.IFS(I209 &lt; 1000, "&lt;1000 Reviews", I209 &gt;= 1000, "&gt;=1000 Reviews")</f>
        <v>&gt;=1000 Reviews</v>
      </c>
      <c r="N209" t="s">
        <v>1825</v>
      </c>
      <c r="O209" t="s">
        <v>1826</v>
      </c>
      <c r="P209" t="s">
        <v>1827</v>
      </c>
      <c r="Q209" t="s">
        <v>1828</v>
      </c>
      <c r="R209" t="s">
        <v>1829</v>
      </c>
      <c r="S209" t="s">
        <v>1830</v>
      </c>
      <c r="T209" t="s">
        <v>1831</v>
      </c>
      <c r="U209" t="s">
        <v>1832</v>
      </c>
    </row>
    <row r="210" spans="1:21">
      <c r="A210" t="s">
        <v>1833</v>
      </c>
      <c r="B210" t="s">
        <v>1834</v>
      </c>
      <c r="C210" t="s">
        <v>18</v>
      </c>
      <c r="D210" t="str">
        <f t="shared" si="6"/>
        <v>USBCables</v>
      </c>
      <c r="E210">
        <v>252</v>
      </c>
      <c r="F210" s="7">
        <v>999</v>
      </c>
      <c r="G210" s="1">
        <v>0.75</v>
      </c>
      <c r="H210">
        <v>3.7</v>
      </c>
      <c r="I210" s="4">
        <v>2249</v>
      </c>
      <c r="J210" s="4">
        <f t="shared" si="7"/>
        <v>8321.3000000000011</v>
      </c>
      <c r="K210" s="4">
        <f>amazon[[#This Row],[Actual_Price]]*amazon[[#This Row],[Rating_Count]]</f>
        <v>2246751</v>
      </c>
      <c r="L210" s="4" t="str" cm="1">
        <f t="array" ref="L210">_xlfn.IFS(G210 &lt; 20%, "0-20%", G210 &lt; 40%, "20-40%", G210 &lt; 60%, "40-60%", G210 &lt; 60%, "60-80%", G210 &lt; 100%, "80-100%")</f>
        <v>80-100%</v>
      </c>
      <c r="M210" s="4" t="str" cm="1">
        <f t="array" ref="M210">_xlfn.IFS(I210 &lt; 1000, "&lt;1000 Reviews", I210 &gt;= 1000, "&gt;=1000 Reviews")</f>
        <v>&gt;=1000 Reviews</v>
      </c>
      <c r="N210" t="s">
        <v>1835</v>
      </c>
      <c r="O210" t="s">
        <v>1836</v>
      </c>
      <c r="P210" t="s">
        <v>1837</v>
      </c>
      <c r="Q210" t="s">
        <v>1838</v>
      </c>
      <c r="R210" t="s">
        <v>1839</v>
      </c>
      <c r="S210" t="s">
        <v>1840</v>
      </c>
      <c r="T210" t="s">
        <v>1841</v>
      </c>
      <c r="U210" t="s">
        <v>1842</v>
      </c>
    </row>
    <row r="211" spans="1:21">
      <c r="A211" t="s">
        <v>1843</v>
      </c>
      <c r="B211" t="s">
        <v>1844</v>
      </c>
      <c r="C211" t="s">
        <v>462</v>
      </c>
      <c r="D211" t="str">
        <f t="shared" si="6"/>
        <v>RemoteControls</v>
      </c>
      <c r="E211">
        <v>204</v>
      </c>
      <c r="F211" s="7">
        <v>599</v>
      </c>
      <c r="G211" s="1">
        <v>0.66</v>
      </c>
      <c r="H211">
        <v>3.6</v>
      </c>
      <c r="I211" s="4">
        <v>339</v>
      </c>
      <c r="J211" s="4">
        <f t="shared" si="7"/>
        <v>1220.4000000000001</v>
      </c>
      <c r="K211" s="4">
        <f>amazon[[#This Row],[Actual_Price]]*amazon[[#This Row],[Rating_Count]]</f>
        <v>203061</v>
      </c>
      <c r="L211" s="4" t="str" cm="1">
        <f t="array" ref="L211">_xlfn.IFS(G211 &lt; 20%, "0-20%", G211 &lt; 40%, "20-40%", G211 &lt; 60%, "40-60%", G211 &lt; 60%, "60-80%", G211 &lt; 100%, "80-100%")</f>
        <v>80-100%</v>
      </c>
      <c r="M211" s="4" t="str" cm="1">
        <f t="array" ref="M211">_xlfn.IFS(I211 &lt; 1000, "&lt;1000 Reviews", I211 &gt;= 1000, "&gt;=1000 Reviews")</f>
        <v>&lt;1000 Reviews</v>
      </c>
      <c r="N211" t="s">
        <v>1845</v>
      </c>
      <c r="O211" t="s">
        <v>1846</v>
      </c>
      <c r="P211" t="s">
        <v>1847</v>
      </c>
      <c r="Q211" t="s">
        <v>1848</v>
      </c>
      <c r="R211" t="s">
        <v>1849</v>
      </c>
      <c r="S211" t="s">
        <v>1850</v>
      </c>
      <c r="T211" t="s">
        <v>1851</v>
      </c>
      <c r="U211" t="s">
        <v>1852</v>
      </c>
    </row>
    <row r="212" spans="1:21">
      <c r="A212" t="s">
        <v>1853</v>
      </c>
      <c r="B212" t="s">
        <v>1854</v>
      </c>
      <c r="C212" t="s">
        <v>1404</v>
      </c>
      <c r="D212" t="str">
        <f t="shared" si="6"/>
        <v>Projectors</v>
      </c>
      <c r="E212" s="2">
        <v>6490</v>
      </c>
      <c r="F212" s="7">
        <v>9990</v>
      </c>
      <c r="G212" s="1">
        <v>0.35</v>
      </c>
      <c r="H212">
        <v>4</v>
      </c>
      <c r="I212" s="4">
        <v>27</v>
      </c>
      <c r="J212" s="4">
        <f t="shared" si="7"/>
        <v>108</v>
      </c>
      <c r="K212" s="4">
        <f>amazon[[#This Row],[Actual_Price]]*amazon[[#This Row],[Rating_Count]]</f>
        <v>269730</v>
      </c>
      <c r="L212" s="4" t="str" cm="1">
        <f t="array" ref="L212">_xlfn.IFS(G212 &lt; 20%, "0-20%", G212 &lt; 40%, "20-40%", G212 &lt; 60%, "40-60%", G212 &lt; 60%, "60-80%", G212 &lt; 100%, "80-100%")</f>
        <v>20-40%</v>
      </c>
      <c r="M212" s="4" t="str" cm="1">
        <f t="array" ref="M212">_xlfn.IFS(I212 &lt; 1000, "&lt;1000 Reviews", I212 &gt;= 1000, "&gt;=1000 Reviews")</f>
        <v>&lt;1000 Reviews</v>
      </c>
      <c r="N212" t="s">
        <v>1855</v>
      </c>
      <c r="O212" t="s">
        <v>1856</v>
      </c>
      <c r="P212" t="s">
        <v>1857</v>
      </c>
      <c r="Q212" t="s">
        <v>1858</v>
      </c>
      <c r="R212" t="s">
        <v>1859</v>
      </c>
      <c r="S212" t="s">
        <v>1860</v>
      </c>
      <c r="T212" t="s">
        <v>1861</v>
      </c>
      <c r="U212" t="s">
        <v>1862</v>
      </c>
    </row>
    <row r="213" spans="1:21">
      <c r="A213" t="s">
        <v>1863</v>
      </c>
      <c r="B213" t="s">
        <v>1864</v>
      </c>
      <c r="C213" t="s">
        <v>462</v>
      </c>
      <c r="D213" t="str">
        <f t="shared" si="6"/>
        <v>RemoteControls</v>
      </c>
      <c r="E213">
        <v>235</v>
      </c>
      <c r="F213" s="7">
        <v>599</v>
      </c>
      <c r="G213" s="1">
        <v>0.61</v>
      </c>
      <c r="H213">
        <v>3.5</v>
      </c>
      <c r="I213" s="4">
        <v>197</v>
      </c>
      <c r="J213" s="4">
        <f t="shared" si="7"/>
        <v>689.5</v>
      </c>
      <c r="K213" s="4">
        <f>amazon[[#This Row],[Actual_Price]]*amazon[[#This Row],[Rating_Count]]</f>
        <v>118003</v>
      </c>
      <c r="L213" s="4" t="str" cm="1">
        <f t="array" ref="L213">_xlfn.IFS(G213 &lt; 20%, "0-20%", G213 &lt; 40%, "20-40%", G213 &lt; 60%, "40-60%", G213 &lt; 60%, "60-80%", G213 &lt; 100%, "80-100%")</f>
        <v>80-100%</v>
      </c>
      <c r="M213" s="4" t="str" cm="1">
        <f t="array" ref="M213">_xlfn.IFS(I213 &lt; 1000, "&lt;1000 Reviews", I213 &gt;= 1000, "&gt;=1000 Reviews")</f>
        <v>&lt;1000 Reviews</v>
      </c>
      <c r="N213" t="s">
        <v>1865</v>
      </c>
      <c r="O213" t="s">
        <v>1866</v>
      </c>
      <c r="P213" t="s">
        <v>1867</v>
      </c>
      <c r="Q213" t="s">
        <v>1868</v>
      </c>
      <c r="R213" t="s">
        <v>1869</v>
      </c>
      <c r="S213" t="s">
        <v>1870</v>
      </c>
      <c r="T213" t="s">
        <v>1871</v>
      </c>
      <c r="U213" t="s">
        <v>1872</v>
      </c>
    </row>
    <row r="214" spans="1:21">
      <c r="A214" t="s">
        <v>1873</v>
      </c>
      <c r="B214" t="s">
        <v>1874</v>
      </c>
      <c r="C214" t="s">
        <v>18</v>
      </c>
      <c r="D214" t="str">
        <f t="shared" si="6"/>
        <v>USBCables</v>
      </c>
      <c r="E214">
        <v>299</v>
      </c>
      <c r="F214" s="7">
        <v>800</v>
      </c>
      <c r="G214" s="1">
        <v>0.63</v>
      </c>
      <c r="H214">
        <v>4.5</v>
      </c>
      <c r="I214" s="4">
        <v>74977</v>
      </c>
      <c r="J214" s="4">
        <f t="shared" si="7"/>
        <v>337396.5</v>
      </c>
      <c r="K214" s="4">
        <f>amazon[[#This Row],[Actual_Price]]*amazon[[#This Row],[Rating_Count]]</f>
        <v>59981600</v>
      </c>
      <c r="L214" s="4" t="str" cm="1">
        <f t="array" ref="L214">_xlfn.IFS(G214 &lt; 20%, "0-20%", G214 &lt; 40%, "20-40%", G214 &lt; 60%, "40-60%", G214 &lt; 60%, "60-80%", G214 &lt; 100%, "80-100%")</f>
        <v>80-100%</v>
      </c>
      <c r="M214" s="4" t="str" cm="1">
        <f t="array" ref="M214">_xlfn.IFS(I214 &lt; 1000, "&lt;1000 Reviews", I214 &gt;= 1000, "&gt;=1000 Reviews")</f>
        <v>&gt;=1000 Reviews</v>
      </c>
      <c r="N214" t="s">
        <v>1875</v>
      </c>
      <c r="O214" t="s">
        <v>305</v>
      </c>
      <c r="P214" t="s">
        <v>306</v>
      </c>
      <c r="Q214" t="s">
        <v>307</v>
      </c>
      <c r="R214" t="s">
        <v>308</v>
      </c>
      <c r="S214" t="s">
        <v>309</v>
      </c>
      <c r="T214" t="s">
        <v>1876</v>
      </c>
      <c r="U214" t="s">
        <v>1877</v>
      </c>
    </row>
    <row r="215" spans="1:21">
      <c r="A215" t="s">
        <v>1878</v>
      </c>
      <c r="B215" t="s">
        <v>1879</v>
      </c>
      <c r="C215" t="s">
        <v>18</v>
      </c>
      <c r="D215" t="str">
        <f t="shared" si="6"/>
        <v>USBCables</v>
      </c>
      <c r="E215">
        <v>799</v>
      </c>
      <c r="F215" s="7">
        <v>1999</v>
      </c>
      <c r="G215" s="1">
        <v>0.6</v>
      </c>
      <c r="H215">
        <v>4.2</v>
      </c>
      <c r="I215" s="4">
        <v>8583</v>
      </c>
      <c r="J215" s="4">
        <f t="shared" si="7"/>
        <v>36048.6</v>
      </c>
      <c r="K215" s="4">
        <f>amazon[[#This Row],[Actual_Price]]*amazon[[#This Row],[Rating_Count]]</f>
        <v>17157417</v>
      </c>
      <c r="L215" s="4" t="str" cm="1">
        <f t="array" ref="L215">_xlfn.IFS(G215 &lt; 20%, "0-20%", G215 &lt; 40%, "20-40%", G215 &lt; 60%, "40-60%", G215 &lt; 60%, "60-80%", G215 &lt; 100%, "80-100%")</f>
        <v>80-100%</v>
      </c>
      <c r="M215" s="4" t="str" cm="1">
        <f t="array" ref="M215">_xlfn.IFS(I215 &lt; 1000, "&lt;1000 Reviews", I215 &gt;= 1000, "&gt;=1000 Reviews")</f>
        <v>&gt;=1000 Reviews</v>
      </c>
      <c r="N215" t="s">
        <v>1880</v>
      </c>
      <c r="O215" t="s">
        <v>1881</v>
      </c>
      <c r="P215" t="s">
        <v>1882</v>
      </c>
      <c r="Q215" t="s">
        <v>1883</v>
      </c>
      <c r="R215" t="s">
        <v>1884</v>
      </c>
      <c r="S215" t="s">
        <v>1885</v>
      </c>
      <c r="T215" t="s">
        <v>1886</v>
      </c>
      <c r="U215" t="s">
        <v>1887</v>
      </c>
    </row>
    <row r="216" spans="1:21">
      <c r="A216" t="s">
        <v>1888</v>
      </c>
      <c r="B216" t="s">
        <v>1889</v>
      </c>
      <c r="C216" t="s">
        <v>462</v>
      </c>
      <c r="D216" t="str">
        <f t="shared" si="6"/>
        <v>RemoteControls</v>
      </c>
      <c r="E216">
        <v>299</v>
      </c>
      <c r="F216" s="7">
        <v>999</v>
      </c>
      <c r="G216" s="1">
        <v>0.7</v>
      </c>
      <c r="H216">
        <v>3.8</v>
      </c>
      <c r="I216" s="4">
        <v>928</v>
      </c>
      <c r="J216" s="4">
        <f t="shared" si="7"/>
        <v>3526.3999999999996</v>
      </c>
      <c r="K216" s="4">
        <f>amazon[[#This Row],[Actual_Price]]*amazon[[#This Row],[Rating_Count]]</f>
        <v>927072</v>
      </c>
      <c r="L216" s="4" t="str" cm="1">
        <f t="array" ref="L216">_xlfn.IFS(G216 &lt; 20%, "0-20%", G216 &lt; 40%, "20-40%", G216 &lt; 60%, "40-60%", G216 &lt; 60%, "60-80%", G216 &lt; 100%, "80-100%")</f>
        <v>80-100%</v>
      </c>
      <c r="M216" s="4" t="str" cm="1">
        <f t="array" ref="M216">_xlfn.IFS(I216 &lt; 1000, "&lt;1000 Reviews", I216 &gt;= 1000, "&gt;=1000 Reviews")</f>
        <v>&lt;1000 Reviews</v>
      </c>
      <c r="N216" t="s">
        <v>1890</v>
      </c>
      <c r="O216" t="s">
        <v>1891</v>
      </c>
      <c r="P216" t="s">
        <v>1892</v>
      </c>
      <c r="Q216" t="s">
        <v>1893</v>
      </c>
      <c r="R216" t="s">
        <v>1894</v>
      </c>
      <c r="S216" t="s">
        <v>1895</v>
      </c>
      <c r="T216" t="s">
        <v>1896</v>
      </c>
      <c r="U216" t="s">
        <v>1897</v>
      </c>
    </row>
    <row r="217" spans="1:21">
      <c r="A217" t="s">
        <v>1898</v>
      </c>
      <c r="B217" t="s">
        <v>1899</v>
      </c>
      <c r="C217" t="s">
        <v>508</v>
      </c>
      <c r="D217" t="str">
        <f t="shared" si="6"/>
        <v>StandardTelevisions</v>
      </c>
      <c r="E217" s="2">
        <v>6999</v>
      </c>
      <c r="F217" s="7">
        <v>16990</v>
      </c>
      <c r="G217" s="1">
        <v>0.59</v>
      </c>
      <c r="H217">
        <v>3.8</v>
      </c>
      <c r="I217" s="4">
        <v>110</v>
      </c>
      <c r="J217" s="4">
        <f t="shared" si="7"/>
        <v>418</v>
      </c>
      <c r="K217" s="4">
        <f>amazon[[#This Row],[Actual_Price]]*amazon[[#This Row],[Rating_Count]]</f>
        <v>1868900</v>
      </c>
      <c r="L217" s="4" t="str" cm="1">
        <f t="array" ref="L217">_xlfn.IFS(G217 &lt; 20%, "0-20%", G217 &lt; 40%, "20-40%", G217 &lt; 60%, "40-60%", G217 &lt; 60%, "60-80%", G217 &lt; 100%, "80-100%")</f>
        <v>40-60%</v>
      </c>
      <c r="M217" s="4" t="str" cm="1">
        <f t="array" ref="M217">_xlfn.IFS(I217 &lt; 1000, "&lt;1000 Reviews", I217 &gt;= 1000, "&gt;=1000 Reviews")</f>
        <v>&lt;1000 Reviews</v>
      </c>
      <c r="N217" t="s">
        <v>1900</v>
      </c>
      <c r="O217" t="s">
        <v>1901</v>
      </c>
      <c r="P217" t="s">
        <v>1902</v>
      </c>
      <c r="Q217" t="s">
        <v>1903</v>
      </c>
      <c r="R217" t="s">
        <v>1904</v>
      </c>
      <c r="S217" t="s">
        <v>1905</v>
      </c>
      <c r="T217" t="s">
        <v>1906</v>
      </c>
      <c r="U217" t="s">
        <v>1907</v>
      </c>
    </row>
    <row r="218" spans="1:21">
      <c r="A218" t="s">
        <v>1908</v>
      </c>
      <c r="B218" t="s">
        <v>1909</v>
      </c>
      <c r="C218" t="s">
        <v>169</v>
      </c>
      <c r="D218" t="str">
        <f t="shared" si="6"/>
        <v>SmartTelevisions</v>
      </c>
      <c r="E218" s="2">
        <v>42999</v>
      </c>
      <c r="F218" s="7">
        <v>59999</v>
      </c>
      <c r="G218" s="1">
        <v>0.28000000000000003</v>
      </c>
      <c r="H218">
        <v>4.0999999999999996</v>
      </c>
      <c r="I218" s="4">
        <v>6753</v>
      </c>
      <c r="J218" s="4">
        <f t="shared" si="7"/>
        <v>27687.3</v>
      </c>
      <c r="K218" s="4">
        <f>amazon[[#This Row],[Actual_Price]]*amazon[[#This Row],[Rating_Count]]</f>
        <v>405173247</v>
      </c>
      <c r="L218" s="4" t="str" cm="1">
        <f t="array" ref="L218">_xlfn.IFS(G218 &lt; 20%, "0-20%", G218 &lt; 40%, "20-40%", G218 &lt; 60%, "40-60%", G218 &lt; 60%, "60-80%", G218 &lt; 100%, "80-100%")</f>
        <v>20-40%</v>
      </c>
      <c r="M218" s="4" t="str" cm="1">
        <f t="array" ref="M218">_xlfn.IFS(I218 &lt; 1000, "&lt;1000 Reviews", I218 &gt;= 1000, "&gt;=1000 Reviews")</f>
        <v>&gt;=1000 Reviews</v>
      </c>
      <c r="N218" t="s">
        <v>1910</v>
      </c>
      <c r="O218" t="s">
        <v>1911</v>
      </c>
      <c r="P218" t="s">
        <v>1912</v>
      </c>
      <c r="Q218" t="s">
        <v>1913</v>
      </c>
      <c r="R218" t="s">
        <v>1914</v>
      </c>
      <c r="S218" t="s">
        <v>1915</v>
      </c>
      <c r="T218" t="s">
        <v>1916</v>
      </c>
      <c r="U218" t="s">
        <v>1917</v>
      </c>
    </row>
    <row r="219" spans="1:21">
      <c r="A219" t="s">
        <v>1918</v>
      </c>
      <c r="B219" t="s">
        <v>1919</v>
      </c>
      <c r="C219" t="s">
        <v>129</v>
      </c>
      <c r="D219" t="str">
        <f t="shared" si="6"/>
        <v>HDMICables</v>
      </c>
      <c r="E219">
        <v>173</v>
      </c>
      <c r="F219" s="7">
        <v>999</v>
      </c>
      <c r="G219" s="1">
        <v>0.83</v>
      </c>
      <c r="H219">
        <v>4.3</v>
      </c>
      <c r="I219" s="4">
        <v>1237</v>
      </c>
      <c r="J219" s="4">
        <f t="shared" si="7"/>
        <v>5319.0999999999995</v>
      </c>
      <c r="K219" s="4">
        <f>amazon[[#This Row],[Actual_Price]]*amazon[[#This Row],[Rating_Count]]</f>
        <v>1235763</v>
      </c>
      <c r="L219" s="4" t="str" cm="1">
        <f t="array" ref="L219">_xlfn.IFS(G219 &lt; 20%, "0-20%", G219 &lt; 40%, "20-40%", G219 &lt; 60%, "40-60%", G219 &lt; 60%, "60-80%", G219 &lt; 100%, "80-100%")</f>
        <v>80-100%</v>
      </c>
      <c r="M219" s="4" t="str" cm="1">
        <f t="array" ref="M219">_xlfn.IFS(I219 &lt; 1000, "&lt;1000 Reviews", I219 &gt;= 1000, "&gt;=1000 Reviews")</f>
        <v>&gt;=1000 Reviews</v>
      </c>
      <c r="N219" t="s">
        <v>1920</v>
      </c>
      <c r="O219" t="s">
        <v>1921</v>
      </c>
      <c r="P219" t="s">
        <v>1922</v>
      </c>
      <c r="Q219" t="s">
        <v>1923</v>
      </c>
      <c r="R219" t="s">
        <v>1924</v>
      </c>
      <c r="S219" t="s">
        <v>1925</v>
      </c>
      <c r="T219" t="s">
        <v>1926</v>
      </c>
      <c r="U219" t="s">
        <v>1927</v>
      </c>
    </row>
    <row r="220" spans="1:21">
      <c r="A220" t="s">
        <v>1928</v>
      </c>
      <c r="B220" t="s">
        <v>1929</v>
      </c>
      <c r="C220" t="s">
        <v>1930</v>
      </c>
      <c r="D220" t="str">
        <f t="shared" si="6"/>
        <v>Adapters</v>
      </c>
      <c r="E220">
        <v>209</v>
      </c>
      <c r="F220" s="7">
        <v>600</v>
      </c>
      <c r="G220" s="1">
        <v>0.65</v>
      </c>
      <c r="H220">
        <v>4.4000000000000004</v>
      </c>
      <c r="I220" s="4">
        <v>18872</v>
      </c>
      <c r="J220" s="4">
        <f t="shared" si="7"/>
        <v>83036.800000000003</v>
      </c>
      <c r="K220" s="4">
        <f>amazon[[#This Row],[Actual_Price]]*amazon[[#This Row],[Rating_Count]]</f>
        <v>11323200</v>
      </c>
      <c r="L220" s="4" t="str" cm="1">
        <f t="array" ref="L220">_xlfn.IFS(G220 &lt; 20%, "0-20%", G220 &lt; 40%, "20-40%", G220 &lt; 60%, "40-60%", G220 &lt; 60%, "60-80%", G220 &lt; 100%, "80-100%")</f>
        <v>80-100%</v>
      </c>
      <c r="M220" s="4" t="str" cm="1">
        <f t="array" ref="M220">_xlfn.IFS(I220 &lt; 1000, "&lt;1000 Reviews", I220 &gt;= 1000, "&gt;=1000 Reviews")</f>
        <v>&gt;=1000 Reviews</v>
      </c>
      <c r="N220" t="s">
        <v>1931</v>
      </c>
      <c r="O220" t="s">
        <v>1932</v>
      </c>
      <c r="P220" t="s">
        <v>1933</v>
      </c>
      <c r="Q220" t="s">
        <v>1934</v>
      </c>
      <c r="R220" t="s">
        <v>1935</v>
      </c>
      <c r="S220" t="s">
        <v>1936</v>
      </c>
      <c r="T220" t="s">
        <v>1937</v>
      </c>
      <c r="U220" t="s">
        <v>1938</v>
      </c>
    </row>
    <row r="221" spans="1:21">
      <c r="A221" t="s">
        <v>1939</v>
      </c>
      <c r="B221" t="s">
        <v>1940</v>
      </c>
      <c r="C221" t="s">
        <v>18</v>
      </c>
      <c r="D221" t="str">
        <f t="shared" si="6"/>
        <v>USBCables</v>
      </c>
      <c r="E221">
        <v>848.99</v>
      </c>
      <c r="F221" s="7">
        <v>1490</v>
      </c>
      <c r="G221" s="1">
        <v>0.43</v>
      </c>
      <c r="H221">
        <v>3.9</v>
      </c>
      <c r="I221" s="4">
        <v>356</v>
      </c>
      <c r="J221" s="4">
        <f t="shared" si="7"/>
        <v>1388.3999999999999</v>
      </c>
      <c r="K221" s="4">
        <f>amazon[[#This Row],[Actual_Price]]*amazon[[#This Row],[Rating_Count]]</f>
        <v>530440</v>
      </c>
      <c r="L221" s="4" t="str" cm="1">
        <f t="array" ref="L221">_xlfn.IFS(G221 &lt; 20%, "0-20%", G221 &lt; 40%, "20-40%", G221 &lt; 60%, "40-60%", G221 &lt; 60%, "60-80%", G221 &lt; 100%, "80-100%")</f>
        <v>40-60%</v>
      </c>
      <c r="M221" s="4" t="str" cm="1">
        <f t="array" ref="M221">_xlfn.IFS(I221 &lt; 1000, "&lt;1000 Reviews", I221 &gt;= 1000, "&gt;=1000 Reviews")</f>
        <v>&lt;1000 Reviews</v>
      </c>
      <c r="N221" t="s">
        <v>1941</v>
      </c>
      <c r="O221" t="s">
        <v>1942</v>
      </c>
      <c r="P221" t="s">
        <v>1943</v>
      </c>
      <c r="Q221" t="s">
        <v>1944</v>
      </c>
      <c r="R221" t="s">
        <v>1945</v>
      </c>
      <c r="S221" t="s">
        <v>1946</v>
      </c>
      <c r="T221" t="s">
        <v>1947</v>
      </c>
      <c r="U221" t="s">
        <v>1948</v>
      </c>
    </row>
    <row r="222" spans="1:21">
      <c r="A222" t="s">
        <v>1949</v>
      </c>
      <c r="B222" t="s">
        <v>1950</v>
      </c>
      <c r="C222" t="s">
        <v>18</v>
      </c>
      <c r="D222" t="str">
        <f t="shared" si="6"/>
        <v>USBCables</v>
      </c>
      <c r="E222">
        <v>649</v>
      </c>
      <c r="F222" s="7">
        <v>1999</v>
      </c>
      <c r="G222" s="1">
        <v>0.68</v>
      </c>
      <c r="H222">
        <v>4.2</v>
      </c>
      <c r="I222" s="4">
        <v>24269</v>
      </c>
      <c r="J222" s="4">
        <f t="shared" si="7"/>
        <v>101929.8</v>
      </c>
      <c r="K222" s="4">
        <f>amazon[[#This Row],[Actual_Price]]*amazon[[#This Row],[Rating_Count]]</f>
        <v>48513731</v>
      </c>
      <c r="L222" s="4" t="str" cm="1">
        <f t="array" ref="L222">_xlfn.IFS(G222 &lt; 20%, "0-20%", G222 &lt; 40%, "20-40%", G222 &lt; 60%, "40-60%", G222 &lt; 60%, "60-80%", G222 &lt; 100%, "80-100%")</f>
        <v>80-100%</v>
      </c>
      <c r="M222" s="4" t="str" cm="1">
        <f t="array" ref="M222">_xlfn.IFS(I222 &lt; 1000, "&lt;1000 Reviews", I222 &gt;= 1000, "&gt;=1000 Reviews")</f>
        <v>&gt;=1000 Reviews</v>
      </c>
      <c r="N222" t="s">
        <v>1951</v>
      </c>
      <c r="O222" t="s">
        <v>20</v>
      </c>
      <c r="P222" t="s">
        <v>21</v>
      </c>
      <c r="Q222" t="s">
        <v>22</v>
      </c>
      <c r="R222" t="s">
        <v>23</v>
      </c>
      <c r="S222" t="s">
        <v>825</v>
      </c>
      <c r="T222" t="s">
        <v>1952</v>
      </c>
      <c r="U222" t="s">
        <v>1953</v>
      </c>
    </row>
    <row r="223" spans="1:21">
      <c r="A223" t="s">
        <v>1954</v>
      </c>
      <c r="B223" t="s">
        <v>1955</v>
      </c>
      <c r="C223" t="s">
        <v>462</v>
      </c>
      <c r="D223" t="str">
        <f t="shared" si="6"/>
        <v>RemoteControls</v>
      </c>
      <c r="E223">
        <v>299</v>
      </c>
      <c r="F223" s="7">
        <v>899</v>
      </c>
      <c r="G223" s="1">
        <v>0.67</v>
      </c>
      <c r="H223">
        <v>3.8</v>
      </c>
      <c r="I223" s="4">
        <v>425</v>
      </c>
      <c r="J223" s="4">
        <f t="shared" si="7"/>
        <v>1615</v>
      </c>
      <c r="K223" s="4">
        <f>amazon[[#This Row],[Actual_Price]]*amazon[[#This Row],[Rating_Count]]</f>
        <v>382075</v>
      </c>
      <c r="L223" s="4" t="str" cm="1">
        <f t="array" ref="L223">_xlfn.IFS(G223 &lt; 20%, "0-20%", G223 &lt; 40%, "20-40%", G223 &lt; 60%, "40-60%", G223 &lt; 60%, "60-80%", G223 &lt; 100%, "80-100%")</f>
        <v>80-100%</v>
      </c>
      <c r="M223" s="4" t="str" cm="1">
        <f t="array" ref="M223">_xlfn.IFS(I223 &lt; 1000, "&lt;1000 Reviews", I223 &gt;= 1000, "&gt;=1000 Reviews")</f>
        <v>&lt;1000 Reviews</v>
      </c>
      <c r="N223" t="s">
        <v>1956</v>
      </c>
      <c r="O223" t="s">
        <v>1957</v>
      </c>
      <c r="P223" t="s">
        <v>1958</v>
      </c>
      <c r="Q223" t="s">
        <v>1959</v>
      </c>
      <c r="R223" t="s">
        <v>1960</v>
      </c>
      <c r="S223" t="s">
        <v>1961</v>
      </c>
      <c r="T223" t="s">
        <v>1962</v>
      </c>
      <c r="U223" t="s">
        <v>1963</v>
      </c>
    </row>
    <row r="224" spans="1:21">
      <c r="A224" t="s">
        <v>1964</v>
      </c>
      <c r="B224" t="s">
        <v>1965</v>
      </c>
      <c r="C224" t="s">
        <v>643</v>
      </c>
      <c r="D224" t="str">
        <f t="shared" si="6"/>
        <v>TVWall&amp;CeilingMounts</v>
      </c>
      <c r="E224">
        <v>399</v>
      </c>
      <c r="F224" s="7">
        <v>799</v>
      </c>
      <c r="G224" s="1">
        <v>0.5</v>
      </c>
      <c r="H224">
        <v>4.0999999999999996</v>
      </c>
      <c r="I224" s="4">
        <v>1161</v>
      </c>
      <c r="J224" s="4">
        <f t="shared" si="7"/>
        <v>4760.0999999999995</v>
      </c>
      <c r="K224" s="4">
        <f>amazon[[#This Row],[Actual_Price]]*amazon[[#This Row],[Rating_Count]]</f>
        <v>927639</v>
      </c>
      <c r="L224" s="4" t="str" cm="1">
        <f t="array" ref="L224">_xlfn.IFS(G224 &lt; 20%, "0-20%", G224 &lt; 40%, "20-40%", G224 &lt; 60%, "40-60%", G224 &lt; 60%, "60-80%", G224 &lt; 100%, "80-100%")</f>
        <v>40-60%</v>
      </c>
      <c r="M224" s="4" t="str" cm="1">
        <f t="array" ref="M224">_xlfn.IFS(I224 &lt; 1000, "&lt;1000 Reviews", I224 &gt;= 1000, "&gt;=1000 Reviews")</f>
        <v>&gt;=1000 Reviews</v>
      </c>
      <c r="N224" t="s">
        <v>1966</v>
      </c>
      <c r="O224" t="s">
        <v>1967</v>
      </c>
      <c r="P224" t="s">
        <v>1968</v>
      </c>
      <c r="Q224" t="s">
        <v>1969</v>
      </c>
      <c r="R224" t="s">
        <v>1970</v>
      </c>
      <c r="S224" t="s">
        <v>1971</v>
      </c>
      <c r="T224" t="s">
        <v>1972</v>
      </c>
      <c r="U224" t="s">
        <v>1973</v>
      </c>
    </row>
    <row r="225" spans="1:21">
      <c r="A225" t="s">
        <v>1974</v>
      </c>
      <c r="B225" t="s">
        <v>1975</v>
      </c>
      <c r="C225" t="s">
        <v>18</v>
      </c>
      <c r="D225" t="str">
        <f t="shared" si="6"/>
        <v>USBCables</v>
      </c>
      <c r="E225">
        <v>249</v>
      </c>
      <c r="F225" s="7">
        <v>499</v>
      </c>
      <c r="G225" s="1">
        <v>0.5</v>
      </c>
      <c r="H225">
        <v>4.0999999999999996</v>
      </c>
      <c r="I225" s="4">
        <v>1508</v>
      </c>
      <c r="J225" s="4">
        <f t="shared" si="7"/>
        <v>6182.7999999999993</v>
      </c>
      <c r="K225" s="4">
        <f>amazon[[#This Row],[Actual_Price]]*amazon[[#This Row],[Rating_Count]]</f>
        <v>752492</v>
      </c>
      <c r="L225" s="4" t="str" cm="1">
        <f t="array" ref="L225">_xlfn.IFS(G225 &lt; 20%, "0-20%", G225 &lt; 40%, "20-40%", G225 &lt; 60%, "40-60%", G225 &lt; 60%, "60-80%", G225 &lt; 100%, "80-100%")</f>
        <v>40-60%</v>
      </c>
      <c r="M225" s="4" t="str" cm="1">
        <f t="array" ref="M225">_xlfn.IFS(I225 &lt; 1000, "&lt;1000 Reviews", I225 &gt;= 1000, "&gt;=1000 Reviews")</f>
        <v>&gt;=1000 Reviews</v>
      </c>
      <c r="N225" t="s">
        <v>1976</v>
      </c>
      <c r="O225" t="s">
        <v>1977</v>
      </c>
      <c r="P225" t="s">
        <v>1978</v>
      </c>
      <c r="Q225" t="s">
        <v>1979</v>
      </c>
      <c r="R225" t="s">
        <v>1980</v>
      </c>
      <c r="S225" t="s">
        <v>13034</v>
      </c>
      <c r="T225" t="s">
        <v>1981</v>
      </c>
      <c r="U225" t="s">
        <v>1982</v>
      </c>
    </row>
    <row r="226" spans="1:21">
      <c r="A226" t="s">
        <v>1983</v>
      </c>
      <c r="B226" t="s">
        <v>1984</v>
      </c>
      <c r="C226" t="s">
        <v>1985</v>
      </c>
      <c r="D226" t="str">
        <f t="shared" si="6"/>
        <v>SatelliteReceivers</v>
      </c>
      <c r="E226" s="2">
        <v>1249</v>
      </c>
      <c r="F226" s="7">
        <v>2299</v>
      </c>
      <c r="G226" s="1">
        <v>0.46</v>
      </c>
      <c r="H226">
        <v>4.3</v>
      </c>
      <c r="I226" s="4">
        <v>7636</v>
      </c>
      <c r="J226" s="4">
        <f t="shared" si="7"/>
        <v>32834.799999999996</v>
      </c>
      <c r="K226" s="4">
        <f>amazon[[#This Row],[Actual_Price]]*amazon[[#This Row],[Rating_Count]]</f>
        <v>17555164</v>
      </c>
      <c r="L226" s="4" t="str" cm="1">
        <f t="array" ref="L226">_xlfn.IFS(G226 &lt; 20%, "0-20%", G226 &lt; 40%, "20-40%", G226 &lt; 60%, "40-60%", G226 &lt; 60%, "60-80%", G226 &lt; 100%, "80-100%")</f>
        <v>40-60%</v>
      </c>
      <c r="M226" s="4" t="str" cm="1">
        <f t="array" ref="M226">_xlfn.IFS(I226 &lt; 1000, "&lt;1000 Reviews", I226 &gt;= 1000, "&gt;=1000 Reviews")</f>
        <v>&gt;=1000 Reviews</v>
      </c>
      <c r="N226" t="s">
        <v>1986</v>
      </c>
      <c r="O226" t="s">
        <v>1987</v>
      </c>
      <c r="P226" t="s">
        <v>1988</v>
      </c>
      <c r="Q226" t="s">
        <v>1989</v>
      </c>
      <c r="R226" t="s">
        <v>1990</v>
      </c>
      <c r="S226" t="s">
        <v>1991</v>
      </c>
      <c r="T226" t="s">
        <v>1992</v>
      </c>
      <c r="U226" t="s">
        <v>1993</v>
      </c>
    </row>
    <row r="227" spans="1:21">
      <c r="A227" t="s">
        <v>1994</v>
      </c>
      <c r="B227" t="s">
        <v>1995</v>
      </c>
      <c r="C227" t="s">
        <v>462</v>
      </c>
      <c r="D227" t="str">
        <f t="shared" si="6"/>
        <v>RemoteControls</v>
      </c>
      <c r="E227">
        <v>213</v>
      </c>
      <c r="F227" s="7">
        <v>499</v>
      </c>
      <c r="G227" s="1">
        <v>0.56999999999999995</v>
      </c>
      <c r="H227">
        <v>3.7</v>
      </c>
      <c r="I227" s="4">
        <v>246</v>
      </c>
      <c r="J227" s="4">
        <f t="shared" si="7"/>
        <v>910.2</v>
      </c>
      <c r="K227" s="4">
        <f>amazon[[#This Row],[Actual_Price]]*amazon[[#This Row],[Rating_Count]]</f>
        <v>122754</v>
      </c>
      <c r="L227" s="4" t="str" cm="1">
        <f t="array" ref="L227">_xlfn.IFS(G227 &lt; 20%, "0-20%", G227 &lt; 40%, "20-40%", G227 &lt; 60%, "40-60%", G227 &lt; 60%, "60-80%", G227 &lt; 100%, "80-100%")</f>
        <v>40-60%</v>
      </c>
      <c r="M227" s="4" t="str" cm="1">
        <f t="array" ref="M227">_xlfn.IFS(I227 &lt; 1000, "&lt;1000 Reviews", I227 &gt;= 1000, "&gt;=1000 Reviews")</f>
        <v>&lt;1000 Reviews</v>
      </c>
      <c r="N227" t="s">
        <v>1996</v>
      </c>
      <c r="O227" t="s">
        <v>1997</v>
      </c>
      <c r="P227" t="s">
        <v>1998</v>
      </c>
      <c r="Q227" t="s">
        <v>1999</v>
      </c>
      <c r="R227" t="s">
        <v>2000</v>
      </c>
      <c r="S227" t="s">
        <v>2001</v>
      </c>
      <c r="T227" t="s">
        <v>2002</v>
      </c>
      <c r="U227" t="s">
        <v>2003</v>
      </c>
    </row>
    <row r="228" spans="1:21">
      <c r="A228" t="s">
        <v>2004</v>
      </c>
      <c r="B228" t="s">
        <v>2005</v>
      </c>
      <c r="C228" t="s">
        <v>462</v>
      </c>
      <c r="D228" t="str">
        <f t="shared" si="6"/>
        <v>RemoteControls</v>
      </c>
      <c r="E228">
        <v>209</v>
      </c>
      <c r="F228" s="7">
        <v>499</v>
      </c>
      <c r="G228" s="1">
        <v>0.57999999999999996</v>
      </c>
      <c r="H228">
        <v>4</v>
      </c>
      <c r="I228" s="4">
        <v>479</v>
      </c>
      <c r="J228" s="4">
        <f t="shared" si="7"/>
        <v>1916</v>
      </c>
      <c r="K228" s="4">
        <f>amazon[[#This Row],[Actual_Price]]*amazon[[#This Row],[Rating_Count]]</f>
        <v>239021</v>
      </c>
      <c r="L228" s="4" t="str" cm="1">
        <f t="array" ref="L228">_xlfn.IFS(G228 &lt; 20%, "0-20%", G228 &lt; 40%, "20-40%", G228 &lt; 60%, "40-60%", G228 &lt; 60%, "60-80%", G228 &lt; 100%, "80-100%")</f>
        <v>40-60%</v>
      </c>
      <c r="M228" s="4" t="str" cm="1">
        <f t="array" ref="M228">_xlfn.IFS(I228 &lt; 1000, "&lt;1000 Reviews", I228 &gt;= 1000, "&gt;=1000 Reviews")</f>
        <v>&lt;1000 Reviews</v>
      </c>
      <c r="N228" t="s">
        <v>2006</v>
      </c>
      <c r="O228" t="s">
        <v>2007</v>
      </c>
      <c r="P228" t="s">
        <v>2008</v>
      </c>
      <c r="Q228" t="s">
        <v>2009</v>
      </c>
      <c r="R228" t="s">
        <v>2010</v>
      </c>
      <c r="S228" t="s">
        <v>2011</v>
      </c>
      <c r="T228" t="s">
        <v>2012</v>
      </c>
      <c r="U228" t="s">
        <v>2013</v>
      </c>
    </row>
    <row r="229" spans="1:21">
      <c r="A229" t="s">
        <v>2014</v>
      </c>
      <c r="B229" t="s">
        <v>2015</v>
      </c>
      <c r="C229" t="s">
        <v>129</v>
      </c>
      <c r="D229" t="str">
        <f t="shared" si="6"/>
        <v>HDMICables</v>
      </c>
      <c r="E229">
        <v>598</v>
      </c>
      <c r="F229" s="7">
        <v>4999</v>
      </c>
      <c r="G229" s="1">
        <v>0.88</v>
      </c>
      <c r="H229">
        <v>4.2</v>
      </c>
      <c r="I229" s="4">
        <v>910</v>
      </c>
      <c r="J229" s="4">
        <f t="shared" si="7"/>
        <v>3822</v>
      </c>
      <c r="K229" s="4">
        <f>amazon[[#This Row],[Actual_Price]]*amazon[[#This Row],[Rating_Count]]</f>
        <v>4549090</v>
      </c>
      <c r="L229" s="4" t="str" cm="1">
        <f t="array" ref="L229">_xlfn.IFS(G229 &lt; 20%, "0-20%", G229 &lt; 40%, "20-40%", G229 &lt; 60%, "40-60%", G229 &lt; 60%, "60-80%", G229 &lt; 100%, "80-100%")</f>
        <v>80-100%</v>
      </c>
      <c r="M229" s="4" t="str" cm="1">
        <f t="array" ref="M229">_xlfn.IFS(I229 &lt; 1000, "&lt;1000 Reviews", I229 &gt;= 1000, "&gt;=1000 Reviews")</f>
        <v>&lt;1000 Reviews</v>
      </c>
      <c r="N229" t="s">
        <v>2016</v>
      </c>
      <c r="O229" t="s">
        <v>2017</v>
      </c>
      <c r="P229" t="s">
        <v>2018</v>
      </c>
      <c r="Q229" t="s">
        <v>2019</v>
      </c>
      <c r="R229" t="s">
        <v>2020</v>
      </c>
      <c r="S229" t="s">
        <v>2021</v>
      </c>
      <c r="T229" t="s">
        <v>2022</v>
      </c>
      <c r="U229" t="s">
        <v>2023</v>
      </c>
    </row>
    <row r="230" spans="1:21">
      <c r="A230" t="s">
        <v>2024</v>
      </c>
      <c r="B230" t="s">
        <v>2025</v>
      </c>
      <c r="C230" t="s">
        <v>18</v>
      </c>
      <c r="D230" t="str">
        <f t="shared" si="6"/>
        <v>USBCables</v>
      </c>
      <c r="E230">
        <v>799</v>
      </c>
      <c r="F230" s="7">
        <v>1749</v>
      </c>
      <c r="G230" s="1">
        <v>0.54</v>
      </c>
      <c r="H230">
        <v>4.0999999999999996</v>
      </c>
      <c r="I230" s="4">
        <v>5626</v>
      </c>
      <c r="J230" s="4">
        <f t="shared" si="7"/>
        <v>23066.6</v>
      </c>
      <c r="K230" s="4">
        <f>amazon[[#This Row],[Actual_Price]]*amazon[[#This Row],[Rating_Count]]</f>
        <v>9839874</v>
      </c>
      <c r="L230" s="4" t="str" cm="1">
        <f t="array" ref="L230">_xlfn.IFS(G230 &lt; 20%, "0-20%", G230 &lt; 40%, "20-40%", G230 &lt; 60%, "40-60%", G230 &lt; 60%, "60-80%", G230 &lt; 100%, "80-100%")</f>
        <v>40-60%</v>
      </c>
      <c r="M230" s="4" t="str" cm="1">
        <f t="array" ref="M230">_xlfn.IFS(I230 &lt; 1000, "&lt;1000 Reviews", I230 &gt;= 1000, "&gt;=1000 Reviews")</f>
        <v>&gt;=1000 Reviews</v>
      </c>
      <c r="N230" t="s">
        <v>2026</v>
      </c>
      <c r="O230" t="s">
        <v>2027</v>
      </c>
      <c r="P230" t="s">
        <v>2028</v>
      </c>
      <c r="Q230" t="s">
        <v>2029</v>
      </c>
      <c r="R230" t="s">
        <v>2030</v>
      </c>
      <c r="S230" t="s">
        <v>2031</v>
      </c>
      <c r="T230" t="s">
        <v>2032</v>
      </c>
      <c r="U230" t="s">
        <v>2033</v>
      </c>
    </row>
    <row r="231" spans="1:21">
      <c r="A231" t="s">
        <v>2034</v>
      </c>
      <c r="B231" t="s">
        <v>2035</v>
      </c>
      <c r="C231" t="s">
        <v>18</v>
      </c>
      <c r="D231" t="str">
        <f t="shared" si="6"/>
        <v>USBCables</v>
      </c>
      <c r="E231">
        <v>159</v>
      </c>
      <c r="F231" s="7">
        <v>595</v>
      </c>
      <c r="G231" s="1">
        <v>0.73</v>
      </c>
      <c r="H231">
        <v>4.3</v>
      </c>
      <c r="I231" s="4">
        <v>14184</v>
      </c>
      <c r="J231" s="4">
        <f t="shared" si="7"/>
        <v>60991.199999999997</v>
      </c>
      <c r="K231" s="4">
        <f>amazon[[#This Row],[Actual_Price]]*amazon[[#This Row],[Rating_Count]]</f>
        <v>8439480</v>
      </c>
      <c r="L231" s="4" t="str" cm="1">
        <f t="array" ref="L231">_xlfn.IFS(G231 &lt; 20%, "0-20%", G231 &lt; 40%, "20-40%", G231 &lt; 60%, "40-60%", G231 &lt; 60%, "60-80%", G231 &lt; 100%, "80-100%")</f>
        <v>80-100%</v>
      </c>
      <c r="M231" s="4" t="str" cm="1">
        <f t="array" ref="M231">_xlfn.IFS(I231 &lt; 1000, "&lt;1000 Reviews", I231 &gt;= 1000, "&gt;=1000 Reviews")</f>
        <v>&gt;=1000 Reviews</v>
      </c>
      <c r="N231" t="s">
        <v>2036</v>
      </c>
      <c r="O231" t="s">
        <v>2037</v>
      </c>
      <c r="P231" t="s">
        <v>2038</v>
      </c>
      <c r="Q231" t="s">
        <v>2039</v>
      </c>
      <c r="R231" t="s">
        <v>2040</v>
      </c>
      <c r="S231" t="s">
        <v>2041</v>
      </c>
      <c r="T231" t="s">
        <v>2042</v>
      </c>
      <c r="U231" t="s">
        <v>2043</v>
      </c>
    </row>
    <row r="232" spans="1:21">
      <c r="A232" t="s">
        <v>2044</v>
      </c>
      <c r="B232" t="s">
        <v>2045</v>
      </c>
      <c r="C232" t="s">
        <v>2046</v>
      </c>
      <c r="D232" t="str">
        <f t="shared" si="6"/>
        <v>DVICables</v>
      </c>
      <c r="E232">
        <v>499</v>
      </c>
      <c r="F232" s="7">
        <v>1100</v>
      </c>
      <c r="G232" s="1">
        <v>0.55000000000000004</v>
      </c>
      <c r="H232">
        <v>4.4000000000000004</v>
      </c>
      <c r="I232" s="4">
        <v>25177</v>
      </c>
      <c r="J232" s="4">
        <f t="shared" si="7"/>
        <v>110778.8</v>
      </c>
      <c r="K232" s="4">
        <f>amazon[[#This Row],[Actual_Price]]*amazon[[#This Row],[Rating_Count]]</f>
        <v>27694700</v>
      </c>
      <c r="L232" s="4" t="str" cm="1">
        <f t="array" ref="L232">_xlfn.IFS(G232 &lt; 20%, "0-20%", G232 &lt; 40%, "20-40%", G232 &lt; 60%, "40-60%", G232 &lt; 60%, "60-80%", G232 &lt; 100%, "80-100%")</f>
        <v>40-60%</v>
      </c>
      <c r="M232" s="4" t="str" cm="1">
        <f t="array" ref="M232">_xlfn.IFS(I232 &lt; 1000, "&lt;1000 Reviews", I232 &gt;= 1000, "&gt;=1000 Reviews")</f>
        <v>&gt;=1000 Reviews</v>
      </c>
      <c r="N232" t="s">
        <v>2047</v>
      </c>
      <c r="O232" t="s">
        <v>2048</v>
      </c>
      <c r="P232" t="s">
        <v>2049</v>
      </c>
      <c r="Q232" t="s">
        <v>2050</v>
      </c>
      <c r="R232" t="s">
        <v>2051</v>
      </c>
      <c r="S232" t="s">
        <v>2052</v>
      </c>
      <c r="T232" t="s">
        <v>2053</v>
      </c>
      <c r="U232" t="s">
        <v>2054</v>
      </c>
    </row>
    <row r="233" spans="1:21">
      <c r="A233" t="s">
        <v>2055</v>
      </c>
      <c r="B233" t="s">
        <v>2056</v>
      </c>
      <c r="C233" t="s">
        <v>169</v>
      </c>
      <c r="D233" t="str">
        <f t="shared" si="6"/>
        <v>SmartTelevisions</v>
      </c>
      <c r="E233" s="2">
        <v>31999</v>
      </c>
      <c r="F233" s="7">
        <v>49999</v>
      </c>
      <c r="G233" s="1">
        <v>0.36</v>
      </c>
      <c r="H233">
        <v>4.3</v>
      </c>
      <c r="I233" s="4">
        <v>21252</v>
      </c>
      <c r="J233" s="4">
        <f t="shared" si="7"/>
        <v>91383.599999999991</v>
      </c>
      <c r="K233" s="4">
        <f>amazon[[#This Row],[Actual_Price]]*amazon[[#This Row],[Rating_Count]]</f>
        <v>1062578748</v>
      </c>
      <c r="L233" s="4" t="str" cm="1">
        <f t="array" ref="L233">_xlfn.IFS(G233 &lt; 20%, "0-20%", G233 &lt; 40%, "20-40%", G233 &lt; 60%, "40-60%", G233 &lt; 60%, "60-80%", G233 &lt; 100%, "80-100%")</f>
        <v>20-40%</v>
      </c>
      <c r="M233" s="4" t="str" cm="1">
        <f t="array" ref="M233">_xlfn.IFS(I233 &lt; 1000, "&lt;1000 Reviews", I233 &gt;= 1000, "&gt;=1000 Reviews")</f>
        <v>&gt;=1000 Reviews</v>
      </c>
      <c r="N233" t="s">
        <v>2057</v>
      </c>
      <c r="O233" t="s">
        <v>2058</v>
      </c>
      <c r="P233" t="s">
        <v>2059</v>
      </c>
      <c r="Q233" t="s">
        <v>2060</v>
      </c>
      <c r="R233" t="s">
        <v>2061</v>
      </c>
      <c r="S233" t="s">
        <v>2062</v>
      </c>
      <c r="T233" t="s">
        <v>2063</v>
      </c>
      <c r="U233" t="s">
        <v>2064</v>
      </c>
    </row>
    <row r="234" spans="1:21">
      <c r="A234" t="s">
        <v>2065</v>
      </c>
      <c r="B234" t="s">
        <v>2066</v>
      </c>
      <c r="C234" t="s">
        <v>169</v>
      </c>
      <c r="D234" t="str">
        <f t="shared" si="6"/>
        <v>SmartTelevisions</v>
      </c>
      <c r="E234" s="2">
        <v>32990</v>
      </c>
      <c r="F234" s="7">
        <v>56790</v>
      </c>
      <c r="G234" s="1">
        <v>0.42</v>
      </c>
      <c r="H234">
        <v>4.3</v>
      </c>
      <c r="I234" s="4">
        <v>567</v>
      </c>
      <c r="J234" s="4">
        <f t="shared" si="7"/>
        <v>2438.1</v>
      </c>
      <c r="K234" s="4">
        <f>amazon[[#This Row],[Actual_Price]]*amazon[[#This Row],[Rating_Count]]</f>
        <v>32199930</v>
      </c>
      <c r="L234" s="4" t="str" cm="1">
        <f t="array" ref="L234">_xlfn.IFS(G234 &lt; 20%, "0-20%", G234 &lt; 40%, "20-40%", G234 &lt; 60%, "40-60%", G234 &lt; 60%, "60-80%", G234 &lt; 100%, "80-100%")</f>
        <v>40-60%</v>
      </c>
      <c r="M234" s="4" t="str" cm="1">
        <f t="array" ref="M234">_xlfn.IFS(I234 &lt; 1000, "&lt;1000 Reviews", I234 &gt;= 1000, "&gt;=1000 Reviews")</f>
        <v>&lt;1000 Reviews</v>
      </c>
      <c r="N234" t="s">
        <v>2067</v>
      </c>
      <c r="O234" t="s">
        <v>2068</v>
      </c>
      <c r="P234" t="s">
        <v>2069</v>
      </c>
      <c r="Q234" t="s">
        <v>2070</v>
      </c>
      <c r="R234" t="s">
        <v>2071</v>
      </c>
      <c r="S234" t="s">
        <v>2072</v>
      </c>
      <c r="T234" t="s">
        <v>2073</v>
      </c>
      <c r="U234" t="s">
        <v>2074</v>
      </c>
    </row>
    <row r="235" spans="1:21">
      <c r="A235" t="s">
        <v>2075</v>
      </c>
      <c r="B235" t="s">
        <v>2076</v>
      </c>
      <c r="C235" t="s">
        <v>462</v>
      </c>
      <c r="D235" t="str">
        <f t="shared" si="6"/>
        <v>RemoteControls</v>
      </c>
      <c r="E235">
        <v>299</v>
      </c>
      <c r="F235" s="7">
        <v>1199</v>
      </c>
      <c r="G235" s="1">
        <v>0.75</v>
      </c>
      <c r="H235">
        <v>3.5</v>
      </c>
      <c r="I235" s="4">
        <v>466</v>
      </c>
      <c r="J235" s="4">
        <f t="shared" si="7"/>
        <v>1631</v>
      </c>
      <c r="K235" s="4">
        <f>amazon[[#This Row],[Actual_Price]]*amazon[[#This Row],[Rating_Count]]</f>
        <v>558734</v>
      </c>
      <c r="L235" s="4" t="str" cm="1">
        <f t="array" ref="L235">_xlfn.IFS(G235 &lt; 20%, "0-20%", G235 &lt; 40%, "20-40%", G235 &lt; 60%, "40-60%", G235 &lt; 60%, "60-80%", G235 &lt; 100%, "80-100%")</f>
        <v>80-100%</v>
      </c>
      <c r="M235" s="4" t="str" cm="1">
        <f t="array" ref="M235">_xlfn.IFS(I235 &lt; 1000, "&lt;1000 Reviews", I235 &gt;= 1000, "&gt;=1000 Reviews")</f>
        <v>&lt;1000 Reviews</v>
      </c>
      <c r="N235" t="s">
        <v>2077</v>
      </c>
      <c r="O235" t="s">
        <v>2078</v>
      </c>
      <c r="P235" t="s">
        <v>2079</v>
      </c>
      <c r="Q235" t="s">
        <v>2080</v>
      </c>
      <c r="R235" t="s">
        <v>2081</v>
      </c>
      <c r="S235" t="s">
        <v>2082</v>
      </c>
      <c r="T235" t="s">
        <v>2083</v>
      </c>
      <c r="U235" t="s">
        <v>2084</v>
      </c>
    </row>
    <row r="236" spans="1:21">
      <c r="A236" t="s">
        <v>2085</v>
      </c>
      <c r="B236" t="s">
        <v>2086</v>
      </c>
      <c r="C236" t="s">
        <v>18</v>
      </c>
      <c r="D236" t="str">
        <f t="shared" si="6"/>
        <v>USBCables</v>
      </c>
      <c r="E236">
        <v>128.31</v>
      </c>
      <c r="F236" s="7">
        <v>549</v>
      </c>
      <c r="G236" s="1">
        <v>0.77</v>
      </c>
      <c r="H236">
        <v>3.9</v>
      </c>
      <c r="I236" s="4">
        <v>61</v>
      </c>
      <c r="J236" s="4">
        <f t="shared" si="7"/>
        <v>237.9</v>
      </c>
      <c r="K236" s="4">
        <f>amazon[[#This Row],[Actual_Price]]*amazon[[#This Row],[Rating_Count]]</f>
        <v>33489</v>
      </c>
      <c r="L236" s="4" t="str" cm="1">
        <f t="array" ref="L236">_xlfn.IFS(G236 &lt; 20%, "0-20%", G236 &lt; 40%, "20-40%", G236 &lt; 60%, "40-60%", G236 &lt; 60%, "60-80%", G236 &lt; 100%, "80-100%")</f>
        <v>80-100%</v>
      </c>
      <c r="M236" s="4" t="str" cm="1">
        <f t="array" ref="M236">_xlfn.IFS(I236 &lt; 1000, "&lt;1000 Reviews", I236 &gt;= 1000, "&gt;=1000 Reviews")</f>
        <v>&lt;1000 Reviews</v>
      </c>
      <c r="N236" t="s">
        <v>1716</v>
      </c>
      <c r="O236" t="s">
        <v>1717</v>
      </c>
      <c r="P236" t="s">
        <v>1718</v>
      </c>
      <c r="Q236" t="s">
        <v>1719</v>
      </c>
      <c r="R236" t="s">
        <v>1720</v>
      </c>
      <c r="S236" t="s">
        <v>1721</v>
      </c>
      <c r="T236" t="s">
        <v>2087</v>
      </c>
      <c r="U236" t="s">
        <v>2088</v>
      </c>
    </row>
    <row r="237" spans="1:21">
      <c r="A237" t="s">
        <v>2089</v>
      </c>
      <c r="B237" t="s">
        <v>2090</v>
      </c>
      <c r="C237" t="s">
        <v>18</v>
      </c>
      <c r="D237" t="str">
        <f t="shared" si="6"/>
        <v>USBCables</v>
      </c>
      <c r="E237">
        <v>599</v>
      </c>
      <c r="F237" s="7">
        <v>849</v>
      </c>
      <c r="G237" s="1">
        <v>0.28999999999999998</v>
      </c>
      <c r="H237">
        <v>4.5</v>
      </c>
      <c r="I237" s="4">
        <v>474</v>
      </c>
      <c r="J237" s="4">
        <f t="shared" si="7"/>
        <v>2133</v>
      </c>
      <c r="K237" s="4">
        <f>amazon[[#This Row],[Actual_Price]]*amazon[[#This Row],[Rating_Count]]</f>
        <v>402426</v>
      </c>
      <c r="L237" s="4" t="str" cm="1">
        <f t="array" ref="L237">_xlfn.IFS(G237 &lt; 20%, "0-20%", G237 &lt; 40%, "20-40%", G237 &lt; 60%, "40-60%", G237 &lt; 60%, "60-80%", G237 &lt; 100%, "80-100%")</f>
        <v>20-40%</v>
      </c>
      <c r="M237" s="4" t="str" cm="1">
        <f t="array" ref="M237">_xlfn.IFS(I237 &lt; 1000, "&lt;1000 Reviews", I237 &gt;= 1000, "&gt;=1000 Reviews")</f>
        <v>&lt;1000 Reviews</v>
      </c>
      <c r="N237" t="s">
        <v>1468</v>
      </c>
      <c r="O237" t="s">
        <v>2091</v>
      </c>
      <c r="P237" t="s">
        <v>2092</v>
      </c>
      <c r="Q237" t="s">
        <v>2093</v>
      </c>
      <c r="R237" t="s">
        <v>2094</v>
      </c>
      <c r="S237" t="s">
        <v>2095</v>
      </c>
      <c r="T237" t="s">
        <v>2096</v>
      </c>
      <c r="U237" t="s">
        <v>2097</v>
      </c>
    </row>
    <row r="238" spans="1:21">
      <c r="A238" t="s">
        <v>2098</v>
      </c>
      <c r="B238" t="s">
        <v>2099</v>
      </c>
      <c r="C238" t="s">
        <v>462</v>
      </c>
      <c r="D238" t="str">
        <f t="shared" si="6"/>
        <v>RemoteControls</v>
      </c>
      <c r="E238">
        <v>399</v>
      </c>
      <c r="F238" s="7">
        <v>899</v>
      </c>
      <c r="G238" s="1">
        <v>0.56000000000000005</v>
      </c>
      <c r="H238">
        <v>3.4</v>
      </c>
      <c r="I238" s="4">
        <v>431</v>
      </c>
      <c r="J238" s="4">
        <f t="shared" si="7"/>
        <v>1465.3999999999999</v>
      </c>
      <c r="K238" s="4">
        <f>amazon[[#This Row],[Actual_Price]]*amazon[[#This Row],[Rating_Count]]</f>
        <v>387469</v>
      </c>
      <c r="L238" s="4" t="str" cm="1">
        <f t="array" ref="L238">_xlfn.IFS(G238 &lt; 20%, "0-20%", G238 &lt; 40%, "20-40%", G238 &lt; 60%, "40-60%", G238 &lt; 60%, "60-80%", G238 &lt; 100%, "80-100%")</f>
        <v>40-60%</v>
      </c>
      <c r="M238" s="4" t="str" cm="1">
        <f t="array" ref="M238">_xlfn.IFS(I238 &lt; 1000, "&lt;1000 Reviews", I238 &gt;= 1000, "&gt;=1000 Reviews")</f>
        <v>&lt;1000 Reviews</v>
      </c>
      <c r="N238" t="s">
        <v>2100</v>
      </c>
      <c r="O238" t="s">
        <v>2101</v>
      </c>
      <c r="P238" t="s">
        <v>2102</v>
      </c>
      <c r="Q238" t="s">
        <v>2103</v>
      </c>
      <c r="R238" t="s">
        <v>2104</v>
      </c>
      <c r="S238" t="s">
        <v>2105</v>
      </c>
      <c r="T238" t="s">
        <v>2106</v>
      </c>
      <c r="U238" t="s">
        <v>2107</v>
      </c>
    </row>
    <row r="239" spans="1:21">
      <c r="A239" t="s">
        <v>2108</v>
      </c>
      <c r="B239" t="s">
        <v>2109</v>
      </c>
      <c r="C239" t="s">
        <v>18</v>
      </c>
      <c r="D239" t="str">
        <f t="shared" si="6"/>
        <v>USBCables</v>
      </c>
      <c r="E239">
        <v>449</v>
      </c>
      <c r="F239" s="7">
        <v>1099</v>
      </c>
      <c r="G239" s="1">
        <v>0.59</v>
      </c>
      <c r="H239">
        <v>4</v>
      </c>
      <c r="I239" s="4">
        <v>242</v>
      </c>
      <c r="J239" s="4">
        <f t="shared" si="7"/>
        <v>968</v>
      </c>
      <c r="K239" s="4">
        <f>amazon[[#This Row],[Actual_Price]]*amazon[[#This Row],[Rating_Count]]</f>
        <v>265958</v>
      </c>
      <c r="L239" s="4" t="str" cm="1">
        <f t="array" ref="L239">_xlfn.IFS(G239 &lt; 20%, "0-20%", G239 &lt; 40%, "20-40%", G239 &lt; 60%, "40-60%", G239 &lt; 60%, "60-80%", G239 &lt; 100%, "80-100%")</f>
        <v>40-60%</v>
      </c>
      <c r="M239" s="4" t="str" cm="1">
        <f t="array" ref="M239">_xlfn.IFS(I239 &lt; 1000, "&lt;1000 Reviews", I239 &gt;= 1000, "&gt;=1000 Reviews")</f>
        <v>&lt;1000 Reviews</v>
      </c>
      <c r="N239" t="s">
        <v>2110</v>
      </c>
      <c r="O239" t="s">
        <v>2111</v>
      </c>
      <c r="P239" t="s">
        <v>2112</v>
      </c>
      <c r="Q239" t="s">
        <v>2113</v>
      </c>
      <c r="R239" t="s">
        <v>2114</v>
      </c>
      <c r="S239" t="s">
        <v>2115</v>
      </c>
      <c r="T239" t="s">
        <v>2116</v>
      </c>
      <c r="U239" t="s">
        <v>2117</v>
      </c>
    </row>
    <row r="240" spans="1:21">
      <c r="A240" t="s">
        <v>2118</v>
      </c>
      <c r="B240" t="s">
        <v>2119</v>
      </c>
      <c r="C240" t="s">
        <v>18</v>
      </c>
      <c r="D240" t="str">
        <f t="shared" si="6"/>
        <v>USBCables</v>
      </c>
      <c r="E240">
        <v>254</v>
      </c>
      <c r="F240" s="7">
        <v>799</v>
      </c>
      <c r="G240" s="1">
        <v>0.68</v>
      </c>
      <c r="H240">
        <v>4</v>
      </c>
      <c r="I240" s="4">
        <v>2905</v>
      </c>
      <c r="J240" s="4">
        <f t="shared" si="7"/>
        <v>11620</v>
      </c>
      <c r="K240" s="4">
        <f>amazon[[#This Row],[Actual_Price]]*amazon[[#This Row],[Rating_Count]]</f>
        <v>2321095</v>
      </c>
      <c r="L240" s="4" t="str" cm="1">
        <f t="array" ref="L240">_xlfn.IFS(G240 &lt; 20%, "0-20%", G240 &lt; 40%, "20-40%", G240 &lt; 60%, "40-60%", G240 &lt; 60%, "60-80%", G240 &lt; 100%, "80-100%")</f>
        <v>80-100%</v>
      </c>
      <c r="M240" s="4" t="str" cm="1">
        <f t="array" ref="M240">_xlfn.IFS(I240 &lt; 1000, "&lt;1000 Reviews", I240 &gt;= 1000, "&gt;=1000 Reviews")</f>
        <v>&gt;=1000 Reviews</v>
      </c>
      <c r="N240" t="s">
        <v>2120</v>
      </c>
      <c r="O240" t="s">
        <v>2121</v>
      </c>
      <c r="P240" t="s">
        <v>2122</v>
      </c>
      <c r="Q240" t="s">
        <v>2123</v>
      </c>
      <c r="R240" t="s">
        <v>2124</v>
      </c>
      <c r="S240" t="s">
        <v>2125</v>
      </c>
      <c r="T240" t="s">
        <v>2126</v>
      </c>
      <c r="U240" t="s">
        <v>2127</v>
      </c>
    </row>
    <row r="241" spans="1:21">
      <c r="A241" t="s">
        <v>2128</v>
      </c>
      <c r="B241" t="s">
        <v>2129</v>
      </c>
      <c r="C241" t="s">
        <v>2130</v>
      </c>
      <c r="D241" t="str">
        <f t="shared" si="6"/>
        <v>SpeakerCables</v>
      </c>
      <c r="E241">
        <v>399</v>
      </c>
      <c r="F241" s="7">
        <v>795</v>
      </c>
      <c r="G241" s="1">
        <v>0.5</v>
      </c>
      <c r="H241">
        <v>4.4000000000000004</v>
      </c>
      <c r="I241" s="4">
        <v>12091</v>
      </c>
      <c r="J241" s="4">
        <f t="shared" si="7"/>
        <v>53200.4</v>
      </c>
      <c r="K241" s="4">
        <f>amazon[[#This Row],[Actual_Price]]*amazon[[#This Row],[Rating_Count]]</f>
        <v>9612345</v>
      </c>
      <c r="L241" s="4" t="str" cm="1">
        <f t="array" ref="L241">_xlfn.IFS(G241 &lt; 20%, "0-20%", G241 &lt; 40%, "20-40%", G241 &lt; 60%, "40-60%", G241 &lt; 60%, "60-80%", G241 &lt; 100%, "80-100%")</f>
        <v>40-60%</v>
      </c>
      <c r="M241" s="4" t="str" cm="1">
        <f t="array" ref="M241">_xlfn.IFS(I241 &lt; 1000, "&lt;1000 Reviews", I241 &gt;= 1000, "&gt;=1000 Reviews")</f>
        <v>&gt;=1000 Reviews</v>
      </c>
      <c r="N241" t="s">
        <v>2131</v>
      </c>
      <c r="O241" t="s">
        <v>2132</v>
      </c>
      <c r="P241" t="s">
        <v>2133</v>
      </c>
      <c r="Q241" t="s">
        <v>2134</v>
      </c>
      <c r="R241" t="s">
        <v>2135</v>
      </c>
      <c r="S241" t="s">
        <v>2136</v>
      </c>
      <c r="T241" t="s">
        <v>2137</v>
      </c>
      <c r="U241" t="s">
        <v>2138</v>
      </c>
    </row>
    <row r="242" spans="1:21">
      <c r="A242" t="s">
        <v>2139</v>
      </c>
      <c r="B242" t="s">
        <v>2140</v>
      </c>
      <c r="C242" t="s">
        <v>18</v>
      </c>
      <c r="D242" t="str">
        <f t="shared" si="6"/>
        <v>USBCables</v>
      </c>
      <c r="E242">
        <v>179</v>
      </c>
      <c r="F242" s="7">
        <v>399</v>
      </c>
      <c r="G242" s="1">
        <v>0.55000000000000004</v>
      </c>
      <c r="H242">
        <v>4</v>
      </c>
      <c r="I242" s="4">
        <v>1423</v>
      </c>
      <c r="J242" s="4">
        <f t="shared" si="7"/>
        <v>5692</v>
      </c>
      <c r="K242" s="4">
        <f>amazon[[#This Row],[Actual_Price]]*amazon[[#This Row],[Rating_Count]]</f>
        <v>567777</v>
      </c>
      <c r="L242" s="4" t="str" cm="1">
        <f t="array" ref="L242">_xlfn.IFS(G242 &lt; 20%, "0-20%", G242 &lt; 40%, "20-40%", G242 &lt; 60%, "40-60%", G242 &lt; 60%, "60-80%", G242 &lt; 100%, "80-100%")</f>
        <v>40-60%</v>
      </c>
      <c r="M242" s="4" t="str" cm="1">
        <f t="array" ref="M242">_xlfn.IFS(I242 &lt; 1000, "&lt;1000 Reviews", I242 &gt;= 1000, "&gt;=1000 Reviews")</f>
        <v>&gt;=1000 Reviews</v>
      </c>
      <c r="N242" t="s">
        <v>719</v>
      </c>
      <c r="O242" t="s">
        <v>720</v>
      </c>
      <c r="P242" t="s">
        <v>721</v>
      </c>
      <c r="Q242" t="s">
        <v>722</v>
      </c>
      <c r="R242" t="s">
        <v>723</v>
      </c>
      <c r="S242" t="s">
        <v>13029</v>
      </c>
      <c r="T242" t="s">
        <v>2141</v>
      </c>
      <c r="U242" t="s">
        <v>2142</v>
      </c>
    </row>
    <row r="243" spans="1:21">
      <c r="A243" t="s">
        <v>2143</v>
      </c>
      <c r="B243" t="s">
        <v>2144</v>
      </c>
      <c r="C243" t="s">
        <v>18</v>
      </c>
      <c r="D243" t="str">
        <f t="shared" si="6"/>
        <v>USBCables</v>
      </c>
      <c r="E243">
        <v>339</v>
      </c>
      <c r="F243" s="7">
        <v>999</v>
      </c>
      <c r="G243" s="1">
        <v>0.66</v>
      </c>
      <c r="H243">
        <v>4.3</v>
      </c>
      <c r="I243" s="4">
        <v>6255</v>
      </c>
      <c r="J243" s="4">
        <f t="shared" si="7"/>
        <v>26896.5</v>
      </c>
      <c r="K243" s="4">
        <f>amazon[[#This Row],[Actual_Price]]*amazon[[#This Row],[Rating_Count]]</f>
        <v>6248745</v>
      </c>
      <c r="L243" s="4" t="str" cm="1">
        <f t="array" ref="L243">_xlfn.IFS(G243 &lt; 20%, "0-20%", G243 &lt; 40%, "20-40%", G243 &lt; 60%, "40-60%", G243 &lt; 60%, "60-80%", G243 &lt; 100%, "80-100%")</f>
        <v>80-100%</v>
      </c>
      <c r="M243" s="4" t="str" cm="1">
        <f t="array" ref="M243">_xlfn.IFS(I243 &lt; 1000, "&lt;1000 Reviews", I243 &gt;= 1000, "&gt;=1000 Reviews")</f>
        <v>&gt;=1000 Reviews</v>
      </c>
      <c r="N243" t="s">
        <v>1445</v>
      </c>
      <c r="O243" t="s">
        <v>1446</v>
      </c>
      <c r="P243" t="s">
        <v>1447</v>
      </c>
      <c r="Q243" t="s">
        <v>1448</v>
      </c>
      <c r="R243" t="s">
        <v>1449</v>
      </c>
      <c r="S243" t="s">
        <v>13030</v>
      </c>
      <c r="T243" t="s">
        <v>2145</v>
      </c>
      <c r="U243" t="s">
        <v>2146</v>
      </c>
    </row>
    <row r="244" spans="1:21">
      <c r="A244" t="s">
        <v>2147</v>
      </c>
      <c r="B244" t="s">
        <v>2148</v>
      </c>
      <c r="C244" t="s">
        <v>643</v>
      </c>
      <c r="D244" t="str">
        <f t="shared" si="6"/>
        <v>TVWall&amp;CeilingMounts</v>
      </c>
      <c r="E244">
        <v>399</v>
      </c>
      <c r="F244" s="7">
        <v>999</v>
      </c>
      <c r="G244" s="1">
        <v>0.6</v>
      </c>
      <c r="H244">
        <v>4</v>
      </c>
      <c r="I244" s="4">
        <v>1236</v>
      </c>
      <c r="J244" s="4">
        <f t="shared" si="7"/>
        <v>4944</v>
      </c>
      <c r="K244" s="4">
        <f>amazon[[#This Row],[Actual_Price]]*amazon[[#This Row],[Rating_Count]]</f>
        <v>1234764</v>
      </c>
      <c r="L244" s="4" t="str" cm="1">
        <f t="array" ref="L244">_xlfn.IFS(G244 &lt; 20%, "0-20%", G244 &lt; 40%, "20-40%", G244 &lt; 60%, "40-60%", G244 &lt; 60%, "60-80%", G244 &lt; 100%, "80-100%")</f>
        <v>80-100%</v>
      </c>
      <c r="M244" s="4" t="str" cm="1">
        <f t="array" ref="M244">_xlfn.IFS(I244 &lt; 1000, "&lt;1000 Reviews", I244 &gt;= 1000, "&gt;=1000 Reviews")</f>
        <v>&gt;=1000 Reviews</v>
      </c>
      <c r="N244" t="s">
        <v>2149</v>
      </c>
      <c r="O244" t="s">
        <v>2150</v>
      </c>
      <c r="P244" t="s">
        <v>2151</v>
      </c>
      <c r="Q244" t="s">
        <v>2152</v>
      </c>
      <c r="R244" t="s">
        <v>2153</v>
      </c>
      <c r="S244" t="s">
        <v>2154</v>
      </c>
      <c r="T244" t="s">
        <v>2155</v>
      </c>
      <c r="U244" t="s">
        <v>2156</v>
      </c>
    </row>
    <row r="245" spans="1:21">
      <c r="A245" t="s">
        <v>2157</v>
      </c>
      <c r="B245" t="s">
        <v>2158</v>
      </c>
      <c r="C245" t="s">
        <v>462</v>
      </c>
      <c r="D245" t="str">
        <f t="shared" si="6"/>
        <v>RemoteControls</v>
      </c>
      <c r="E245">
        <v>199</v>
      </c>
      <c r="F245" s="7">
        <v>399</v>
      </c>
      <c r="G245" s="1">
        <v>0.5</v>
      </c>
      <c r="H245">
        <v>4.2</v>
      </c>
      <c r="I245" s="4">
        <v>1335</v>
      </c>
      <c r="J245" s="4">
        <f t="shared" si="7"/>
        <v>5607</v>
      </c>
      <c r="K245" s="4">
        <f>amazon[[#This Row],[Actual_Price]]*amazon[[#This Row],[Rating_Count]]</f>
        <v>532665</v>
      </c>
      <c r="L245" s="4" t="str" cm="1">
        <f t="array" ref="L245">_xlfn.IFS(G245 &lt; 20%, "0-20%", G245 &lt; 40%, "20-40%", G245 &lt; 60%, "40-60%", G245 &lt; 60%, "60-80%", G245 &lt; 100%, "80-100%")</f>
        <v>40-60%</v>
      </c>
      <c r="M245" s="4" t="str" cm="1">
        <f t="array" ref="M245">_xlfn.IFS(I245 &lt; 1000, "&lt;1000 Reviews", I245 &gt;= 1000, "&gt;=1000 Reviews")</f>
        <v>&gt;=1000 Reviews</v>
      </c>
      <c r="N245" t="s">
        <v>2159</v>
      </c>
      <c r="O245" t="s">
        <v>2160</v>
      </c>
      <c r="P245" t="s">
        <v>2161</v>
      </c>
      <c r="Q245" t="s">
        <v>2162</v>
      </c>
      <c r="R245" t="s">
        <v>2163</v>
      </c>
      <c r="S245" t="s">
        <v>2164</v>
      </c>
      <c r="T245" t="s">
        <v>2165</v>
      </c>
      <c r="U245" t="s">
        <v>2166</v>
      </c>
    </row>
    <row r="246" spans="1:21">
      <c r="A246" t="s">
        <v>2167</v>
      </c>
      <c r="B246" t="s">
        <v>2168</v>
      </c>
      <c r="C246" t="s">
        <v>462</v>
      </c>
      <c r="D246" t="str">
        <f t="shared" si="6"/>
        <v>RemoteControls</v>
      </c>
      <c r="E246">
        <v>349</v>
      </c>
      <c r="F246" s="7">
        <v>1999</v>
      </c>
      <c r="G246" s="1">
        <v>0.83</v>
      </c>
      <c r="H246">
        <v>3.8</v>
      </c>
      <c r="I246" s="4">
        <v>197</v>
      </c>
      <c r="J246" s="4">
        <f t="shared" si="7"/>
        <v>748.59999999999991</v>
      </c>
      <c r="K246" s="4">
        <f>amazon[[#This Row],[Actual_Price]]*amazon[[#This Row],[Rating_Count]]</f>
        <v>393803</v>
      </c>
      <c r="L246" s="4" t="str" cm="1">
        <f t="array" ref="L246">_xlfn.IFS(G246 &lt; 20%, "0-20%", G246 &lt; 40%, "20-40%", G246 &lt; 60%, "40-60%", G246 &lt; 60%, "60-80%", G246 &lt; 100%, "80-100%")</f>
        <v>80-100%</v>
      </c>
      <c r="M246" s="4" t="str" cm="1">
        <f t="array" ref="M246">_xlfn.IFS(I246 &lt; 1000, "&lt;1000 Reviews", I246 &gt;= 1000, "&gt;=1000 Reviews")</f>
        <v>&lt;1000 Reviews</v>
      </c>
      <c r="N246" t="s">
        <v>2169</v>
      </c>
      <c r="O246" t="s">
        <v>2170</v>
      </c>
      <c r="P246" t="s">
        <v>2171</v>
      </c>
      <c r="Q246" t="s">
        <v>2172</v>
      </c>
      <c r="R246" t="s">
        <v>2173</v>
      </c>
      <c r="S246" t="s">
        <v>2174</v>
      </c>
      <c r="T246" t="s">
        <v>2175</v>
      </c>
      <c r="U246" t="s">
        <v>2176</v>
      </c>
    </row>
    <row r="247" spans="1:21">
      <c r="A247" t="s">
        <v>2177</v>
      </c>
      <c r="B247" t="s">
        <v>2178</v>
      </c>
      <c r="C247" t="s">
        <v>18</v>
      </c>
      <c r="D247" t="str">
        <f t="shared" si="6"/>
        <v>USBCables</v>
      </c>
      <c r="E247">
        <v>299</v>
      </c>
      <c r="F247" s="7">
        <v>798</v>
      </c>
      <c r="G247" s="1">
        <v>0.63</v>
      </c>
      <c r="H247">
        <v>4.4000000000000004</v>
      </c>
      <c r="I247" s="4">
        <v>28791</v>
      </c>
      <c r="J247" s="4">
        <f t="shared" si="7"/>
        <v>126680.40000000001</v>
      </c>
      <c r="K247" s="4">
        <f>amazon[[#This Row],[Actual_Price]]*amazon[[#This Row],[Rating_Count]]</f>
        <v>22975218</v>
      </c>
      <c r="L247" s="4" t="str" cm="1">
        <f t="array" ref="L247">_xlfn.IFS(G247 &lt; 20%, "0-20%", G247 &lt; 40%, "20-40%", G247 &lt; 60%, "40-60%", G247 &lt; 60%, "60-80%", G247 &lt; 100%, "80-100%")</f>
        <v>80-100%</v>
      </c>
      <c r="M247" s="4" t="str" cm="1">
        <f t="array" ref="M247">_xlfn.IFS(I247 &lt; 1000, "&lt;1000 Reviews", I247 &gt;= 1000, "&gt;=1000 Reviews")</f>
        <v>&gt;=1000 Reviews</v>
      </c>
      <c r="N247" t="s">
        <v>2179</v>
      </c>
      <c r="O247" t="s">
        <v>781</v>
      </c>
      <c r="P247" t="s">
        <v>782</v>
      </c>
      <c r="Q247" t="s">
        <v>783</v>
      </c>
      <c r="R247" t="s">
        <v>784</v>
      </c>
      <c r="S247" t="s">
        <v>785</v>
      </c>
      <c r="T247" t="s">
        <v>786</v>
      </c>
      <c r="U247" t="s">
        <v>2180</v>
      </c>
    </row>
    <row r="248" spans="1:21">
      <c r="A248" t="s">
        <v>2181</v>
      </c>
      <c r="B248" t="s">
        <v>2182</v>
      </c>
      <c r="C248" t="s">
        <v>18</v>
      </c>
      <c r="D248" t="str">
        <f t="shared" si="6"/>
        <v>USBCables</v>
      </c>
      <c r="E248">
        <v>89</v>
      </c>
      <c r="F248" s="7">
        <v>800</v>
      </c>
      <c r="G248" s="1">
        <v>0.89</v>
      </c>
      <c r="H248">
        <v>3.9</v>
      </c>
      <c r="I248" s="4">
        <v>1075</v>
      </c>
      <c r="J248" s="4">
        <f t="shared" si="7"/>
        <v>4192.5</v>
      </c>
      <c r="K248" s="4">
        <f>amazon[[#This Row],[Actual_Price]]*amazon[[#This Row],[Rating_Count]]</f>
        <v>860000</v>
      </c>
      <c r="L248" s="4" t="str" cm="1">
        <f t="array" ref="L248">_xlfn.IFS(G248 &lt; 20%, "0-20%", G248 &lt; 40%, "20-40%", G248 &lt; 60%, "40-60%", G248 &lt; 60%, "60-80%", G248 &lt; 100%, "80-100%")</f>
        <v>80-100%</v>
      </c>
      <c r="M248" s="4" t="str" cm="1">
        <f t="array" ref="M248">_xlfn.IFS(I248 &lt; 1000, "&lt;1000 Reviews", I248 &gt;= 1000, "&gt;=1000 Reviews")</f>
        <v>&gt;=1000 Reviews</v>
      </c>
      <c r="N248" t="s">
        <v>2183</v>
      </c>
      <c r="O248" t="s">
        <v>343</v>
      </c>
      <c r="P248" t="s">
        <v>344</v>
      </c>
      <c r="Q248" t="s">
        <v>345</v>
      </c>
      <c r="R248" t="s">
        <v>346</v>
      </c>
      <c r="S248" t="s">
        <v>347</v>
      </c>
      <c r="T248" t="s">
        <v>2184</v>
      </c>
      <c r="U248" t="s">
        <v>2185</v>
      </c>
    </row>
    <row r="249" spans="1:21">
      <c r="A249" t="s">
        <v>2186</v>
      </c>
      <c r="B249" t="s">
        <v>2187</v>
      </c>
      <c r="C249" t="s">
        <v>18</v>
      </c>
      <c r="D249" t="str">
        <f t="shared" si="6"/>
        <v>USBCables</v>
      </c>
      <c r="E249">
        <v>549</v>
      </c>
      <c r="F249" s="7">
        <v>995</v>
      </c>
      <c r="G249" s="1">
        <v>0.45</v>
      </c>
      <c r="H249">
        <v>4.2</v>
      </c>
      <c r="I249" s="4">
        <v>29746</v>
      </c>
      <c r="J249" s="4">
        <f t="shared" si="7"/>
        <v>124933.20000000001</v>
      </c>
      <c r="K249" s="4">
        <f>amazon[[#This Row],[Actual_Price]]*amazon[[#This Row],[Rating_Count]]</f>
        <v>29597270</v>
      </c>
      <c r="L249" s="4" t="str" cm="1">
        <f t="array" ref="L249">_xlfn.IFS(G249 &lt; 20%, "0-20%", G249 &lt; 40%, "20-40%", G249 &lt; 60%, "40-60%", G249 &lt; 60%, "60-80%", G249 &lt; 100%, "80-100%")</f>
        <v>40-60%</v>
      </c>
      <c r="M249" s="4" t="str" cm="1">
        <f t="array" ref="M249">_xlfn.IFS(I249 &lt; 1000, "&lt;1000 Reviews", I249 &gt;= 1000, "&gt;=1000 Reviews")</f>
        <v>&gt;=1000 Reviews</v>
      </c>
      <c r="N249" t="s">
        <v>2188</v>
      </c>
      <c r="O249" t="s">
        <v>599</v>
      </c>
      <c r="P249" t="s">
        <v>600</v>
      </c>
      <c r="Q249" t="s">
        <v>601</v>
      </c>
      <c r="R249" t="s">
        <v>602</v>
      </c>
      <c r="S249" t="s">
        <v>603</v>
      </c>
      <c r="T249" t="s">
        <v>2189</v>
      </c>
      <c r="U249" t="s">
        <v>2190</v>
      </c>
    </row>
    <row r="250" spans="1:21">
      <c r="A250" t="s">
        <v>2191</v>
      </c>
      <c r="B250" t="s">
        <v>2192</v>
      </c>
      <c r="C250" t="s">
        <v>18</v>
      </c>
      <c r="D250" t="str">
        <f t="shared" si="6"/>
        <v>USBCables</v>
      </c>
      <c r="E250">
        <v>129</v>
      </c>
      <c r="F250" s="7">
        <v>1000</v>
      </c>
      <c r="G250" s="1">
        <v>0.87</v>
      </c>
      <c r="H250">
        <v>3.9</v>
      </c>
      <c r="I250" s="4">
        <v>295</v>
      </c>
      <c r="J250" s="4">
        <f t="shared" si="7"/>
        <v>1150.5</v>
      </c>
      <c r="K250" s="4">
        <f>amazon[[#This Row],[Actual_Price]]*amazon[[#This Row],[Rating_Count]]</f>
        <v>295000</v>
      </c>
      <c r="L250" s="4" t="str" cm="1">
        <f t="array" ref="L250">_xlfn.IFS(G250 &lt; 20%, "0-20%", G250 &lt; 40%, "20-40%", G250 &lt; 60%, "40-60%", G250 &lt; 60%, "60-80%", G250 &lt; 100%, "80-100%")</f>
        <v>80-100%</v>
      </c>
      <c r="M250" s="4" t="str" cm="1">
        <f t="array" ref="M250">_xlfn.IFS(I250 &lt; 1000, "&lt;1000 Reviews", I250 &gt;= 1000, "&gt;=1000 Reviews")</f>
        <v>&lt;1000 Reviews</v>
      </c>
      <c r="N250" t="s">
        <v>2193</v>
      </c>
      <c r="O250" t="s">
        <v>2194</v>
      </c>
      <c r="P250" t="s">
        <v>2195</v>
      </c>
      <c r="Q250" t="s">
        <v>2196</v>
      </c>
      <c r="R250" t="s">
        <v>2197</v>
      </c>
      <c r="S250" t="s">
        <v>2198</v>
      </c>
      <c r="T250" t="s">
        <v>2199</v>
      </c>
      <c r="U250" t="s">
        <v>2200</v>
      </c>
    </row>
    <row r="251" spans="1:21">
      <c r="A251" t="s">
        <v>2201</v>
      </c>
      <c r="B251" t="s">
        <v>2202</v>
      </c>
      <c r="C251" t="s">
        <v>169</v>
      </c>
      <c r="D251" t="str">
        <f t="shared" si="6"/>
        <v>SmartTelevisions</v>
      </c>
      <c r="E251" s="2">
        <v>77990</v>
      </c>
      <c r="F251" s="7">
        <v>139900</v>
      </c>
      <c r="G251" s="1">
        <v>0.44</v>
      </c>
      <c r="H251">
        <v>4.7</v>
      </c>
      <c r="I251" s="4">
        <v>5935</v>
      </c>
      <c r="J251" s="4">
        <f t="shared" si="7"/>
        <v>27894.5</v>
      </c>
      <c r="K251" s="4">
        <f>amazon[[#This Row],[Actual_Price]]*amazon[[#This Row],[Rating_Count]]</f>
        <v>830306500</v>
      </c>
      <c r="L251" s="4" t="str" cm="1">
        <f t="array" ref="L251">_xlfn.IFS(G251 &lt; 20%, "0-20%", G251 &lt; 40%, "20-40%", G251 &lt; 60%, "40-60%", G251 &lt; 60%, "60-80%", G251 &lt; 100%, "80-100%")</f>
        <v>40-60%</v>
      </c>
      <c r="M251" s="4" t="str" cm="1">
        <f t="array" ref="M251">_xlfn.IFS(I251 &lt; 1000, "&lt;1000 Reviews", I251 &gt;= 1000, "&gt;=1000 Reviews")</f>
        <v>&gt;=1000 Reviews</v>
      </c>
      <c r="N251" t="s">
        <v>2203</v>
      </c>
      <c r="O251" t="s">
        <v>2204</v>
      </c>
      <c r="P251" t="s">
        <v>2205</v>
      </c>
      <c r="Q251" t="s">
        <v>2206</v>
      </c>
      <c r="R251" t="s">
        <v>2207</v>
      </c>
      <c r="S251" t="s">
        <v>2208</v>
      </c>
      <c r="T251" t="s">
        <v>2209</v>
      </c>
      <c r="U251" t="s">
        <v>2210</v>
      </c>
    </row>
    <row r="252" spans="1:21">
      <c r="A252" t="s">
        <v>2211</v>
      </c>
      <c r="B252" t="s">
        <v>2212</v>
      </c>
      <c r="C252" t="s">
        <v>462</v>
      </c>
      <c r="D252" t="str">
        <f t="shared" si="6"/>
        <v>RemoteControls</v>
      </c>
      <c r="E252">
        <v>349</v>
      </c>
      <c r="F252" s="7">
        <v>799</v>
      </c>
      <c r="G252" s="1">
        <v>0.56000000000000005</v>
      </c>
      <c r="H252">
        <v>3.6</v>
      </c>
      <c r="I252" s="4">
        <v>323</v>
      </c>
      <c r="J252" s="4">
        <f t="shared" si="7"/>
        <v>1162.8</v>
      </c>
      <c r="K252" s="4">
        <f>amazon[[#This Row],[Actual_Price]]*amazon[[#This Row],[Rating_Count]]</f>
        <v>258077</v>
      </c>
      <c r="L252" s="4" t="str" cm="1">
        <f t="array" ref="L252">_xlfn.IFS(G252 &lt; 20%, "0-20%", G252 &lt; 40%, "20-40%", G252 &lt; 60%, "40-60%", G252 &lt; 60%, "60-80%", G252 &lt; 100%, "80-100%")</f>
        <v>40-60%</v>
      </c>
      <c r="M252" s="4" t="str" cm="1">
        <f t="array" ref="M252">_xlfn.IFS(I252 &lt; 1000, "&lt;1000 Reviews", I252 &gt;= 1000, "&gt;=1000 Reviews")</f>
        <v>&lt;1000 Reviews</v>
      </c>
      <c r="N252" t="s">
        <v>2213</v>
      </c>
      <c r="O252" t="s">
        <v>2214</v>
      </c>
      <c r="P252" t="s">
        <v>2215</v>
      </c>
      <c r="Q252" t="s">
        <v>2216</v>
      </c>
      <c r="R252" t="s">
        <v>2217</v>
      </c>
      <c r="S252" t="s">
        <v>2218</v>
      </c>
      <c r="T252" t="s">
        <v>2219</v>
      </c>
      <c r="U252" t="s">
        <v>2220</v>
      </c>
    </row>
    <row r="253" spans="1:21">
      <c r="A253" t="s">
        <v>2221</v>
      </c>
      <c r="B253" t="s">
        <v>2222</v>
      </c>
      <c r="C253" t="s">
        <v>462</v>
      </c>
      <c r="D253" t="str">
        <f t="shared" si="6"/>
        <v>RemoteControls</v>
      </c>
      <c r="E253">
        <v>499</v>
      </c>
      <c r="F253" s="7">
        <v>899</v>
      </c>
      <c r="G253" s="1">
        <v>0.44</v>
      </c>
      <c r="H253">
        <v>3.7</v>
      </c>
      <c r="I253" s="4">
        <v>185</v>
      </c>
      <c r="J253" s="4">
        <f t="shared" si="7"/>
        <v>684.5</v>
      </c>
      <c r="K253" s="4">
        <f>amazon[[#This Row],[Actual_Price]]*amazon[[#This Row],[Rating_Count]]</f>
        <v>166315</v>
      </c>
      <c r="L253" s="4" t="str" cm="1">
        <f t="array" ref="L253">_xlfn.IFS(G253 &lt; 20%, "0-20%", G253 &lt; 40%, "20-40%", G253 &lt; 60%, "40-60%", G253 &lt; 60%, "60-80%", G253 &lt; 100%, "80-100%")</f>
        <v>40-60%</v>
      </c>
      <c r="M253" s="4" t="str" cm="1">
        <f t="array" ref="M253">_xlfn.IFS(I253 &lt; 1000, "&lt;1000 Reviews", I253 &gt;= 1000, "&gt;=1000 Reviews")</f>
        <v>&lt;1000 Reviews</v>
      </c>
      <c r="N253" t="s">
        <v>2223</v>
      </c>
      <c r="O253" t="s">
        <v>2224</v>
      </c>
      <c r="P253" t="s">
        <v>2225</v>
      </c>
      <c r="Q253" t="s">
        <v>2226</v>
      </c>
      <c r="R253" t="s">
        <v>2227</v>
      </c>
      <c r="S253" t="s">
        <v>2228</v>
      </c>
      <c r="T253" t="s">
        <v>2229</v>
      </c>
      <c r="U253" t="s">
        <v>2230</v>
      </c>
    </row>
    <row r="254" spans="1:21">
      <c r="A254" t="s">
        <v>2231</v>
      </c>
      <c r="B254" t="s">
        <v>2232</v>
      </c>
      <c r="C254" t="s">
        <v>18</v>
      </c>
      <c r="D254" t="str">
        <f t="shared" si="6"/>
        <v>USBCables</v>
      </c>
      <c r="E254">
        <v>299</v>
      </c>
      <c r="F254" s="7">
        <v>799</v>
      </c>
      <c r="G254" s="1">
        <v>0.63</v>
      </c>
      <c r="H254">
        <v>4.2</v>
      </c>
      <c r="I254" s="4">
        <v>2117</v>
      </c>
      <c r="J254" s="4">
        <f t="shared" si="7"/>
        <v>8891.4</v>
      </c>
      <c r="K254" s="4">
        <f>amazon[[#This Row],[Actual_Price]]*amazon[[#This Row],[Rating_Count]]</f>
        <v>1691483</v>
      </c>
      <c r="L254" s="4" t="str" cm="1">
        <f t="array" ref="L254">_xlfn.IFS(G254 &lt; 20%, "0-20%", G254 &lt; 40%, "20-40%", G254 &lt; 60%, "40-60%", G254 &lt; 60%, "60-80%", G254 &lt; 100%, "80-100%")</f>
        <v>80-100%</v>
      </c>
      <c r="M254" s="4" t="str" cm="1">
        <f t="array" ref="M254">_xlfn.IFS(I254 &lt; 1000, "&lt;1000 Reviews", I254 &gt;= 1000, "&gt;=1000 Reviews")</f>
        <v>&gt;=1000 Reviews</v>
      </c>
      <c r="N254" t="s">
        <v>2233</v>
      </c>
      <c r="O254" t="s">
        <v>2234</v>
      </c>
      <c r="P254" t="s">
        <v>2235</v>
      </c>
      <c r="Q254" t="s">
        <v>2236</v>
      </c>
      <c r="R254" t="s">
        <v>2237</v>
      </c>
      <c r="S254" t="s">
        <v>2238</v>
      </c>
      <c r="T254" t="s">
        <v>2239</v>
      </c>
      <c r="U254" t="s">
        <v>2240</v>
      </c>
    </row>
    <row r="255" spans="1:21">
      <c r="A255" t="s">
        <v>2241</v>
      </c>
      <c r="B255" t="s">
        <v>2242</v>
      </c>
      <c r="C255" t="s">
        <v>18</v>
      </c>
      <c r="D255" t="str">
        <f t="shared" si="6"/>
        <v>USBCables</v>
      </c>
      <c r="E255">
        <v>182</v>
      </c>
      <c r="F255" s="7">
        <v>599</v>
      </c>
      <c r="G255" s="1">
        <v>0.7</v>
      </c>
      <c r="H255">
        <v>4</v>
      </c>
      <c r="I255" s="4">
        <v>9378</v>
      </c>
      <c r="J255" s="4">
        <f t="shared" si="7"/>
        <v>37512</v>
      </c>
      <c r="K255" s="4">
        <f>amazon[[#This Row],[Actual_Price]]*amazon[[#This Row],[Rating_Count]]</f>
        <v>5617422</v>
      </c>
      <c r="L255" s="4" t="str" cm="1">
        <f t="array" ref="L255">_xlfn.IFS(G255 &lt; 20%, "0-20%", G255 &lt; 40%, "20-40%", G255 &lt; 60%, "40-60%", G255 &lt; 60%, "60-80%", G255 &lt; 100%, "80-100%")</f>
        <v>80-100%</v>
      </c>
      <c r="M255" s="4" t="str" cm="1">
        <f t="array" ref="M255">_xlfn.IFS(I255 &lt; 1000, "&lt;1000 Reviews", I255 &gt;= 1000, "&gt;=1000 Reviews")</f>
        <v>&gt;=1000 Reviews</v>
      </c>
      <c r="N255" t="s">
        <v>2243</v>
      </c>
      <c r="O255" t="s">
        <v>236</v>
      </c>
      <c r="P255" t="s">
        <v>237</v>
      </c>
      <c r="Q255" t="s">
        <v>238</v>
      </c>
      <c r="R255" t="s">
        <v>239</v>
      </c>
      <c r="S255" t="s">
        <v>1573</v>
      </c>
      <c r="T255" t="s">
        <v>2244</v>
      </c>
      <c r="U255" t="s">
        <v>2245</v>
      </c>
    </row>
    <row r="256" spans="1:21">
      <c r="A256" t="s">
        <v>2246</v>
      </c>
      <c r="B256" t="s">
        <v>2247</v>
      </c>
      <c r="C256" t="s">
        <v>643</v>
      </c>
      <c r="D256" t="str">
        <f t="shared" si="6"/>
        <v>TVWall&amp;CeilingMounts</v>
      </c>
      <c r="E256">
        <v>96</v>
      </c>
      <c r="F256" s="7">
        <v>399</v>
      </c>
      <c r="G256" s="1">
        <v>0.76</v>
      </c>
      <c r="H256">
        <v>3.6</v>
      </c>
      <c r="I256" s="4">
        <v>1796</v>
      </c>
      <c r="J256" s="4">
        <f t="shared" si="7"/>
        <v>6465.6</v>
      </c>
      <c r="K256" s="4">
        <f>amazon[[#This Row],[Actual_Price]]*amazon[[#This Row],[Rating_Count]]</f>
        <v>716604</v>
      </c>
      <c r="L256" s="4" t="str" cm="1">
        <f t="array" ref="L256">_xlfn.IFS(G256 &lt; 20%, "0-20%", G256 &lt; 40%, "20-40%", G256 &lt; 60%, "40-60%", G256 &lt; 60%, "60-80%", G256 &lt; 100%, "80-100%")</f>
        <v>80-100%</v>
      </c>
      <c r="M256" s="4" t="str" cm="1">
        <f t="array" ref="M256">_xlfn.IFS(I256 &lt; 1000, "&lt;1000 Reviews", I256 &gt;= 1000, "&gt;=1000 Reviews")</f>
        <v>&gt;=1000 Reviews</v>
      </c>
      <c r="N256" t="s">
        <v>2248</v>
      </c>
      <c r="O256" t="s">
        <v>2249</v>
      </c>
      <c r="P256" t="s">
        <v>2250</v>
      </c>
      <c r="Q256" t="s">
        <v>2251</v>
      </c>
      <c r="R256" t="s">
        <v>2252</v>
      </c>
      <c r="S256" t="s">
        <v>2253</v>
      </c>
      <c r="T256" t="s">
        <v>2254</v>
      </c>
      <c r="U256" t="s">
        <v>2255</v>
      </c>
    </row>
    <row r="257" spans="1:21">
      <c r="A257" t="s">
        <v>2256</v>
      </c>
      <c r="B257" t="s">
        <v>2257</v>
      </c>
      <c r="C257" t="s">
        <v>169</v>
      </c>
      <c r="D257" t="str">
        <f t="shared" si="6"/>
        <v>SmartTelevisions</v>
      </c>
      <c r="E257" s="2">
        <v>54990</v>
      </c>
      <c r="F257" s="7">
        <v>85000</v>
      </c>
      <c r="G257" s="1">
        <v>0.35</v>
      </c>
      <c r="H257">
        <v>4.3</v>
      </c>
      <c r="I257" s="4">
        <v>3587</v>
      </c>
      <c r="J257" s="4">
        <f t="shared" si="7"/>
        <v>15424.099999999999</v>
      </c>
      <c r="K257" s="4">
        <f>amazon[[#This Row],[Actual_Price]]*amazon[[#This Row],[Rating_Count]]</f>
        <v>304895000</v>
      </c>
      <c r="L257" s="4" t="str" cm="1">
        <f t="array" ref="L257">_xlfn.IFS(G257 &lt; 20%, "0-20%", G257 &lt; 40%, "20-40%", G257 &lt; 60%, "40-60%", G257 &lt; 60%, "60-80%", G257 &lt; 100%, "80-100%")</f>
        <v>20-40%</v>
      </c>
      <c r="M257" s="4" t="str" cm="1">
        <f t="array" ref="M257">_xlfn.IFS(I257 &lt; 1000, "&lt;1000 Reviews", I257 &gt;= 1000, "&gt;=1000 Reviews")</f>
        <v>&gt;=1000 Reviews</v>
      </c>
      <c r="N257" t="s">
        <v>987</v>
      </c>
      <c r="O257" t="s">
        <v>988</v>
      </c>
      <c r="P257" t="s">
        <v>989</v>
      </c>
      <c r="Q257" t="s">
        <v>990</v>
      </c>
      <c r="R257" t="s">
        <v>991</v>
      </c>
      <c r="S257" t="s">
        <v>992</v>
      </c>
      <c r="T257" t="s">
        <v>2258</v>
      </c>
      <c r="U257" t="s">
        <v>2259</v>
      </c>
    </row>
    <row r="258" spans="1:21">
      <c r="A258" t="s">
        <v>2260</v>
      </c>
      <c r="B258" t="s">
        <v>2261</v>
      </c>
      <c r="C258" t="s">
        <v>1173</v>
      </c>
      <c r="D258" t="str">
        <f t="shared" ref="D258:D321" si="8">TRIM(RIGHT(C258,LEN(C258)-FIND("@",SUBSTITUTE(C258,"|","@",LEN(C258)-LEN(SUBSTITUTE(C258,"|",""))))))</f>
        <v>RCACables</v>
      </c>
      <c r="E258">
        <v>439</v>
      </c>
      <c r="F258" s="7">
        <v>758</v>
      </c>
      <c r="G258" s="1">
        <v>0.42</v>
      </c>
      <c r="H258">
        <v>4.2</v>
      </c>
      <c r="I258" s="4">
        <v>4296</v>
      </c>
      <c r="J258" s="4">
        <f t="shared" ref="J258:J321" si="9">H258*I258</f>
        <v>18043.2</v>
      </c>
      <c r="K258" s="4">
        <f>amazon[[#This Row],[Actual_Price]]*amazon[[#This Row],[Rating_Count]]</f>
        <v>3256368</v>
      </c>
      <c r="L258" s="4" t="str" cm="1">
        <f t="array" ref="L258">_xlfn.IFS(G258 &lt; 20%, "0-20%", G258 &lt; 40%, "20-40%", G258 &lt; 60%, "40-60%", G258 &lt; 60%, "60-80%", G258 &lt; 100%, "80-100%")</f>
        <v>40-60%</v>
      </c>
      <c r="M258" s="4" t="str" cm="1">
        <f t="array" ref="M258">_xlfn.IFS(I258 &lt; 1000, "&lt;1000 Reviews", I258 &gt;= 1000, "&gt;=1000 Reviews")</f>
        <v>&gt;=1000 Reviews</v>
      </c>
      <c r="N258" t="s">
        <v>2262</v>
      </c>
      <c r="O258" t="s">
        <v>2263</v>
      </c>
      <c r="P258" t="s">
        <v>2264</v>
      </c>
      <c r="Q258" t="s">
        <v>2265</v>
      </c>
      <c r="R258" t="s">
        <v>2266</v>
      </c>
      <c r="S258" t="s">
        <v>2267</v>
      </c>
      <c r="T258" t="s">
        <v>2268</v>
      </c>
      <c r="U258" t="s">
        <v>2269</v>
      </c>
    </row>
    <row r="259" spans="1:21">
      <c r="A259" t="s">
        <v>2270</v>
      </c>
      <c r="B259" t="s">
        <v>2271</v>
      </c>
      <c r="C259" t="s">
        <v>18</v>
      </c>
      <c r="D259" t="str">
        <f t="shared" si="8"/>
        <v>USBCables</v>
      </c>
      <c r="E259">
        <v>299</v>
      </c>
      <c r="F259" s="7">
        <v>999</v>
      </c>
      <c r="G259" s="1">
        <v>0.7</v>
      </c>
      <c r="H259">
        <v>4.3</v>
      </c>
      <c r="I259" s="4">
        <v>2651</v>
      </c>
      <c r="J259" s="4">
        <f t="shared" si="9"/>
        <v>11399.3</v>
      </c>
      <c r="K259" s="4">
        <f>amazon[[#This Row],[Actual_Price]]*amazon[[#This Row],[Rating_Count]]</f>
        <v>2648349</v>
      </c>
      <c r="L259" s="4" t="str" cm="1">
        <f t="array" ref="L259">_xlfn.IFS(G259 &lt; 20%, "0-20%", G259 &lt; 40%, "20-40%", G259 &lt; 60%, "40-60%", G259 &lt; 60%, "60-80%", G259 &lt; 100%, "80-100%")</f>
        <v>80-100%</v>
      </c>
      <c r="M259" s="4" t="str" cm="1">
        <f t="array" ref="M259">_xlfn.IFS(I259 &lt; 1000, "&lt;1000 Reviews", I259 &gt;= 1000, "&gt;=1000 Reviews")</f>
        <v>&gt;=1000 Reviews</v>
      </c>
      <c r="N259" t="s">
        <v>2272</v>
      </c>
      <c r="O259" t="s">
        <v>1543</v>
      </c>
      <c r="P259" t="s">
        <v>1544</v>
      </c>
      <c r="Q259" t="s">
        <v>1545</v>
      </c>
      <c r="R259" t="s">
        <v>1546</v>
      </c>
      <c r="S259" t="s">
        <v>1547</v>
      </c>
      <c r="T259" t="s">
        <v>1548</v>
      </c>
      <c r="U259" t="s">
        <v>2273</v>
      </c>
    </row>
    <row r="260" spans="1:21">
      <c r="A260" t="s">
        <v>2274</v>
      </c>
      <c r="B260" t="s">
        <v>2275</v>
      </c>
      <c r="C260" t="s">
        <v>18</v>
      </c>
      <c r="D260" t="str">
        <f t="shared" si="8"/>
        <v>USBCables</v>
      </c>
      <c r="E260">
        <v>299</v>
      </c>
      <c r="F260" s="7">
        <v>799</v>
      </c>
      <c r="G260" s="1">
        <v>0.63</v>
      </c>
      <c r="H260">
        <v>4.2</v>
      </c>
      <c r="I260" s="4">
        <v>94363</v>
      </c>
      <c r="J260" s="4">
        <f t="shared" si="9"/>
        <v>396324.60000000003</v>
      </c>
      <c r="K260" s="4">
        <f>amazon[[#This Row],[Actual_Price]]*amazon[[#This Row],[Rating_Count]]</f>
        <v>75396037</v>
      </c>
      <c r="L260" s="4" t="str" cm="1">
        <f t="array" ref="L260">_xlfn.IFS(G260 &lt; 20%, "0-20%", G260 &lt; 40%, "20-40%", G260 &lt; 60%, "40-60%", G260 &lt; 60%, "60-80%", G260 &lt; 100%, "80-100%")</f>
        <v>80-100%</v>
      </c>
      <c r="M260" s="4" t="str" cm="1">
        <f t="array" ref="M260">_xlfn.IFS(I260 &lt; 1000, "&lt;1000 Reviews", I260 &gt;= 1000, "&gt;=1000 Reviews")</f>
        <v>&gt;=1000 Reviews</v>
      </c>
      <c r="N260" t="s">
        <v>2276</v>
      </c>
      <c r="O260" t="s">
        <v>50</v>
      </c>
      <c r="P260" t="s">
        <v>51</v>
      </c>
      <c r="Q260" t="s">
        <v>52</v>
      </c>
      <c r="R260" t="s">
        <v>53</v>
      </c>
      <c r="S260" t="s">
        <v>54</v>
      </c>
      <c r="T260" t="s">
        <v>2277</v>
      </c>
      <c r="U260" t="s">
        <v>2278</v>
      </c>
    </row>
    <row r="261" spans="1:21">
      <c r="A261" t="s">
        <v>2279</v>
      </c>
      <c r="B261" t="s">
        <v>2280</v>
      </c>
      <c r="C261" t="s">
        <v>18</v>
      </c>
      <c r="D261" t="str">
        <f t="shared" si="8"/>
        <v>USBCables</v>
      </c>
      <c r="E261">
        <v>789</v>
      </c>
      <c r="F261" s="7">
        <v>1999</v>
      </c>
      <c r="G261" s="1">
        <v>0.61</v>
      </c>
      <c r="H261">
        <v>4.2</v>
      </c>
      <c r="I261" s="4">
        <v>34540</v>
      </c>
      <c r="J261" s="4">
        <f t="shared" si="9"/>
        <v>145068</v>
      </c>
      <c r="K261" s="4">
        <f>amazon[[#This Row],[Actual_Price]]*amazon[[#This Row],[Rating_Count]]</f>
        <v>69045460</v>
      </c>
      <c r="L261" s="4" t="str" cm="1">
        <f t="array" ref="L261">_xlfn.IFS(G261 &lt; 20%, "0-20%", G261 &lt; 40%, "20-40%", G261 &lt; 60%, "40-60%", G261 &lt; 60%, "60-80%", G261 &lt; 100%, "80-100%")</f>
        <v>80-100%</v>
      </c>
      <c r="M261" s="4" t="str" cm="1">
        <f t="array" ref="M261">_xlfn.IFS(I261 &lt; 1000, "&lt;1000 Reviews", I261 &gt;= 1000, "&gt;=1000 Reviews")</f>
        <v>&gt;=1000 Reviews</v>
      </c>
      <c r="N261" t="s">
        <v>2281</v>
      </c>
      <c r="O261" t="s">
        <v>2282</v>
      </c>
      <c r="P261" t="s">
        <v>2283</v>
      </c>
      <c r="Q261" t="s">
        <v>2284</v>
      </c>
      <c r="R261" t="s">
        <v>2285</v>
      </c>
      <c r="S261" t="s">
        <v>2286</v>
      </c>
      <c r="T261" t="s">
        <v>2287</v>
      </c>
      <c r="U261" t="s">
        <v>2288</v>
      </c>
    </row>
    <row r="262" spans="1:21">
      <c r="A262" t="s">
        <v>2289</v>
      </c>
      <c r="B262" t="s">
        <v>2290</v>
      </c>
      <c r="C262" t="s">
        <v>129</v>
      </c>
      <c r="D262" t="str">
        <f t="shared" si="8"/>
        <v>HDMICables</v>
      </c>
      <c r="E262">
        <v>299</v>
      </c>
      <c r="F262" s="7">
        <v>700</v>
      </c>
      <c r="G262" s="1">
        <v>0.56999999999999995</v>
      </c>
      <c r="H262">
        <v>4.4000000000000004</v>
      </c>
      <c r="I262" s="4">
        <v>8714</v>
      </c>
      <c r="J262" s="4">
        <f t="shared" si="9"/>
        <v>38341.600000000006</v>
      </c>
      <c r="K262" s="4">
        <f>amazon[[#This Row],[Actual_Price]]*amazon[[#This Row],[Rating_Count]]</f>
        <v>6099800</v>
      </c>
      <c r="L262" s="4" t="str" cm="1">
        <f t="array" ref="L262">_xlfn.IFS(G262 &lt; 20%, "0-20%", G262 &lt; 40%, "20-40%", G262 &lt; 60%, "40-60%", G262 &lt; 60%, "60-80%", G262 &lt; 100%, "80-100%")</f>
        <v>40-60%</v>
      </c>
      <c r="M262" s="4" t="str" cm="1">
        <f t="array" ref="M262">_xlfn.IFS(I262 &lt; 1000, "&lt;1000 Reviews", I262 &gt;= 1000, "&gt;=1000 Reviews")</f>
        <v>&gt;=1000 Reviews</v>
      </c>
      <c r="N262" t="s">
        <v>2291</v>
      </c>
      <c r="O262" t="s">
        <v>2292</v>
      </c>
      <c r="P262" t="s">
        <v>2293</v>
      </c>
      <c r="Q262" t="s">
        <v>2294</v>
      </c>
      <c r="R262" t="s">
        <v>2295</v>
      </c>
      <c r="S262" t="s">
        <v>2296</v>
      </c>
      <c r="T262" t="s">
        <v>2297</v>
      </c>
      <c r="U262" t="s">
        <v>2298</v>
      </c>
    </row>
    <row r="263" spans="1:21">
      <c r="A263" t="s">
        <v>2299</v>
      </c>
      <c r="B263" t="s">
        <v>2300</v>
      </c>
      <c r="C263" t="s">
        <v>18</v>
      </c>
      <c r="D263" t="str">
        <f t="shared" si="8"/>
        <v>USBCables</v>
      </c>
      <c r="E263">
        <v>325</v>
      </c>
      <c r="F263" s="7">
        <v>1099</v>
      </c>
      <c r="G263" s="1">
        <v>0.7</v>
      </c>
      <c r="H263">
        <v>4.2</v>
      </c>
      <c r="I263" s="4">
        <v>10576</v>
      </c>
      <c r="J263" s="4">
        <f t="shared" si="9"/>
        <v>44419.200000000004</v>
      </c>
      <c r="K263" s="4">
        <f>amazon[[#This Row],[Actual_Price]]*amazon[[#This Row],[Rating_Count]]</f>
        <v>11623024</v>
      </c>
      <c r="L263" s="4" t="str" cm="1">
        <f t="array" ref="L263">_xlfn.IFS(G263 &lt; 20%, "0-20%", G263 &lt; 40%, "20-40%", G263 &lt; 60%, "40-60%", G263 &lt; 60%, "60-80%", G263 &lt; 100%, "80-100%")</f>
        <v>80-100%</v>
      </c>
      <c r="M263" s="4" t="str" cm="1">
        <f t="array" ref="M263">_xlfn.IFS(I263 &lt; 1000, "&lt;1000 Reviews", I263 &gt;= 1000, "&gt;=1000 Reviews")</f>
        <v>&gt;=1000 Reviews</v>
      </c>
      <c r="N263" t="s">
        <v>2301</v>
      </c>
      <c r="O263" t="s">
        <v>791</v>
      </c>
      <c r="P263" t="s">
        <v>792</v>
      </c>
      <c r="Q263" t="s">
        <v>793</v>
      </c>
      <c r="R263" t="s">
        <v>794</v>
      </c>
      <c r="S263" t="s">
        <v>795</v>
      </c>
      <c r="T263" t="s">
        <v>2302</v>
      </c>
      <c r="U263" t="s">
        <v>2303</v>
      </c>
    </row>
    <row r="264" spans="1:21">
      <c r="A264" t="s">
        <v>2304</v>
      </c>
      <c r="B264" t="s">
        <v>2305</v>
      </c>
      <c r="C264" t="s">
        <v>18</v>
      </c>
      <c r="D264" t="str">
        <f t="shared" si="8"/>
        <v>USBCables</v>
      </c>
      <c r="E264" s="2">
        <v>1299</v>
      </c>
      <c r="F264" s="7">
        <v>1999</v>
      </c>
      <c r="G264" s="1">
        <v>0.35</v>
      </c>
      <c r="H264">
        <v>4.4000000000000004</v>
      </c>
      <c r="I264" s="4">
        <v>7318</v>
      </c>
      <c r="J264" s="4">
        <f t="shared" si="9"/>
        <v>32199.200000000004</v>
      </c>
      <c r="K264" s="4">
        <f>amazon[[#This Row],[Actual_Price]]*amazon[[#This Row],[Rating_Count]]</f>
        <v>14628682</v>
      </c>
      <c r="L264" s="4" t="str" cm="1">
        <f t="array" ref="L264">_xlfn.IFS(G264 &lt; 20%, "0-20%", G264 &lt; 40%, "20-40%", G264 &lt; 60%, "40-60%", G264 &lt; 60%, "60-80%", G264 &lt; 100%, "80-100%")</f>
        <v>20-40%</v>
      </c>
      <c r="M264" s="4" t="str" cm="1">
        <f t="array" ref="M264">_xlfn.IFS(I264 &lt; 1000, "&lt;1000 Reviews", I264 &gt;= 1000, "&gt;=1000 Reviews")</f>
        <v>&gt;=1000 Reviews</v>
      </c>
      <c r="N264" t="s">
        <v>2306</v>
      </c>
      <c r="O264" t="s">
        <v>1737</v>
      </c>
      <c r="P264" t="s">
        <v>1738</v>
      </c>
      <c r="Q264" t="s">
        <v>1739</v>
      </c>
      <c r="R264" t="s">
        <v>1740</v>
      </c>
      <c r="S264" t="s">
        <v>1741</v>
      </c>
      <c r="T264" t="s">
        <v>2307</v>
      </c>
      <c r="U264" t="s">
        <v>2308</v>
      </c>
    </row>
    <row r="265" spans="1:21">
      <c r="A265" t="s">
        <v>2309</v>
      </c>
      <c r="B265" t="s">
        <v>2310</v>
      </c>
      <c r="C265" t="s">
        <v>462</v>
      </c>
      <c r="D265" t="str">
        <f t="shared" si="8"/>
        <v>RemoteControls</v>
      </c>
      <c r="E265">
        <v>790</v>
      </c>
      <c r="F265" s="7">
        <v>1999</v>
      </c>
      <c r="G265" s="1">
        <v>0.6</v>
      </c>
      <c r="H265">
        <v>3</v>
      </c>
      <c r="I265" s="4">
        <v>103</v>
      </c>
      <c r="J265" s="4">
        <f t="shared" si="9"/>
        <v>309</v>
      </c>
      <c r="K265" s="4">
        <f>amazon[[#This Row],[Actual_Price]]*amazon[[#This Row],[Rating_Count]]</f>
        <v>205897</v>
      </c>
      <c r="L265" s="4" t="str" cm="1">
        <f t="array" ref="L265">_xlfn.IFS(G265 &lt; 20%, "0-20%", G265 &lt; 40%, "20-40%", G265 &lt; 60%, "40-60%", G265 &lt; 60%, "60-80%", G265 &lt; 100%, "80-100%")</f>
        <v>80-100%</v>
      </c>
      <c r="M265" s="4" t="str" cm="1">
        <f t="array" ref="M265">_xlfn.IFS(I265 &lt; 1000, "&lt;1000 Reviews", I265 &gt;= 1000, "&gt;=1000 Reviews")</f>
        <v>&lt;1000 Reviews</v>
      </c>
      <c r="N265" t="s">
        <v>2311</v>
      </c>
      <c r="O265" t="s">
        <v>2312</v>
      </c>
      <c r="P265" t="s">
        <v>2313</v>
      </c>
      <c r="Q265" t="s">
        <v>2314</v>
      </c>
      <c r="R265" t="s">
        <v>2315</v>
      </c>
      <c r="S265" t="s">
        <v>2316</v>
      </c>
      <c r="T265" t="s">
        <v>2317</v>
      </c>
      <c r="U265" t="s">
        <v>2318</v>
      </c>
    </row>
    <row r="266" spans="1:21">
      <c r="A266" t="s">
        <v>2319</v>
      </c>
      <c r="B266" t="s">
        <v>2320</v>
      </c>
      <c r="C266" t="s">
        <v>2321</v>
      </c>
      <c r="D266" t="str">
        <f t="shared" si="8"/>
        <v>StreamingClients</v>
      </c>
      <c r="E266" s="2">
        <v>4699</v>
      </c>
      <c r="F266" s="7">
        <v>4699</v>
      </c>
      <c r="G266" s="1">
        <v>0</v>
      </c>
      <c r="H266">
        <v>4.5</v>
      </c>
      <c r="I266" s="4">
        <v>224</v>
      </c>
      <c r="J266" s="4">
        <f t="shared" si="9"/>
        <v>1008</v>
      </c>
      <c r="K266" s="4">
        <f>amazon[[#This Row],[Actual_Price]]*amazon[[#This Row],[Rating_Count]]</f>
        <v>1052576</v>
      </c>
      <c r="L266" s="4" t="str" cm="1">
        <f t="array" ref="L266">_xlfn.IFS(G266 &lt; 20%, "0-20%", G266 &lt; 40%, "20-40%", G266 &lt; 60%, "40-60%", G266 &lt; 60%, "60-80%", G266 &lt; 100%, "80-100%")</f>
        <v>0-20%</v>
      </c>
      <c r="M266" s="4" t="str" cm="1">
        <f t="array" ref="M266">_xlfn.IFS(I266 &lt; 1000, "&lt;1000 Reviews", I266 &gt;= 1000, "&gt;=1000 Reviews")</f>
        <v>&lt;1000 Reviews</v>
      </c>
      <c r="N266" t="s">
        <v>2322</v>
      </c>
      <c r="O266" t="s">
        <v>2323</v>
      </c>
      <c r="P266" t="s">
        <v>2324</v>
      </c>
      <c r="Q266" t="s">
        <v>2325</v>
      </c>
      <c r="R266" t="s">
        <v>2326</v>
      </c>
      <c r="S266" t="s">
        <v>2327</v>
      </c>
      <c r="T266" t="s">
        <v>2328</v>
      </c>
      <c r="U266" t="s">
        <v>2329</v>
      </c>
    </row>
    <row r="267" spans="1:21">
      <c r="A267" t="s">
        <v>2330</v>
      </c>
      <c r="B267" t="s">
        <v>2331</v>
      </c>
      <c r="C267" t="s">
        <v>169</v>
      </c>
      <c r="D267" t="str">
        <f t="shared" si="8"/>
        <v>SmartTelevisions</v>
      </c>
      <c r="E267" s="2">
        <v>18999</v>
      </c>
      <c r="F267" s="7">
        <v>24990</v>
      </c>
      <c r="G267" s="1">
        <v>0.24</v>
      </c>
      <c r="H267">
        <v>4.3</v>
      </c>
      <c r="I267" s="4">
        <v>4702</v>
      </c>
      <c r="J267" s="4">
        <f t="shared" si="9"/>
        <v>20218.599999999999</v>
      </c>
      <c r="K267" s="4">
        <f>amazon[[#This Row],[Actual_Price]]*amazon[[#This Row],[Rating_Count]]</f>
        <v>117502980</v>
      </c>
      <c r="L267" s="4" t="str" cm="1">
        <f t="array" ref="L267">_xlfn.IFS(G267 &lt; 20%, "0-20%", G267 &lt; 40%, "20-40%", G267 &lt; 60%, "40-60%", G267 &lt; 60%, "60-80%", G267 &lt; 100%, "80-100%")</f>
        <v>20-40%</v>
      </c>
      <c r="M267" s="4" t="str" cm="1">
        <f t="array" ref="M267">_xlfn.IFS(I267 &lt; 1000, "&lt;1000 Reviews", I267 &gt;= 1000, "&gt;=1000 Reviews")</f>
        <v>&gt;=1000 Reviews</v>
      </c>
      <c r="N267" t="s">
        <v>2332</v>
      </c>
      <c r="O267" t="s">
        <v>246</v>
      </c>
      <c r="P267" t="s">
        <v>247</v>
      </c>
      <c r="Q267" t="s">
        <v>248</v>
      </c>
      <c r="R267" t="s">
        <v>249</v>
      </c>
      <c r="S267" t="s">
        <v>13024</v>
      </c>
      <c r="T267" t="s">
        <v>2333</v>
      </c>
      <c r="U267" t="s">
        <v>2334</v>
      </c>
    </row>
    <row r="268" spans="1:21">
      <c r="A268" t="s">
        <v>2335</v>
      </c>
      <c r="B268" t="s">
        <v>2336</v>
      </c>
      <c r="C268" t="s">
        <v>18</v>
      </c>
      <c r="D268" t="str">
        <f t="shared" si="8"/>
        <v>USBCables</v>
      </c>
      <c r="E268">
        <v>199</v>
      </c>
      <c r="F268" s="7">
        <v>999</v>
      </c>
      <c r="G268" s="1">
        <v>0.8</v>
      </c>
      <c r="H268">
        <v>4.2</v>
      </c>
      <c r="I268" s="4">
        <v>85</v>
      </c>
      <c r="J268" s="4">
        <f t="shared" si="9"/>
        <v>357</v>
      </c>
      <c r="K268" s="4">
        <f>amazon[[#This Row],[Actual_Price]]*amazon[[#This Row],[Rating_Count]]</f>
        <v>84915</v>
      </c>
      <c r="L268" s="4" t="str" cm="1">
        <f t="array" ref="L268">_xlfn.IFS(G268 &lt; 20%, "0-20%", G268 &lt; 40%, "20-40%", G268 &lt; 60%, "40-60%", G268 &lt; 60%, "60-80%", G268 &lt; 100%, "80-100%")</f>
        <v>80-100%</v>
      </c>
      <c r="M268" s="4" t="str" cm="1">
        <f t="array" ref="M268">_xlfn.IFS(I268 &lt; 1000, "&lt;1000 Reviews", I268 &gt;= 1000, "&gt;=1000 Reviews")</f>
        <v>&lt;1000 Reviews</v>
      </c>
      <c r="N268" t="s">
        <v>2337</v>
      </c>
      <c r="O268" t="s">
        <v>2338</v>
      </c>
      <c r="P268" t="s">
        <v>2339</v>
      </c>
      <c r="Q268" t="s">
        <v>2340</v>
      </c>
      <c r="R268" t="s">
        <v>2341</v>
      </c>
      <c r="S268" t="s">
        <v>2342</v>
      </c>
      <c r="T268" t="s">
        <v>2343</v>
      </c>
      <c r="U268" t="s">
        <v>2344</v>
      </c>
    </row>
    <row r="269" spans="1:21">
      <c r="A269" t="s">
        <v>2345</v>
      </c>
      <c r="B269" t="s">
        <v>2346</v>
      </c>
      <c r="C269" t="s">
        <v>129</v>
      </c>
      <c r="D269" t="str">
        <f t="shared" si="8"/>
        <v>HDMICables</v>
      </c>
      <c r="E269">
        <v>269</v>
      </c>
      <c r="F269" s="7">
        <v>650</v>
      </c>
      <c r="G269" s="1">
        <v>0.59</v>
      </c>
      <c r="H269">
        <v>4.4000000000000004</v>
      </c>
      <c r="I269" s="4">
        <v>35877</v>
      </c>
      <c r="J269" s="4">
        <f t="shared" si="9"/>
        <v>157858.80000000002</v>
      </c>
      <c r="K269" s="4">
        <f>amazon[[#This Row],[Actual_Price]]*amazon[[#This Row],[Rating_Count]]</f>
        <v>23320050</v>
      </c>
      <c r="L269" s="4" t="str" cm="1">
        <f t="array" ref="L269">_xlfn.IFS(G269 &lt; 20%, "0-20%", G269 &lt; 40%, "20-40%", G269 &lt; 60%, "40-60%", G269 &lt; 60%, "60-80%", G269 &lt; 100%, "80-100%")</f>
        <v>40-60%</v>
      </c>
      <c r="M269" s="4" t="str" cm="1">
        <f t="array" ref="M269">_xlfn.IFS(I269 &lt; 1000, "&lt;1000 Reviews", I269 &gt;= 1000, "&gt;=1000 Reviews")</f>
        <v>&gt;=1000 Reviews</v>
      </c>
      <c r="N269" t="s">
        <v>2347</v>
      </c>
      <c r="O269" t="s">
        <v>2348</v>
      </c>
      <c r="P269" t="s">
        <v>2349</v>
      </c>
      <c r="Q269" t="s">
        <v>2350</v>
      </c>
      <c r="R269" t="s">
        <v>2351</v>
      </c>
      <c r="S269" t="s">
        <v>2352</v>
      </c>
      <c r="T269" t="s">
        <v>2353</v>
      </c>
      <c r="U269" t="s">
        <v>2354</v>
      </c>
    </row>
    <row r="270" spans="1:21">
      <c r="A270" t="s">
        <v>2355</v>
      </c>
      <c r="B270" t="s">
        <v>2356</v>
      </c>
      <c r="C270" t="s">
        <v>2357</v>
      </c>
      <c r="D270" t="str">
        <f t="shared" si="8"/>
        <v>AVReceivers&amp;Amplifiers</v>
      </c>
      <c r="E270" s="2">
        <v>1990</v>
      </c>
      <c r="F270" s="7">
        <v>3100</v>
      </c>
      <c r="G270" s="1">
        <v>0.36</v>
      </c>
      <c r="H270">
        <v>4</v>
      </c>
      <c r="I270" s="4">
        <v>897</v>
      </c>
      <c r="J270" s="4">
        <f t="shared" si="9"/>
        <v>3588</v>
      </c>
      <c r="K270" s="4">
        <f>amazon[[#This Row],[Actual_Price]]*amazon[[#This Row],[Rating_Count]]</f>
        <v>2780700</v>
      </c>
      <c r="L270" s="4" t="str" cm="1">
        <f t="array" ref="L270">_xlfn.IFS(G270 &lt; 20%, "0-20%", G270 &lt; 40%, "20-40%", G270 &lt; 60%, "40-60%", G270 &lt; 60%, "60-80%", G270 &lt; 100%, "80-100%")</f>
        <v>20-40%</v>
      </c>
      <c r="M270" s="4" t="str" cm="1">
        <f t="array" ref="M270">_xlfn.IFS(I270 &lt; 1000, "&lt;1000 Reviews", I270 &gt;= 1000, "&gt;=1000 Reviews")</f>
        <v>&lt;1000 Reviews</v>
      </c>
      <c r="N270" t="s">
        <v>2358</v>
      </c>
      <c r="O270" t="s">
        <v>2359</v>
      </c>
      <c r="P270" t="s">
        <v>2360</v>
      </c>
      <c r="Q270" t="s">
        <v>2361</v>
      </c>
      <c r="R270" t="s">
        <v>2362</v>
      </c>
      <c r="S270" t="s">
        <v>2363</v>
      </c>
      <c r="T270" t="s">
        <v>2364</v>
      </c>
      <c r="U270" t="s">
        <v>2365</v>
      </c>
    </row>
    <row r="271" spans="1:21">
      <c r="A271" t="s">
        <v>2366</v>
      </c>
      <c r="B271" t="s">
        <v>2367</v>
      </c>
      <c r="C271" t="s">
        <v>2368</v>
      </c>
      <c r="D271" t="str">
        <f t="shared" si="8"/>
        <v>TowerSpeakers</v>
      </c>
      <c r="E271" s="2">
        <v>2299</v>
      </c>
      <c r="F271" s="7">
        <v>3999</v>
      </c>
      <c r="G271" s="1">
        <v>0.43</v>
      </c>
      <c r="H271">
        <v>3.8</v>
      </c>
      <c r="I271" s="4">
        <v>282</v>
      </c>
      <c r="J271" s="4">
        <f t="shared" si="9"/>
        <v>1071.5999999999999</v>
      </c>
      <c r="K271" s="4">
        <f>amazon[[#This Row],[Actual_Price]]*amazon[[#This Row],[Rating_Count]]</f>
        <v>1127718</v>
      </c>
      <c r="L271" s="4" t="str" cm="1">
        <f t="array" ref="L271">_xlfn.IFS(G271 &lt; 20%, "0-20%", G271 &lt; 40%, "20-40%", G271 &lt; 60%, "40-60%", G271 &lt; 60%, "60-80%", G271 &lt; 100%, "80-100%")</f>
        <v>40-60%</v>
      </c>
      <c r="M271" s="4" t="str" cm="1">
        <f t="array" ref="M271">_xlfn.IFS(I271 &lt; 1000, "&lt;1000 Reviews", I271 &gt;= 1000, "&gt;=1000 Reviews")</f>
        <v>&lt;1000 Reviews</v>
      </c>
      <c r="N271" t="s">
        <v>2369</v>
      </c>
      <c r="O271" t="s">
        <v>2370</v>
      </c>
      <c r="P271" t="s">
        <v>2371</v>
      </c>
      <c r="Q271" t="s">
        <v>2372</v>
      </c>
      <c r="R271" t="s">
        <v>2373</v>
      </c>
      <c r="S271" t="s">
        <v>2374</v>
      </c>
      <c r="T271" t="s">
        <v>2375</v>
      </c>
      <c r="U271" t="s">
        <v>2376</v>
      </c>
    </row>
    <row r="272" spans="1:21">
      <c r="A272" t="s">
        <v>2377</v>
      </c>
      <c r="B272" t="s">
        <v>2378</v>
      </c>
      <c r="C272" t="s">
        <v>169</v>
      </c>
      <c r="D272" t="str">
        <f t="shared" si="8"/>
        <v>SmartTelevisions</v>
      </c>
      <c r="E272" s="2">
        <v>35999</v>
      </c>
      <c r="F272" s="7">
        <v>49990</v>
      </c>
      <c r="G272" s="1">
        <v>0.28000000000000003</v>
      </c>
      <c r="H272">
        <v>4.3</v>
      </c>
      <c r="I272" s="4">
        <v>1611</v>
      </c>
      <c r="J272" s="4">
        <f t="shared" si="9"/>
        <v>6927.2999999999993</v>
      </c>
      <c r="K272" s="4">
        <f>amazon[[#This Row],[Actual_Price]]*amazon[[#This Row],[Rating_Count]]</f>
        <v>80533890</v>
      </c>
      <c r="L272" s="4" t="str" cm="1">
        <f t="array" ref="L272">_xlfn.IFS(G272 &lt; 20%, "0-20%", G272 &lt; 40%, "20-40%", G272 &lt; 60%, "40-60%", G272 &lt; 60%, "60-80%", G272 &lt; 100%, "80-100%")</f>
        <v>20-40%</v>
      </c>
      <c r="M272" s="4" t="str" cm="1">
        <f t="array" ref="M272">_xlfn.IFS(I272 &lt; 1000, "&lt;1000 Reviews", I272 &gt;= 1000, "&gt;=1000 Reviews")</f>
        <v>&gt;=1000 Reviews</v>
      </c>
      <c r="N272" t="s">
        <v>2379</v>
      </c>
      <c r="O272" t="s">
        <v>1504</v>
      </c>
      <c r="P272" t="s">
        <v>1505</v>
      </c>
      <c r="Q272" t="s">
        <v>1506</v>
      </c>
      <c r="R272" t="s">
        <v>1507</v>
      </c>
      <c r="S272" t="s">
        <v>1508</v>
      </c>
      <c r="T272" t="s">
        <v>2380</v>
      </c>
      <c r="U272" t="s">
        <v>2381</v>
      </c>
    </row>
    <row r="273" spans="1:21">
      <c r="A273" t="s">
        <v>2382</v>
      </c>
      <c r="B273" t="s">
        <v>2383</v>
      </c>
      <c r="C273" t="s">
        <v>462</v>
      </c>
      <c r="D273" t="str">
        <f t="shared" si="8"/>
        <v>RemoteControls</v>
      </c>
      <c r="E273">
        <v>349</v>
      </c>
      <c r="F273" s="7">
        <v>999</v>
      </c>
      <c r="G273" s="1">
        <v>0.65</v>
      </c>
      <c r="H273">
        <v>4.2</v>
      </c>
      <c r="I273" s="4">
        <v>513</v>
      </c>
      <c r="J273" s="4">
        <f t="shared" si="9"/>
        <v>2154.6</v>
      </c>
      <c r="K273" s="4">
        <f>amazon[[#This Row],[Actual_Price]]*amazon[[#This Row],[Rating_Count]]</f>
        <v>512487</v>
      </c>
      <c r="L273" s="4" t="str" cm="1">
        <f t="array" ref="L273">_xlfn.IFS(G273 &lt; 20%, "0-20%", G273 &lt; 40%, "20-40%", G273 &lt; 60%, "40-60%", G273 &lt; 60%, "60-80%", G273 &lt; 100%, "80-100%")</f>
        <v>80-100%</v>
      </c>
      <c r="M273" s="4" t="str" cm="1">
        <f t="array" ref="M273">_xlfn.IFS(I273 &lt; 1000, "&lt;1000 Reviews", I273 &gt;= 1000, "&gt;=1000 Reviews")</f>
        <v>&lt;1000 Reviews</v>
      </c>
      <c r="N273" t="s">
        <v>2384</v>
      </c>
      <c r="O273" t="s">
        <v>2385</v>
      </c>
      <c r="P273" t="s">
        <v>2386</v>
      </c>
      <c r="Q273" t="s">
        <v>2387</v>
      </c>
      <c r="R273" t="s">
        <v>2388</v>
      </c>
      <c r="S273" t="s">
        <v>2389</v>
      </c>
      <c r="T273" t="s">
        <v>2390</v>
      </c>
      <c r="U273" t="s">
        <v>2391</v>
      </c>
    </row>
    <row r="274" spans="1:21">
      <c r="A274" t="s">
        <v>2392</v>
      </c>
      <c r="B274" t="s">
        <v>2393</v>
      </c>
      <c r="C274" t="s">
        <v>18</v>
      </c>
      <c r="D274" t="str">
        <f t="shared" si="8"/>
        <v>USBCables</v>
      </c>
      <c r="E274">
        <v>719</v>
      </c>
      <c r="F274" s="7">
        <v>1499</v>
      </c>
      <c r="G274" s="1">
        <v>0.52</v>
      </c>
      <c r="H274">
        <v>4.0999999999999996</v>
      </c>
      <c r="I274" s="4">
        <v>1045</v>
      </c>
      <c r="J274" s="4">
        <f t="shared" si="9"/>
        <v>4284.5</v>
      </c>
      <c r="K274" s="4">
        <f>amazon[[#This Row],[Actual_Price]]*amazon[[#This Row],[Rating_Count]]</f>
        <v>1566455</v>
      </c>
      <c r="L274" s="4" t="str" cm="1">
        <f t="array" ref="L274">_xlfn.IFS(G274 &lt; 20%, "0-20%", G274 &lt; 40%, "20-40%", G274 &lt; 60%, "40-60%", G274 &lt; 60%, "60-80%", G274 &lt; 100%, "80-100%")</f>
        <v>40-60%</v>
      </c>
      <c r="M274" s="4" t="str" cm="1">
        <f t="array" ref="M274">_xlfn.IFS(I274 &lt; 1000, "&lt;1000 Reviews", I274 &gt;= 1000, "&gt;=1000 Reviews")</f>
        <v>&gt;=1000 Reviews</v>
      </c>
      <c r="N274" t="s">
        <v>2394</v>
      </c>
      <c r="O274" t="s">
        <v>910</v>
      </c>
      <c r="P274" t="s">
        <v>911</v>
      </c>
      <c r="Q274" t="s">
        <v>912</v>
      </c>
      <c r="R274" t="s">
        <v>913</v>
      </c>
      <c r="S274" t="s">
        <v>914</v>
      </c>
      <c r="T274" t="s">
        <v>2395</v>
      </c>
      <c r="U274" t="s">
        <v>2396</v>
      </c>
    </row>
    <row r="275" spans="1:21">
      <c r="A275" t="s">
        <v>2397</v>
      </c>
      <c r="B275" t="s">
        <v>2398</v>
      </c>
      <c r="C275" t="s">
        <v>169</v>
      </c>
      <c r="D275" t="str">
        <f t="shared" si="8"/>
        <v>SmartTelevisions</v>
      </c>
      <c r="E275" s="2">
        <v>8999</v>
      </c>
      <c r="F275" s="7">
        <v>18999</v>
      </c>
      <c r="G275" s="1">
        <v>0.53</v>
      </c>
      <c r="H275">
        <v>4</v>
      </c>
      <c r="I275" s="4">
        <v>6347</v>
      </c>
      <c r="J275" s="4">
        <f t="shared" si="9"/>
        <v>25388</v>
      </c>
      <c r="K275" s="4">
        <f>amazon[[#This Row],[Actual_Price]]*amazon[[#This Row],[Rating_Count]]</f>
        <v>120586653</v>
      </c>
      <c r="L275" s="4" t="str" cm="1">
        <f t="array" ref="L275">_xlfn.IFS(G275 &lt; 20%, "0-20%", G275 &lt; 40%, "20-40%", G275 &lt; 60%, "40-60%", G275 &lt; 60%, "60-80%", G275 &lt; 100%, "80-100%")</f>
        <v>40-60%</v>
      </c>
      <c r="M275" s="4" t="str" cm="1">
        <f t="array" ref="M275">_xlfn.IFS(I275 &lt; 1000, "&lt;1000 Reviews", I275 &gt;= 1000, "&gt;=1000 Reviews")</f>
        <v>&gt;=1000 Reviews</v>
      </c>
      <c r="N275" t="s">
        <v>2399</v>
      </c>
      <c r="O275" t="s">
        <v>2400</v>
      </c>
      <c r="P275" t="s">
        <v>2401</v>
      </c>
      <c r="Q275" t="s">
        <v>2402</v>
      </c>
      <c r="R275" t="s">
        <v>2403</v>
      </c>
      <c r="S275" t="s">
        <v>2404</v>
      </c>
      <c r="T275" t="s">
        <v>2405</v>
      </c>
      <c r="U275" t="s">
        <v>2406</v>
      </c>
    </row>
    <row r="276" spans="1:21">
      <c r="A276" t="s">
        <v>2407</v>
      </c>
      <c r="B276" t="s">
        <v>2408</v>
      </c>
      <c r="C276" t="s">
        <v>1985</v>
      </c>
      <c r="D276" t="str">
        <f t="shared" si="8"/>
        <v>SatelliteReceivers</v>
      </c>
      <c r="E276">
        <v>917</v>
      </c>
      <c r="F276" s="7">
        <v>2299</v>
      </c>
      <c r="G276" s="1">
        <v>0.6</v>
      </c>
      <c r="H276">
        <v>4.2</v>
      </c>
      <c r="I276" s="4">
        <v>3300</v>
      </c>
      <c r="J276" s="4">
        <f t="shared" si="9"/>
        <v>13860</v>
      </c>
      <c r="K276" s="4">
        <f>amazon[[#This Row],[Actual_Price]]*amazon[[#This Row],[Rating_Count]]</f>
        <v>7586700</v>
      </c>
      <c r="L276" s="4" t="str" cm="1">
        <f t="array" ref="L276">_xlfn.IFS(G276 &lt; 20%, "0-20%", G276 &lt; 40%, "20-40%", G276 &lt; 60%, "40-60%", G276 &lt; 60%, "60-80%", G276 &lt; 100%, "80-100%")</f>
        <v>80-100%</v>
      </c>
      <c r="M276" s="4" t="str" cm="1">
        <f t="array" ref="M276">_xlfn.IFS(I276 &lt; 1000, "&lt;1000 Reviews", I276 &gt;= 1000, "&gt;=1000 Reviews")</f>
        <v>&gt;=1000 Reviews</v>
      </c>
      <c r="N276" t="s">
        <v>2409</v>
      </c>
      <c r="O276" t="s">
        <v>2410</v>
      </c>
      <c r="P276" t="s">
        <v>2411</v>
      </c>
      <c r="Q276" t="s">
        <v>2412</v>
      </c>
      <c r="R276" t="s">
        <v>2413</v>
      </c>
      <c r="S276" t="s">
        <v>2414</v>
      </c>
      <c r="T276" t="s">
        <v>2415</v>
      </c>
      <c r="U276" t="s">
        <v>2416</v>
      </c>
    </row>
    <row r="277" spans="1:21">
      <c r="A277" t="s">
        <v>2417</v>
      </c>
      <c r="B277" t="s">
        <v>2418</v>
      </c>
      <c r="C277" t="s">
        <v>462</v>
      </c>
      <c r="D277" t="str">
        <f t="shared" si="8"/>
        <v>RemoteControls</v>
      </c>
      <c r="E277">
        <v>399</v>
      </c>
      <c r="F277" s="7">
        <v>999</v>
      </c>
      <c r="G277" s="1">
        <v>0.6</v>
      </c>
      <c r="H277">
        <v>3.3</v>
      </c>
      <c r="I277" s="4">
        <v>23</v>
      </c>
      <c r="J277" s="4">
        <f t="shared" si="9"/>
        <v>75.899999999999991</v>
      </c>
      <c r="K277" s="4">
        <f>amazon[[#This Row],[Actual_Price]]*amazon[[#This Row],[Rating_Count]]</f>
        <v>22977</v>
      </c>
      <c r="L277" s="4" t="str" cm="1">
        <f t="array" ref="L277">_xlfn.IFS(G277 &lt; 20%, "0-20%", G277 &lt; 40%, "20-40%", G277 &lt; 60%, "40-60%", G277 &lt; 60%, "60-80%", G277 &lt; 100%, "80-100%")</f>
        <v>80-100%</v>
      </c>
      <c r="M277" s="4" t="str" cm="1">
        <f t="array" ref="M277">_xlfn.IFS(I277 &lt; 1000, "&lt;1000 Reviews", I277 &gt;= 1000, "&gt;=1000 Reviews")</f>
        <v>&lt;1000 Reviews</v>
      </c>
      <c r="N277" t="s">
        <v>2419</v>
      </c>
      <c r="O277" t="s">
        <v>2420</v>
      </c>
      <c r="P277" t="s">
        <v>2421</v>
      </c>
      <c r="Q277" t="s">
        <v>2422</v>
      </c>
      <c r="R277" t="s">
        <v>2423</v>
      </c>
      <c r="S277" t="s">
        <v>2424</v>
      </c>
      <c r="T277" t="s">
        <v>2425</v>
      </c>
      <c r="U277" t="s">
        <v>2426</v>
      </c>
    </row>
    <row r="278" spans="1:21">
      <c r="A278" t="s">
        <v>2427</v>
      </c>
      <c r="B278" t="s">
        <v>2428</v>
      </c>
      <c r="C278" t="s">
        <v>169</v>
      </c>
      <c r="D278" t="str">
        <f t="shared" si="8"/>
        <v>SmartTelevisions</v>
      </c>
      <c r="E278" s="2">
        <v>45999</v>
      </c>
      <c r="F278" s="7">
        <v>69900</v>
      </c>
      <c r="G278" s="1">
        <v>0.34</v>
      </c>
      <c r="H278">
        <v>4.3</v>
      </c>
      <c r="I278" s="4">
        <v>7109</v>
      </c>
      <c r="J278" s="4">
        <f t="shared" si="9"/>
        <v>30568.699999999997</v>
      </c>
      <c r="K278" s="4">
        <f>amazon[[#This Row],[Actual_Price]]*amazon[[#This Row],[Rating_Count]]</f>
        <v>496919100</v>
      </c>
      <c r="L278" s="4" t="str" cm="1">
        <f t="array" ref="L278">_xlfn.IFS(G278 &lt; 20%, "0-20%", G278 &lt; 40%, "20-40%", G278 &lt; 60%, "40-60%", G278 &lt; 60%, "60-80%", G278 &lt; 100%, "80-100%")</f>
        <v>20-40%</v>
      </c>
      <c r="M278" s="4" t="str" cm="1">
        <f t="array" ref="M278">_xlfn.IFS(I278 &lt; 1000, "&lt;1000 Reviews", I278 &gt;= 1000, "&gt;=1000 Reviews")</f>
        <v>&gt;=1000 Reviews</v>
      </c>
      <c r="N278" t="s">
        <v>2429</v>
      </c>
      <c r="O278" t="s">
        <v>579</v>
      </c>
      <c r="P278" t="s">
        <v>580</v>
      </c>
      <c r="Q278" t="s">
        <v>581</v>
      </c>
      <c r="R278" t="s">
        <v>582</v>
      </c>
      <c r="S278" t="s">
        <v>583</v>
      </c>
      <c r="T278" t="s">
        <v>2430</v>
      </c>
      <c r="U278" t="s">
        <v>2431</v>
      </c>
    </row>
    <row r="279" spans="1:21">
      <c r="A279" t="s">
        <v>2432</v>
      </c>
      <c r="B279" t="s">
        <v>2433</v>
      </c>
      <c r="C279" t="s">
        <v>18</v>
      </c>
      <c r="D279" t="str">
        <f t="shared" si="8"/>
        <v>USBCables</v>
      </c>
      <c r="E279">
        <v>119</v>
      </c>
      <c r="F279" s="7">
        <v>299</v>
      </c>
      <c r="G279" s="1">
        <v>0.6</v>
      </c>
      <c r="H279">
        <v>3.8</v>
      </c>
      <c r="I279" s="4">
        <v>51</v>
      </c>
      <c r="J279" s="4">
        <f t="shared" si="9"/>
        <v>193.79999999999998</v>
      </c>
      <c r="K279" s="4">
        <f>amazon[[#This Row],[Actual_Price]]*amazon[[#This Row],[Rating_Count]]</f>
        <v>15249</v>
      </c>
      <c r="L279" s="4" t="str" cm="1">
        <f t="array" ref="L279">_xlfn.IFS(G279 &lt; 20%, "0-20%", G279 &lt; 40%, "20-40%", G279 &lt; 60%, "40-60%", G279 &lt; 60%, "60-80%", G279 &lt; 100%, "80-100%")</f>
        <v>80-100%</v>
      </c>
      <c r="M279" s="4" t="str" cm="1">
        <f t="array" ref="M279">_xlfn.IFS(I279 &lt; 1000, "&lt;1000 Reviews", I279 &gt;= 1000, "&gt;=1000 Reviews")</f>
        <v>&lt;1000 Reviews</v>
      </c>
      <c r="N279" t="s">
        <v>2434</v>
      </c>
      <c r="O279" t="s">
        <v>2435</v>
      </c>
      <c r="P279" t="s">
        <v>2436</v>
      </c>
      <c r="Q279" t="s">
        <v>2437</v>
      </c>
      <c r="R279" t="s">
        <v>2438</v>
      </c>
      <c r="S279" t="s">
        <v>2439</v>
      </c>
      <c r="T279" t="s">
        <v>2440</v>
      </c>
      <c r="U279" t="s">
        <v>2441</v>
      </c>
    </row>
    <row r="280" spans="1:21">
      <c r="A280" t="s">
        <v>2442</v>
      </c>
      <c r="B280" t="s">
        <v>2443</v>
      </c>
      <c r="C280" t="s">
        <v>169</v>
      </c>
      <c r="D280" t="str">
        <f t="shared" si="8"/>
        <v>SmartTelevisions</v>
      </c>
      <c r="E280" s="2">
        <v>21999</v>
      </c>
      <c r="F280" s="7">
        <v>29999</v>
      </c>
      <c r="G280" s="1">
        <v>0.27</v>
      </c>
      <c r="H280">
        <v>4.2</v>
      </c>
      <c r="I280" s="4">
        <v>32840</v>
      </c>
      <c r="J280" s="4">
        <f t="shared" si="9"/>
        <v>137928</v>
      </c>
      <c r="K280" s="4">
        <f>amazon[[#This Row],[Actual_Price]]*amazon[[#This Row],[Rating_Count]]</f>
        <v>985167160</v>
      </c>
      <c r="L280" s="4" t="str" cm="1">
        <f t="array" ref="L280">_xlfn.IFS(G280 &lt; 20%, "0-20%", G280 &lt; 40%, "20-40%", G280 &lt; 60%, "40-60%", G280 &lt; 60%, "60-80%", G280 &lt; 100%, "80-100%")</f>
        <v>20-40%</v>
      </c>
      <c r="M280" s="4" t="str" cm="1">
        <f t="array" ref="M280">_xlfn.IFS(I280 &lt; 1000, "&lt;1000 Reviews", I280 &gt;= 1000, "&gt;=1000 Reviews")</f>
        <v>&gt;=1000 Reviews</v>
      </c>
      <c r="N280" t="s">
        <v>2444</v>
      </c>
      <c r="O280" t="s">
        <v>171</v>
      </c>
      <c r="P280" t="s">
        <v>172</v>
      </c>
      <c r="Q280" t="s">
        <v>173</v>
      </c>
      <c r="R280" t="s">
        <v>174</v>
      </c>
      <c r="S280" t="s">
        <v>948</v>
      </c>
      <c r="T280" t="s">
        <v>2445</v>
      </c>
      <c r="U280" t="s">
        <v>2446</v>
      </c>
    </row>
    <row r="281" spans="1:21">
      <c r="A281" t="s">
        <v>2447</v>
      </c>
      <c r="B281" t="s">
        <v>2448</v>
      </c>
      <c r="C281" t="s">
        <v>462</v>
      </c>
      <c r="D281" t="str">
        <f t="shared" si="8"/>
        <v>RemoteControls</v>
      </c>
      <c r="E281">
        <v>299</v>
      </c>
      <c r="F281" s="7">
        <v>599</v>
      </c>
      <c r="G281" s="1">
        <v>0.5</v>
      </c>
      <c r="H281">
        <v>3.7</v>
      </c>
      <c r="I281" s="4">
        <v>708</v>
      </c>
      <c r="J281" s="4">
        <f t="shared" si="9"/>
        <v>2619.6</v>
      </c>
      <c r="K281" s="4">
        <f>amazon[[#This Row],[Actual_Price]]*amazon[[#This Row],[Rating_Count]]</f>
        <v>424092</v>
      </c>
      <c r="L281" s="4" t="str" cm="1">
        <f t="array" ref="L281">_xlfn.IFS(G281 &lt; 20%, "0-20%", G281 &lt; 40%, "20-40%", G281 &lt; 60%, "40-60%", G281 &lt; 60%, "60-80%", G281 &lt; 100%, "80-100%")</f>
        <v>40-60%</v>
      </c>
      <c r="M281" s="4" t="str" cm="1">
        <f t="array" ref="M281">_xlfn.IFS(I281 &lt; 1000, "&lt;1000 Reviews", I281 &gt;= 1000, "&gt;=1000 Reviews")</f>
        <v>&lt;1000 Reviews</v>
      </c>
      <c r="N281" t="s">
        <v>2449</v>
      </c>
      <c r="O281" t="s">
        <v>2450</v>
      </c>
      <c r="P281" t="s">
        <v>2451</v>
      </c>
      <c r="Q281" t="s">
        <v>2452</v>
      </c>
      <c r="R281" t="s">
        <v>2453</v>
      </c>
      <c r="S281" t="s">
        <v>2454</v>
      </c>
      <c r="T281" t="s">
        <v>2455</v>
      </c>
      <c r="U281" t="s">
        <v>2456</v>
      </c>
    </row>
    <row r="282" spans="1:21">
      <c r="A282" t="s">
        <v>2457</v>
      </c>
      <c r="B282" t="s">
        <v>2458</v>
      </c>
      <c r="C282" t="s">
        <v>169</v>
      </c>
      <c r="D282" t="str">
        <f t="shared" si="8"/>
        <v>SmartTelevisions</v>
      </c>
      <c r="E282" s="2">
        <v>21990</v>
      </c>
      <c r="F282" s="7">
        <v>34990</v>
      </c>
      <c r="G282" s="1">
        <v>0.37</v>
      </c>
      <c r="H282">
        <v>4.3</v>
      </c>
      <c r="I282" s="4">
        <v>1657</v>
      </c>
      <c r="J282" s="4">
        <f t="shared" si="9"/>
        <v>7125.0999999999995</v>
      </c>
      <c r="K282" s="4">
        <f>amazon[[#This Row],[Actual_Price]]*amazon[[#This Row],[Rating_Count]]</f>
        <v>57978430</v>
      </c>
      <c r="L282" s="4" t="str" cm="1">
        <f t="array" ref="L282">_xlfn.IFS(G282 &lt; 20%, "0-20%", G282 &lt; 40%, "20-40%", G282 &lt; 60%, "40-60%", G282 &lt; 60%, "60-80%", G282 &lt; 100%, "80-100%")</f>
        <v>20-40%</v>
      </c>
      <c r="M282" s="4" t="str" cm="1">
        <f t="array" ref="M282">_xlfn.IFS(I282 &lt; 1000, "&lt;1000 Reviews", I282 &gt;= 1000, "&gt;=1000 Reviews")</f>
        <v>&gt;=1000 Reviews</v>
      </c>
      <c r="N282" t="s">
        <v>2459</v>
      </c>
      <c r="O282" t="s">
        <v>2460</v>
      </c>
      <c r="P282" t="s">
        <v>2461</v>
      </c>
      <c r="Q282" t="s">
        <v>2462</v>
      </c>
      <c r="R282" t="s">
        <v>2463</v>
      </c>
      <c r="S282" t="s">
        <v>2464</v>
      </c>
      <c r="T282" t="s">
        <v>2465</v>
      </c>
      <c r="U282" t="s">
        <v>2466</v>
      </c>
    </row>
    <row r="283" spans="1:21">
      <c r="A283" t="s">
        <v>2467</v>
      </c>
      <c r="B283" t="s">
        <v>2468</v>
      </c>
      <c r="C283" t="s">
        <v>18</v>
      </c>
      <c r="D283" t="str">
        <f t="shared" si="8"/>
        <v>USBCables</v>
      </c>
      <c r="E283">
        <v>417.44</v>
      </c>
      <c r="F283" s="7">
        <v>670</v>
      </c>
      <c r="G283" s="1">
        <v>0.38</v>
      </c>
      <c r="H283">
        <v>3.9</v>
      </c>
      <c r="I283" s="4">
        <v>523</v>
      </c>
      <c r="J283" s="4">
        <f t="shared" si="9"/>
        <v>2039.7</v>
      </c>
      <c r="K283" s="4">
        <f>amazon[[#This Row],[Actual_Price]]*amazon[[#This Row],[Rating_Count]]</f>
        <v>350410</v>
      </c>
      <c r="L283" s="4" t="str" cm="1">
        <f t="array" ref="L283">_xlfn.IFS(G283 &lt; 20%, "0-20%", G283 &lt; 40%, "20-40%", G283 &lt; 60%, "40-60%", G283 &lt; 60%, "60-80%", G283 &lt; 100%, "80-100%")</f>
        <v>20-40%</v>
      </c>
      <c r="M283" s="4" t="str" cm="1">
        <f t="array" ref="M283">_xlfn.IFS(I283 &lt; 1000, "&lt;1000 Reviews", I283 &gt;= 1000, "&gt;=1000 Reviews")</f>
        <v>&lt;1000 Reviews</v>
      </c>
      <c r="N283" t="s">
        <v>2469</v>
      </c>
      <c r="O283" t="s">
        <v>2470</v>
      </c>
      <c r="P283" t="s">
        <v>2471</v>
      </c>
      <c r="Q283" t="s">
        <v>2472</v>
      </c>
      <c r="R283" t="s">
        <v>2473</v>
      </c>
      <c r="S283" t="s">
        <v>2474</v>
      </c>
      <c r="T283" t="s">
        <v>2475</v>
      </c>
      <c r="U283" t="s">
        <v>2476</v>
      </c>
    </row>
    <row r="284" spans="1:21">
      <c r="A284" t="s">
        <v>2477</v>
      </c>
      <c r="B284" t="s">
        <v>2478</v>
      </c>
      <c r="C284" t="s">
        <v>18</v>
      </c>
      <c r="D284" t="str">
        <f t="shared" si="8"/>
        <v>USBCables</v>
      </c>
      <c r="E284">
        <v>199</v>
      </c>
      <c r="F284" s="7">
        <v>999</v>
      </c>
      <c r="G284" s="1">
        <v>0.8</v>
      </c>
      <c r="H284">
        <v>3</v>
      </c>
      <c r="J284" s="4">
        <f t="shared" si="9"/>
        <v>0</v>
      </c>
      <c r="K284" s="4">
        <f>amazon[[#This Row],[Actual_Price]]*amazon[[#This Row],[Rating_Count]]</f>
        <v>0</v>
      </c>
      <c r="L284" s="4" t="str" cm="1">
        <f t="array" ref="L284">_xlfn.IFS(G284 &lt; 20%, "0-20%", G284 &lt; 40%, "20-40%", G284 &lt; 60%, "40-60%", G284 &lt; 60%, "60-80%", G284 &lt; 100%, "80-100%")</f>
        <v>80-100%</v>
      </c>
      <c r="M284" s="4" t="str" cm="1">
        <f t="array" ref="M284">_xlfn.IFS(I284 &lt; 1000, "&lt;1000 Reviews", I284 &gt;= 1000, "&gt;=1000 Reviews")</f>
        <v>&lt;1000 Reviews</v>
      </c>
      <c r="N284" t="s">
        <v>2479</v>
      </c>
      <c r="O284" t="s">
        <v>2480</v>
      </c>
      <c r="P284" t="s">
        <v>2481</v>
      </c>
      <c r="Q284" t="s">
        <v>2482</v>
      </c>
      <c r="R284" t="s">
        <v>2483</v>
      </c>
      <c r="S284" t="s">
        <v>2484</v>
      </c>
      <c r="T284" t="s">
        <v>2485</v>
      </c>
      <c r="U284" t="s">
        <v>2486</v>
      </c>
    </row>
    <row r="285" spans="1:21">
      <c r="A285" t="s">
        <v>2487</v>
      </c>
      <c r="B285" t="s">
        <v>2488</v>
      </c>
      <c r="C285" t="s">
        <v>169</v>
      </c>
      <c r="D285" t="str">
        <f t="shared" si="8"/>
        <v>SmartTelevisions</v>
      </c>
      <c r="E285" s="2">
        <v>47990</v>
      </c>
      <c r="F285" s="7">
        <v>79990</v>
      </c>
      <c r="G285" s="1">
        <v>0.4</v>
      </c>
      <c r="H285">
        <v>4.3</v>
      </c>
      <c r="I285" s="4">
        <v>1376</v>
      </c>
      <c r="J285" s="4">
        <f t="shared" si="9"/>
        <v>5916.8</v>
      </c>
      <c r="K285" s="4">
        <f>amazon[[#This Row],[Actual_Price]]*amazon[[#This Row],[Rating_Count]]</f>
        <v>110066240</v>
      </c>
      <c r="L285" s="4" t="str" cm="1">
        <f t="array" ref="L285">_xlfn.IFS(G285 &lt; 20%, "0-20%", G285 &lt; 40%, "20-40%", G285 &lt; 60%, "40-60%", G285 &lt; 60%, "60-80%", G285 &lt; 100%, "80-100%")</f>
        <v>40-60%</v>
      </c>
      <c r="M285" s="4" t="str" cm="1">
        <f t="array" ref="M285">_xlfn.IFS(I285 &lt; 1000, "&lt;1000 Reviews", I285 &gt;= 1000, "&gt;=1000 Reviews")</f>
        <v>&gt;=1000 Reviews</v>
      </c>
      <c r="N285" t="s">
        <v>1224</v>
      </c>
      <c r="O285" t="s">
        <v>1225</v>
      </c>
      <c r="P285" t="s">
        <v>1226</v>
      </c>
      <c r="Q285" t="s">
        <v>1227</v>
      </c>
      <c r="R285" t="s">
        <v>1228</v>
      </c>
      <c r="S285" t="s">
        <v>1229</v>
      </c>
      <c r="T285" t="s">
        <v>2489</v>
      </c>
      <c r="U285" t="s">
        <v>2490</v>
      </c>
    </row>
    <row r="286" spans="1:21">
      <c r="A286" t="s">
        <v>2491</v>
      </c>
      <c r="B286" t="s">
        <v>2492</v>
      </c>
      <c r="C286" t="s">
        <v>462</v>
      </c>
      <c r="D286" t="str">
        <f t="shared" si="8"/>
        <v>RemoteControls</v>
      </c>
      <c r="E286">
        <v>215</v>
      </c>
      <c r="F286" s="7">
        <v>499</v>
      </c>
      <c r="G286" s="1">
        <v>0.56999999999999995</v>
      </c>
      <c r="H286">
        <v>3.5</v>
      </c>
      <c r="I286" s="4">
        <v>121</v>
      </c>
      <c r="J286" s="4">
        <f t="shared" si="9"/>
        <v>423.5</v>
      </c>
      <c r="K286" s="4">
        <f>amazon[[#This Row],[Actual_Price]]*amazon[[#This Row],[Rating_Count]]</f>
        <v>60379</v>
      </c>
      <c r="L286" s="4" t="str" cm="1">
        <f t="array" ref="L286">_xlfn.IFS(G286 &lt; 20%, "0-20%", G286 &lt; 40%, "20-40%", G286 &lt; 60%, "40-60%", G286 &lt; 60%, "60-80%", G286 &lt; 100%, "80-100%")</f>
        <v>40-60%</v>
      </c>
      <c r="M286" s="4" t="str" cm="1">
        <f t="array" ref="M286">_xlfn.IFS(I286 &lt; 1000, "&lt;1000 Reviews", I286 &gt;= 1000, "&gt;=1000 Reviews")</f>
        <v>&lt;1000 Reviews</v>
      </c>
      <c r="N286" t="s">
        <v>2493</v>
      </c>
      <c r="O286" t="s">
        <v>2494</v>
      </c>
      <c r="P286" t="s">
        <v>2495</v>
      </c>
      <c r="Q286" t="s">
        <v>2496</v>
      </c>
      <c r="R286" t="s">
        <v>2497</v>
      </c>
      <c r="S286" t="s">
        <v>2498</v>
      </c>
      <c r="T286" t="s">
        <v>2499</v>
      </c>
      <c r="U286" t="s">
        <v>2500</v>
      </c>
    </row>
    <row r="287" spans="1:21">
      <c r="A287" t="s">
        <v>2501</v>
      </c>
      <c r="B287" t="s">
        <v>2502</v>
      </c>
      <c r="C287" t="s">
        <v>18</v>
      </c>
      <c r="D287" t="str">
        <f t="shared" si="8"/>
        <v>USBCables</v>
      </c>
      <c r="E287">
        <v>99</v>
      </c>
      <c r="F287" s="7">
        <v>800</v>
      </c>
      <c r="G287" s="1">
        <v>0.88</v>
      </c>
      <c r="H287">
        <v>3.9</v>
      </c>
      <c r="I287" s="4">
        <v>1075</v>
      </c>
      <c r="J287" s="4">
        <f t="shared" si="9"/>
        <v>4192.5</v>
      </c>
      <c r="K287" s="4">
        <f>amazon[[#This Row],[Actual_Price]]*amazon[[#This Row],[Rating_Count]]</f>
        <v>860000</v>
      </c>
      <c r="L287" s="4" t="str" cm="1">
        <f t="array" ref="L287">_xlfn.IFS(G287 &lt; 20%, "0-20%", G287 &lt; 40%, "20-40%", G287 &lt; 60%, "40-60%", G287 &lt; 60%, "60-80%", G287 &lt; 100%, "80-100%")</f>
        <v>80-100%</v>
      </c>
      <c r="M287" s="4" t="str" cm="1">
        <f t="array" ref="M287">_xlfn.IFS(I287 &lt; 1000, "&lt;1000 Reviews", I287 &gt;= 1000, "&gt;=1000 Reviews")</f>
        <v>&gt;=1000 Reviews</v>
      </c>
      <c r="N287" t="s">
        <v>997</v>
      </c>
      <c r="O287" t="s">
        <v>343</v>
      </c>
      <c r="P287" t="s">
        <v>344</v>
      </c>
      <c r="Q287" t="s">
        <v>345</v>
      </c>
      <c r="R287" t="s">
        <v>346</v>
      </c>
      <c r="S287" t="s">
        <v>2503</v>
      </c>
      <c r="T287" t="s">
        <v>2504</v>
      </c>
      <c r="U287" t="s">
        <v>2505</v>
      </c>
    </row>
    <row r="288" spans="1:21">
      <c r="A288" t="s">
        <v>2506</v>
      </c>
      <c r="B288" t="s">
        <v>2507</v>
      </c>
      <c r="C288" t="s">
        <v>169</v>
      </c>
      <c r="D288" t="str">
        <f t="shared" si="8"/>
        <v>SmartTelevisions</v>
      </c>
      <c r="E288" s="2">
        <v>18999</v>
      </c>
      <c r="F288" s="7">
        <v>35000</v>
      </c>
      <c r="G288" s="1">
        <v>0.46</v>
      </c>
      <c r="H288">
        <v>4</v>
      </c>
      <c r="I288" s="4">
        <v>1001</v>
      </c>
      <c r="J288" s="4">
        <f t="shared" si="9"/>
        <v>4004</v>
      </c>
      <c r="K288" s="4">
        <f>amazon[[#This Row],[Actual_Price]]*amazon[[#This Row],[Rating_Count]]</f>
        <v>35035000</v>
      </c>
      <c r="L288" s="4" t="str" cm="1">
        <f t="array" ref="L288">_xlfn.IFS(G288 &lt; 20%, "0-20%", G288 &lt; 40%, "20-40%", G288 &lt; 60%, "40-60%", G288 &lt; 60%, "60-80%", G288 &lt; 100%, "80-100%")</f>
        <v>40-60%</v>
      </c>
      <c r="M288" s="4" t="str" cm="1">
        <f t="array" ref="M288">_xlfn.IFS(I288 &lt; 1000, "&lt;1000 Reviews", I288 &gt;= 1000, "&gt;=1000 Reviews")</f>
        <v>&gt;=1000 Reviews</v>
      </c>
      <c r="N288" t="s">
        <v>2508</v>
      </c>
      <c r="O288" t="s">
        <v>2509</v>
      </c>
      <c r="P288" t="s">
        <v>2510</v>
      </c>
      <c r="Q288" t="s">
        <v>2511</v>
      </c>
      <c r="R288" t="s">
        <v>2512</v>
      </c>
      <c r="S288" t="s">
        <v>2513</v>
      </c>
      <c r="T288" t="s">
        <v>2514</v>
      </c>
      <c r="U288" t="s">
        <v>2515</v>
      </c>
    </row>
    <row r="289" spans="1:21">
      <c r="A289" t="s">
        <v>2516</v>
      </c>
      <c r="B289" t="s">
        <v>2517</v>
      </c>
      <c r="C289" t="s">
        <v>18</v>
      </c>
      <c r="D289" t="str">
        <f t="shared" si="8"/>
        <v>USBCables</v>
      </c>
      <c r="E289">
        <v>249</v>
      </c>
      <c r="F289" s="7">
        <v>999</v>
      </c>
      <c r="G289" s="1">
        <v>0.75</v>
      </c>
      <c r="H289">
        <v>4.3</v>
      </c>
      <c r="I289" s="4">
        <v>112</v>
      </c>
      <c r="J289" s="4">
        <f t="shared" si="9"/>
        <v>481.59999999999997</v>
      </c>
      <c r="K289" s="4">
        <f>amazon[[#This Row],[Actual_Price]]*amazon[[#This Row],[Rating_Count]]</f>
        <v>111888</v>
      </c>
      <c r="L289" s="4" t="str" cm="1">
        <f t="array" ref="L289">_xlfn.IFS(G289 &lt; 20%, "0-20%", G289 &lt; 40%, "20-40%", G289 &lt; 60%, "40-60%", G289 &lt; 60%, "60-80%", G289 &lt; 100%, "80-100%")</f>
        <v>80-100%</v>
      </c>
      <c r="M289" s="4" t="str" cm="1">
        <f t="array" ref="M289">_xlfn.IFS(I289 &lt; 1000, "&lt;1000 Reviews", I289 &gt;= 1000, "&gt;=1000 Reviews")</f>
        <v>&lt;1000 Reviews</v>
      </c>
      <c r="N289" t="s">
        <v>2518</v>
      </c>
      <c r="O289" t="s">
        <v>2519</v>
      </c>
      <c r="P289" t="s">
        <v>2520</v>
      </c>
      <c r="Q289" t="s">
        <v>2521</v>
      </c>
      <c r="R289" t="s">
        <v>2522</v>
      </c>
      <c r="S289" t="s">
        <v>2523</v>
      </c>
      <c r="T289" t="s">
        <v>2524</v>
      </c>
      <c r="U289" t="s">
        <v>2525</v>
      </c>
    </row>
    <row r="290" spans="1:21">
      <c r="A290" t="s">
        <v>2526</v>
      </c>
      <c r="B290" t="s">
        <v>2527</v>
      </c>
      <c r="C290" t="s">
        <v>508</v>
      </c>
      <c r="D290" t="str">
        <f t="shared" si="8"/>
        <v>StandardTelevisions</v>
      </c>
      <c r="E290" s="2">
        <v>7999</v>
      </c>
      <c r="F290" s="7">
        <v>15999</v>
      </c>
      <c r="G290" s="1">
        <v>0.5</v>
      </c>
      <c r="H290">
        <v>3.8</v>
      </c>
      <c r="I290" s="4">
        <v>3022</v>
      </c>
      <c r="J290" s="4">
        <f t="shared" si="9"/>
        <v>11483.6</v>
      </c>
      <c r="K290" s="4">
        <f>amazon[[#This Row],[Actual_Price]]*amazon[[#This Row],[Rating_Count]]</f>
        <v>48348978</v>
      </c>
      <c r="L290" s="4" t="str" cm="1">
        <f t="array" ref="L290">_xlfn.IFS(G290 &lt; 20%, "0-20%", G290 &lt; 40%, "20-40%", G290 &lt; 60%, "40-60%", G290 &lt; 60%, "60-80%", G290 &lt; 100%, "80-100%")</f>
        <v>40-60%</v>
      </c>
      <c r="M290" s="4" t="str" cm="1">
        <f t="array" ref="M290">_xlfn.IFS(I290 &lt; 1000, "&lt;1000 Reviews", I290 &gt;= 1000, "&gt;=1000 Reviews")</f>
        <v>&gt;=1000 Reviews</v>
      </c>
      <c r="N290" t="s">
        <v>2528</v>
      </c>
      <c r="O290" t="s">
        <v>2529</v>
      </c>
      <c r="P290" t="s">
        <v>2530</v>
      </c>
      <c r="Q290" t="s">
        <v>2531</v>
      </c>
      <c r="R290" t="s">
        <v>2532</v>
      </c>
      <c r="S290" t="s">
        <v>2533</v>
      </c>
      <c r="T290" t="s">
        <v>2534</v>
      </c>
      <c r="U290" t="s">
        <v>2535</v>
      </c>
    </row>
    <row r="291" spans="1:21">
      <c r="A291" t="s">
        <v>2536</v>
      </c>
      <c r="B291" t="s">
        <v>2537</v>
      </c>
      <c r="C291" t="s">
        <v>18</v>
      </c>
      <c r="D291" t="str">
        <f t="shared" si="8"/>
        <v>USBCables</v>
      </c>
      <c r="E291">
        <v>649</v>
      </c>
      <c r="F291" s="7">
        <v>1600</v>
      </c>
      <c r="G291" s="1">
        <v>0.59</v>
      </c>
      <c r="H291">
        <v>4.3</v>
      </c>
      <c r="I291" s="4">
        <v>5451</v>
      </c>
      <c r="J291" s="4">
        <f t="shared" si="9"/>
        <v>23439.3</v>
      </c>
      <c r="K291" s="4">
        <f>amazon[[#This Row],[Actual_Price]]*amazon[[#This Row],[Rating_Count]]</f>
        <v>8721600</v>
      </c>
      <c r="L291" s="4" t="str" cm="1">
        <f t="array" ref="L291">_xlfn.IFS(G291 &lt; 20%, "0-20%", G291 &lt; 40%, "20-40%", G291 &lt; 60%, "40-60%", G291 &lt; 60%, "60-80%", G291 &lt; 100%, "80-100%")</f>
        <v>40-60%</v>
      </c>
      <c r="M291" s="4" t="str" cm="1">
        <f t="array" ref="M291">_xlfn.IFS(I291 &lt; 1000, "&lt;1000 Reviews", I291 &gt;= 1000, "&gt;=1000 Reviews")</f>
        <v>&gt;=1000 Reviews</v>
      </c>
      <c r="N291" t="s">
        <v>2538</v>
      </c>
      <c r="O291" t="s">
        <v>1634</v>
      </c>
      <c r="P291" t="s">
        <v>1635</v>
      </c>
      <c r="Q291" t="s">
        <v>1636</v>
      </c>
      <c r="R291" t="s">
        <v>1637</v>
      </c>
      <c r="S291" t="s">
        <v>1638</v>
      </c>
      <c r="T291" t="s">
        <v>2539</v>
      </c>
      <c r="U291" t="s">
        <v>2540</v>
      </c>
    </row>
    <row r="292" spans="1:21">
      <c r="A292" t="s">
        <v>2541</v>
      </c>
      <c r="B292" t="s">
        <v>747</v>
      </c>
      <c r="C292" t="s">
        <v>462</v>
      </c>
      <c r="D292" t="str">
        <f t="shared" si="8"/>
        <v>RemoteControls</v>
      </c>
      <c r="E292" s="2">
        <v>1289</v>
      </c>
      <c r="F292" s="7">
        <v>2499</v>
      </c>
      <c r="G292" s="1">
        <v>0.48</v>
      </c>
      <c r="H292">
        <v>3.3</v>
      </c>
      <c r="I292" s="4">
        <v>73</v>
      </c>
      <c r="J292" s="4">
        <f t="shared" si="9"/>
        <v>240.89999999999998</v>
      </c>
      <c r="K292" s="4">
        <f>amazon[[#This Row],[Actual_Price]]*amazon[[#This Row],[Rating_Count]]</f>
        <v>182427</v>
      </c>
      <c r="L292" s="4" t="str" cm="1">
        <f t="array" ref="L292">_xlfn.IFS(G292 &lt; 20%, "0-20%", G292 &lt; 40%, "20-40%", G292 &lt; 60%, "40-60%", G292 &lt; 60%, "60-80%", G292 &lt; 100%, "80-100%")</f>
        <v>40-60%</v>
      </c>
      <c r="M292" s="4" t="str" cm="1">
        <f t="array" ref="M292">_xlfn.IFS(I292 &lt; 1000, "&lt;1000 Reviews", I292 &gt;= 1000, "&gt;=1000 Reviews")</f>
        <v>&lt;1000 Reviews</v>
      </c>
      <c r="N292" t="s">
        <v>2542</v>
      </c>
      <c r="O292" t="s">
        <v>2543</v>
      </c>
      <c r="P292" t="s">
        <v>2544</v>
      </c>
      <c r="Q292" t="s">
        <v>2545</v>
      </c>
      <c r="R292" t="s">
        <v>2546</v>
      </c>
      <c r="S292" t="s">
        <v>2547</v>
      </c>
      <c r="T292" t="s">
        <v>2548</v>
      </c>
      <c r="U292" t="s">
        <v>2549</v>
      </c>
    </row>
    <row r="293" spans="1:21">
      <c r="A293" t="s">
        <v>2550</v>
      </c>
      <c r="B293" t="s">
        <v>2551</v>
      </c>
      <c r="C293" t="s">
        <v>129</v>
      </c>
      <c r="D293" t="str">
        <f t="shared" si="8"/>
        <v>HDMICables</v>
      </c>
      <c r="E293">
        <v>609</v>
      </c>
      <c r="F293" s="7">
        <v>1500</v>
      </c>
      <c r="G293" s="1">
        <v>0.59</v>
      </c>
      <c r="H293">
        <v>4.5</v>
      </c>
      <c r="I293" s="4">
        <v>1029</v>
      </c>
      <c r="J293" s="4">
        <f t="shared" si="9"/>
        <v>4630.5</v>
      </c>
      <c r="K293" s="4">
        <f>amazon[[#This Row],[Actual_Price]]*amazon[[#This Row],[Rating_Count]]</f>
        <v>1543500</v>
      </c>
      <c r="L293" s="4" t="str" cm="1">
        <f t="array" ref="L293">_xlfn.IFS(G293 &lt; 20%, "0-20%", G293 &lt; 40%, "20-40%", G293 &lt; 60%, "40-60%", G293 &lt; 60%, "60-80%", G293 &lt; 100%, "80-100%")</f>
        <v>40-60%</v>
      </c>
      <c r="M293" s="4" t="str" cm="1">
        <f t="array" ref="M293">_xlfn.IFS(I293 &lt; 1000, "&lt;1000 Reviews", I293 &gt;= 1000, "&gt;=1000 Reviews")</f>
        <v>&gt;=1000 Reviews</v>
      </c>
      <c r="N293" t="s">
        <v>2552</v>
      </c>
      <c r="O293" t="s">
        <v>2553</v>
      </c>
      <c r="P293" t="s">
        <v>2554</v>
      </c>
      <c r="Q293" t="s">
        <v>2555</v>
      </c>
      <c r="R293" t="s">
        <v>2556</v>
      </c>
      <c r="S293" t="s">
        <v>2557</v>
      </c>
      <c r="T293" t="s">
        <v>2558</v>
      </c>
      <c r="U293" t="s">
        <v>2559</v>
      </c>
    </row>
    <row r="294" spans="1:21">
      <c r="A294" t="s">
        <v>2560</v>
      </c>
      <c r="B294" t="s">
        <v>2561</v>
      </c>
      <c r="C294" t="s">
        <v>169</v>
      </c>
      <c r="D294" t="str">
        <f t="shared" si="8"/>
        <v>SmartTelevisions</v>
      </c>
      <c r="E294" s="2">
        <v>32990</v>
      </c>
      <c r="F294" s="7">
        <v>54990</v>
      </c>
      <c r="G294" s="1">
        <v>0.4</v>
      </c>
      <c r="H294">
        <v>4.0999999999999996</v>
      </c>
      <c r="I294" s="4">
        <v>1555</v>
      </c>
      <c r="J294" s="4">
        <f t="shared" si="9"/>
        <v>6375.4999999999991</v>
      </c>
      <c r="K294" s="4">
        <f>amazon[[#This Row],[Actual_Price]]*amazon[[#This Row],[Rating_Count]]</f>
        <v>85509450</v>
      </c>
      <c r="L294" s="4" t="str" cm="1">
        <f t="array" ref="L294">_xlfn.IFS(G294 &lt; 20%, "0-20%", G294 &lt; 40%, "20-40%", G294 &lt; 60%, "40-60%", G294 &lt; 60%, "60-80%", G294 &lt; 100%, "80-100%")</f>
        <v>40-60%</v>
      </c>
      <c r="M294" s="4" t="str" cm="1">
        <f t="array" ref="M294">_xlfn.IFS(I294 &lt; 1000, "&lt;1000 Reviews", I294 &gt;= 1000, "&gt;=1000 Reviews")</f>
        <v>&gt;=1000 Reviews</v>
      </c>
      <c r="N294" t="s">
        <v>2562</v>
      </c>
      <c r="O294" t="s">
        <v>2563</v>
      </c>
      <c r="P294" t="s">
        <v>2564</v>
      </c>
      <c r="Q294" t="s">
        <v>2565</v>
      </c>
      <c r="R294" t="s">
        <v>2566</v>
      </c>
      <c r="S294" t="s">
        <v>2567</v>
      </c>
      <c r="T294" t="s">
        <v>2568</v>
      </c>
      <c r="U294" t="s">
        <v>2569</v>
      </c>
    </row>
    <row r="295" spans="1:21">
      <c r="A295" t="s">
        <v>2570</v>
      </c>
      <c r="B295" t="s">
        <v>2571</v>
      </c>
      <c r="C295" t="s">
        <v>129</v>
      </c>
      <c r="D295" t="str">
        <f t="shared" si="8"/>
        <v>HDMICables</v>
      </c>
      <c r="E295">
        <v>599</v>
      </c>
      <c r="F295" s="7">
        <v>1999</v>
      </c>
      <c r="G295" s="1">
        <v>0.7</v>
      </c>
      <c r="H295">
        <v>4.2</v>
      </c>
      <c r="I295" s="4">
        <v>47</v>
      </c>
      <c r="J295" s="4">
        <f t="shared" si="9"/>
        <v>197.4</v>
      </c>
      <c r="K295" s="4">
        <f>amazon[[#This Row],[Actual_Price]]*amazon[[#This Row],[Rating_Count]]</f>
        <v>93953</v>
      </c>
      <c r="L295" s="4" t="str" cm="1">
        <f t="array" ref="L295">_xlfn.IFS(G295 &lt; 20%, "0-20%", G295 &lt; 40%, "20-40%", G295 &lt; 60%, "40-60%", G295 &lt; 60%, "60-80%", G295 &lt; 100%, "80-100%")</f>
        <v>80-100%</v>
      </c>
      <c r="M295" s="4" t="str" cm="1">
        <f t="array" ref="M295">_xlfn.IFS(I295 &lt; 1000, "&lt;1000 Reviews", I295 &gt;= 1000, "&gt;=1000 Reviews")</f>
        <v>&lt;1000 Reviews</v>
      </c>
      <c r="N295" t="s">
        <v>2572</v>
      </c>
      <c r="O295" t="s">
        <v>2573</v>
      </c>
      <c r="P295" t="s">
        <v>2574</v>
      </c>
      <c r="Q295" t="s">
        <v>2575</v>
      </c>
      <c r="R295" t="s">
        <v>2576</v>
      </c>
      <c r="S295" t="s">
        <v>2577</v>
      </c>
      <c r="T295" t="s">
        <v>2578</v>
      </c>
      <c r="U295" t="s">
        <v>2579</v>
      </c>
    </row>
    <row r="296" spans="1:21">
      <c r="A296" t="s">
        <v>2580</v>
      </c>
      <c r="B296" t="s">
        <v>2581</v>
      </c>
      <c r="C296" t="s">
        <v>18</v>
      </c>
      <c r="D296" t="str">
        <f t="shared" si="8"/>
        <v>USBCables</v>
      </c>
      <c r="E296">
        <v>349</v>
      </c>
      <c r="F296" s="7">
        <v>899</v>
      </c>
      <c r="G296" s="1">
        <v>0.61</v>
      </c>
      <c r="H296">
        <v>4.0999999999999996</v>
      </c>
      <c r="I296" s="4">
        <v>14896</v>
      </c>
      <c r="J296" s="4">
        <f t="shared" si="9"/>
        <v>61073.599999999991</v>
      </c>
      <c r="K296" s="4">
        <f>amazon[[#This Row],[Actual_Price]]*amazon[[#This Row],[Rating_Count]]</f>
        <v>13391504</v>
      </c>
      <c r="L296" s="4" t="str" cm="1">
        <f t="array" ref="L296">_xlfn.IFS(G296 &lt; 20%, "0-20%", G296 &lt; 40%, "20-40%", G296 &lt; 60%, "40-60%", G296 &lt; 60%, "60-80%", G296 &lt; 100%, "80-100%")</f>
        <v>80-100%</v>
      </c>
      <c r="M296" s="4" t="str" cm="1">
        <f t="array" ref="M296">_xlfn.IFS(I296 &lt; 1000, "&lt;1000 Reviews", I296 &gt;= 1000, "&gt;=1000 Reviews")</f>
        <v>&gt;=1000 Reviews</v>
      </c>
      <c r="N296" t="s">
        <v>2582</v>
      </c>
      <c r="O296" t="s">
        <v>2583</v>
      </c>
      <c r="P296" t="s">
        <v>2584</v>
      </c>
      <c r="Q296" t="s">
        <v>2585</v>
      </c>
      <c r="R296" t="s">
        <v>2586</v>
      </c>
      <c r="S296" t="s">
        <v>2587</v>
      </c>
      <c r="T296" t="s">
        <v>2588</v>
      </c>
      <c r="U296" t="s">
        <v>2589</v>
      </c>
    </row>
    <row r="297" spans="1:21">
      <c r="A297" t="s">
        <v>2590</v>
      </c>
      <c r="B297" t="s">
        <v>2591</v>
      </c>
      <c r="C297" t="s">
        <v>169</v>
      </c>
      <c r="D297" t="str">
        <f t="shared" si="8"/>
        <v>SmartTelevisions</v>
      </c>
      <c r="E297" s="2">
        <v>29999</v>
      </c>
      <c r="F297" s="7">
        <v>50999</v>
      </c>
      <c r="G297" s="1">
        <v>0.41</v>
      </c>
      <c r="H297">
        <v>4.4000000000000004</v>
      </c>
      <c r="I297" s="4">
        <v>1712</v>
      </c>
      <c r="J297" s="4">
        <f t="shared" si="9"/>
        <v>7532.8</v>
      </c>
      <c r="K297" s="4">
        <f>amazon[[#This Row],[Actual_Price]]*amazon[[#This Row],[Rating_Count]]</f>
        <v>87310288</v>
      </c>
      <c r="L297" s="4" t="str" cm="1">
        <f t="array" ref="L297">_xlfn.IFS(G297 &lt; 20%, "0-20%", G297 &lt; 40%, "20-40%", G297 &lt; 60%, "40-60%", G297 &lt; 60%, "60-80%", G297 &lt; 100%, "80-100%")</f>
        <v>40-60%</v>
      </c>
      <c r="M297" s="4" t="str" cm="1">
        <f t="array" ref="M297">_xlfn.IFS(I297 &lt; 1000, "&lt;1000 Reviews", I297 &gt;= 1000, "&gt;=1000 Reviews")</f>
        <v>&gt;=1000 Reviews</v>
      </c>
      <c r="N297" t="s">
        <v>2592</v>
      </c>
      <c r="O297" t="s">
        <v>2593</v>
      </c>
      <c r="P297" t="s">
        <v>2594</v>
      </c>
      <c r="Q297" t="s">
        <v>2595</v>
      </c>
      <c r="R297" t="s">
        <v>2596</v>
      </c>
      <c r="S297" t="s">
        <v>2597</v>
      </c>
      <c r="T297" t="s">
        <v>2598</v>
      </c>
      <c r="U297" t="s">
        <v>2599</v>
      </c>
    </row>
    <row r="298" spans="1:21">
      <c r="A298" t="s">
        <v>2600</v>
      </c>
      <c r="B298" t="s">
        <v>2158</v>
      </c>
      <c r="C298" t="s">
        <v>462</v>
      </c>
      <c r="D298" t="str">
        <f t="shared" si="8"/>
        <v>RemoteControls</v>
      </c>
      <c r="E298">
        <v>199</v>
      </c>
      <c r="F298" s="7">
        <v>399</v>
      </c>
      <c r="G298" s="1">
        <v>0.5</v>
      </c>
      <c r="H298">
        <v>4.2</v>
      </c>
      <c r="I298" s="4">
        <v>1335</v>
      </c>
      <c r="J298" s="4">
        <f t="shared" si="9"/>
        <v>5607</v>
      </c>
      <c r="K298" s="4">
        <f>amazon[[#This Row],[Actual_Price]]*amazon[[#This Row],[Rating_Count]]</f>
        <v>532665</v>
      </c>
      <c r="L298" s="4" t="str" cm="1">
        <f t="array" ref="L298">_xlfn.IFS(G298 &lt; 20%, "0-20%", G298 &lt; 40%, "20-40%", G298 &lt; 60%, "40-60%", G298 &lt; 60%, "60-80%", G298 &lt; 100%, "80-100%")</f>
        <v>40-60%</v>
      </c>
      <c r="M298" s="4" t="str" cm="1">
        <f t="array" ref="M298">_xlfn.IFS(I298 &lt; 1000, "&lt;1000 Reviews", I298 &gt;= 1000, "&gt;=1000 Reviews")</f>
        <v>&gt;=1000 Reviews</v>
      </c>
      <c r="N298" t="s">
        <v>2159</v>
      </c>
      <c r="O298" t="s">
        <v>2160</v>
      </c>
      <c r="P298" t="s">
        <v>2161</v>
      </c>
      <c r="Q298" t="s">
        <v>2162</v>
      </c>
      <c r="R298" t="s">
        <v>2163</v>
      </c>
      <c r="S298" t="s">
        <v>2164</v>
      </c>
      <c r="T298" t="s">
        <v>2165</v>
      </c>
      <c r="U298" t="s">
        <v>2601</v>
      </c>
    </row>
    <row r="299" spans="1:21">
      <c r="A299" t="s">
        <v>2602</v>
      </c>
      <c r="B299" t="s">
        <v>2603</v>
      </c>
      <c r="C299" t="s">
        <v>462</v>
      </c>
      <c r="D299" t="str">
        <f t="shared" si="8"/>
        <v>RemoteControls</v>
      </c>
      <c r="E299">
        <v>349</v>
      </c>
      <c r="F299" s="7">
        <v>699</v>
      </c>
      <c r="G299" s="1">
        <v>0.5</v>
      </c>
      <c r="H299">
        <v>3.9</v>
      </c>
      <c r="I299" s="4">
        <v>214</v>
      </c>
      <c r="J299" s="4">
        <f t="shared" si="9"/>
        <v>834.6</v>
      </c>
      <c r="K299" s="4">
        <f>amazon[[#This Row],[Actual_Price]]*amazon[[#This Row],[Rating_Count]]</f>
        <v>149586</v>
      </c>
      <c r="L299" s="4" t="str" cm="1">
        <f t="array" ref="L299">_xlfn.IFS(G299 &lt; 20%, "0-20%", G299 &lt; 40%, "20-40%", G299 &lt; 60%, "40-60%", G299 &lt; 60%, "60-80%", G299 &lt; 100%, "80-100%")</f>
        <v>40-60%</v>
      </c>
      <c r="M299" s="4" t="str" cm="1">
        <f t="array" ref="M299">_xlfn.IFS(I299 &lt; 1000, "&lt;1000 Reviews", I299 &gt;= 1000, "&gt;=1000 Reviews")</f>
        <v>&lt;1000 Reviews</v>
      </c>
      <c r="N299" t="s">
        <v>2604</v>
      </c>
      <c r="O299" t="s">
        <v>2605</v>
      </c>
      <c r="P299" t="s">
        <v>2606</v>
      </c>
      <c r="Q299" t="s">
        <v>2607</v>
      </c>
      <c r="R299" t="s">
        <v>2608</v>
      </c>
      <c r="S299" t="s">
        <v>2609</v>
      </c>
      <c r="T299" t="s">
        <v>2610</v>
      </c>
      <c r="U299" t="s">
        <v>2611</v>
      </c>
    </row>
    <row r="300" spans="1:21">
      <c r="A300" t="s">
        <v>2612</v>
      </c>
      <c r="B300" t="s">
        <v>2613</v>
      </c>
      <c r="C300" t="s">
        <v>643</v>
      </c>
      <c r="D300" t="str">
        <f t="shared" si="8"/>
        <v>TVWall&amp;CeilingMounts</v>
      </c>
      <c r="E300" s="2">
        <v>1850</v>
      </c>
      <c r="F300" s="7">
        <v>4500</v>
      </c>
      <c r="G300" s="1">
        <v>0.59</v>
      </c>
      <c r="H300">
        <v>4</v>
      </c>
      <c r="I300" s="4">
        <v>184</v>
      </c>
      <c r="J300" s="4">
        <f t="shared" si="9"/>
        <v>736</v>
      </c>
      <c r="K300" s="4">
        <f>amazon[[#This Row],[Actual_Price]]*amazon[[#This Row],[Rating_Count]]</f>
        <v>828000</v>
      </c>
      <c r="L300" s="4" t="str" cm="1">
        <f t="array" ref="L300">_xlfn.IFS(G300 &lt; 20%, "0-20%", G300 &lt; 40%, "20-40%", G300 &lt; 60%, "40-60%", G300 &lt; 60%, "60-80%", G300 &lt; 100%, "80-100%")</f>
        <v>40-60%</v>
      </c>
      <c r="M300" s="4" t="str" cm="1">
        <f t="array" ref="M300">_xlfn.IFS(I300 &lt; 1000, "&lt;1000 Reviews", I300 &gt;= 1000, "&gt;=1000 Reviews")</f>
        <v>&lt;1000 Reviews</v>
      </c>
      <c r="N300" t="s">
        <v>2614</v>
      </c>
      <c r="O300" t="s">
        <v>2615</v>
      </c>
      <c r="P300" t="s">
        <v>2616</v>
      </c>
      <c r="Q300" t="s">
        <v>2617</v>
      </c>
      <c r="R300" t="s">
        <v>2618</v>
      </c>
      <c r="S300" t="s">
        <v>2619</v>
      </c>
      <c r="T300" t="s">
        <v>2620</v>
      </c>
      <c r="U300" t="s">
        <v>2621</v>
      </c>
    </row>
    <row r="301" spans="1:21">
      <c r="A301" t="s">
        <v>2622</v>
      </c>
      <c r="B301" t="s">
        <v>2623</v>
      </c>
      <c r="C301" t="s">
        <v>1404</v>
      </c>
      <c r="D301" t="str">
        <f t="shared" si="8"/>
        <v>Projectors</v>
      </c>
      <c r="E301" s="2">
        <v>13990</v>
      </c>
      <c r="F301" s="7">
        <v>28900</v>
      </c>
      <c r="G301" s="1">
        <v>0.52</v>
      </c>
      <c r="H301">
        <v>4.5</v>
      </c>
      <c r="I301" s="4">
        <v>7</v>
      </c>
      <c r="J301" s="4">
        <f t="shared" si="9"/>
        <v>31.5</v>
      </c>
      <c r="K301" s="4">
        <f>amazon[[#This Row],[Actual_Price]]*amazon[[#This Row],[Rating_Count]]</f>
        <v>202300</v>
      </c>
      <c r="L301" s="4" t="str" cm="1">
        <f t="array" ref="L301">_xlfn.IFS(G301 &lt; 20%, "0-20%", G301 &lt; 40%, "20-40%", G301 &lt; 60%, "40-60%", G301 &lt; 60%, "60-80%", G301 &lt; 100%, "80-100%")</f>
        <v>40-60%</v>
      </c>
      <c r="M301" s="4" t="str" cm="1">
        <f t="array" ref="M301">_xlfn.IFS(I301 &lt; 1000, "&lt;1000 Reviews", I301 &gt;= 1000, "&gt;=1000 Reviews")</f>
        <v>&lt;1000 Reviews</v>
      </c>
      <c r="N301" t="s">
        <v>2624</v>
      </c>
      <c r="O301" t="s">
        <v>2625</v>
      </c>
      <c r="P301" t="s">
        <v>2626</v>
      </c>
      <c r="Q301" t="s">
        <v>2627</v>
      </c>
      <c r="R301" t="s">
        <v>2628</v>
      </c>
      <c r="S301" t="s">
        <v>2629</v>
      </c>
      <c r="T301" t="s">
        <v>2630</v>
      </c>
      <c r="U301" t="s">
        <v>2631</v>
      </c>
    </row>
    <row r="302" spans="1:21">
      <c r="A302" t="s">
        <v>2632</v>
      </c>
      <c r="B302" t="s">
        <v>2633</v>
      </c>
      <c r="C302" t="s">
        <v>18</v>
      </c>
      <c r="D302" t="str">
        <f t="shared" si="8"/>
        <v>USBCables</v>
      </c>
      <c r="E302">
        <v>129</v>
      </c>
      <c r="F302" s="7">
        <v>449</v>
      </c>
      <c r="G302" s="1">
        <v>0.71</v>
      </c>
      <c r="H302">
        <v>3.7</v>
      </c>
      <c r="I302" s="4">
        <v>41</v>
      </c>
      <c r="J302" s="4">
        <f t="shared" si="9"/>
        <v>151.70000000000002</v>
      </c>
      <c r="K302" s="4">
        <f>amazon[[#This Row],[Actual_Price]]*amazon[[#This Row],[Rating_Count]]</f>
        <v>18409</v>
      </c>
      <c r="L302" s="4" t="str" cm="1">
        <f t="array" ref="L302">_xlfn.IFS(G302 &lt; 20%, "0-20%", G302 &lt; 40%, "20-40%", G302 &lt; 60%, "40-60%", G302 &lt; 60%, "60-80%", G302 &lt; 100%, "80-100%")</f>
        <v>80-100%</v>
      </c>
      <c r="M302" s="4" t="str" cm="1">
        <f t="array" ref="M302">_xlfn.IFS(I302 &lt; 1000, "&lt;1000 Reviews", I302 &gt;= 1000, "&gt;=1000 Reviews")</f>
        <v>&lt;1000 Reviews</v>
      </c>
      <c r="N302" t="s">
        <v>2634</v>
      </c>
      <c r="O302" t="s">
        <v>2635</v>
      </c>
      <c r="P302" t="s">
        <v>2636</v>
      </c>
      <c r="Q302" t="s">
        <v>2637</v>
      </c>
      <c r="R302" t="s">
        <v>2638</v>
      </c>
      <c r="S302" t="s">
        <v>2639</v>
      </c>
      <c r="T302" t="s">
        <v>2640</v>
      </c>
      <c r="U302" t="s">
        <v>2641</v>
      </c>
    </row>
    <row r="303" spans="1:21">
      <c r="A303" t="s">
        <v>2642</v>
      </c>
      <c r="B303" t="s">
        <v>2643</v>
      </c>
      <c r="C303" t="s">
        <v>129</v>
      </c>
      <c r="D303" t="str">
        <f t="shared" si="8"/>
        <v>HDMICables</v>
      </c>
      <c r="E303">
        <v>379</v>
      </c>
      <c r="F303" s="7">
        <v>999</v>
      </c>
      <c r="G303" s="1">
        <v>0.62</v>
      </c>
      <c r="H303">
        <v>4.2</v>
      </c>
      <c r="I303" s="4">
        <v>12153</v>
      </c>
      <c r="J303" s="4">
        <f t="shared" si="9"/>
        <v>51042.6</v>
      </c>
      <c r="K303" s="4">
        <f>amazon[[#This Row],[Actual_Price]]*amazon[[#This Row],[Rating_Count]]</f>
        <v>12140847</v>
      </c>
      <c r="L303" s="4" t="str" cm="1">
        <f t="array" ref="L303">_xlfn.IFS(G303 &lt; 20%, "0-20%", G303 &lt; 40%, "20-40%", G303 &lt; 60%, "40-60%", G303 &lt; 60%, "60-80%", G303 &lt; 100%, "80-100%")</f>
        <v>80-100%</v>
      </c>
      <c r="M303" s="4" t="str" cm="1">
        <f t="array" ref="M303">_xlfn.IFS(I303 &lt; 1000, "&lt;1000 Reviews", I303 &gt;= 1000, "&gt;=1000 Reviews")</f>
        <v>&gt;=1000 Reviews</v>
      </c>
      <c r="N303" t="s">
        <v>2644</v>
      </c>
      <c r="O303" t="s">
        <v>255</v>
      </c>
      <c r="P303" t="s">
        <v>256</v>
      </c>
      <c r="Q303" t="s">
        <v>257</v>
      </c>
      <c r="R303" t="s">
        <v>258</v>
      </c>
      <c r="S303" t="s">
        <v>259</v>
      </c>
      <c r="T303" t="s">
        <v>2645</v>
      </c>
      <c r="U303" t="s">
        <v>2646</v>
      </c>
    </row>
    <row r="304" spans="1:21">
      <c r="A304" t="s">
        <v>2647</v>
      </c>
      <c r="B304" t="s">
        <v>2648</v>
      </c>
      <c r="C304" t="s">
        <v>129</v>
      </c>
      <c r="D304" t="str">
        <f t="shared" si="8"/>
        <v>HDMICables</v>
      </c>
      <c r="E304">
        <v>185</v>
      </c>
      <c r="F304" s="7">
        <v>499</v>
      </c>
      <c r="G304" s="1">
        <v>0.63</v>
      </c>
      <c r="H304">
        <v>4.2</v>
      </c>
      <c r="I304" s="4">
        <v>25</v>
      </c>
      <c r="J304" s="4">
        <f t="shared" si="9"/>
        <v>105</v>
      </c>
      <c r="K304" s="4">
        <f>amazon[[#This Row],[Actual_Price]]*amazon[[#This Row],[Rating_Count]]</f>
        <v>12475</v>
      </c>
      <c r="L304" s="4" t="str" cm="1">
        <f t="array" ref="L304">_xlfn.IFS(G304 &lt; 20%, "0-20%", G304 &lt; 40%, "20-40%", G304 &lt; 60%, "40-60%", G304 &lt; 60%, "60-80%", G304 &lt; 100%, "80-100%")</f>
        <v>80-100%</v>
      </c>
      <c r="M304" s="4" t="str" cm="1">
        <f t="array" ref="M304">_xlfn.IFS(I304 &lt; 1000, "&lt;1000 Reviews", I304 &gt;= 1000, "&gt;=1000 Reviews")</f>
        <v>&lt;1000 Reviews</v>
      </c>
      <c r="N304" t="s">
        <v>2649</v>
      </c>
      <c r="O304" t="s">
        <v>2650</v>
      </c>
      <c r="P304" t="s">
        <v>2651</v>
      </c>
      <c r="Q304" t="s">
        <v>2652</v>
      </c>
      <c r="R304" t="s">
        <v>2653</v>
      </c>
      <c r="S304" t="s">
        <v>2654</v>
      </c>
      <c r="T304" t="s">
        <v>2655</v>
      </c>
      <c r="U304" t="s">
        <v>2656</v>
      </c>
    </row>
    <row r="305" spans="1:21">
      <c r="A305" t="s">
        <v>2657</v>
      </c>
      <c r="B305" t="s">
        <v>2658</v>
      </c>
      <c r="C305" t="s">
        <v>98</v>
      </c>
      <c r="D305" t="str">
        <f t="shared" si="8"/>
        <v>WirelessUSBAdapters</v>
      </c>
      <c r="E305">
        <v>218</v>
      </c>
      <c r="F305" s="7">
        <v>999</v>
      </c>
      <c r="G305" s="1">
        <v>0.78</v>
      </c>
      <c r="H305">
        <v>4.2</v>
      </c>
      <c r="I305" s="4">
        <v>163</v>
      </c>
      <c r="J305" s="4">
        <f t="shared" si="9"/>
        <v>684.6</v>
      </c>
      <c r="K305" s="4">
        <f>amazon[[#This Row],[Actual_Price]]*amazon[[#This Row],[Rating_Count]]</f>
        <v>162837</v>
      </c>
      <c r="L305" s="4" t="str" cm="1">
        <f t="array" ref="L305">_xlfn.IFS(G305 &lt; 20%, "0-20%", G305 &lt; 40%, "20-40%", G305 &lt; 60%, "40-60%", G305 &lt; 60%, "60-80%", G305 &lt; 100%, "80-100%")</f>
        <v>80-100%</v>
      </c>
      <c r="M305" s="4" t="str" cm="1">
        <f t="array" ref="M305">_xlfn.IFS(I305 &lt; 1000, "&lt;1000 Reviews", I305 &gt;= 1000, "&gt;=1000 Reviews")</f>
        <v>&lt;1000 Reviews</v>
      </c>
      <c r="N305" t="s">
        <v>2659</v>
      </c>
      <c r="O305" t="s">
        <v>2660</v>
      </c>
      <c r="P305" t="s">
        <v>2661</v>
      </c>
      <c r="Q305" t="s">
        <v>2662</v>
      </c>
      <c r="R305" t="s">
        <v>2663</v>
      </c>
      <c r="S305" t="s">
        <v>2664</v>
      </c>
      <c r="T305" t="s">
        <v>2665</v>
      </c>
      <c r="U305" t="s">
        <v>2666</v>
      </c>
    </row>
    <row r="306" spans="1:21">
      <c r="A306" t="s">
        <v>2667</v>
      </c>
      <c r="B306" t="s">
        <v>2668</v>
      </c>
      <c r="C306" t="s">
        <v>18</v>
      </c>
      <c r="D306" t="str">
        <f t="shared" si="8"/>
        <v>USBCables</v>
      </c>
      <c r="E306">
        <v>199</v>
      </c>
      <c r="F306" s="7">
        <v>999</v>
      </c>
      <c r="G306" s="1">
        <v>0.8</v>
      </c>
      <c r="H306">
        <v>4.3</v>
      </c>
      <c r="I306" s="4">
        <v>87</v>
      </c>
      <c r="J306" s="4">
        <f t="shared" si="9"/>
        <v>374.09999999999997</v>
      </c>
      <c r="K306" s="4">
        <f>amazon[[#This Row],[Actual_Price]]*amazon[[#This Row],[Rating_Count]]</f>
        <v>86913</v>
      </c>
      <c r="L306" s="4" t="str" cm="1">
        <f t="array" ref="L306">_xlfn.IFS(G306 &lt; 20%, "0-20%", G306 &lt; 40%, "20-40%", G306 &lt; 60%, "40-60%", G306 &lt; 60%, "60-80%", G306 &lt; 100%, "80-100%")</f>
        <v>80-100%</v>
      </c>
      <c r="M306" s="4" t="str" cm="1">
        <f t="array" ref="M306">_xlfn.IFS(I306 &lt; 1000, "&lt;1000 Reviews", I306 &gt;= 1000, "&gt;=1000 Reviews")</f>
        <v>&lt;1000 Reviews</v>
      </c>
      <c r="N306" t="s">
        <v>2669</v>
      </c>
      <c r="O306" t="s">
        <v>2670</v>
      </c>
      <c r="P306" t="s">
        <v>2671</v>
      </c>
      <c r="Q306" t="s">
        <v>2672</v>
      </c>
      <c r="R306" t="s">
        <v>2673</v>
      </c>
      <c r="S306" t="s">
        <v>2674</v>
      </c>
      <c r="T306" t="s">
        <v>2675</v>
      </c>
      <c r="U306" t="s">
        <v>2676</v>
      </c>
    </row>
    <row r="307" spans="1:21">
      <c r="A307" t="s">
        <v>2677</v>
      </c>
      <c r="B307" t="s">
        <v>2678</v>
      </c>
      <c r="C307" t="s">
        <v>129</v>
      </c>
      <c r="D307" t="str">
        <f t="shared" si="8"/>
        <v>HDMICables</v>
      </c>
      <c r="E307">
        <v>499</v>
      </c>
      <c r="F307" s="7">
        <v>900</v>
      </c>
      <c r="G307" s="1">
        <v>0.45</v>
      </c>
      <c r="H307">
        <v>4.4000000000000004</v>
      </c>
      <c r="I307" s="4">
        <v>2165</v>
      </c>
      <c r="J307" s="4">
        <f t="shared" si="9"/>
        <v>9526</v>
      </c>
      <c r="K307" s="4">
        <f>amazon[[#This Row],[Actual_Price]]*amazon[[#This Row],[Rating_Count]]</f>
        <v>1948500</v>
      </c>
      <c r="L307" s="4" t="str" cm="1">
        <f t="array" ref="L307">_xlfn.IFS(G307 &lt; 20%, "0-20%", G307 &lt; 40%, "20-40%", G307 &lt; 60%, "40-60%", G307 &lt; 60%, "60-80%", G307 &lt; 100%, "80-100%")</f>
        <v>40-60%</v>
      </c>
      <c r="M307" s="4" t="str" cm="1">
        <f t="array" ref="M307">_xlfn.IFS(I307 &lt; 1000, "&lt;1000 Reviews", I307 &gt;= 1000, "&gt;=1000 Reviews")</f>
        <v>&gt;=1000 Reviews</v>
      </c>
      <c r="N307" t="s">
        <v>2679</v>
      </c>
      <c r="O307" t="s">
        <v>2680</v>
      </c>
      <c r="P307" t="s">
        <v>2681</v>
      </c>
      <c r="Q307" t="s">
        <v>2682</v>
      </c>
      <c r="R307" t="s">
        <v>2683</v>
      </c>
      <c r="S307" t="s">
        <v>2684</v>
      </c>
      <c r="T307" t="s">
        <v>2558</v>
      </c>
      <c r="U307" t="s">
        <v>2685</v>
      </c>
    </row>
    <row r="308" spans="1:21">
      <c r="A308" t="s">
        <v>2686</v>
      </c>
      <c r="B308" t="s">
        <v>2687</v>
      </c>
      <c r="C308" t="s">
        <v>169</v>
      </c>
      <c r="D308" t="str">
        <f t="shared" si="8"/>
        <v>SmartTelevisions</v>
      </c>
      <c r="E308" s="2">
        <v>26999</v>
      </c>
      <c r="F308" s="7">
        <v>42999</v>
      </c>
      <c r="G308" s="1">
        <v>0.37</v>
      </c>
      <c r="H308">
        <v>4.2</v>
      </c>
      <c r="I308" s="4">
        <v>1510</v>
      </c>
      <c r="J308" s="4">
        <f t="shared" si="9"/>
        <v>6342</v>
      </c>
      <c r="K308" s="4">
        <f>amazon[[#This Row],[Actual_Price]]*amazon[[#This Row],[Rating_Count]]</f>
        <v>64928490</v>
      </c>
      <c r="L308" s="4" t="str" cm="1">
        <f t="array" ref="L308">_xlfn.IFS(G308 &lt; 20%, "0-20%", G308 &lt; 40%, "20-40%", G308 &lt; 60%, "40-60%", G308 &lt; 60%, "60-80%", G308 &lt; 100%, "80-100%")</f>
        <v>20-40%</v>
      </c>
      <c r="M308" s="4" t="str" cm="1">
        <f t="array" ref="M308">_xlfn.IFS(I308 &lt; 1000, "&lt;1000 Reviews", I308 &gt;= 1000, "&gt;=1000 Reviews")</f>
        <v>&gt;=1000 Reviews</v>
      </c>
      <c r="N308" t="s">
        <v>2688</v>
      </c>
      <c r="O308" t="s">
        <v>2689</v>
      </c>
      <c r="P308" t="s">
        <v>2690</v>
      </c>
      <c r="Q308" t="s">
        <v>2691</v>
      </c>
      <c r="R308" t="s">
        <v>2692</v>
      </c>
      <c r="S308" t="s">
        <v>2693</v>
      </c>
      <c r="T308" t="s">
        <v>2694</v>
      </c>
      <c r="U308" t="s">
        <v>2695</v>
      </c>
    </row>
    <row r="309" spans="1:21">
      <c r="A309" t="s">
        <v>2696</v>
      </c>
      <c r="B309" t="s">
        <v>2697</v>
      </c>
      <c r="C309" t="s">
        <v>643</v>
      </c>
      <c r="D309" t="str">
        <f t="shared" si="8"/>
        <v>TVWall&amp;CeilingMounts</v>
      </c>
      <c r="E309">
        <v>893</v>
      </c>
      <c r="F309" s="7">
        <v>1052</v>
      </c>
      <c r="G309" s="1">
        <v>0.15</v>
      </c>
      <c r="H309">
        <v>4.3</v>
      </c>
      <c r="I309" s="4">
        <v>106</v>
      </c>
      <c r="J309" s="4">
        <f t="shared" si="9"/>
        <v>455.79999999999995</v>
      </c>
      <c r="K309" s="4">
        <f>amazon[[#This Row],[Actual_Price]]*amazon[[#This Row],[Rating_Count]]</f>
        <v>111512</v>
      </c>
      <c r="L309" s="4" t="str" cm="1">
        <f t="array" ref="L309">_xlfn.IFS(G309 &lt; 20%, "0-20%", G309 &lt; 40%, "20-40%", G309 &lt; 60%, "40-60%", G309 &lt; 60%, "60-80%", G309 &lt; 100%, "80-100%")</f>
        <v>0-20%</v>
      </c>
      <c r="M309" s="4" t="str" cm="1">
        <f t="array" ref="M309">_xlfn.IFS(I309 &lt; 1000, "&lt;1000 Reviews", I309 &gt;= 1000, "&gt;=1000 Reviews")</f>
        <v>&lt;1000 Reviews</v>
      </c>
      <c r="N309" t="s">
        <v>2698</v>
      </c>
      <c r="O309" t="s">
        <v>2699</v>
      </c>
      <c r="P309" t="s">
        <v>2700</v>
      </c>
      <c r="Q309" t="s">
        <v>2701</v>
      </c>
      <c r="R309" t="s">
        <v>2702</v>
      </c>
      <c r="S309" t="s">
        <v>2703</v>
      </c>
      <c r="T309" t="s">
        <v>2704</v>
      </c>
      <c r="U309" t="s">
        <v>2705</v>
      </c>
    </row>
    <row r="310" spans="1:21">
      <c r="A310" t="s">
        <v>2706</v>
      </c>
      <c r="B310" t="s">
        <v>2707</v>
      </c>
      <c r="C310" t="s">
        <v>169</v>
      </c>
      <c r="D310" t="str">
        <f t="shared" si="8"/>
        <v>SmartTelevisions</v>
      </c>
      <c r="E310" s="2">
        <v>10990</v>
      </c>
      <c r="F310" s="7">
        <v>19990</v>
      </c>
      <c r="G310" s="1">
        <v>0.45</v>
      </c>
      <c r="H310">
        <v>3.7</v>
      </c>
      <c r="I310" s="4">
        <v>129</v>
      </c>
      <c r="J310" s="4">
        <f t="shared" si="9"/>
        <v>477.3</v>
      </c>
      <c r="K310" s="4">
        <f>amazon[[#This Row],[Actual_Price]]*amazon[[#This Row],[Rating_Count]]</f>
        <v>2578710</v>
      </c>
      <c r="L310" s="4" t="str" cm="1">
        <f t="array" ref="L310">_xlfn.IFS(G310 &lt; 20%, "0-20%", G310 &lt; 40%, "20-40%", G310 &lt; 60%, "40-60%", G310 &lt; 60%, "60-80%", G310 &lt; 100%, "80-100%")</f>
        <v>40-60%</v>
      </c>
      <c r="M310" s="4" t="str" cm="1">
        <f t="array" ref="M310">_xlfn.IFS(I310 &lt; 1000, "&lt;1000 Reviews", I310 &gt;= 1000, "&gt;=1000 Reviews")</f>
        <v>&lt;1000 Reviews</v>
      </c>
      <c r="N310" t="s">
        <v>2708</v>
      </c>
      <c r="O310" t="s">
        <v>2709</v>
      </c>
      <c r="P310" t="s">
        <v>2710</v>
      </c>
      <c r="Q310" t="s">
        <v>2711</v>
      </c>
      <c r="R310" t="s">
        <v>2712</v>
      </c>
      <c r="S310" t="s">
        <v>2713</v>
      </c>
      <c r="T310" t="s">
        <v>2714</v>
      </c>
      <c r="U310" t="s">
        <v>2715</v>
      </c>
    </row>
    <row r="311" spans="1:21">
      <c r="A311" t="s">
        <v>2716</v>
      </c>
      <c r="B311" t="s">
        <v>2717</v>
      </c>
      <c r="C311" t="s">
        <v>18</v>
      </c>
      <c r="D311" t="str">
        <f t="shared" si="8"/>
        <v>USBCables</v>
      </c>
      <c r="E311">
        <v>379</v>
      </c>
      <c r="F311" s="7">
        <v>1099</v>
      </c>
      <c r="G311" s="1">
        <v>0.66</v>
      </c>
      <c r="H311">
        <v>4.3</v>
      </c>
      <c r="I311" s="4">
        <v>3049</v>
      </c>
      <c r="J311" s="4">
        <f t="shared" si="9"/>
        <v>13110.699999999999</v>
      </c>
      <c r="K311" s="4">
        <f>amazon[[#This Row],[Actual_Price]]*amazon[[#This Row],[Rating_Count]]</f>
        <v>3350851</v>
      </c>
      <c r="L311" s="4" t="str" cm="1">
        <f t="array" ref="L311">_xlfn.IFS(G311 &lt; 20%, "0-20%", G311 &lt; 40%, "20-40%", G311 &lt; 60%, "40-60%", G311 &lt; 60%, "60-80%", G311 &lt; 100%, "80-100%")</f>
        <v>80-100%</v>
      </c>
      <c r="M311" s="4" t="str" cm="1">
        <f t="array" ref="M311">_xlfn.IFS(I311 &lt; 1000, "&lt;1000 Reviews", I311 &gt;= 1000, "&gt;=1000 Reviews")</f>
        <v>&gt;=1000 Reviews</v>
      </c>
      <c r="N311" t="s">
        <v>2718</v>
      </c>
      <c r="O311" t="s">
        <v>2719</v>
      </c>
      <c r="P311" t="s">
        <v>2720</v>
      </c>
      <c r="Q311" t="s">
        <v>2721</v>
      </c>
      <c r="R311" t="s">
        <v>2722</v>
      </c>
      <c r="S311" t="s">
        <v>2723</v>
      </c>
      <c r="T311" t="s">
        <v>2724</v>
      </c>
      <c r="U311" t="s">
        <v>2725</v>
      </c>
    </row>
    <row r="312" spans="1:21">
      <c r="A312" t="s">
        <v>2726</v>
      </c>
      <c r="B312" t="s">
        <v>2727</v>
      </c>
      <c r="C312" t="s">
        <v>169</v>
      </c>
      <c r="D312" t="str">
        <f t="shared" si="8"/>
        <v>SmartTelevisions</v>
      </c>
      <c r="E312" s="2">
        <v>16999</v>
      </c>
      <c r="F312" s="7">
        <v>25999</v>
      </c>
      <c r="G312" s="1">
        <v>0.35</v>
      </c>
      <c r="H312">
        <v>4.2</v>
      </c>
      <c r="I312" s="4">
        <v>32840</v>
      </c>
      <c r="J312" s="4">
        <f t="shared" si="9"/>
        <v>137928</v>
      </c>
      <c r="K312" s="4">
        <f>amazon[[#This Row],[Actual_Price]]*amazon[[#This Row],[Rating_Count]]</f>
        <v>853807160</v>
      </c>
      <c r="L312" s="4" t="str" cm="1">
        <f t="array" ref="L312">_xlfn.IFS(G312 &lt; 20%, "0-20%", G312 &lt; 40%, "20-40%", G312 &lt; 60%, "40-60%", G312 &lt; 60%, "60-80%", G312 &lt; 100%, "80-100%")</f>
        <v>20-40%</v>
      </c>
      <c r="M312" s="4" t="str" cm="1">
        <f t="array" ref="M312">_xlfn.IFS(I312 &lt; 1000, "&lt;1000 Reviews", I312 &gt;= 1000, "&gt;=1000 Reviews")</f>
        <v>&gt;=1000 Reviews</v>
      </c>
      <c r="N312" t="s">
        <v>2728</v>
      </c>
      <c r="O312" t="s">
        <v>171</v>
      </c>
      <c r="P312" t="s">
        <v>172</v>
      </c>
      <c r="Q312" t="s">
        <v>173</v>
      </c>
      <c r="R312" t="s">
        <v>174</v>
      </c>
      <c r="S312" t="s">
        <v>175</v>
      </c>
      <c r="T312" t="s">
        <v>2729</v>
      </c>
      <c r="U312" t="s">
        <v>2730</v>
      </c>
    </row>
    <row r="313" spans="1:21">
      <c r="A313" t="s">
        <v>2731</v>
      </c>
      <c r="B313" t="s">
        <v>2732</v>
      </c>
      <c r="C313" t="s">
        <v>129</v>
      </c>
      <c r="D313" t="str">
        <f t="shared" si="8"/>
        <v>HDMICables</v>
      </c>
      <c r="E313">
        <v>699</v>
      </c>
      <c r="F313" s="7">
        <v>1899</v>
      </c>
      <c r="G313" s="1">
        <v>0.63</v>
      </c>
      <c r="H313">
        <v>4.4000000000000004</v>
      </c>
      <c r="I313" s="4">
        <v>390</v>
      </c>
      <c r="J313" s="4">
        <f t="shared" si="9"/>
        <v>1716.0000000000002</v>
      </c>
      <c r="K313" s="4">
        <f>amazon[[#This Row],[Actual_Price]]*amazon[[#This Row],[Rating_Count]]</f>
        <v>740610</v>
      </c>
      <c r="L313" s="4" t="str" cm="1">
        <f t="array" ref="L313">_xlfn.IFS(G313 &lt; 20%, "0-20%", G313 &lt; 40%, "20-40%", G313 &lt; 60%, "40-60%", G313 &lt; 60%, "60-80%", G313 &lt; 100%, "80-100%")</f>
        <v>80-100%</v>
      </c>
      <c r="M313" s="4" t="str" cm="1">
        <f t="array" ref="M313">_xlfn.IFS(I313 &lt; 1000, "&lt;1000 Reviews", I313 &gt;= 1000, "&gt;=1000 Reviews")</f>
        <v>&lt;1000 Reviews</v>
      </c>
      <c r="N313" t="s">
        <v>2733</v>
      </c>
      <c r="O313" t="s">
        <v>2734</v>
      </c>
      <c r="P313" t="s">
        <v>2735</v>
      </c>
      <c r="Q313" t="s">
        <v>2736</v>
      </c>
      <c r="R313" t="s">
        <v>2737</v>
      </c>
      <c r="S313" t="s">
        <v>2738</v>
      </c>
      <c r="T313" t="s">
        <v>2739</v>
      </c>
      <c r="U313" t="s">
        <v>2740</v>
      </c>
    </row>
    <row r="314" spans="1:21">
      <c r="A314" t="s">
        <v>2741</v>
      </c>
      <c r="B314" t="s">
        <v>2742</v>
      </c>
      <c r="C314" t="s">
        <v>2743</v>
      </c>
      <c r="D314" t="str">
        <f t="shared" si="8"/>
        <v>3DGlasses</v>
      </c>
      <c r="E314" s="2">
        <v>2699</v>
      </c>
      <c r="F314" s="7">
        <v>3500</v>
      </c>
      <c r="G314" s="1">
        <v>0.23</v>
      </c>
      <c r="H314">
        <v>3.5</v>
      </c>
      <c r="I314" s="4">
        <v>621</v>
      </c>
      <c r="J314" s="4">
        <f t="shared" si="9"/>
        <v>2173.5</v>
      </c>
      <c r="K314" s="4">
        <f>amazon[[#This Row],[Actual_Price]]*amazon[[#This Row],[Rating_Count]]</f>
        <v>2173500</v>
      </c>
      <c r="L314" s="4" t="str" cm="1">
        <f t="array" ref="L314">_xlfn.IFS(G314 &lt; 20%, "0-20%", G314 &lt; 40%, "20-40%", G314 &lt; 60%, "40-60%", G314 &lt; 60%, "60-80%", G314 &lt; 100%, "80-100%")</f>
        <v>20-40%</v>
      </c>
      <c r="M314" s="4" t="str" cm="1">
        <f t="array" ref="M314">_xlfn.IFS(I314 &lt; 1000, "&lt;1000 Reviews", I314 &gt;= 1000, "&gt;=1000 Reviews")</f>
        <v>&lt;1000 Reviews</v>
      </c>
      <c r="N314" t="s">
        <v>2744</v>
      </c>
      <c r="O314" t="s">
        <v>2745</v>
      </c>
      <c r="P314" t="s">
        <v>2746</v>
      </c>
      <c r="Q314" t="s">
        <v>2747</v>
      </c>
      <c r="R314" t="s">
        <v>2748</v>
      </c>
      <c r="S314" t="s">
        <v>2749</v>
      </c>
      <c r="T314" t="s">
        <v>2750</v>
      </c>
      <c r="U314" t="s">
        <v>2751</v>
      </c>
    </row>
    <row r="315" spans="1:21">
      <c r="A315" t="s">
        <v>2752</v>
      </c>
      <c r="B315" t="s">
        <v>2753</v>
      </c>
      <c r="C315" t="s">
        <v>18</v>
      </c>
      <c r="D315" t="str">
        <f t="shared" si="8"/>
        <v>USBCables</v>
      </c>
      <c r="E315">
        <v>129</v>
      </c>
      <c r="F315" s="7">
        <v>599</v>
      </c>
      <c r="G315" s="1">
        <v>0.78</v>
      </c>
      <c r="H315">
        <v>4.0999999999999996</v>
      </c>
      <c r="I315" s="4">
        <v>265</v>
      </c>
      <c r="J315" s="4">
        <f t="shared" si="9"/>
        <v>1086.5</v>
      </c>
      <c r="K315" s="4">
        <f>amazon[[#This Row],[Actual_Price]]*amazon[[#This Row],[Rating_Count]]</f>
        <v>158735</v>
      </c>
      <c r="L315" s="4" t="str" cm="1">
        <f t="array" ref="L315">_xlfn.IFS(G315 &lt; 20%, "0-20%", G315 &lt; 40%, "20-40%", G315 &lt; 60%, "40-60%", G315 &lt; 60%, "60-80%", G315 &lt; 100%, "80-100%")</f>
        <v>80-100%</v>
      </c>
      <c r="M315" s="4" t="str" cm="1">
        <f t="array" ref="M315">_xlfn.IFS(I315 &lt; 1000, "&lt;1000 Reviews", I315 &gt;= 1000, "&gt;=1000 Reviews")</f>
        <v>&lt;1000 Reviews</v>
      </c>
      <c r="N315" t="s">
        <v>2754</v>
      </c>
      <c r="O315" t="s">
        <v>2755</v>
      </c>
      <c r="P315" t="s">
        <v>2756</v>
      </c>
      <c r="Q315" t="s">
        <v>2757</v>
      </c>
      <c r="R315" t="s">
        <v>2758</v>
      </c>
      <c r="S315" t="s">
        <v>2759</v>
      </c>
      <c r="T315" t="s">
        <v>2760</v>
      </c>
      <c r="U315" t="s">
        <v>2761</v>
      </c>
    </row>
    <row r="316" spans="1:21">
      <c r="A316" t="s">
        <v>2762</v>
      </c>
      <c r="B316" t="s">
        <v>2763</v>
      </c>
      <c r="C316" t="s">
        <v>18</v>
      </c>
      <c r="D316" t="str">
        <f t="shared" si="8"/>
        <v>USBCables</v>
      </c>
      <c r="E316">
        <v>389</v>
      </c>
      <c r="F316" s="7">
        <v>999</v>
      </c>
      <c r="G316" s="1">
        <v>0.61</v>
      </c>
      <c r="H316">
        <v>4.3</v>
      </c>
      <c r="I316" s="4">
        <v>838</v>
      </c>
      <c r="J316" s="4">
        <f t="shared" si="9"/>
        <v>3603.3999999999996</v>
      </c>
      <c r="K316" s="4">
        <f>amazon[[#This Row],[Actual_Price]]*amazon[[#This Row],[Rating_Count]]</f>
        <v>837162</v>
      </c>
      <c r="L316" s="4" t="str" cm="1">
        <f t="array" ref="L316">_xlfn.IFS(G316 &lt; 20%, "0-20%", G316 &lt; 40%, "20-40%", G316 &lt; 60%, "40-60%", G316 &lt; 60%, "60-80%", G316 &lt; 100%, "80-100%")</f>
        <v>80-100%</v>
      </c>
      <c r="M316" s="4" t="str" cm="1">
        <f t="array" ref="M316">_xlfn.IFS(I316 &lt; 1000, "&lt;1000 Reviews", I316 &gt;= 1000, "&gt;=1000 Reviews")</f>
        <v>&lt;1000 Reviews</v>
      </c>
      <c r="N316" t="s">
        <v>2764</v>
      </c>
      <c r="O316" t="s">
        <v>2765</v>
      </c>
      <c r="P316" t="s">
        <v>2766</v>
      </c>
      <c r="Q316" t="s">
        <v>2767</v>
      </c>
      <c r="R316" t="s">
        <v>2768</v>
      </c>
      <c r="S316" t="s">
        <v>2769</v>
      </c>
      <c r="T316" t="s">
        <v>2770</v>
      </c>
      <c r="U316" t="s">
        <v>2771</v>
      </c>
    </row>
    <row r="317" spans="1:21">
      <c r="A317" t="s">
        <v>2772</v>
      </c>
      <c r="B317" t="s">
        <v>2773</v>
      </c>
      <c r="C317" t="s">
        <v>462</v>
      </c>
      <c r="D317" t="str">
        <f t="shared" si="8"/>
        <v>RemoteControls</v>
      </c>
      <c r="E317">
        <v>246</v>
      </c>
      <c r="F317" s="7">
        <v>600</v>
      </c>
      <c r="G317" s="1">
        <v>0.59</v>
      </c>
      <c r="H317">
        <v>4.2</v>
      </c>
      <c r="I317" s="4">
        <v>143</v>
      </c>
      <c r="J317" s="4">
        <f t="shared" si="9"/>
        <v>600.6</v>
      </c>
      <c r="K317" s="4">
        <f>amazon[[#This Row],[Actual_Price]]*amazon[[#This Row],[Rating_Count]]</f>
        <v>85800</v>
      </c>
      <c r="L317" s="4" t="str" cm="1">
        <f t="array" ref="L317">_xlfn.IFS(G317 &lt; 20%, "0-20%", G317 &lt; 40%, "20-40%", G317 &lt; 60%, "40-60%", G317 &lt; 60%, "60-80%", G317 &lt; 100%, "80-100%")</f>
        <v>40-60%</v>
      </c>
      <c r="M317" s="4" t="str" cm="1">
        <f t="array" ref="M317">_xlfn.IFS(I317 &lt; 1000, "&lt;1000 Reviews", I317 &gt;= 1000, "&gt;=1000 Reviews")</f>
        <v>&lt;1000 Reviews</v>
      </c>
      <c r="N317" t="s">
        <v>2774</v>
      </c>
      <c r="O317" t="s">
        <v>2775</v>
      </c>
      <c r="P317" t="s">
        <v>2776</v>
      </c>
      <c r="Q317" t="s">
        <v>2777</v>
      </c>
      <c r="R317" t="s">
        <v>2778</v>
      </c>
      <c r="S317" t="s">
        <v>2779</v>
      </c>
      <c r="T317" t="s">
        <v>2780</v>
      </c>
      <c r="U317" t="s">
        <v>2781</v>
      </c>
    </row>
    <row r="318" spans="1:21">
      <c r="A318" t="s">
        <v>2782</v>
      </c>
      <c r="B318" t="s">
        <v>2783</v>
      </c>
      <c r="C318" t="s">
        <v>18</v>
      </c>
      <c r="D318" t="str">
        <f t="shared" si="8"/>
        <v>USBCables</v>
      </c>
      <c r="E318">
        <v>299</v>
      </c>
      <c r="F318" s="7">
        <v>799</v>
      </c>
      <c r="G318" s="1">
        <v>0.63</v>
      </c>
      <c r="H318">
        <v>4</v>
      </c>
      <c r="I318" s="4">
        <v>151</v>
      </c>
      <c r="J318" s="4">
        <f t="shared" si="9"/>
        <v>604</v>
      </c>
      <c r="K318" s="4">
        <f>amazon[[#This Row],[Actual_Price]]*amazon[[#This Row],[Rating_Count]]</f>
        <v>120649</v>
      </c>
      <c r="L318" s="4" t="str" cm="1">
        <f t="array" ref="L318">_xlfn.IFS(G318 &lt; 20%, "0-20%", G318 &lt; 40%, "20-40%", G318 &lt; 60%, "40-60%", G318 &lt; 60%, "60-80%", G318 &lt; 100%, "80-100%")</f>
        <v>80-100%</v>
      </c>
      <c r="M318" s="4" t="str" cm="1">
        <f t="array" ref="M318">_xlfn.IFS(I318 &lt; 1000, "&lt;1000 Reviews", I318 &gt;= 1000, "&gt;=1000 Reviews")</f>
        <v>&lt;1000 Reviews</v>
      </c>
      <c r="N318" t="s">
        <v>2784</v>
      </c>
      <c r="O318" t="s">
        <v>2785</v>
      </c>
      <c r="P318" t="s">
        <v>2786</v>
      </c>
      <c r="Q318" t="s">
        <v>2787</v>
      </c>
      <c r="R318" t="s">
        <v>2788</v>
      </c>
      <c r="S318" t="s">
        <v>2789</v>
      </c>
      <c r="T318" t="s">
        <v>2790</v>
      </c>
      <c r="U318" t="s">
        <v>2791</v>
      </c>
    </row>
    <row r="319" spans="1:21">
      <c r="A319" t="s">
        <v>2792</v>
      </c>
      <c r="B319" t="s">
        <v>2793</v>
      </c>
      <c r="C319" t="s">
        <v>462</v>
      </c>
      <c r="D319" t="str">
        <f t="shared" si="8"/>
        <v>RemoteControls</v>
      </c>
      <c r="E319">
        <v>247</v>
      </c>
      <c r="F319" s="7">
        <v>399</v>
      </c>
      <c r="G319" s="1">
        <v>0.38</v>
      </c>
      <c r="H319">
        <v>3.9</v>
      </c>
      <c r="I319" s="4">
        <v>200</v>
      </c>
      <c r="J319" s="4">
        <f t="shared" si="9"/>
        <v>780</v>
      </c>
      <c r="K319" s="4">
        <f>amazon[[#This Row],[Actual_Price]]*amazon[[#This Row],[Rating_Count]]</f>
        <v>79800</v>
      </c>
      <c r="L319" s="4" t="str" cm="1">
        <f t="array" ref="L319">_xlfn.IFS(G319 &lt; 20%, "0-20%", G319 &lt; 40%, "20-40%", G319 &lt; 60%, "40-60%", G319 &lt; 60%, "60-80%", G319 &lt; 100%, "80-100%")</f>
        <v>20-40%</v>
      </c>
      <c r="M319" s="4" t="str" cm="1">
        <f t="array" ref="M319">_xlfn.IFS(I319 &lt; 1000, "&lt;1000 Reviews", I319 &gt;= 1000, "&gt;=1000 Reviews")</f>
        <v>&lt;1000 Reviews</v>
      </c>
      <c r="N319" t="s">
        <v>2794</v>
      </c>
      <c r="O319" t="s">
        <v>2795</v>
      </c>
      <c r="P319" t="s">
        <v>2796</v>
      </c>
      <c r="Q319" t="s">
        <v>2797</v>
      </c>
      <c r="R319" t="s">
        <v>2798</v>
      </c>
      <c r="S319" t="s">
        <v>13036</v>
      </c>
      <c r="T319" t="s">
        <v>2799</v>
      </c>
      <c r="U319" t="s">
        <v>2800</v>
      </c>
    </row>
    <row r="320" spans="1:21">
      <c r="A320" t="s">
        <v>2801</v>
      </c>
      <c r="B320" t="s">
        <v>2802</v>
      </c>
      <c r="C320" t="s">
        <v>462</v>
      </c>
      <c r="D320" t="str">
        <f t="shared" si="8"/>
        <v>RemoteControls</v>
      </c>
      <c r="E320" s="2">
        <v>1369</v>
      </c>
      <c r="F320" s="7">
        <v>2999</v>
      </c>
      <c r="G320" s="1">
        <v>0.54</v>
      </c>
      <c r="H320">
        <v>3.3</v>
      </c>
      <c r="I320" s="4">
        <v>227</v>
      </c>
      <c r="J320" s="4">
        <f t="shared" si="9"/>
        <v>749.09999999999991</v>
      </c>
      <c r="K320" s="4">
        <f>amazon[[#This Row],[Actual_Price]]*amazon[[#This Row],[Rating_Count]]</f>
        <v>680773</v>
      </c>
      <c r="L320" s="4" t="str" cm="1">
        <f t="array" ref="L320">_xlfn.IFS(G320 &lt; 20%, "0-20%", G320 &lt; 40%, "20-40%", G320 &lt; 60%, "40-60%", G320 &lt; 60%, "60-80%", G320 &lt; 100%, "80-100%")</f>
        <v>40-60%</v>
      </c>
      <c r="M320" s="4" t="str" cm="1">
        <f t="array" ref="M320">_xlfn.IFS(I320 &lt; 1000, "&lt;1000 Reviews", I320 &gt;= 1000, "&gt;=1000 Reviews")</f>
        <v>&lt;1000 Reviews</v>
      </c>
      <c r="N320" t="s">
        <v>2803</v>
      </c>
      <c r="O320" t="s">
        <v>2804</v>
      </c>
      <c r="P320" t="s">
        <v>2805</v>
      </c>
      <c r="Q320" t="s">
        <v>2806</v>
      </c>
      <c r="R320" t="s">
        <v>2807</v>
      </c>
      <c r="S320" t="s">
        <v>2808</v>
      </c>
      <c r="T320" t="s">
        <v>2809</v>
      </c>
      <c r="U320" t="s">
        <v>2810</v>
      </c>
    </row>
    <row r="321" spans="1:21">
      <c r="A321" t="s">
        <v>2811</v>
      </c>
      <c r="B321" t="s">
        <v>2812</v>
      </c>
      <c r="C321" t="s">
        <v>462</v>
      </c>
      <c r="D321" t="str">
        <f t="shared" si="8"/>
        <v>RemoteControls</v>
      </c>
      <c r="E321">
        <v>199</v>
      </c>
      <c r="F321" s="7">
        <v>499</v>
      </c>
      <c r="G321" s="1">
        <v>0.6</v>
      </c>
      <c r="H321">
        <v>3.8</v>
      </c>
      <c r="I321" s="4">
        <v>538</v>
      </c>
      <c r="J321" s="4">
        <f t="shared" si="9"/>
        <v>2044.3999999999999</v>
      </c>
      <c r="K321" s="4">
        <f>amazon[[#This Row],[Actual_Price]]*amazon[[#This Row],[Rating_Count]]</f>
        <v>268462</v>
      </c>
      <c r="L321" s="4" t="str" cm="1">
        <f t="array" ref="L321">_xlfn.IFS(G321 &lt; 20%, "0-20%", G321 &lt; 40%, "20-40%", G321 &lt; 60%, "40-60%", G321 &lt; 60%, "60-80%", G321 &lt; 100%, "80-100%")</f>
        <v>80-100%</v>
      </c>
      <c r="M321" s="4" t="str" cm="1">
        <f t="array" ref="M321">_xlfn.IFS(I321 &lt; 1000, "&lt;1000 Reviews", I321 &gt;= 1000, "&gt;=1000 Reviews")</f>
        <v>&lt;1000 Reviews</v>
      </c>
      <c r="N321" t="s">
        <v>2813</v>
      </c>
      <c r="O321" t="s">
        <v>2814</v>
      </c>
      <c r="P321" t="s">
        <v>2815</v>
      </c>
      <c r="Q321" t="s">
        <v>2816</v>
      </c>
      <c r="R321" t="s">
        <v>2817</v>
      </c>
      <c r="S321" t="s">
        <v>2818</v>
      </c>
      <c r="T321" t="s">
        <v>2819</v>
      </c>
      <c r="U321" t="s">
        <v>2820</v>
      </c>
    </row>
    <row r="322" spans="1:21">
      <c r="A322" t="s">
        <v>2821</v>
      </c>
      <c r="B322" t="s">
        <v>2822</v>
      </c>
      <c r="C322" t="s">
        <v>129</v>
      </c>
      <c r="D322" t="str">
        <f t="shared" ref="D322:D385" si="10">TRIM(RIGHT(C322,LEN(C322)-FIND("@",SUBSTITUTE(C322,"|","@",LEN(C322)-LEN(SUBSTITUTE(C322,"|",""))))))</f>
        <v>HDMICables</v>
      </c>
      <c r="E322">
        <v>299</v>
      </c>
      <c r="F322" s="7">
        <v>599</v>
      </c>
      <c r="G322" s="1">
        <v>0.5</v>
      </c>
      <c r="H322">
        <v>4</v>
      </c>
      <c r="I322" s="4">
        <v>171</v>
      </c>
      <c r="J322" s="4">
        <f t="shared" ref="J322:J385" si="11">H322*I322</f>
        <v>684</v>
      </c>
      <c r="K322" s="4">
        <f>amazon[[#This Row],[Actual_Price]]*amazon[[#This Row],[Rating_Count]]</f>
        <v>102429</v>
      </c>
      <c r="L322" s="4" t="str" cm="1">
        <f t="array" ref="L322">_xlfn.IFS(G322 &lt; 20%, "0-20%", G322 &lt; 40%, "20-40%", G322 &lt; 60%, "40-60%", G322 &lt; 60%, "60-80%", G322 &lt; 100%, "80-100%")</f>
        <v>40-60%</v>
      </c>
      <c r="M322" s="4" t="str" cm="1">
        <f t="array" ref="M322">_xlfn.IFS(I322 &lt; 1000, "&lt;1000 Reviews", I322 &gt;= 1000, "&gt;=1000 Reviews")</f>
        <v>&lt;1000 Reviews</v>
      </c>
      <c r="N322" t="s">
        <v>2823</v>
      </c>
      <c r="O322" t="s">
        <v>2824</v>
      </c>
      <c r="P322" t="s">
        <v>2825</v>
      </c>
      <c r="Q322" t="s">
        <v>2826</v>
      </c>
      <c r="R322" t="s">
        <v>2827</v>
      </c>
      <c r="S322" t="s">
        <v>2828</v>
      </c>
      <c r="T322" t="s">
        <v>2829</v>
      </c>
      <c r="U322" t="s">
        <v>2830</v>
      </c>
    </row>
    <row r="323" spans="1:21">
      <c r="A323" t="s">
        <v>2831</v>
      </c>
      <c r="B323" t="s">
        <v>2832</v>
      </c>
      <c r="C323" t="s">
        <v>169</v>
      </c>
      <c r="D323" t="str">
        <f t="shared" si="10"/>
        <v>SmartTelevisions</v>
      </c>
      <c r="E323" s="2">
        <v>14999</v>
      </c>
      <c r="F323" s="7">
        <v>14999</v>
      </c>
      <c r="G323" s="1">
        <v>0</v>
      </c>
      <c r="H323">
        <v>4.3</v>
      </c>
      <c r="I323" s="4">
        <v>27508</v>
      </c>
      <c r="J323" s="4">
        <f t="shared" si="11"/>
        <v>118284.4</v>
      </c>
      <c r="K323" s="4">
        <f>amazon[[#This Row],[Actual_Price]]*amazon[[#This Row],[Rating_Count]]</f>
        <v>412592492</v>
      </c>
      <c r="L323" s="4" t="str" cm="1">
        <f t="array" ref="L323">_xlfn.IFS(G323 &lt; 20%, "0-20%", G323 &lt; 40%, "20-40%", G323 &lt; 60%, "40-60%", G323 &lt; 60%, "60-80%", G323 &lt; 100%, "80-100%")</f>
        <v>0-20%</v>
      </c>
      <c r="M323" s="4" t="str" cm="1">
        <f t="array" ref="M323">_xlfn.IFS(I323 &lt; 1000, "&lt;1000 Reviews", I323 &gt;= 1000, "&gt;=1000 Reviews")</f>
        <v>&gt;=1000 Reviews</v>
      </c>
      <c r="N323" t="s">
        <v>2833</v>
      </c>
      <c r="O323" t="s">
        <v>2834</v>
      </c>
      <c r="P323" t="s">
        <v>2835</v>
      </c>
      <c r="Q323" t="s">
        <v>2836</v>
      </c>
      <c r="R323" t="s">
        <v>2837</v>
      </c>
      <c r="S323" t="s">
        <v>2838</v>
      </c>
      <c r="T323" t="s">
        <v>2839</v>
      </c>
      <c r="U323" t="s">
        <v>2840</v>
      </c>
    </row>
    <row r="324" spans="1:21">
      <c r="A324" t="s">
        <v>2841</v>
      </c>
      <c r="B324" t="s">
        <v>2842</v>
      </c>
      <c r="C324" t="s">
        <v>18</v>
      </c>
      <c r="D324" t="str">
        <f t="shared" si="10"/>
        <v>USBCables</v>
      </c>
      <c r="E324">
        <v>299</v>
      </c>
      <c r="F324" s="7">
        <v>699</v>
      </c>
      <c r="G324" s="1">
        <v>0.56999999999999995</v>
      </c>
      <c r="H324">
        <v>3.9</v>
      </c>
      <c r="I324" s="4">
        <v>1454</v>
      </c>
      <c r="J324" s="4">
        <f t="shared" si="11"/>
        <v>5670.5999999999995</v>
      </c>
      <c r="K324" s="4">
        <f>amazon[[#This Row],[Actual_Price]]*amazon[[#This Row],[Rating_Count]]</f>
        <v>1016346</v>
      </c>
      <c r="L324" s="4" t="str" cm="1">
        <f t="array" ref="L324">_xlfn.IFS(G324 &lt; 20%, "0-20%", G324 &lt; 40%, "20-40%", G324 &lt; 60%, "40-60%", G324 &lt; 60%, "60-80%", G324 &lt; 100%, "80-100%")</f>
        <v>40-60%</v>
      </c>
      <c r="M324" s="4" t="str" cm="1">
        <f t="array" ref="M324">_xlfn.IFS(I324 &lt; 1000, "&lt;1000 Reviews", I324 &gt;= 1000, "&gt;=1000 Reviews")</f>
        <v>&gt;=1000 Reviews</v>
      </c>
      <c r="N324" t="s">
        <v>2843</v>
      </c>
      <c r="O324" t="s">
        <v>2844</v>
      </c>
      <c r="P324" t="s">
        <v>2845</v>
      </c>
      <c r="Q324" t="s">
        <v>2846</v>
      </c>
      <c r="R324" t="s">
        <v>2847</v>
      </c>
      <c r="S324" t="s">
        <v>2848</v>
      </c>
      <c r="T324" t="s">
        <v>2849</v>
      </c>
      <c r="U324" t="s">
        <v>2850</v>
      </c>
    </row>
    <row r="325" spans="1:21">
      <c r="A325" t="s">
        <v>2851</v>
      </c>
      <c r="B325" t="s">
        <v>2852</v>
      </c>
      <c r="C325" t="s">
        <v>169</v>
      </c>
      <c r="D325" t="str">
        <f t="shared" si="10"/>
        <v>SmartTelevisions</v>
      </c>
      <c r="E325" s="2">
        <v>24990</v>
      </c>
      <c r="F325" s="7">
        <v>51990</v>
      </c>
      <c r="G325" s="1">
        <v>0.52</v>
      </c>
      <c r="H325">
        <v>4.2</v>
      </c>
      <c r="I325" s="4">
        <v>2951</v>
      </c>
      <c r="J325" s="4">
        <f t="shared" si="11"/>
        <v>12394.2</v>
      </c>
      <c r="K325" s="4">
        <f>amazon[[#This Row],[Actual_Price]]*amazon[[#This Row],[Rating_Count]]</f>
        <v>153422490</v>
      </c>
      <c r="L325" s="4" t="str" cm="1">
        <f t="array" ref="L325">_xlfn.IFS(G325 &lt; 20%, "0-20%", G325 &lt; 40%, "20-40%", G325 &lt; 60%, "40-60%", G325 &lt; 60%, "60-80%", G325 &lt; 100%, "80-100%")</f>
        <v>40-60%</v>
      </c>
      <c r="M325" s="4" t="str" cm="1">
        <f t="array" ref="M325">_xlfn.IFS(I325 &lt; 1000, "&lt;1000 Reviews", I325 &gt;= 1000, "&gt;=1000 Reviews")</f>
        <v>&gt;=1000 Reviews</v>
      </c>
      <c r="N325" t="s">
        <v>2853</v>
      </c>
      <c r="O325" t="s">
        <v>2854</v>
      </c>
      <c r="P325" t="s">
        <v>2855</v>
      </c>
      <c r="Q325" t="s">
        <v>2856</v>
      </c>
      <c r="R325" t="s">
        <v>2857</v>
      </c>
      <c r="S325" t="s">
        <v>2858</v>
      </c>
      <c r="T325" t="s">
        <v>2859</v>
      </c>
      <c r="U325" t="s">
        <v>2860</v>
      </c>
    </row>
    <row r="326" spans="1:21">
      <c r="A326" t="s">
        <v>2861</v>
      </c>
      <c r="B326" t="s">
        <v>2862</v>
      </c>
      <c r="C326" t="s">
        <v>18</v>
      </c>
      <c r="D326" t="str">
        <f t="shared" si="10"/>
        <v>USBCables</v>
      </c>
      <c r="E326">
        <v>249</v>
      </c>
      <c r="F326" s="7">
        <v>999</v>
      </c>
      <c r="G326" s="1">
        <v>0.75</v>
      </c>
      <c r="H326">
        <v>5</v>
      </c>
      <c r="J326" s="4">
        <f t="shared" si="11"/>
        <v>0</v>
      </c>
      <c r="K326" s="4">
        <f>amazon[[#This Row],[Actual_Price]]*amazon[[#This Row],[Rating_Count]]</f>
        <v>0</v>
      </c>
      <c r="L326" s="4" t="str" cm="1">
        <f t="array" ref="L326">_xlfn.IFS(G326 &lt; 20%, "0-20%", G326 &lt; 40%, "20-40%", G326 &lt; 60%, "40-60%", G326 &lt; 60%, "60-80%", G326 &lt; 100%, "80-100%")</f>
        <v>80-100%</v>
      </c>
      <c r="M326" s="4" t="str" cm="1">
        <f t="array" ref="M326">_xlfn.IFS(I326 &lt; 1000, "&lt;1000 Reviews", I326 &gt;= 1000, "&gt;=1000 Reviews")</f>
        <v>&lt;1000 Reviews</v>
      </c>
      <c r="N326" t="s">
        <v>2863</v>
      </c>
      <c r="O326" t="s">
        <v>2864</v>
      </c>
      <c r="P326" t="s">
        <v>2865</v>
      </c>
      <c r="Q326" t="s">
        <v>2866</v>
      </c>
      <c r="R326" t="s">
        <v>2867</v>
      </c>
      <c r="S326" t="s">
        <v>2868</v>
      </c>
      <c r="T326" t="s">
        <v>2869</v>
      </c>
      <c r="U326" t="s">
        <v>2870</v>
      </c>
    </row>
    <row r="327" spans="1:21">
      <c r="A327" t="s">
        <v>2871</v>
      </c>
      <c r="B327" t="s">
        <v>2872</v>
      </c>
      <c r="C327" t="s">
        <v>169</v>
      </c>
      <c r="D327" t="str">
        <f t="shared" si="10"/>
        <v>SmartTelevisions</v>
      </c>
      <c r="E327" s="2">
        <v>61999</v>
      </c>
      <c r="F327" s="7">
        <v>69999</v>
      </c>
      <c r="G327" s="1">
        <v>0.11</v>
      </c>
      <c r="H327">
        <v>4.0999999999999996</v>
      </c>
      <c r="I327" s="4">
        <v>6753</v>
      </c>
      <c r="J327" s="4">
        <f t="shared" si="11"/>
        <v>27687.3</v>
      </c>
      <c r="K327" s="4">
        <f>amazon[[#This Row],[Actual_Price]]*amazon[[#This Row],[Rating_Count]]</f>
        <v>472703247</v>
      </c>
      <c r="L327" s="4" t="str" cm="1">
        <f t="array" ref="L327">_xlfn.IFS(G327 &lt; 20%, "0-20%", G327 &lt; 40%, "20-40%", G327 &lt; 60%, "40-60%", G327 &lt; 60%, "60-80%", G327 &lt; 100%, "80-100%")</f>
        <v>0-20%</v>
      </c>
      <c r="M327" s="4" t="str" cm="1">
        <f t="array" ref="M327">_xlfn.IFS(I327 &lt; 1000, "&lt;1000 Reviews", I327 &gt;= 1000, "&gt;=1000 Reviews")</f>
        <v>&gt;=1000 Reviews</v>
      </c>
      <c r="N327" t="s">
        <v>2873</v>
      </c>
      <c r="O327" t="s">
        <v>1911</v>
      </c>
      <c r="P327" t="s">
        <v>1912</v>
      </c>
      <c r="Q327" t="s">
        <v>1913</v>
      </c>
      <c r="R327" t="s">
        <v>1914</v>
      </c>
      <c r="S327" t="s">
        <v>1915</v>
      </c>
      <c r="T327" t="s">
        <v>2874</v>
      </c>
      <c r="U327" t="s">
        <v>2875</v>
      </c>
    </row>
    <row r="328" spans="1:21">
      <c r="A328" t="s">
        <v>2876</v>
      </c>
      <c r="B328" t="s">
        <v>2877</v>
      </c>
      <c r="C328" t="s">
        <v>169</v>
      </c>
      <c r="D328" t="str">
        <f t="shared" si="10"/>
        <v>SmartTelevisions</v>
      </c>
      <c r="E328" s="2">
        <v>24499</v>
      </c>
      <c r="F328" s="7">
        <v>50000</v>
      </c>
      <c r="G328" s="1">
        <v>0.51</v>
      </c>
      <c r="H328">
        <v>3.9</v>
      </c>
      <c r="I328" s="4">
        <v>3518</v>
      </c>
      <c r="J328" s="4">
        <f t="shared" si="11"/>
        <v>13720.199999999999</v>
      </c>
      <c r="K328" s="4">
        <f>amazon[[#This Row],[Actual_Price]]*amazon[[#This Row],[Rating_Count]]</f>
        <v>175900000</v>
      </c>
      <c r="L328" s="4" t="str" cm="1">
        <f t="array" ref="L328">_xlfn.IFS(G328 &lt; 20%, "0-20%", G328 &lt; 40%, "20-40%", G328 &lt; 60%, "40-60%", G328 &lt; 60%, "60-80%", G328 &lt; 100%, "80-100%")</f>
        <v>40-60%</v>
      </c>
      <c r="M328" s="4" t="str" cm="1">
        <f t="array" ref="M328">_xlfn.IFS(I328 &lt; 1000, "&lt;1000 Reviews", I328 &gt;= 1000, "&gt;=1000 Reviews")</f>
        <v>&gt;=1000 Reviews</v>
      </c>
      <c r="N328" t="s">
        <v>2878</v>
      </c>
      <c r="O328" t="s">
        <v>2879</v>
      </c>
      <c r="P328" t="s">
        <v>2880</v>
      </c>
      <c r="Q328" t="s">
        <v>2881</v>
      </c>
      <c r="R328" t="s">
        <v>2882</v>
      </c>
      <c r="S328" t="s">
        <v>2883</v>
      </c>
      <c r="T328" t="s">
        <v>2884</v>
      </c>
      <c r="U328" t="s">
        <v>2885</v>
      </c>
    </row>
    <row r="329" spans="1:21">
      <c r="A329" t="s">
        <v>2886</v>
      </c>
      <c r="B329" t="s">
        <v>2887</v>
      </c>
      <c r="C329" t="s">
        <v>169</v>
      </c>
      <c r="D329" t="str">
        <f t="shared" si="10"/>
        <v>SmartTelevisions</v>
      </c>
      <c r="E329" s="2">
        <v>10499</v>
      </c>
      <c r="F329" s="7">
        <v>19499</v>
      </c>
      <c r="G329" s="1">
        <v>0.46</v>
      </c>
      <c r="H329">
        <v>4.2</v>
      </c>
      <c r="I329" s="4">
        <v>1510</v>
      </c>
      <c r="J329" s="4">
        <f t="shared" si="11"/>
        <v>6342</v>
      </c>
      <c r="K329" s="4">
        <f>amazon[[#This Row],[Actual_Price]]*amazon[[#This Row],[Rating_Count]]</f>
        <v>29443490</v>
      </c>
      <c r="L329" s="4" t="str" cm="1">
        <f t="array" ref="L329">_xlfn.IFS(G329 &lt; 20%, "0-20%", G329 &lt; 40%, "20-40%", G329 &lt; 60%, "40-60%", G329 &lt; 60%, "60-80%", G329 &lt; 100%, "80-100%")</f>
        <v>40-60%</v>
      </c>
      <c r="M329" s="4" t="str" cm="1">
        <f t="array" ref="M329">_xlfn.IFS(I329 &lt; 1000, "&lt;1000 Reviews", I329 &gt;= 1000, "&gt;=1000 Reviews")</f>
        <v>&gt;=1000 Reviews</v>
      </c>
      <c r="N329" t="s">
        <v>2888</v>
      </c>
      <c r="O329" t="s">
        <v>2689</v>
      </c>
      <c r="P329" t="s">
        <v>2690</v>
      </c>
      <c r="Q329" t="s">
        <v>2691</v>
      </c>
      <c r="R329" t="s">
        <v>2692</v>
      </c>
      <c r="S329" t="s">
        <v>2693</v>
      </c>
      <c r="T329" t="s">
        <v>2889</v>
      </c>
      <c r="U329" t="s">
        <v>2890</v>
      </c>
    </row>
    <row r="330" spans="1:21">
      <c r="A330" t="s">
        <v>2891</v>
      </c>
      <c r="B330" t="s">
        <v>2892</v>
      </c>
      <c r="C330" t="s">
        <v>18</v>
      </c>
      <c r="D330" t="str">
        <f t="shared" si="10"/>
        <v>USBCables</v>
      </c>
      <c r="E330">
        <v>349</v>
      </c>
      <c r="F330" s="7">
        <v>999</v>
      </c>
      <c r="G330" s="1">
        <v>0.65</v>
      </c>
      <c r="H330">
        <v>4.3</v>
      </c>
      <c r="I330" s="4">
        <v>838</v>
      </c>
      <c r="J330" s="4">
        <f t="shared" si="11"/>
        <v>3603.3999999999996</v>
      </c>
      <c r="K330" s="4">
        <f>amazon[[#This Row],[Actual_Price]]*amazon[[#This Row],[Rating_Count]]</f>
        <v>837162</v>
      </c>
      <c r="L330" s="4" t="str" cm="1">
        <f t="array" ref="L330">_xlfn.IFS(G330 &lt; 20%, "0-20%", G330 &lt; 40%, "20-40%", G330 &lt; 60%, "40-60%", G330 &lt; 60%, "60-80%", G330 &lt; 100%, "80-100%")</f>
        <v>80-100%</v>
      </c>
      <c r="M330" s="4" t="str" cm="1">
        <f t="array" ref="M330">_xlfn.IFS(I330 &lt; 1000, "&lt;1000 Reviews", I330 &gt;= 1000, "&gt;=1000 Reviews")</f>
        <v>&lt;1000 Reviews</v>
      </c>
      <c r="N330" t="s">
        <v>2893</v>
      </c>
      <c r="O330" t="s">
        <v>2765</v>
      </c>
      <c r="P330" t="s">
        <v>2766</v>
      </c>
      <c r="Q330" t="s">
        <v>2767</v>
      </c>
      <c r="R330" t="s">
        <v>2768</v>
      </c>
      <c r="S330" t="s">
        <v>2769</v>
      </c>
      <c r="T330" t="s">
        <v>2894</v>
      </c>
      <c r="U330" t="s">
        <v>2895</v>
      </c>
    </row>
    <row r="331" spans="1:21">
      <c r="A331" t="s">
        <v>2896</v>
      </c>
      <c r="B331" t="s">
        <v>2897</v>
      </c>
      <c r="C331" t="s">
        <v>462</v>
      </c>
      <c r="D331" t="str">
        <f t="shared" si="10"/>
        <v>RemoteControls</v>
      </c>
      <c r="E331">
        <v>197</v>
      </c>
      <c r="F331" s="7">
        <v>499</v>
      </c>
      <c r="G331" s="1">
        <v>0.61</v>
      </c>
      <c r="H331">
        <v>3.8</v>
      </c>
      <c r="I331" s="4">
        <v>136</v>
      </c>
      <c r="J331" s="4">
        <f t="shared" si="11"/>
        <v>516.79999999999995</v>
      </c>
      <c r="K331" s="4">
        <f>amazon[[#This Row],[Actual_Price]]*amazon[[#This Row],[Rating_Count]]</f>
        <v>67864</v>
      </c>
      <c r="L331" s="4" t="str" cm="1">
        <f t="array" ref="L331">_xlfn.IFS(G331 &lt; 20%, "0-20%", G331 &lt; 40%, "20-40%", G331 &lt; 60%, "40-60%", G331 &lt; 60%, "60-80%", G331 &lt; 100%, "80-100%")</f>
        <v>80-100%</v>
      </c>
      <c r="M331" s="4" t="str" cm="1">
        <f t="array" ref="M331">_xlfn.IFS(I331 &lt; 1000, "&lt;1000 Reviews", I331 &gt;= 1000, "&gt;=1000 Reviews")</f>
        <v>&lt;1000 Reviews</v>
      </c>
      <c r="N331" t="s">
        <v>2898</v>
      </c>
      <c r="O331" t="s">
        <v>2899</v>
      </c>
      <c r="P331" t="s">
        <v>2900</v>
      </c>
      <c r="Q331" t="s">
        <v>2901</v>
      </c>
      <c r="R331" t="s">
        <v>2902</v>
      </c>
      <c r="S331" t="s">
        <v>2903</v>
      </c>
      <c r="T331" t="s">
        <v>2904</v>
      </c>
      <c r="U331" t="s">
        <v>2905</v>
      </c>
    </row>
    <row r="332" spans="1:21">
      <c r="A332" t="s">
        <v>2906</v>
      </c>
      <c r="B332" t="s">
        <v>2907</v>
      </c>
      <c r="C332" t="s">
        <v>1985</v>
      </c>
      <c r="D332" t="str">
        <f t="shared" si="10"/>
        <v>SatelliteReceivers</v>
      </c>
      <c r="E332" s="2">
        <v>1299</v>
      </c>
      <c r="F332" s="7">
        <v>2499</v>
      </c>
      <c r="G332" s="1">
        <v>0.48</v>
      </c>
      <c r="H332">
        <v>4.3</v>
      </c>
      <c r="I332" s="4">
        <v>301</v>
      </c>
      <c r="J332" s="4">
        <f t="shared" si="11"/>
        <v>1294.3</v>
      </c>
      <c r="K332" s="4">
        <f>amazon[[#This Row],[Actual_Price]]*amazon[[#This Row],[Rating_Count]]</f>
        <v>752199</v>
      </c>
      <c r="L332" s="4" t="str" cm="1">
        <f t="array" ref="L332">_xlfn.IFS(G332 &lt; 20%, "0-20%", G332 &lt; 40%, "20-40%", G332 &lt; 60%, "40-60%", G332 &lt; 60%, "60-80%", G332 &lt; 100%, "80-100%")</f>
        <v>40-60%</v>
      </c>
      <c r="M332" s="4" t="str" cm="1">
        <f t="array" ref="M332">_xlfn.IFS(I332 &lt; 1000, "&lt;1000 Reviews", I332 &gt;= 1000, "&gt;=1000 Reviews")</f>
        <v>&lt;1000 Reviews</v>
      </c>
      <c r="N332" t="s">
        <v>2908</v>
      </c>
      <c r="O332" t="s">
        <v>2909</v>
      </c>
      <c r="P332" t="s">
        <v>2910</v>
      </c>
      <c r="Q332" t="s">
        <v>2911</v>
      </c>
      <c r="R332" t="s">
        <v>2912</v>
      </c>
      <c r="S332" t="s">
        <v>2913</v>
      </c>
      <c r="T332" t="s">
        <v>2914</v>
      </c>
      <c r="U332" t="s">
        <v>2915</v>
      </c>
    </row>
    <row r="333" spans="1:21">
      <c r="A333" t="s">
        <v>2916</v>
      </c>
      <c r="B333" t="s">
        <v>2917</v>
      </c>
      <c r="C333" t="s">
        <v>18</v>
      </c>
      <c r="D333" t="str">
        <f t="shared" si="10"/>
        <v>USBCables</v>
      </c>
      <c r="E333" s="2">
        <v>1519</v>
      </c>
      <c r="F333" s="7">
        <v>1899</v>
      </c>
      <c r="G333" s="1">
        <v>0.2</v>
      </c>
      <c r="H333">
        <v>4.4000000000000004</v>
      </c>
      <c r="I333" s="4">
        <v>19763</v>
      </c>
      <c r="J333" s="4">
        <f t="shared" si="11"/>
        <v>86957.200000000012</v>
      </c>
      <c r="K333" s="4">
        <f>amazon[[#This Row],[Actual_Price]]*amazon[[#This Row],[Rating_Count]]</f>
        <v>37529937</v>
      </c>
      <c r="L333" s="4" t="str" cm="1">
        <f t="array" ref="L333">_xlfn.IFS(G333 &lt; 20%, "0-20%", G333 &lt; 40%, "20-40%", G333 &lt; 60%, "40-60%", G333 &lt; 60%, "60-80%", G333 &lt; 100%, "80-100%")</f>
        <v>20-40%</v>
      </c>
      <c r="M333" s="4" t="str" cm="1">
        <f t="array" ref="M333">_xlfn.IFS(I333 &lt; 1000, "&lt;1000 Reviews", I333 &gt;= 1000, "&gt;=1000 Reviews")</f>
        <v>&gt;=1000 Reviews</v>
      </c>
      <c r="N333" t="s">
        <v>2918</v>
      </c>
      <c r="O333" t="s">
        <v>2919</v>
      </c>
      <c r="P333" t="s">
        <v>2920</v>
      </c>
      <c r="Q333" t="s">
        <v>2921</v>
      </c>
      <c r="R333" t="s">
        <v>2922</v>
      </c>
      <c r="S333" t="s">
        <v>2923</v>
      </c>
      <c r="T333" t="s">
        <v>2924</v>
      </c>
      <c r="U333" t="s">
        <v>2925</v>
      </c>
    </row>
    <row r="334" spans="1:21">
      <c r="A334" t="s">
        <v>2926</v>
      </c>
      <c r="B334" t="s">
        <v>2927</v>
      </c>
      <c r="C334" t="s">
        <v>169</v>
      </c>
      <c r="D334" t="str">
        <f t="shared" si="10"/>
        <v>SmartTelevisions</v>
      </c>
      <c r="E334" s="2">
        <v>46999</v>
      </c>
      <c r="F334" s="7">
        <v>69999</v>
      </c>
      <c r="G334" s="1">
        <v>0.33</v>
      </c>
      <c r="H334">
        <v>4.3</v>
      </c>
      <c r="I334" s="4">
        <v>21252</v>
      </c>
      <c r="J334" s="4">
        <f t="shared" si="11"/>
        <v>91383.599999999991</v>
      </c>
      <c r="K334" s="4">
        <f>amazon[[#This Row],[Actual_Price]]*amazon[[#This Row],[Rating_Count]]</f>
        <v>1487618748</v>
      </c>
      <c r="L334" s="4" t="str" cm="1">
        <f t="array" ref="L334">_xlfn.IFS(G334 &lt; 20%, "0-20%", G334 &lt; 40%, "20-40%", G334 &lt; 60%, "40-60%", G334 &lt; 60%, "60-80%", G334 &lt; 100%, "80-100%")</f>
        <v>20-40%</v>
      </c>
      <c r="M334" s="4" t="str" cm="1">
        <f t="array" ref="M334">_xlfn.IFS(I334 &lt; 1000, "&lt;1000 Reviews", I334 &gt;= 1000, "&gt;=1000 Reviews")</f>
        <v>&gt;=1000 Reviews</v>
      </c>
      <c r="N334" t="s">
        <v>2928</v>
      </c>
      <c r="O334" t="s">
        <v>2929</v>
      </c>
      <c r="P334" t="s">
        <v>2930</v>
      </c>
      <c r="Q334" t="s">
        <v>2931</v>
      </c>
      <c r="R334" t="s">
        <v>2932</v>
      </c>
      <c r="S334" t="s">
        <v>2933</v>
      </c>
      <c r="T334" t="s">
        <v>2934</v>
      </c>
      <c r="U334" t="s">
        <v>2935</v>
      </c>
    </row>
    <row r="335" spans="1:21">
      <c r="A335" t="s">
        <v>2936</v>
      </c>
      <c r="B335" t="s">
        <v>2937</v>
      </c>
      <c r="C335" t="s">
        <v>18</v>
      </c>
      <c r="D335" t="str">
        <f t="shared" si="10"/>
        <v>USBCables</v>
      </c>
      <c r="E335">
        <v>299</v>
      </c>
      <c r="F335" s="7">
        <v>799</v>
      </c>
      <c r="G335" s="1">
        <v>0.63</v>
      </c>
      <c r="H335">
        <v>4.3</v>
      </c>
      <c r="I335" s="4">
        <v>1902</v>
      </c>
      <c r="J335" s="4">
        <f t="shared" si="11"/>
        <v>8178.5999999999995</v>
      </c>
      <c r="K335" s="4">
        <f>amazon[[#This Row],[Actual_Price]]*amazon[[#This Row],[Rating_Count]]</f>
        <v>1519698</v>
      </c>
      <c r="L335" s="4" t="str" cm="1">
        <f t="array" ref="L335">_xlfn.IFS(G335 &lt; 20%, "0-20%", G335 &lt; 40%, "20-40%", G335 &lt; 60%, "40-60%", G335 &lt; 60%, "60-80%", G335 &lt; 100%, "80-100%")</f>
        <v>80-100%</v>
      </c>
      <c r="M335" s="4" t="str" cm="1">
        <f t="array" ref="M335">_xlfn.IFS(I335 &lt; 1000, "&lt;1000 Reviews", I335 &gt;= 1000, "&gt;=1000 Reviews")</f>
        <v>&gt;=1000 Reviews</v>
      </c>
      <c r="N335" t="s">
        <v>2938</v>
      </c>
      <c r="O335" t="s">
        <v>2939</v>
      </c>
      <c r="P335" t="s">
        <v>2940</v>
      </c>
      <c r="Q335" t="s">
        <v>2941</v>
      </c>
      <c r="R335" t="s">
        <v>2942</v>
      </c>
      <c r="S335" t="s">
        <v>2943</v>
      </c>
      <c r="T335" t="s">
        <v>2944</v>
      </c>
      <c r="U335" t="s">
        <v>2945</v>
      </c>
    </row>
    <row r="336" spans="1:21">
      <c r="A336" t="s">
        <v>2946</v>
      </c>
      <c r="B336" t="s">
        <v>2947</v>
      </c>
      <c r="C336" t="s">
        <v>2948</v>
      </c>
      <c r="D336" t="str">
        <f t="shared" si="10"/>
        <v>SmartWatches</v>
      </c>
      <c r="E336" s="2">
        <v>1799</v>
      </c>
      <c r="F336" s="7">
        <v>19999</v>
      </c>
      <c r="G336" s="1">
        <v>0.91</v>
      </c>
      <c r="H336">
        <v>4.2</v>
      </c>
      <c r="I336" s="4">
        <v>13937</v>
      </c>
      <c r="J336" s="4">
        <f t="shared" si="11"/>
        <v>58535.4</v>
      </c>
      <c r="K336" s="4">
        <f>amazon[[#This Row],[Actual_Price]]*amazon[[#This Row],[Rating_Count]]</f>
        <v>278726063</v>
      </c>
      <c r="L336" s="4" t="str" cm="1">
        <f t="array" ref="L336">_xlfn.IFS(G336 &lt; 20%, "0-20%", G336 &lt; 40%, "20-40%", G336 &lt; 60%, "40-60%", G336 &lt; 60%, "60-80%", G336 &lt; 100%, "80-100%")</f>
        <v>80-100%</v>
      </c>
      <c r="M336" s="4" t="str" cm="1">
        <f t="array" ref="M336">_xlfn.IFS(I336 &lt; 1000, "&lt;1000 Reviews", I336 &gt;= 1000, "&gt;=1000 Reviews")</f>
        <v>&gt;=1000 Reviews</v>
      </c>
      <c r="N336" t="s">
        <v>2949</v>
      </c>
      <c r="O336" t="s">
        <v>2950</v>
      </c>
      <c r="P336" t="s">
        <v>2951</v>
      </c>
      <c r="Q336" t="s">
        <v>2952</v>
      </c>
      <c r="R336" t="s">
        <v>2953</v>
      </c>
      <c r="S336" t="s">
        <v>2954</v>
      </c>
      <c r="T336" t="s">
        <v>2955</v>
      </c>
      <c r="U336" t="s">
        <v>2956</v>
      </c>
    </row>
    <row r="337" spans="1:21">
      <c r="A337" t="s">
        <v>2957</v>
      </c>
      <c r="B337" t="s">
        <v>2958</v>
      </c>
      <c r="C337" t="s">
        <v>2948</v>
      </c>
      <c r="D337" t="str">
        <f t="shared" si="10"/>
        <v>SmartWatches</v>
      </c>
      <c r="E337" s="2">
        <v>1998</v>
      </c>
      <c r="F337" s="7">
        <v>9999</v>
      </c>
      <c r="G337" s="1">
        <v>0.8</v>
      </c>
      <c r="H337">
        <v>4.3</v>
      </c>
      <c r="I337" s="4">
        <v>27696</v>
      </c>
      <c r="J337" s="4">
        <f t="shared" si="11"/>
        <v>119092.79999999999</v>
      </c>
      <c r="K337" s="4">
        <f>amazon[[#This Row],[Actual_Price]]*amazon[[#This Row],[Rating_Count]]</f>
        <v>276932304</v>
      </c>
      <c r="L337" s="4" t="str" cm="1">
        <f t="array" ref="L337">_xlfn.IFS(G337 &lt; 20%, "0-20%", G337 &lt; 40%, "20-40%", G337 &lt; 60%, "40-60%", G337 &lt; 60%, "60-80%", G337 &lt; 100%, "80-100%")</f>
        <v>80-100%</v>
      </c>
      <c r="M337" s="4" t="str" cm="1">
        <f t="array" ref="M337">_xlfn.IFS(I337 &lt; 1000, "&lt;1000 Reviews", I337 &gt;= 1000, "&gt;=1000 Reviews")</f>
        <v>&gt;=1000 Reviews</v>
      </c>
      <c r="N337" t="s">
        <v>2959</v>
      </c>
      <c r="O337" t="s">
        <v>2960</v>
      </c>
      <c r="P337" t="s">
        <v>2961</v>
      </c>
      <c r="Q337" t="s">
        <v>2962</v>
      </c>
      <c r="R337" t="s">
        <v>2963</v>
      </c>
      <c r="S337" t="s">
        <v>2964</v>
      </c>
      <c r="T337" t="s">
        <v>2965</v>
      </c>
      <c r="U337" t="s">
        <v>2966</v>
      </c>
    </row>
    <row r="338" spans="1:21">
      <c r="A338" t="s">
        <v>2967</v>
      </c>
      <c r="B338" t="s">
        <v>2968</v>
      </c>
      <c r="C338" t="s">
        <v>2948</v>
      </c>
      <c r="D338" t="str">
        <f t="shared" si="10"/>
        <v>SmartWatches</v>
      </c>
      <c r="E338" s="2">
        <v>1999</v>
      </c>
      <c r="F338" s="7">
        <v>7990</v>
      </c>
      <c r="G338" s="1">
        <v>0.75</v>
      </c>
      <c r="H338">
        <v>3.8</v>
      </c>
      <c r="I338" s="4">
        <v>17831</v>
      </c>
      <c r="J338" s="4">
        <f t="shared" si="11"/>
        <v>67757.8</v>
      </c>
      <c r="K338" s="4">
        <f>amazon[[#This Row],[Actual_Price]]*amazon[[#This Row],[Rating_Count]]</f>
        <v>142469690</v>
      </c>
      <c r="L338" s="4" t="str" cm="1">
        <f t="array" ref="L338">_xlfn.IFS(G338 &lt; 20%, "0-20%", G338 &lt; 40%, "20-40%", G338 &lt; 60%, "40-60%", G338 &lt; 60%, "60-80%", G338 &lt; 100%, "80-100%")</f>
        <v>80-100%</v>
      </c>
      <c r="M338" s="4" t="str" cm="1">
        <f t="array" ref="M338">_xlfn.IFS(I338 &lt; 1000, "&lt;1000 Reviews", I338 &gt;= 1000, "&gt;=1000 Reviews")</f>
        <v>&gt;=1000 Reviews</v>
      </c>
      <c r="N338" t="s">
        <v>2969</v>
      </c>
      <c r="O338" t="s">
        <v>2970</v>
      </c>
      <c r="P338" t="s">
        <v>2971</v>
      </c>
      <c r="Q338" t="s">
        <v>2972</v>
      </c>
      <c r="R338" t="s">
        <v>2973</v>
      </c>
      <c r="S338" t="s">
        <v>2974</v>
      </c>
      <c r="T338" t="s">
        <v>2975</v>
      </c>
      <c r="U338" t="s">
        <v>2976</v>
      </c>
    </row>
    <row r="339" spans="1:21">
      <c r="A339" t="s">
        <v>2977</v>
      </c>
      <c r="B339" t="s">
        <v>2978</v>
      </c>
      <c r="C339" t="s">
        <v>2979</v>
      </c>
      <c r="D339" t="str">
        <f t="shared" si="10"/>
        <v>PowerBanks</v>
      </c>
      <c r="E339" s="2">
        <v>2049</v>
      </c>
      <c r="F339" s="7">
        <v>2199</v>
      </c>
      <c r="G339" s="1">
        <v>7.0000000000000007E-2</v>
      </c>
      <c r="H339">
        <v>4.3</v>
      </c>
      <c r="I339" s="4">
        <v>178912</v>
      </c>
      <c r="J339" s="4">
        <f t="shared" si="11"/>
        <v>769321.6</v>
      </c>
      <c r="K339" s="4">
        <f>amazon[[#This Row],[Actual_Price]]*amazon[[#This Row],[Rating_Count]]</f>
        <v>393427488</v>
      </c>
      <c r="L339" s="4" t="str" cm="1">
        <f t="array" ref="L339">_xlfn.IFS(G339 &lt; 20%, "0-20%", G339 &lt; 40%, "20-40%", G339 &lt; 60%, "40-60%", G339 &lt; 60%, "60-80%", G339 &lt; 100%, "80-100%")</f>
        <v>0-20%</v>
      </c>
      <c r="M339" s="4" t="str" cm="1">
        <f t="array" ref="M339">_xlfn.IFS(I339 &lt; 1000, "&lt;1000 Reviews", I339 &gt;= 1000, "&gt;=1000 Reviews")</f>
        <v>&gt;=1000 Reviews</v>
      </c>
      <c r="N339" t="s">
        <v>2980</v>
      </c>
      <c r="O339" t="s">
        <v>2981</v>
      </c>
      <c r="P339" t="s">
        <v>2982</v>
      </c>
      <c r="Q339" t="s">
        <v>2983</v>
      </c>
      <c r="R339" t="s">
        <v>2984</v>
      </c>
      <c r="S339" t="s">
        <v>2985</v>
      </c>
      <c r="T339" t="s">
        <v>2986</v>
      </c>
      <c r="U339" t="s">
        <v>2987</v>
      </c>
    </row>
    <row r="340" spans="1:21">
      <c r="A340" t="s">
        <v>2988</v>
      </c>
      <c r="B340" t="s">
        <v>2989</v>
      </c>
      <c r="C340" t="s">
        <v>2990</v>
      </c>
      <c r="D340" t="str">
        <f t="shared" si="10"/>
        <v>Smartphones</v>
      </c>
      <c r="E340" s="2">
        <v>6499</v>
      </c>
      <c r="F340" s="7">
        <v>8999</v>
      </c>
      <c r="G340" s="1">
        <v>0.28000000000000003</v>
      </c>
      <c r="H340">
        <v>4</v>
      </c>
      <c r="I340" s="4">
        <v>7807</v>
      </c>
      <c r="J340" s="4">
        <f t="shared" si="11"/>
        <v>31228</v>
      </c>
      <c r="K340" s="4">
        <f>amazon[[#This Row],[Actual_Price]]*amazon[[#This Row],[Rating_Count]]</f>
        <v>70255193</v>
      </c>
      <c r="L340" s="4" t="str" cm="1">
        <f t="array" ref="L340">_xlfn.IFS(G340 &lt; 20%, "0-20%", G340 &lt; 40%, "20-40%", G340 &lt; 60%, "40-60%", G340 &lt; 60%, "60-80%", G340 &lt; 100%, "80-100%")</f>
        <v>20-40%</v>
      </c>
      <c r="M340" s="4" t="str" cm="1">
        <f t="array" ref="M340">_xlfn.IFS(I340 &lt; 1000, "&lt;1000 Reviews", I340 &gt;= 1000, "&gt;=1000 Reviews")</f>
        <v>&gt;=1000 Reviews</v>
      </c>
      <c r="N340" t="s">
        <v>2991</v>
      </c>
      <c r="O340" t="s">
        <v>2992</v>
      </c>
      <c r="P340" t="s">
        <v>2993</v>
      </c>
      <c r="Q340" t="s">
        <v>2994</v>
      </c>
      <c r="R340" t="s">
        <v>2995</v>
      </c>
      <c r="S340" t="s">
        <v>2996</v>
      </c>
      <c r="T340" t="s">
        <v>2997</v>
      </c>
      <c r="U340" t="s">
        <v>2998</v>
      </c>
    </row>
    <row r="341" spans="1:21">
      <c r="A341" t="s">
        <v>2999</v>
      </c>
      <c r="B341" t="s">
        <v>3000</v>
      </c>
      <c r="C341" t="s">
        <v>2990</v>
      </c>
      <c r="D341" t="str">
        <f t="shared" si="10"/>
        <v>Smartphones</v>
      </c>
      <c r="E341" s="2">
        <v>28999</v>
      </c>
      <c r="F341" s="7">
        <v>28999</v>
      </c>
      <c r="G341" s="1">
        <v>0</v>
      </c>
      <c r="H341">
        <v>4.3</v>
      </c>
      <c r="I341" s="4">
        <v>17415</v>
      </c>
      <c r="J341" s="4">
        <f t="shared" si="11"/>
        <v>74884.5</v>
      </c>
      <c r="K341" s="4">
        <f>amazon[[#This Row],[Actual_Price]]*amazon[[#This Row],[Rating_Count]]</f>
        <v>505017585</v>
      </c>
      <c r="L341" s="4" t="str" cm="1">
        <f t="array" ref="L341">_xlfn.IFS(G341 &lt; 20%, "0-20%", G341 &lt; 40%, "20-40%", G341 &lt; 60%, "40-60%", G341 &lt; 60%, "60-80%", G341 &lt; 100%, "80-100%")</f>
        <v>0-20%</v>
      </c>
      <c r="M341" s="4" t="str" cm="1">
        <f t="array" ref="M341">_xlfn.IFS(I341 &lt; 1000, "&lt;1000 Reviews", I341 &gt;= 1000, "&gt;=1000 Reviews")</f>
        <v>&gt;=1000 Reviews</v>
      </c>
      <c r="N341" t="s">
        <v>3001</v>
      </c>
      <c r="O341" t="s">
        <v>3002</v>
      </c>
      <c r="P341" t="s">
        <v>3003</v>
      </c>
      <c r="Q341" t="s">
        <v>3004</v>
      </c>
      <c r="R341" t="s">
        <v>3005</v>
      </c>
      <c r="S341" t="s">
        <v>3006</v>
      </c>
      <c r="T341" t="s">
        <v>3007</v>
      </c>
      <c r="U341" t="s">
        <v>3008</v>
      </c>
    </row>
    <row r="342" spans="1:21">
      <c r="A342" t="s">
        <v>3009</v>
      </c>
      <c r="B342" t="s">
        <v>3010</v>
      </c>
      <c r="C342" t="s">
        <v>2990</v>
      </c>
      <c r="D342" t="str">
        <f t="shared" si="10"/>
        <v>Smartphones</v>
      </c>
      <c r="E342" s="2">
        <v>28999</v>
      </c>
      <c r="F342" s="7">
        <v>28999</v>
      </c>
      <c r="G342" s="1">
        <v>0</v>
      </c>
      <c r="H342">
        <v>4.3</v>
      </c>
      <c r="I342" s="4">
        <v>17415</v>
      </c>
      <c r="J342" s="4">
        <f t="shared" si="11"/>
        <v>74884.5</v>
      </c>
      <c r="K342" s="4">
        <f>amazon[[#This Row],[Actual_Price]]*amazon[[#This Row],[Rating_Count]]</f>
        <v>505017585</v>
      </c>
      <c r="L342" s="4" t="str" cm="1">
        <f t="array" ref="L342">_xlfn.IFS(G342 &lt; 20%, "0-20%", G342 &lt; 40%, "20-40%", G342 &lt; 60%, "40-60%", G342 &lt; 60%, "60-80%", G342 &lt; 100%, "80-100%")</f>
        <v>0-20%</v>
      </c>
      <c r="M342" s="4" t="str" cm="1">
        <f t="array" ref="M342">_xlfn.IFS(I342 &lt; 1000, "&lt;1000 Reviews", I342 &gt;= 1000, "&gt;=1000 Reviews")</f>
        <v>&gt;=1000 Reviews</v>
      </c>
      <c r="N342" t="s">
        <v>3011</v>
      </c>
      <c r="O342" t="s">
        <v>3002</v>
      </c>
      <c r="P342" t="s">
        <v>3003</v>
      </c>
      <c r="Q342" t="s">
        <v>3004</v>
      </c>
      <c r="R342" t="s">
        <v>3005</v>
      </c>
      <c r="S342" t="s">
        <v>3006</v>
      </c>
      <c r="T342" t="s">
        <v>3012</v>
      </c>
      <c r="U342" t="s">
        <v>3013</v>
      </c>
    </row>
    <row r="343" spans="1:21">
      <c r="A343" t="s">
        <v>3014</v>
      </c>
      <c r="B343" t="s">
        <v>3015</v>
      </c>
      <c r="C343" t="s">
        <v>2990</v>
      </c>
      <c r="D343" t="str">
        <f t="shared" si="10"/>
        <v>Smartphones</v>
      </c>
      <c r="E343" s="2">
        <v>6499</v>
      </c>
      <c r="F343" s="7">
        <v>8999</v>
      </c>
      <c r="G343" s="1">
        <v>0.28000000000000003</v>
      </c>
      <c r="H343">
        <v>4</v>
      </c>
      <c r="I343" s="4">
        <v>7807</v>
      </c>
      <c r="J343" s="4">
        <f t="shared" si="11"/>
        <v>31228</v>
      </c>
      <c r="K343" s="4">
        <f>amazon[[#This Row],[Actual_Price]]*amazon[[#This Row],[Rating_Count]]</f>
        <v>70255193</v>
      </c>
      <c r="L343" s="4" t="str" cm="1">
        <f t="array" ref="L343">_xlfn.IFS(G343 &lt; 20%, "0-20%", G343 &lt; 40%, "20-40%", G343 &lt; 60%, "40-60%", G343 &lt; 60%, "60-80%", G343 &lt; 100%, "80-100%")</f>
        <v>20-40%</v>
      </c>
      <c r="M343" s="4" t="str" cm="1">
        <f t="array" ref="M343">_xlfn.IFS(I343 &lt; 1000, "&lt;1000 Reviews", I343 &gt;= 1000, "&gt;=1000 Reviews")</f>
        <v>&gt;=1000 Reviews</v>
      </c>
      <c r="N343" t="s">
        <v>2991</v>
      </c>
      <c r="O343" t="s">
        <v>2992</v>
      </c>
      <c r="P343" t="s">
        <v>2993</v>
      </c>
      <c r="Q343" t="s">
        <v>2994</v>
      </c>
      <c r="R343" t="s">
        <v>2995</v>
      </c>
      <c r="S343" t="s">
        <v>2996</v>
      </c>
      <c r="T343" t="s">
        <v>3016</v>
      </c>
      <c r="U343" t="s">
        <v>3017</v>
      </c>
    </row>
    <row r="344" spans="1:21">
      <c r="A344" t="s">
        <v>3018</v>
      </c>
      <c r="B344" t="s">
        <v>3019</v>
      </c>
      <c r="C344" t="s">
        <v>2990</v>
      </c>
      <c r="D344" t="str">
        <f t="shared" si="10"/>
        <v>Smartphones</v>
      </c>
      <c r="E344" s="2">
        <v>6499</v>
      </c>
      <c r="F344" s="7">
        <v>8999</v>
      </c>
      <c r="G344" s="1">
        <v>0.28000000000000003</v>
      </c>
      <c r="H344">
        <v>4</v>
      </c>
      <c r="I344" s="4">
        <v>7807</v>
      </c>
      <c r="J344" s="4">
        <f t="shared" si="11"/>
        <v>31228</v>
      </c>
      <c r="K344" s="4">
        <f>amazon[[#This Row],[Actual_Price]]*amazon[[#This Row],[Rating_Count]]</f>
        <v>70255193</v>
      </c>
      <c r="L344" s="4" t="str" cm="1">
        <f t="array" ref="L344">_xlfn.IFS(G344 &lt; 20%, "0-20%", G344 &lt; 40%, "20-40%", G344 &lt; 60%, "40-60%", G344 &lt; 60%, "60-80%", G344 &lt; 100%, "80-100%")</f>
        <v>20-40%</v>
      </c>
      <c r="M344" s="4" t="str" cm="1">
        <f t="array" ref="M344">_xlfn.IFS(I344 &lt; 1000, "&lt;1000 Reviews", I344 &gt;= 1000, "&gt;=1000 Reviews")</f>
        <v>&gt;=1000 Reviews</v>
      </c>
      <c r="N344" t="s">
        <v>2991</v>
      </c>
      <c r="O344" t="s">
        <v>2992</v>
      </c>
      <c r="P344" t="s">
        <v>2993</v>
      </c>
      <c r="Q344" t="s">
        <v>2994</v>
      </c>
      <c r="R344" t="s">
        <v>2995</v>
      </c>
      <c r="S344" t="s">
        <v>2996</v>
      </c>
      <c r="T344" t="s">
        <v>3020</v>
      </c>
      <c r="U344" t="s">
        <v>3021</v>
      </c>
    </row>
    <row r="345" spans="1:21">
      <c r="A345" t="s">
        <v>3022</v>
      </c>
      <c r="B345" t="s">
        <v>3023</v>
      </c>
      <c r="C345" t="s">
        <v>3024</v>
      </c>
      <c r="D345" t="str">
        <f t="shared" si="10"/>
        <v>MicroSD</v>
      </c>
      <c r="E345">
        <v>569</v>
      </c>
      <c r="F345" s="7">
        <v>1000</v>
      </c>
      <c r="G345" s="1">
        <v>0.43</v>
      </c>
      <c r="H345">
        <v>4.4000000000000004</v>
      </c>
      <c r="I345" s="4">
        <v>67259</v>
      </c>
      <c r="J345" s="4">
        <f t="shared" si="11"/>
        <v>295939.60000000003</v>
      </c>
      <c r="K345" s="4">
        <f>amazon[[#This Row],[Actual_Price]]*amazon[[#This Row],[Rating_Count]]</f>
        <v>67259000</v>
      </c>
      <c r="L345" s="4" t="str" cm="1">
        <f t="array" ref="L345">_xlfn.IFS(G345 &lt; 20%, "0-20%", G345 &lt; 40%, "20-40%", G345 &lt; 60%, "40-60%", G345 &lt; 60%, "60-80%", G345 &lt; 100%, "80-100%")</f>
        <v>40-60%</v>
      </c>
      <c r="M345" s="4" t="str" cm="1">
        <f t="array" ref="M345">_xlfn.IFS(I345 &lt; 1000, "&lt;1000 Reviews", I345 &gt;= 1000, "&gt;=1000 Reviews")</f>
        <v>&gt;=1000 Reviews</v>
      </c>
      <c r="N345" t="s">
        <v>3025</v>
      </c>
      <c r="O345" t="s">
        <v>3026</v>
      </c>
      <c r="P345" t="s">
        <v>3027</v>
      </c>
      <c r="Q345" t="s">
        <v>3028</v>
      </c>
      <c r="R345" t="s">
        <v>3029</v>
      </c>
      <c r="S345" t="s">
        <v>3030</v>
      </c>
      <c r="T345" t="s">
        <v>3031</v>
      </c>
      <c r="U345" t="s">
        <v>3032</v>
      </c>
    </row>
    <row r="346" spans="1:21">
      <c r="A346" t="s">
        <v>3033</v>
      </c>
      <c r="B346" t="s">
        <v>3034</v>
      </c>
      <c r="C346" t="s">
        <v>2948</v>
      </c>
      <c r="D346" t="str">
        <f t="shared" si="10"/>
        <v>SmartWatches</v>
      </c>
      <c r="E346" s="2">
        <v>1898</v>
      </c>
      <c r="F346" s="7">
        <v>4999</v>
      </c>
      <c r="G346" s="1">
        <v>0.62</v>
      </c>
      <c r="H346">
        <v>4.0999999999999996</v>
      </c>
      <c r="I346" s="4">
        <v>10689</v>
      </c>
      <c r="J346" s="4">
        <f t="shared" si="11"/>
        <v>43824.899999999994</v>
      </c>
      <c r="K346" s="4">
        <f>amazon[[#This Row],[Actual_Price]]*amazon[[#This Row],[Rating_Count]]</f>
        <v>53434311</v>
      </c>
      <c r="L346" s="4" t="str" cm="1">
        <f t="array" ref="L346">_xlfn.IFS(G346 &lt; 20%, "0-20%", G346 &lt; 40%, "20-40%", G346 &lt; 60%, "40-60%", G346 &lt; 60%, "60-80%", G346 &lt; 100%, "80-100%")</f>
        <v>80-100%</v>
      </c>
      <c r="M346" s="4" t="str" cm="1">
        <f t="array" ref="M346">_xlfn.IFS(I346 &lt; 1000, "&lt;1000 Reviews", I346 &gt;= 1000, "&gt;=1000 Reviews")</f>
        <v>&gt;=1000 Reviews</v>
      </c>
      <c r="N346" t="s">
        <v>3035</v>
      </c>
      <c r="O346" t="s">
        <v>3036</v>
      </c>
      <c r="P346" t="s">
        <v>3037</v>
      </c>
      <c r="Q346" t="s">
        <v>3038</v>
      </c>
      <c r="R346" t="s">
        <v>3039</v>
      </c>
      <c r="S346" t="s">
        <v>3040</v>
      </c>
      <c r="T346" t="s">
        <v>3041</v>
      </c>
      <c r="U346" t="s">
        <v>3042</v>
      </c>
    </row>
    <row r="347" spans="1:21">
      <c r="A347" t="s">
        <v>3043</v>
      </c>
      <c r="B347" t="s">
        <v>3044</v>
      </c>
      <c r="C347" t="s">
        <v>3045</v>
      </c>
      <c r="D347" t="str">
        <f t="shared" si="10"/>
        <v>BasicMobiles</v>
      </c>
      <c r="E347" s="2">
        <v>1299</v>
      </c>
      <c r="F347" s="7">
        <v>1599</v>
      </c>
      <c r="G347" s="1">
        <v>0.19</v>
      </c>
      <c r="H347">
        <v>4</v>
      </c>
      <c r="I347" s="4">
        <v>128311</v>
      </c>
      <c r="J347" s="4">
        <f t="shared" si="11"/>
        <v>513244</v>
      </c>
      <c r="K347" s="4">
        <f>amazon[[#This Row],[Actual_Price]]*amazon[[#This Row],[Rating_Count]]</f>
        <v>205169289</v>
      </c>
      <c r="L347" s="4" t="str" cm="1">
        <f t="array" ref="L347">_xlfn.IFS(G347 &lt; 20%, "0-20%", G347 &lt; 40%, "20-40%", G347 &lt; 60%, "40-60%", G347 &lt; 60%, "60-80%", G347 &lt; 100%, "80-100%")</f>
        <v>0-20%</v>
      </c>
      <c r="M347" s="4" t="str" cm="1">
        <f t="array" ref="M347">_xlfn.IFS(I347 &lt; 1000, "&lt;1000 Reviews", I347 &gt;= 1000, "&gt;=1000 Reviews")</f>
        <v>&gt;=1000 Reviews</v>
      </c>
      <c r="N347" t="s">
        <v>3046</v>
      </c>
      <c r="O347" t="s">
        <v>3047</v>
      </c>
      <c r="P347" t="s">
        <v>3048</v>
      </c>
      <c r="Q347" t="s">
        <v>3049</v>
      </c>
      <c r="R347" t="s">
        <v>3050</v>
      </c>
      <c r="S347" t="s">
        <v>3051</v>
      </c>
      <c r="T347" t="s">
        <v>3052</v>
      </c>
      <c r="U347" t="s">
        <v>3053</v>
      </c>
    </row>
    <row r="348" spans="1:21">
      <c r="A348" t="s">
        <v>3054</v>
      </c>
      <c r="B348" t="s">
        <v>3055</v>
      </c>
      <c r="C348" t="s">
        <v>2948</v>
      </c>
      <c r="D348" t="str">
        <f t="shared" si="10"/>
        <v>SmartWatches</v>
      </c>
      <c r="E348" s="2">
        <v>1499</v>
      </c>
      <c r="F348" s="7">
        <v>6990</v>
      </c>
      <c r="G348" s="1">
        <v>0.79</v>
      </c>
      <c r="H348">
        <v>3.9</v>
      </c>
      <c r="I348" s="4">
        <v>21796</v>
      </c>
      <c r="J348" s="4">
        <f t="shared" si="11"/>
        <v>85004.4</v>
      </c>
      <c r="K348" s="4">
        <f>amazon[[#This Row],[Actual_Price]]*amazon[[#This Row],[Rating_Count]]</f>
        <v>152354040</v>
      </c>
      <c r="L348" s="4" t="str" cm="1">
        <f t="array" ref="L348">_xlfn.IFS(G348 &lt; 20%, "0-20%", G348 &lt; 40%, "20-40%", G348 &lt; 60%, "40-60%", G348 &lt; 60%, "60-80%", G348 &lt; 100%, "80-100%")</f>
        <v>80-100%</v>
      </c>
      <c r="M348" s="4" t="str" cm="1">
        <f t="array" ref="M348">_xlfn.IFS(I348 &lt; 1000, "&lt;1000 Reviews", I348 &gt;= 1000, "&gt;=1000 Reviews")</f>
        <v>&gt;=1000 Reviews</v>
      </c>
      <c r="N348" t="s">
        <v>3056</v>
      </c>
      <c r="O348" t="s">
        <v>3057</v>
      </c>
      <c r="P348" t="s">
        <v>3058</v>
      </c>
      <c r="Q348" t="s">
        <v>3059</v>
      </c>
      <c r="R348" t="s">
        <v>3060</v>
      </c>
      <c r="S348" t="s">
        <v>3061</v>
      </c>
      <c r="T348" t="s">
        <v>3062</v>
      </c>
      <c r="U348" t="s">
        <v>3063</v>
      </c>
    </row>
    <row r="349" spans="1:21">
      <c r="A349" t="s">
        <v>3064</v>
      </c>
      <c r="B349" t="s">
        <v>3065</v>
      </c>
      <c r="C349" t="s">
        <v>3066</v>
      </c>
      <c r="D349" t="str">
        <f t="shared" si="10"/>
        <v>In-Ear</v>
      </c>
      <c r="E349">
        <v>599</v>
      </c>
      <c r="F349" s="7">
        <v>999</v>
      </c>
      <c r="G349" s="1">
        <v>0.4</v>
      </c>
      <c r="H349">
        <v>4.0999999999999996</v>
      </c>
      <c r="I349" s="4">
        <v>192590</v>
      </c>
      <c r="J349" s="4">
        <f t="shared" si="11"/>
        <v>789618.99999999988</v>
      </c>
      <c r="K349" s="4">
        <f>amazon[[#This Row],[Actual_Price]]*amazon[[#This Row],[Rating_Count]]</f>
        <v>192397410</v>
      </c>
      <c r="L349" s="4" t="str" cm="1">
        <f t="array" ref="L349">_xlfn.IFS(G349 &lt; 20%, "0-20%", G349 &lt; 40%, "20-40%", G349 &lt; 60%, "40-60%", G349 &lt; 60%, "60-80%", G349 &lt; 100%, "80-100%")</f>
        <v>40-60%</v>
      </c>
      <c r="M349" s="4" t="str" cm="1">
        <f t="array" ref="M349">_xlfn.IFS(I349 &lt; 1000, "&lt;1000 Reviews", I349 &gt;= 1000, "&gt;=1000 Reviews")</f>
        <v>&gt;=1000 Reviews</v>
      </c>
      <c r="N349" t="s">
        <v>3067</v>
      </c>
      <c r="O349" t="s">
        <v>3068</v>
      </c>
      <c r="P349" t="s">
        <v>3069</v>
      </c>
      <c r="Q349" t="s">
        <v>3070</v>
      </c>
      <c r="R349" t="s">
        <v>3071</v>
      </c>
      <c r="S349" t="s">
        <v>3072</v>
      </c>
      <c r="T349" t="s">
        <v>3073</v>
      </c>
      <c r="U349" t="s">
        <v>3074</v>
      </c>
    </row>
    <row r="350" spans="1:21">
      <c r="A350" t="s">
        <v>3075</v>
      </c>
      <c r="B350" t="s">
        <v>3076</v>
      </c>
      <c r="C350" t="s">
        <v>2990</v>
      </c>
      <c r="D350" t="str">
        <f t="shared" si="10"/>
        <v>Smartphones</v>
      </c>
      <c r="E350" s="2">
        <v>9499</v>
      </c>
      <c r="F350" s="7">
        <v>11999</v>
      </c>
      <c r="G350" s="1">
        <v>0.21</v>
      </c>
      <c r="H350">
        <v>4.2</v>
      </c>
      <c r="I350" s="4">
        <v>284</v>
      </c>
      <c r="J350" s="4">
        <f t="shared" si="11"/>
        <v>1192.8</v>
      </c>
      <c r="K350" s="4">
        <f>amazon[[#This Row],[Actual_Price]]*amazon[[#This Row],[Rating_Count]]</f>
        <v>3407716</v>
      </c>
      <c r="L350" s="4" t="str" cm="1">
        <f t="array" ref="L350">_xlfn.IFS(G350 &lt; 20%, "0-20%", G350 &lt; 40%, "20-40%", G350 &lt; 60%, "40-60%", G350 &lt; 60%, "60-80%", G350 &lt; 100%, "80-100%")</f>
        <v>20-40%</v>
      </c>
      <c r="M350" s="4" t="str" cm="1">
        <f t="array" ref="M350">_xlfn.IFS(I350 &lt; 1000, "&lt;1000 Reviews", I350 &gt;= 1000, "&gt;=1000 Reviews")</f>
        <v>&lt;1000 Reviews</v>
      </c>
      <c r="N350" t="s">
        <v>3077</v>
      </c>
      <c r="O350" t="s">
        <v>3078</v>
      </c>
      <c r="P350" t="s">
        <v>3079</v>
      </c>
      <c r="Q350" t="s">
        <v>3080</v>
      </c>
      <c r="R350" t="s">
        <v>3081</v>
      </c>
      <c r="S350" t="s">
        <v>3082</v>
      </c>
      <c r="T350" t="s">
        <v>3083</v>
      </c>
      <c r="U350" t="s">
        <v>3084</v>
      </c>
    </row>
    <row r="351" spans="1:21">
      <c r="A351" t="s">
        <v>3085</v>
      </c>
      <c r="B351" t="s">
        <v>3086</v>
      </c>
      <c r="C351" t="s">
        <v>3066</v>
      </c>
      <c r="D351" t="str">
        <f t="shared" si="10"/>
        <v>In-Ear</v>
      </c>
      <c r="E351">
        <v>599</v>
      </c>
      <c r="F351" s="7">
        <v>2499</v>
      </c>
      <c r="G351" s="1">
        <v>0.76</v>
      </c>
      <c r="H351">
        <v>3.9</v>
      </c>
      <c r="I351" s="4">
        <v>58162</v>
      </c>
      <c r="J351" s="4">
        <f t="shared" si="11"/>
        <v>226831.8</v>
      </c>
      <c r="K351" s="4">
        <f>amazon[[#This Row],[Actual_Price]]*amazon[[#This Row],[Rating_Count]]</f>
        <v>145346838</v>
      </c>
      <c r="L351" s="4" t="str" cm="1">
        <f t="array" ref="L351">_xlfn.IFS(G351 &lt; 20%, "0-20%", G351 &lt; 40%, "20-40%", G351 &lt; 60%, "40-60%", G351 &lt; 60%, "60-80%", G351 &lt; 100%, "80-100%")</f>
        <v>80-100%</v>
      </c>
      <c r="M351" s="4" t="str" cm="1">
        <f t="array" ref="M351">_xlfn.IFS(I351 &lt; 1000, "&lt;1000 Reviews", I351 &gt;= 1000, "&gt;=1000 Reviews")</f>
        <v>&gt;=1000 Reviews</v>
      </c>
      <c r="N351" t="s">
        <v>3087</v>
      </c>
      <c r="O351" t="s">
        <v>3088</v>
      </c>
      <c r="P351" t="s">
        <v>3089</v>
      </c>
      <c r="Q351" t="s">
        <v>3090</v>
      </c>
      <c r="R351" t="s">
        <v>3091</v>
      </c>
      <c r="S351" t="s">
        <v>3092</v>
      </c>
      <c r="T351" t="s">
        <v>3093</v>
      </c>
      <c r="U351" t="s">
        <v>3094</v>
      </c>
    </row>
    <row r="352" spans="1:21">
      <c r="A352" t="s">
        <v>3095</v>
      </c>
      <c r="B352" t="s">
        <v>3096</v>
      </c>
      <c r="C352" t="s">
        <v>2990</v>
      </c>
      <c r="D352" t="str">
        <f t="shared" si="10"/>
        <v>Smartphones</v>
      </c>
      <c r="E352" s="2">
        <v>8999</v>
      </c>
      <c r="F352" s="7">
        <v>11999</v>
      </c>
      <c r="G352" s="1">
        <v>0.25</v>
      </c>
      <c r="H352">
        <v>4</v>
      </c>
      <c r="I352" s="4">
        <v>12796</v>
      </c>
      <c r="J352" s="4">
        <f t="shared" si="11"/>
        <v>51184</v>
      </c>
      <c r="K352" s="4">
        <f>amazon[[#This Row],[Actual_Price]]*amazon[[#This Row],[Rating_Count]]</f>
        <v>153539204</v>
      </c>
      <c r="L352" s="4" t="str" cm="1">
        <f t="array" ref="L352">_xlfn.IFS(G352 &lt; 20%, "0-20%", G352 &lt; 40%, "20-40%", G352 &lt; 60%, "40-60%", G352 &lt; 60%, "60-80%", G352 &lt; 100%, "80-100%")</f>
        <v>20-40%</v>
      </c>
      <c r="M352" s="4" t="str" cm="1">
        <f t="array" ref="M352">_xlfn.IFS(I352 &lt; 1000, "&lt;1000 Reviews", I352 &gt;= 1000, "&gt;=1000 Reviews")</f>
        <v>&gt;=1000 Reviews</v>
      </c>
      <c r="N352" t="s">
        <v>3097</v>
      </c>
      <c r="O352" t="s">
        <v>3098</v>
      </c>
      <c r="P352" t="s">
        <v>3099</v>
      </c>
      <c r="Q352" t="s">
        <v>3100</v>
      </c>
      <c r="R352" t="s">
        <v>3101</v>
      </c>
      <c r="S352" t="s">
        <v>3102</v>
      </c>
      <c r="T352" t="s">
        <v>3103</v>
      </c>
      <c r="U352" t="s">
        <v>3104</v>
      </c>
    </row>
    <row r="353" spans="1:21">
      <c r="A353" t="s">
        <v>3105</v>
      </c>
      <c r="B353" t="s">
        <v>3106</v>
      </c>
      <c r="C353" t="s">
        <v>3107</v>
      </c>
      <c r="D353" t="str">
        <f t="shared" si="10"/>
        <v>AutomobileChargers</v>
      </c>
      <c r="E353">
        <v>349</v>
      </c>
      <c r="F353" s="7">
        <v>1299</v>
      </c>
      <c r="G353" s="1">
        <v>0.73</v>
      </c>
      <c r="H353">
        <v>4</v>
      </c>
      <c r="I353" s="4">
        <v>14282</v>
      </c>
      <c r="J353" s="4">
        <f t="shared" si="11"/>
        <v>57128</v>
      </c>
      <c r="K353" s="4">
        <f>amazon[[#This Row],[Actual_Price]]*amazon[[#This Row],[Rating_Count]]</f>
        <v>18552318</v>
      </c>
      <c r="L353" s="4" t="str" cm="1">
        <f t="array" ref="L353">_xlfn.IFS(G353 &lt; 20%, "0-20%", G353 &lt; 40%, "20-40%", G353 &lt; 60%, "40-60%", G353 &lt; 60%, "60-80%", G353 &lt; 100%, "80-100%")</f>
        <v>80-100%</v>
      </c>
      <c r="M353" s="4" t="str" cm="1">
        <f t="array" ref="M353">_xlfn.IFS(I353 &lt; 1000, "&lt;1000 Reviews", I353 &gt;= 1000, "&gt;=1000 Reviews")</f>
        <v>&gt;=1000 Reviews</v>
      </c>
      <c r="N353" t="s">
        <v>3108</v>
      </c>
      <c r="O353" t="s">
        <v>3109</v>
      </c>
      <c r="P353" t="s">
        <v>3110</v>
      </c>
      <c r="Q353" t="s">
        <v>3111</v>
      </c>
      <c r="R353" t="s">
        <v>3112</v>
      </c>
      <c r="S353" t="s">
        <v>3113</v>
      </c>
      <c r="T353" t="s">
        <v>3114</v>
      </c>
      <c r="U353" t="s">
        <v>3115</v>
      </c>
    </row>
    <row r="354" spans="1:21">
      <c r="A354" t="s">
        <v>3116</v>
      </c>
      <c r="B354" t="s">
        <v>3117</v>
      </c>
      <c r="C354" t="s">
        <v>3066</v>
      </c>
      <c r="D354" t="str">
        <f t="shared" si="10"/>
        <v>In-Ear</v>
      </c>
      <c r="E354">
        <v>349</v>
      </c>
      <c r="F354" s="7">
        <v>999</v>
      </c>
      <c r="G354" s="1">
        <v>0.65</v>
      </c>
      <c r="H354">
        <v>4.0999999999999996</v>
      </c>
      <c r="I354" s="4">
        <v>363713</v>
      </c>
      <c r="J354" s="4">
        <f t="shared" si="11"/>
        <v>1491223.2999999998</v>
      </c>
      <c r="K354" s="4">
        <f>amazon[[#This Row],[Actual_Price]]*amazon[[#This Row],[Rating_Count]]</f>
        <v>363349287</v>
      </c>
      <c r="L354" s="4" t="str" cm="1">
        <f t="array" ref="L354">_xlfn.IFS(G354 &lt; 20%, "0-20%", G354 &lt; 40%, "20-40%", G354 &lt; 60%, "40-60%", G354 &lt; 60%, "60-80%", G354 &lt; 100%, "80-100%")</f>
        <v>80-100%</v>
      </c>
      <c r="M354" s="4" t="str" cm="1">
        <f t="array" ref="M354">_xlfn.IFS(I354 &lt; 1000, "&lt;1000 Reviews", I354 &gt;= 1000, "&gt;=1000 Reviews")</f>
        <v>&gt;=1000 Reviews</v>
      </c>
      <c r="N354" t="s">
        <v>3118</v>
      </c>
      <c r="O354" t="s">
        <v>3119</v>
      </c>
      <c r="P354" t="s">
        <v>3120</v>
      </c>
      <c r="Q354" t="s">
        <v>3121</v>
      </c>
      <c r="R354" t="s">
        <v>3122</v>
      </c>
      <c r="S354" t="s">
        <v>3123</v>
      </c>
      <c r="T354" t="s">
        <v>3124</v>
      </c>
      <c r="U354" t="s">
        <v>3125</v>
      </c>
    </row>
    <row r="355" spans="1:21">
      <c r="A355" t="s">
        <v>3126</v>
      </c>
      <c r="B355" t="s">
        <v>3127</v>
      </c>
      <c r="C355" t="s">
        <v>3024</v>
      </c>
      <c r="D355" t="str">
        <f t="shared" si="10"/>
        <v>MicroSD</v>
      </c>
      <c r="E355">
        <v>959</v>
      </c>
      <c r="F355" s="7">
        <v>1800</v>
      </c>
      <c r="G355" s="1">
        <v>0.47</v>
      </c>
      <c r="H355">
        <v>4.4000000000000004</v>
      </c>
      <c r="I355" s="4">
        <v>67259</v>
      </c>
      <c r="J355" s="4">
        <f t="shared" si="11"/>
        <v>295939.60000000003</v>
      </c>
      <c r="K355" s="4">
        <f>amazon[[#This Row],[Actual_Price]]*amazon[[#This Row],[Rating_Count]]</f>
        <v>121066200</v>
      </c>
      <c r="L355" s="4" t="str" cm="1">
        <f t="array" ref="L355">_xlfn.IFS(G355 &lt; 20%, "0-20%", G355 &lt; 40%, "20-40%", G355 &lt; 60%, "40-60%", G355 &lt; 60%, "60-80%", G355 &lt; 100%, "80-100%")</f>
        <v>40-60%</v>
      </c>
      <c r="M355" s="4" t="str" cm="1">
        <f t="array" ref="M355">_xlfn.IFS(I355 &lt; 1000, "&lt;1000 Reviews", I355 &gt;= 1000, "&gt;=1000 Reviews")</f>
        <v>&gt;=1000 Reviews</v>
      </c>
      <c r="N355" t="s">
        <v>3025</v>
      </c>
      <c r="O355" t="s">
        <v>3026</v>
      </c>
      <c r="P355" t="s">
        <v>3027</v>
      </c>
      <c r="Q355" t="s">
        <v>3028</v>
      </c>
      <c r="R355" t="s">
        <v>3029</v>
      </c>
      <c r="S355" t="s">
        <v>3030</v>
      </c>
      <c r="T355" t="s">
        <v>3128</v>
      </c>
      <c r="U355" t="s">
        <v>3129</v>
      </c>
    </row>
    <row r="356" spans="1:21">
      <c r="A356" t="s">
        <v>3130</v>
      </c>
      <c r="B356" t="s">
        <v>3131</v>
      </c>
      <c r="C356" t="s">
        <v>2990</v>
      </c>
      <c r="D356" t="str">
        <f t="shared" si="10"/>
        <v>Smartphones</v>
      </c>
      <c r="E356" s="2">
        <v>9499</v>
      </c>
      <c r="F356" s="7">
        <v>11999</v>
      </c>
      <c r="G356" s="1">
        <v>0.21</v>
      </c>
      <c r="H356">
        <v>4.2</v>
      </c>
      <c r="I356" s="4">
        <v>284</v>
      </c>
      <c r="J356" s="4">
        <f t="shared" si="11"/>
        <v>1192.8</v>
      </c>
      <c r="K356" s="4">
        <f>amazon[[#This Row],[Actual_Price]]*amazon[[#This Row],[Rating_Count]]</f>
        <v>3407716</v>
      </c>
      <c r="L356" s="4" t="str" cm="1">
        <f t="array" ref="L356">_xlfn.IFS(G356 &lt; 20%, "0-20%", G356 &lt; 40%, "20-40%", G356 &lt; 60%, "40-60%", G356 &lt; 60%, "60-80%", G356 &lt; 100%, "80-100%")</f>
        <v>20-40%</v>
      </c>
      <c r="M356" s="4" t="str" cm="1">
        <f t="array" ref="M356">_xlfn.IFS(I356 &lt; 1000, "&lt;1000 Reviews", I356 &gt;= 1000, "&gt;=1000 Reviews")</f>
        <v>&lt;1000 Reviews</v>
      </c>
      <c r="N356" t="s">
        <v>3077</v>
      </c>
      <c r="O356" t="s">
        <v>3078</v>
      </c>
      <c r="P356" t="s">
        <v>3079</v>
      </c>
      <c r="Q356" t="s">
        <v>3080</v>
      </c>
      <c r="R356" t="s">
        <v>3081</v>
      </c>
      <c r="S356" t="s">
        <v>3082</v>
      </c>
      <c r="T356" t="s">
        <v>3132</v>
      </c>
      <c r="U356" t="s">
        <v>3133</v>
      </c>
    </row>
    <row r="357" spans="1:21">
      <c r="A357" t="s">
        <v>3134</v>
      </c>
      <c r="B357" t="s">
        <v>3135</v>
      </c>
      <c r="C357" t="s">
        <v>2979</v>
      </c>
      <c r="D357" t="str">
        <f t="shared" si="10"/>
        <v>PowerBanks</v>
      </c>
      <c r="E357" s="2">
        <v>1499</v>
      </c>
      <c r="F357" s="7">
        <v>2499</v>
      </c>
      <c r="G357" s="1">
        <v>0.4</v>
      </c>
      <c r="H357">
        <v>4.3</v>
      </c>
      <c r="I357" s="4">
        <v>15970</v>
      </c>
      <c r="J357" s="4">
        <f t="shared" si="11"/>
        <v>68671</v>
      </c>
      <c r="K357" s="4">
        <f>amazon[[#This Row],[Actual_Price]]*amazon[[#This Row],[Rating_Count]]</f>
        <v>39909030</v>
      </c>
      <c r="L357" s="4" t="str" cm="1">
        <f t="array" ref="L357">_xlfn.IFS(G357 &lt; 20%, "0-20%", G357 &lt; 40%, "20-40%", G357 &lt; 60%, "40-60%", G357 &lt; 60%, "60-80%", G357 &lt; 100%, "80-100%")</f>
        <v>40-60%</v>
      </c>
      <c r="M357" s="4" t="str" cm="1">
        <f t="array" ref="M357">_xlfn.IFS(I357 &lt; 1000, "&lt;1000 Reviews", I357 &gt;= 1000, "&gt;=1000 Reviews")</f>
        <v>&gt;=1000 Reviews</v>
      </c>
      <c r="N357" t="s">
        <v>3136</v>
      </c>
      <c r="O357" t="s">
        <v>3137</v>
      </c>
      <c r="P357" t="s">
        <v>3138</v>
      </c>
      <c r="Q357" t="s">
        <v>3139</v>
      </c>
      <c r="R357" t="s">
        <v>3140</v>
      </c>
      <c r="S357" t="s">
        <v>3141</v>
      </c>
      <c r="T357" t="s">
        <v>3142</v>
      </c>
      <c r="U357" t="s">
        <v>3143</v>
      </c>
    </row>
    <row r="358" spans="1:21">
      <c r="A358" t="s">
        <v>3144</v>
      </c>
      <c r="B358" t="s">
        <v>3145</v>
      </c>
      <c r="C358" t="s">
        <v>2979</v>
      </c>
      <c r="D358" t="str">
        <f t="shared" si="10"/>
        <v>PowerBanks</v>
      </c>
      <c r="E358" s="2">
        <v>1149</v>
      </c>
      <c r="F358" s="7">
        <v>2199</v>
      </c>
      <c r="G358" s="1">
        <v>0.48</v>
      </c>
      <c r="H358">
        <v>4.3</v>
      </c>
      <c r="I358" s="4">
        <v>178912</v>
      </c>
      <c r="J358" s="4">
        <f t="shared" si="11"/>
        <v>769321.6</v>
      </c>
      <c r="K358" s="4">
        <f>amazon[[#This Row],[Actual_Price]]*amazon[[#This Row],[Rating_Count]]</f>
        <v>393427488</v>
      </c>
      <c r="L358" s="4" t="str" cm="1">
        <f t="array" ref="L358">_xlfn.IFS(G358 &lt; 20%, "0-20%", G358 &lt; 40%, "20-40%", G358 &lt; 60%, "40-60%", G358 &lt; 60%, "60-80%", G358 &lt; 100%, "80-100%")</f>
        <v>40-60%</v>
      </c>
      <c r="M358" s="4" t="str" cm="1">
        <f t="array" ref="M358">_xlfn.IFS(I358 &lt; 1000, "&lt;1000 Reviews", I358 &gt;= 1000, "&gt;=1000 Reviews")</f>
        <v>&gt;=1000 Reviews</v>
      </c>
      <c r="N358" t="s">
        <v>3146</v>
      </c>
      <c r="O358" t="s">
        <v>2981</v>
      </c>
      <c r="P358" t="s">
        <v>2982</v>
      </c>
      <c r="Q358" t="s">
        <v>2983</v>
      </c>
      <c r="R358" t="s">
        <v>2984</v>
      </c>
      <c r="S358" t="s">
        <v>2985</v>
      </c>
      <c r="T358" t="s">
        <v>3147</v>
      </c>
      <c r="U358" t="s">
        <v>3148</v>
      </c>
    </row>
    <row r="359" spans="1:21">
      <c r="A359" t="s">
        <v>3149</v>
      </c>
      <c r="B359" t="s">
        <v>3150</v>
      </c>
      <c r="C359" t="s">
        <v>3151</v>
      </c>
      <c r="D359" t="str">
        <f t="shared" si="10"/>
        <v>Cradles</v>
      </c>
      <c r="E359">
        <v>349</v>
      </c>
      <c r="F359" s="7">
        <v>999</v>
      </c>
      <c r="G359" s="1">
        <v>0.65</v>
      </c>
      <c r="H359">
        <v>3.9</v>
      </c>
      <c r="I359" s="4">
        <v>46399</v>
      </c>
      <c r="J359" s="4">
        <f t="shared" si="11"/>
        <v>180956.1</v>
      </c>
      <c r="K359" s="4">
        <f>amazon[[#This Row],[Actual_Price]]*amazon[[#This Row],[Rating_Count]]</f>
        <v>46352601</v>
      </c>
      <c r="L359" s="4" t="str" cm="1">
        <f t="array" ref="L359">_xlfn.IFS(G359 &lt; 20%, "0-20%", G359 &lt; 40%, "20-40%", G359 &lt; 60%, "40-60%", G359 &lt; 60%, "60-80%", G359 &lt; 100%, "80-100%")</f>
        <v>80-100%</v>
      </c>
      <c r="M359" s="4" t="str" cm="1">
        <f t="array" ref="M359">_xlfn.IFS(I359 &lt; 1000, "&lt;1000 Reviews", I359 &gt;= 1000, "&gt;=1000 Reviews")</f>
        <v>&gt;=1000 Reviews</v>
      </c>
      <c r="N359" t="s">
        <v>3152</v>
      </c>
      <c r="O359" t="s">
        <v>3153</v>
      </c>
      <c r="P359" t="s">
        <v>3154</v>
      </c>
      <c r="Q359" t="s">
        <v>3155</v>
      </c>
      <c r="R359" t="s">
        <v>3156</v>
      </c>
      <c r="S359" t="s">
        <v>3157</v>
      </c>
      <c r="T359" t="s">
        <v>3158</v>
      </c>
      <c r="U359" t="s">
        <v>3159</v>
      </c>
    </row>
    <row r="360" spans="1:21">
      <c r="A360" t="s">
        <v>3160</v>
      </c>
      <c r="B360" t="s">
        <v>3161</v>
      </c>
      <c r="C360" t="s">
        <v>3162</v>
      </c>
      <c r="D360" t="str">
        <f t="shared" si="10"/>
        <v>WallChargers</v>
      </c>
      <c r="E360" s="2">
        <v>1219</v>
      </c>
      <c r="F360" s="7">
        <v>1699</v>
      </c>
      <c r="G360" s="1">
        <v>0.28000000000000003</v>
      </c>
      <c r="H360">
        <v>4.4000000000000004</v>
      </c>
      <c r="I360" s="4">
        <v>8891</v>
      </c>
      <c r="J360" s="4">
        <f t="shared" si="11"/>
        <v>39120.400000000001</v>
      </c>
      <c r="K360" s="4">
        <f>amazon[[#This Row],[Actual_Price]]*amazon[[#This Row],[Rating_Count]]</f>
        <v>15105809</v>
      </c>
      <c r="L360" s="4" t="str" cm="1">
        <f t="array" ref="L360">_xlfn.IFS(G360 &lt; 20%, "0-20%", G360 &lt; 40%, "20-40%", G360 &lt; 60%, "40-60%", G360 &lt; 60%, "60-80%", G360 &lt; 100%, "80-100%")</f>
        <v>20-40%</v>
      </c>
      <c r="M360" s="4" t="str" cm="1">
        <f t="array" ref="M360">_xlfn.IFS(I360 &lt; 1000, "&lt;1000 Reviews", I360 &gt;= 1000, "&gt;=1000 Reviews")</f>
        <v>&gt;=1000 Reviews</v>
      </c>
      <c r="N360" t="s">
        <v>3163</v>
      </c>
      <c r="O360" t="s">
        <v>3164</v>
      </c>
      <c r="P360" t="s">
        <v>3165</v>
      </c>
      <c r="Q360" t="s">
        <v>3166</v>
      </c>
      <c r="R360" t="s">
        <v>3167</v>
      </c>
      <c r="S360" t="s">
        <v>3168</v>
      </c>
      <c r="T360" t="s">
        <v>3169</v>
      </c>
      <c r="U360" t="s">
        <v>3170</v>
      </c>
    </row>
    <row r="361" spans="1:21">
      <c r="A361" t="s">
        <v>3171</v>
      </c>
      <c r="B361" t="s">
        <v>3172</v>
      </c>
      <c r="C361" t="s">
        <v>2948</v>
      </c>
      <c r="D361" t="str">
        <f t="shared" si="10"/>
        <v>SmartWatches</v>
      </c>
      <c r="E361" s="2">
        <v>1599</v>
      </c>
      <c r="F361" s="7">
        <v>3999</v>
      </c>
      <c r="G361" s="1">
        <v>0.6</v>
      </c>
      <c r="H361">
        <v>4</v>
      </c>
      <c r="I361" s="4">
        <v>30254</v>
      </c>
      <c r="J361" s="4">
        <f t="shared" si="11"/>
        <v>121016</v>
      </c>
      <c r="K361" s="4">
        <f>amazon[[#This Row],[Actual_Price]]*amazon[[#This Row],[Rating_Count]]</f>
        <v>120985746</v>
      </c>
      <c r="L361" s="4" t="str" cm="1">
        <f t="array" ref="L361">_xlfn.IFS(G361 &lt; 20%, "0-20%", G361 &lt; 40%, "20-40%", G361 &lt; 60%, "40-60%", G361 &lt; 60%, "60-80%", G361 &lt; 100%, "80-100%")</f>
        <v>80-100%</v>
      </c>
      <c r="M361" s="4" t="str" cm="1">
        <f t="array" ref="M361">_xlfn.IFS(I361 &lt; 1000, "&lt;1000 Reviews", I361 &gt;= 1000, "&gt;=1000 Reviews")</f>
        <v>&gt;=1000 Reviews</v>
      </c>
      <c r="N361" t="s">
        <v>3173</v>
      </c>
      <c r="O361" t="s">
        <v>3174</v>
      </c>
      <c r="P361" t="s">
        <v>3175</v>
      </c>
      <c r="Q361" t="s">
        <v>3176</v>
      </c>
      <c r="R361" t="s">
        <v>3177</v>
      </c>
      <c r="S361" t="s">
        <v>3178</v>
      </c>
      <c r="T361" t="s">
        <v>3179</v>
      </c>
      <c r="U361" t="s">
        <v>3180</v>
      </c>
    </row>
    <row r="362" spans="1:21">
      <c r="A362" t="s">
        <v>3181</v>
      </c>
      <c r="B362" t="s">
        <v>3182</v>
      </c>
      <c r="C362" t="s">
        <v>2948</v>
      </c>
      <c r="D362" t="str">
        <f t="shared" si="10"/>
        <v>SmartWatches</v>
      </c>
      <c r="E362" s="2">
        <v>1499</v>
      </c>
      <c r="F362" s="7">
        <v>7999</v>
      </c>
      <c r="G362" s="1">
        <v>0.81</v>
      </c>
      <c r="H362">
        <v>4.2</v>
      </c>
      <c r="I362" s="4">
        <v>22636</v>
      </c>
      <c r="J362" s="4">
        <f t="shared" si="11"/>
        <v>95071.2</v>
      </c>
      <c r="K362" s="4">
        <f>amazon[[#This Row],[Actual_Price]]*amazon[[#This Row],[Rating_Count]]</f>
        <v>181065364</v>
      </c>
      <c r="L362" s="4" t="str" cm="1">
        <f t="array" ref="L362">_xlfn.IFS(G362 &lt; 20%, "0-20%", G362 &lt; 40%, "20-40%", G362 &lt; 60%, "40-60%", G362 &lt; 60%, "60-80%", G362 &lt; 100%, "80-100%")</f>
        <v>80-100%</v>
      </c>
      <c r="M362" s="4" t="str" cm="1">
        <f t="array" ref="M362">_xlfn.IFS(I362 &lt; 1000, "&lt;1000 Reviews", I362 &gt;= 1000, "&gt;=1000 Reviews")</f>
        <v>&gt;=1000 Reviews</v>
      </c>
      <c r="N362" t="s">
        <v>3183</v>
      </c>
      <c r="O362" t="s">
        <v>3184</v>
      </c>
      <c r="P362" t="s">
        <v>3185</v>
      </c>
      <c r="Q362" t="s">
        <v>3186</v>
      </c>
      <c r="R362" t="s">
        <v>3187</v>
      </c>
      <c r="S362" t="s">
        <v>3188</v>
      </c>
      <c r="T362" t="s">
        <v>3189</v>
      </c>
      <c r="U362" t="s">
        <v>3190</v>
      </c>
    </row>
    <row r="363" spans="1:21">
      <c r="A363" t="s">
        <v>3191</v>
      </c>
      <c r="B363" t="s">
        <v>3192</v>
      </c>
      <c r="C363" t="s">
        <v>2990</v>
      </c>
      <c r="D363" t="str">
        <f t="shared" si="10"/>
        <v>Smartphones</v>
      </c>
      <c r="E363" s="2">
        <v>18499</v>
      </c>
      <c r="F363" s="7">
        <v>25999</v>
      </c>
      <c r="G363" s="1">
        <v>0.28999999999999998</v>
      </c>
      <c r="H363">
        <v>4.0999999999999996</v>
      </c>
      <c r="I363" s="4">
        <v>22318</v>
      </c>
      <c r="J363" s="4">
        <f t="shared" si="11"/>
        <v>91503.799999999988</v>
      </c>
      <c r="K363" s="4">
        <f>amazon[[#This Row],[Actual_Price]]*amazon[[#This Row],[Rating_Count]]</f>
        <v>580245682</v>
      </c>
      <c r="L363" s="4" t="str" cm="1">
        <f t="array" ref="L363">_xlfn.IFS(G363 &lt; 20%, "0-20%", G363 &lt; 40%, "20-40%", G363 &lt; 60%, "40-60%", G363 &lt; 60%, "60-80%", G363 &lt; 100%, "80-100%")</f>
        <v>20-40%</v>
      </c>
      <c r="M363" s="4" t="str" cm="1">
        <f t="array" ref="M363">_xlfn.IFS(I363 &lt; 1000, "&lt;1000 Reviews", I363 &gt;= 1000, "&gt;=1000 Reviews")</f>
        <v>&gt;=1000 Reviews</v>
      </c>
      <c r="N363" t="s">
        <v>3193</v>
      </c>
      <c r="O363" t="s">
        <v>3194</v>
      </c>
      <c r="P363" t="s">
        <v>3195</v>
      </c>
      <c r="Q363" t="s">
        <v>3196</v>
      </c>
      <c r="R363" t="s">
        <v>3197</v>
      </c>
      <c r="S363" t="s">
        <v>3198</v>
      </c>
      <c r="T363" t="s">
        <v>3199</v>
      </c>
      <c r="U363" t="s">
        <v>3200</v>
      </c>
    </row>
    <row r="364" spans="1:21">
      <c r="A364" t="s">
        <v>3201</v>
      </c>
      <c r="B364" t="s">
        <v>3202</v>
      </c>
      <c r="C364" t="s">
        <v>3024</v>
      </c>
      <c r="D364" t="str">
        <f t="shared" si="10"/>
        <v>MicroSD</v>
      </c>
      <c r="E364">
        <v>369</v>
      </c>
      <c r="F364" s="7">
        <v>700</v>
      </c>
      <c r="G364" s="1">
        <v>0.47</v>
      </c>
      <c r="H364">
        <v>4.4000000000000004</v>
      </c>
      <c r="I364" s="4">
        <v>67259</v>
      </c>
      <c r="J364" s="4">
        <f t="shared" si="11"/>
        <v>295939.60000000003</v>
      </c>
      <c r="K364" s="4">
        <f>amazon[[#This Row],[Actual_Price]]*amazon[[#This Row],[Rating_Count]]</f>
        <v>47081300</v>
      </c>
      <c r="L364" s="4" t="str" cm="1">
        <f t="array" ref="L364">_xlfn.IFS(G364 &lt; 20%, "0-20%", G364 &lt; 40%, "20-40%", G364 &lt; 60%, "40-60%", G364 &lt; 60%, "60-80%", G364 &lt; 100%, "80-100%")</f>
        <v>40-60%</v>
      </c>
      <c r="M364" s="4" t="str" cm="1">
        <f t="array" ref="M364">_xlfn.IFS(I364 &lt; 1000, "&lt;1000 Reviews", I364 &gt;= 1000, "&gt;=1000 Reviews")</f>
        <v>&gt;=1000 Reviews</v>
      </c>
      <c r="N364" t="s">
        <v>3203</v>
      </c>
      <c r="O364" t="s">
        <v>3026</v>
      </c>
      <c r="P364" t="s">
        <v>3027</v>
      </c>
      <c r="Q364" t="s">
        <v>3028</v>
      </c>
      <c r="R364" t="s">
        <v>3029</v>
      </c>
      <c r="S364" t="s">
        <v>3030</v>
      </c>
      <c r="T364" t="s">
        <v>3204</v>
      </c>
      <c r="U364" t="s">
        <v>3205</v>
      </c>
    </row>
    <row r="365" spans="1:21">
      <c r="A365" t="s">
        <v>3206</v>
      </c>
      <c r="B365" t="s">
        <v>3207</v>
      </c>
      <c r="C365" t="s">
        <v>2990</v>
      </c>
      <c r="D365" t="str">
        <f t="shared" si="10"/>
        <v>Smartphones</v>
      </c>
      <c r="E365" s="2">
        <v>12999</v>
      </c>
      <c r="F365" s="7">
        <v>17999</v>
      </c>
      <c r="G365" s="1">
        <v>0.28000000000000003</v>
      </c>
      <c r="H365">
        <v>4.0999999999999996</v>
      </c>
      <c r="I365" s="4">
        <v>18998</v>
      </c>
      <c r="J365" s="4">
        <f t="shared" si="11"/>
        <v>77891.799999999988</v>
      </c>
      <c r="K365" s="4">
        <f>amazon[[#This Row],[Actual_Price]]*amazon[[#This Row],[Rating_Count]]</f>
        <v>341945002</v>
      </c>
      <c r="L365" s="4" t="str" cm="1">
        <f t="array" ref="L365">_xlfn.IFS(G365 &lt; 20%, "0-20%", G365 &lt; 40%, "20-40%", G365 &lt; 60%, "40-60%", G365 &lt; 60%, "60-80%", G365 &lt; 100%, "80-100%")</f>
        <v>20-40%</v>
      </c>
      <c r="M365" s="4" t="str" cm="1">
        <f t="array" ref="M365">_xlfn.IFS(I365 &lt; 1000, "&lt;1000 Reviews", I365 &gt;= 1000, "&gt;=1000 Reviews")</f>
        <v>&gt;=1000 Reviews</v>
      </c>
      <c r="N365" t="s">
        <v>3208</v>
      </c>
      <c r="O365" t="s">
        <v>3209</v>
      </c>
      <c r="P365" t="s">
        <v>3210</v>
      </c>
      <c r="Q365" t="s">
        <v>3211</v>
      </c>
      <c r="R365" t="s">
        <v>3212</v>
      </c>
      <c r="S365" t="s">
        <v>3213</v>
      </c>
      <c r="T365" t="s">
        <v>3214</v>
      </c>
      <c r="U365" t="s">
        <v>3215</v>
      </c>
    </row>
    <row r="366" spans="1:21">
      <c r="A366" t="s">
        <v>3216</v>
      </c>
      <c r="B366" t="s">
        <v>2947</v>
      </c>
      <c r="C366" t="s">
        <v>2948</v>
      </c>
      <c r="D366" t="str">
        <f t="shared" si="10"/>
        <v>SmartWatches</v>
      </c>
      <c r="E366" s="2">
        <v>1799</v>
      </c>
      <c r="F366" s="7">
        <v>19999</v>
      </c>
      <c r="G366" s="1">
        <v>0.91</v>
      </c>
      <c r="H366">
        <v>4.2</v>
      </c>
      <c r="I366" s="4">
        <v>13937</v>
      </c>
      <c r="J366" s="4">
        <f t="shared" si="11"/>
        <v>58535.4</v>
      </c>
      <c r="K366" s="4">
        <f>amazon[[#This Row],[Actual_Price]]*amazon[[#This Row],[Rating_Count]]</f>
        <v>278726063</v>
      </c>
      <c r="L366" s="4" t="str" cm="1">
        <f t="array" ref="L366">_xlfn.IFS(G366 &lt; 20%, "0-20%", G366 &lt; 40%, "20-40%", G366 &lt; 60%, "40-60%", G366 &lt; 60%, "60-80%", G366 &lt; 100%, "80-100%")</f>
        <v>80-100%</v>
      </c>
      <c r="M366" s="4" t="str" cm="1">
        <f t="array" ref="M366">_xlfn.IFS(I366 &lt; 1000, "&lt;1000 Reviews", I366 &gt;= 1000, "&gt;=1000 Reviews")</f>
        <v>&gt;=1000 Reviews</v>
      </c>
      <c r="N366" t="s">
        <v>3217</v>
      </c>
      <c r="O366" t="s">
        <v>2950</v>
      </c>
      <c r="P366" t="s">
        <v>2951</v>
      </c>
      <c r="Q366" t="s">
        <v>2952</v>
      </c>
      <c r="R366" t="s">
        <v>2953</v>
      </c>
      <c r="S366" t="s">
        <v>2954</v>
      </c>
      <c r="T366" t="s">
        <v>3218</v>
      </c>
      <c r="U366" t="s">
        <v>3219</v>
      </c>
    </row>
    <row r="367" spans="1:21">
      <c r="A367" t="s">
        <v>3220</v>
      </c>
      <c r="B367" t="s">
        <v>3221</v>
      </c>
      <c r="C367" t="s">
        <v>2948</v>
      </c>
      <c r="D367" t="str">
        <f t="shared" si="10"/>
        <v>SmartWatches</v>
      </c>
      <c r="E367" s="2">
        <v>2199</v>
      </c>
      <c r="F367" s="7">
        <v>9999</v>
      </c>
      <c r="G367" s="1">
        <v>0.78</v>
      </c>
      <c r="H367">
        <v>4.2</v>
      </c>
      <c r="I367" s="4">
        <v>29471</v>
      </c>
      <c r="J367" s="4">
        <f t="shared" si="11"/>
        <v>123778.20000000001</v>
      </c>
      <c r="K367" s="4">
        <f>amazon[[#This Row],[Actual_Price]]*amazon[[#This Row],[Rating_Count]]</f>
        <v>294680529</v>
      </c>
      <c r="L367" s="4" t="str" cm="1">
        <f t="array" ref="L367">_xlfn.IFS(G367 &lt; 20%, "0-20%", G367 &lt; 40%, "20-40%", G367 &lt; 60%, "40-60%", G367 &lt; 60%, "60-80%", G367 &lt; 100%, "80-100%")</f>
        <v>80-100%</v>
      </c>
      <c r="M367" s="4" t="str" cm="1">
        <f t="array" ref="M367">_xlfn.IFS(I367 &lt; 1000, "&lt;1000 Reviews", I367 &gt;= 1000, "&gt;=1000 Reviews")</f>
        <v>&gt;=1000 Reviews</v>
      </c>
      <c r="N367" t="s">
        <v>3222</v>
      </c>
      <c r="O367" t="s">
        <v>3223</v>
      </c>
      <c r="P367" t="s">
        <v>3224</v>
      </c>
      <c r="Q367" t="s">
        <v>3225</v>
      </c>
      <c r="R367" t="s">
        <v>3226</v>
      </c>
      <c r="S367" t="s">
        <v>3227</v>
      </c>
      <c r="T367" t="s">
        <v>3228</v>
      </c>
      <c r="U367" t="s">
        <v>3229</v>
      </c>
    </row>
    <row r="368" spans="1:21">
      <c r="A368" t="s">
        <v>3230</v>
      </c>
      <c r="B368" t="s">
        <v>3231</v>
      </c>
      <c r="C368" t="s">
        <v>2990</v>
      </c>
      <c r="D368" t="str">
        <f t="shared" si="10"/>
        <v>Smartphones</v>
      </c>
      <c r="E368" s="2">
        <v>16999</v>
      </c>
      <c r="F368" s="7">
        <v>24999</v>
      </c>
      <c r="G368" s="1">
        <v>0.32</v>
      </c>
      <c r="H368">
        <v>4.0999999999999996</v>
      </c>
      <c r="I368" s="4">
        <v>22318</v>
      </c>
      <c r="J368" s="4">
        <f t="shared" si="11"/>
        <v>91503.799999999988</v>
      </c>
      <c r="K368" s="4">
        <f>amazon[[#This Row],[Actual_Price]]*amazon[[#This Row],[Rating_Count]]</f>
        <v>557927682</v>
      </c>
      <c r="L368" s="4" t="str" cm="1">
        <f t="array" ref="L368">_xlfn.IFS(G368 &lt; 20%, "0-20%", G368 &lt; 40%, "20-40%", G368 &lt; 60%, "40-60%", G368 &lt; 60%, "60-80%", G368 &lt; 100%, "80-100%")</f>
        <v>20-40%</v>
      </c>
      <c r="M368" s="4" t="str" cm="1">
        <f t="array" ref="M368">_xlfn.IFS(I368 &lt; 1000, "&lt;1000 Reviews", I368 &gt;= 1000, "&gt;=1000 Reviews")</f>
        <v>&gt;=1000 Reviews</v>
      </c>
      <c r="N368" t="s">
        <v>3232</v>
      </c>
      <c r="O368" t="s">
        <v>3194</v>
      </c>
      <c r="P368" t="s">
        <v>3195</v>
      </c>
      <c r="Q368" t="s">
        <v>3196</v>
      </c>
      <c r="R368" t="s">
        <v>3197</v>
      </c>
      <c r="S368" t="s">
        <v>3198</v>
      </c>
      <c r="T368" t="s">
        <v>3233</v>
      </c>
      <c r="U368" t="s">
        <v>3234</v>
      </c>
    </row>
    <row r="369" spans="1:21">
      <c r="A369" t="s">
        <v>3235</v>
      </c>
      <c r="B369" t="s">
        <v>3236</v>
      </c>
      <c r="C369" t="s">
        <v>2990</v>
      </c>
      <c r="D369" t="str">
        <f t="shared" si="10"/>
        <v>Smartphones</v>
      </c>
      <c r="E369" s="2">
        <v>16499</v>
      </c>
      <c r="F369" s="7">
        <v>20999</v>
      </c>
      <c r="G369" s="1">
        <v>0.21</v>
      </c>
      <c r="H369">
        <v>4</v>
      </c>
      <c r="I369" s="4">
        <v>21350</v>
      </c>
      <c r="J369" s="4">
        <f t="shared" si="11"/>
        <v>85400</v>
      </c>
      <c r="K369" s="4">
        <f>amazon[[#This Row],[Actual_Price]]*amazon[[#This Row],[Rating_Count]]</f>
        <v>448328650</v>
      </c>
      <c r="L369" s="4" t="str" cm="1">
        <f t="array" ref="L369">_xlfn.IFS(G369 &lt; 20%, "0-20%", G369 &lt; 40%, "20-40%", G369 &lt; 60%, "40-60%", G369 &lt; 60%, "60-80%", G369 &lt; 100%, "80-100%")</f>
        <v>20-40%</v>
      </c>
      <c r="M369" s="4" t="str" cm="1">
        <f t="array" ref="M369">_xlfn.IFS(I369 &lt; 1000, "&lt;1000 Reviews", I369 &gt;= 1000, "&gt;=1000 Reviews")</f>
        <v>&gt;=1000 Reviews</v>
      </c>
      <c r="N369" t="s">
        <v>3237</v>
      </c>
      <c r="O369" t="s">
        <v>3238</v>
      </c>
      <c r="P369" t="s">
        <v>3239</v>
      </c>
      <c r="Q369" t="s">
        <v>3240</v>
      </c>
      <c r="R369" t="s">
        <v>3241</v>
      </c>
      <c r="S369" t="s">
        <v>3242</v>
      </c>
      <c r="T369" t="s">
        <v>3243</v>
      </c>
      <c r="U369" t="s">
        <v>3244</v>
      </c>
    </row>
    <row r="370" spans="1:21">
      <c r="A370" t="s">
        <v>3245</v>
      </c>
      <c r="B370" t="s">
        <v>2947</v>
      </c>
      <c r="C370" t="s">
        <v>2948</v>
      </c>
      <c r="D370" t="str">
        <f t="shared" si="10"/>
        <v>SmartWatches</v>
      </c>
      <c r="E370" s="2">
        <v>1799</v>
      </c>
      <c r="F370" s="7">
        <v>19999</v>
      </c>
      <c r="G370" s="1">
        <v>0.91</v>
      </c>
      <c r="H370">
        <v>4.2</v>
      </c>
      <c r="I370" s="4">
        <v>13937</v>
      </c>
      <c r="J370" s="4">
        <f t="shared" si="11"/>
        <v>58535.4</v>
      </c>
      <c r="K370" s="4">
        <f>amazon[[#This Row],[Actual_Price]]*amazon[[#This Row],[Rating_Count]]</f>
        <v>278726063</v>
      </c>
      <c r="L370" s="4" t="str" cm="1">
        <f t="array" ref="L370">_xlfn.IFS(G370 &lt; 20%, "0-20%", G370 &lt; 40%, "20-40%", G370 &lt; 60%, "40-60%", G370 &lt; 60%, "60-80%", G370 &lt; 100%, "80-100%")</f>
        <v>80-100%</v>
      </c>
      <c r="M370" s="4" t="str" cm="1">
        <f t="array" ref="M370">_xlfn.IFS(I370 &lt; 1000, "&lt;1000 Reviews", I370 &gt;= 1000, "&gt;=1000 Reviews")</f>
        <v>&gt;=1000 Reviews</v>
      </c>
      <c r="N370" t="s">
        <v>3217</v>
      </c>
      <c r="O370" t="s">
        <v>2950</v>
      </c>
      <c r="P370" t="s">
        <v>2951</v>
      </c>
      <c r="Q370" t="s">
        <v>2952</v>
      </c>
      <c r="R370" t="s">
        <v>2953</v>
      </c>
      <c r="S370" t="s">
        <v>2954</v>
      </c>
      <c r="T370" t="s">
        <v>3246</v>
      </c>
      <c r="U370" t="s">
        <v>3247</v>
      </c>
    </row>
    <row r="371" spans="1:21">
      <c r="A371" t="s">
        <v>16</v>
      </c>
      <c r="B371" t="s">
        <v>17</v>
      </c>
      <c r="C371" t="s">
        <v>18</v>
      </c>
      <c r="D371" t="str">
        <f t="shared" si="10"/>
        <v>USBCables</v>
      </c>
      <c r="E371">
        <v>399</v>
      </c>
      <c r="F371" s="7">
        <v>1099</v>
      </c>
      <c r="G371" s="1">
        <v>0.64</v>
      </c>
      <c r="H371">
        <v>4.2</v>
      </c>
      <c r="I371" s="4">
        <v>24270</v>
      </c>
      <c r="J371" s="4">
        <f t="shared" si="11"/>
        <v>101934</v>
      </c>
      <c r="K371" s="4">
        <f>amazon[[#This Row],[Actual_Price]]*amazon[[#This Row],[Rating_Count]]</f>
        <v>26672730</v>
      </c>
      <c r="L371" s="4" t="str" cm="1">
        <f t="array" ref="L371">_xlfn.IFS(G371 &lt; 20%, "0-20%", G371 &lt; 40%, "20-40%", G371 &lt; 60%, "40-60%", G371 &lt; 60%, "60-80%", G371 &lt; 100%, "80-100%")</f>
        <v>80-100%</v>
      </c>
      <c r="M371" s="4" t="str" cm="1">
        <f t="array" ref="M371">_xlfn.IFS(I371 &lt; 1000, "&lt;1000 Reviews", I371 &gt;= 1000, "&gt;=1000 Reviews")</f>
        <v>&gt;=1000 Reviews</v>
      </c>
      <c r="N371" t="s">
        <v>19</v>
      </c>
      <c r="O371" t="s">
        <v>20</v>
      </c>
      <c r="P371" t="s">
        <v>21</v>
      </c>
      <c r="Q371" t="s">
        <v>22</v>
      </c>
      <c r="R371" t="s">
        <v>23</v>
      </c>
      <c r="S371" t="s">
        <v>825</v>
      </c>
      <c r="T371" t="s">
        <v>3248</v>
      </c>
      <c r="U371" t="s">
        <v>3249</v>
      </c>
    </row>
    <row r="372" spans="1:21">
      <c r="A372" t="s">
        <v>3250</v>
      </c>
      <c r="B372" t="s">
        <v>3251</v>
      </c>
      <c r="C372" t="s">
        <v>2990</v>
      </c>
      <c r="D372" t="str">
        <f t="shared" si="10"/>
        <v>Smartphones</v>
      </c>
      <c r="E372" s="2">
        <v>8499</v>
      </c>
      <c r="F372" s="7">
        <v>10999</v>
      </c>
      <c r="G372" s="1">
        <v>0.23</v>
      </c>
      <c r="H372">
        <v>4.0999999999999996</v>
      </c>
      <c r="I372" s="4">
        <v>313836</v>
      </c>
      <c r="J372" s="4">
        <f t="shared" si="11"/>
        <v>1286727.5999999999</v>
      </c>
      <c r="K372" s="4">
        <f>amazon[[#This Row],[Actual_Price]]*amazon[[#This Row],[Rating_Count]]</f>
        <v>3451882164</v>
      </c>
      <c r="L372" s="4" t="str" cm="1">
        <f t="array" ref="L372">_xlfn.IFS(G372 &lt; 20%, "0-20%", G372 &lt; 40%, "20-40%", G372 &lt; 60%, "40-60%", G372 &lt; 60%, "60-80%", G372 &lt; 100%, "80-100%")</f>
        <v>20-40%</v>
      </c>
      <c r="M372" s="4" t="str" cm="1">
        <f t="array" ref="M372">_xlfn.IFS(I372 &lt; 1000, "&lt;1000 Reviews", I372 &gt;= 1000, "&gt;=1000 Reviews")</f>
        <v>&gt;=1000 Reviews</v>
      </c>
      <c r="N372" t="s">
        <v>3252</v>
      </c>
      <c r="O372" t="s">
        <v>3253</v>
      </c>
      <c r="P372" t="s">
        <v>3254</v>
      </c>
      <c r="Q372" t="s">
        <v>3255</v>
      </c>
      <c r="R372" t="s">
        <v>3256</v>
      </c>
      <c r="S372" t="s">
        <v>3257</v>
      </c>
      <c r="T372" t="s">
        <v>3258</v>
      </c>
      <c r="U372" t="s">
        <v>3259</v>
      </c>
    </row>
    <row r="373" spans="1:21">
      <c r="A373" t="s">
        <v>3260</v>
      </c>
      <c r="B373" t="s">
        <v>3261</v>
      </c>
      <c r="C373" t="s">
        <v>2990</v>
      </c>
      <c r="D373" t="str">
        <f t="shared" si="10"/>
        <v>Smartphones</v>
      </c>
      <c r="E373" s="2">
        <v>6499</v>
      </c>
      <c r="F373" s="7">
        <v>8499</v>
      </c>
      <c r="G373" s="1">
        <v>0.24</v>
      </c>
      <c r="H373">
        <v>4.0999999999999996</v>
      </c>
      <c r="I373" s="4">
        <v>313836</v>
      </c>
      <c r="J373" s="4">
        <f t="shared" si="11"/>
        <v>1286727.5999999999</v>
      </c>
      <c r="K373" s="4">
        <f>amazon[[#This Row],[Actual_Price]]*amazon[[#This Row],[Rating_Count]]</f>
        <v>2667292164</v>
      </c>
      <c r="L373" s="4" t="str" cm="1">
        <f t="array" ref="L373">_xlfn.IFS(G373 &lt; 20%, "0-20%", G373 &lt; 40%, "20-40%", G373 &lt; 60%, "40-60%", G373 &lt; 60%, "60-80%", G373 &lt; 100%, "80-100%")</f>
        <v>20-40%</v>
      </c>
      <c r="M373" s="4" t="str" cm="1">
        <f t="array" ref="M373">_xlfn.IFS(I373 &lt; 1000, "&lt;1000 Reviews", I373 &gt;= 1000, "&gt;=1000 Reviews")</f>
        <v>&gt;=1000 Reviews</v>
      </c>
      <c r="N373" t="s">
        <v>3262</v>
      </c>
      <c r="O373" t="s">
        <v>3253</v>
      </c>
      <c r="P373" t="s">
        <v>3254</v>
      </c>
      <c r="Q373" t="s">
        <v>3255</v>
      </c>
      <c r="R373" t="s">
        <v>3256</v>
      </c>
      <c r="S373" t="s">
        <v>3257</v>
      </c>
      <c r="T373" t="s">
        <v>3263</v>
      </c>
      <c r="U373" t="s">
        <v>3264</v>
      </c>
    </row>
    <row r="374" spans="1:21">
      <c r="A374" t="s">
        <v>3265</v>
      </c>
      <c r="B374" t="s">
        <v>2947</v>
      </c>
      <c r="C374" t="s">
        <v>2948</v>
      </c>
      <c r="D374" t="str">
        <f t="shared" si="10"/>
        <v>SmartWatches</v>
      </c>
      <c r="E374" s="2">
        <v>1799</v>
      </c>
      <c r="F374" s="7">
        <v>19999</v>
      </c>
      <c r="G374" s="1">
        <v>0.91</v>
      </c>
      <c r="H374">
        <v>4.2</v>
      </c>
      <c r="I374" s="4">
        <v>13937</v>
      </c>
      <c r="J374" s="4">
        <f t="shared" si="11"/>
        <v>58535.4</v>
      </c>
      <c r="K374" s="4">
        <f>amazon[[#This Row],[Actual_Price]]*amazon[[#This Row],[Rating_Count]]</f>
        <v>278726063</v>
      </c>
      <c r="L374" s="4" t="str" cm="1">
        <f t="array" ref="L374">_xlfn.IFS(G374 &lt; 20%, "0-20%", G374 &lt; 40%, "20-40%", G374 &lt; 60%, "40-60%", G374 &lt; 60%, "60-80%", G374 &lt; 100%, "80-100%")</f>
        <v>80-100%</v>
      </c>
      <c r="M374" s="4" t="str" cm="1">
        <f t="array" ref="M374">_xlfn.IFS(I374 &lt; 1000, "&lt;1000 Reviews", I374 &gt;= 1000, "&gt;=1000 Reviews")</f>
        <v>&gt;=1000 Reviews</v>
      </c>
      <c r="N374" t="s">
        <v>3266</v>
      </c>
      <c r="O374" t="s">
        <v>2950</v>
      </c>
      <c r="P374" t="s">
        <v>2951</v>
      </c>
      <c r="Q374" t="s">
        <v>2952</v>
      </c>
      <c r="R374" t="s">
        <v>2953</v>
      </c>
      <c r="S374" t="s">
        <v>2954</v>
      </c>
      <c r="T374" t="s">
        <v>3267</v>
      </c>
      <c r="U374" t="s">
        <v>3268</v>
      </c>
    </row>
    <row r="375" spans="1:21">
      <c r="A375" t="s">
        <v>3269</v>
      </c>
      <c r="B375" t="s">
        <v>3270</v>
      </c>
      <c r="C375" t="s">
        <v>2990</v>
      </c>
      <c r="D375" t="str">
        <f t="shared" si="10"/>
        <v>Smartphones</v>
      </c>
      <c r="E375" s="2">
        <v>8999</v>
      </c>
      <c r="F375" s="7">
        <v>11999</v>
      </c>
      <c r="G375" s="1">
        <v>0.25</v>
      </c>
      <c r="H375">
        <v>4</v>
      </c>
      <c r="I375" s="4">
        <v>12796</v>
      </c>
      <c r="J375" s="4">
        <f t="shared" si="11"/>
        <v>51184</v>
      </c>
      <c r="K375" s="4">
        <f>amazon[[#This Row],[Actual_Price]]*amazon[[#This Row],[Rating_Count]]</f>
        <v>153539204</v>
      </c>
      <c r="L375" s="4" t="str" cm="1">
        <f t="array" ref="L375">_xlfn.IFS(G375 &lt; 20%, "0-20%", G375 &lt; 40%, "20-40%", G375 &lt; 60%, "40-60%", G375 &lt; 60%, "60-80%", G375 &lt; 100%, "80-100%")</f>
        <v>20-40%</v>
      </c>
      <c r="M375" s="4" t="str" cm="1">
        <f t="array" ref="M375">_xlfn.IFS(I375 &lt; 1000, "&lt;1000 Reviews", I375 &gt;= 1000, "&gt;=1000 Reviews")</f>
        <v>&gt;=1000 Reviews</v>
      </c>
      <c r="N375" t="s">
        <v>3097</v>
      </c>
      <c r="O375" t="s">
        <v>3098</v>
      </c>
      <c r="P375" t="s">
        <v>3099</v>
      </c>
      <c r="Q375" t="s">
        <v>3100</v>
      </c>
      <c r="R375" t="s">
        <v>3101</v>
      </c>
      <c r="S375" t="s">
        <v>3102</v>
      </c>
      <c r="T375" t="s">
        <v>3271</v>
      </c>
      <c r="U375" t="s">
        <v>3272</v>
      </c>
    </row>
    <row r="376" spans="1:21">
      <c r="A376" t="s">
        <v>3273</v>
      </c>
      <c r="B376" t="s">
        <v>3274</v>
      </c>
      <c r="C376" t="s">
        <v>3275</v>
      </c>
      <c r="D376" t="str">
        <f t="shared" si="10"/>
        <v>OTGAdapters</v>
      </c>
      <c r="E376">
        <v>139</v>
      </c>
      <c r="F376" s="7">
        <v>495</v>
      </c>
      <c r="G376" s="1">
        <v>0.72</v>
      </c>
      <c r="H376">
        <v>4.3</v>
      </c>
      <c r="I376" s="4">
        <v>14185</v>
      </c>
      <c r="J376" s="4">
        <f t="shared" si="11"/>
        <v>60995.5</v>
      </c>
      <c r="K376" s="4">
        <f>amazon[[#This Row],[Actual_Price]]*amazon[[#This Row],[Rating_Count]]</f>
        <v>7021575</v>
      </c>
      <c r="L376" s="4" t="str" cm="1">
        <f t="array" ref="L376">_xlfn.IFS(G376 &lt; 20%, "0-20%", G376 &lt; 40%, "20-40%", G376 &lt; 60%, "40-60%", G376 &lt; 60%, "60-80%", G376 &lt; 100%, "80-100%")</f>
        <v>80-100%</v>
      </c>
      <c r="M376" s="4" t="str" cm="1">
        <f t="array" ref="M376">_xlfn.IFS(I376 &lt; 1000, "&lt;1000 Reviews", I376 &gt;= 1000, "&gt;=1000 Reviews")</f>
        <v>&gt;=1000 Reviews</v>
      </c>
      <c r="N376" t="s">
        <v>3276</v>
      </c>
      <c r="O376" t="s">
        <v>2037</v>
      </c>
      <c r="P376" t="s">
        <v>2038</v>
      </c>
      <c r="Q376" t="s">
        <v>2039</v>
      </c>
      <c r="R376" t="s">
        <v>2040</v>
      </c>
      <c r="S376" t="s">
        <v>3277</v>
      </c>
      <c r="T376" t="s">
        <v>3278</v>
      </c>
      <c r="U376" t="s">
        <v>3279</v>
      </c>
    </row>
    <row r="377" spans="1:21">
      <c r="A377" t="s">
        <v>3280</v>
      </c>
      <c r="B377" t="s">
        <v>3281</v>
      </c>
      <c r="C377" t="s">
        <v>2948</v>
      </c>
      <c r="D377" t="str">
        <f t="shared" si="10"/>
        <v>SmartWatches</v>
      </c>
      <c r="E377" s="2">
        <v>3999</v>
      </c>
      <c r="F377" s="7">
        <v>16999</v>
      </c>
      <c r="G377" s="1">
        <v>0.76</v>
      </c>
      <c r="H377">
        <v>4.3</v>
      </c>
      <c r="I377" s="4">
        <v>17159</v>
      </c>
      <c r="J377" s="4">
        <f t="shared" si="11"/>
        <v>73783.7</v>
      </c>
      <c r="K377" s="4">
        <f>amazon[[#This Row],[Actual_Price]]*amazon[[#This Row],[Rating_Count]]</f>
        <v>291685841</v>
      </c>
      <c r="L377" s="4" t="str" cm="1">
        <f t="array" ref="L377">_xlfn.IFS(G377 &lt; 20%, "0-20%", G377 &lt; 40%, "20-40%", G377 &lt; 60%, "40-60%", G377 &lt; 60%, "60-80%", G377 &lt; 100%, "80-100%")</f>
        <v>80-100%</v>
      </c>
      <c r="M377" s="4" t="str" cm="1">
        <f t="array" ref="M377">_xlfn.IFS(I377 &lt; 1000, "&lt;1000 Reviews", I377 &gt;= 1000, "&gt;=1000 Reviews")</f>
        <v>&gt;=1000 Reviews</v>
      </c>
      <c r="N377" t="s">
        <v>3282</v>
      </c>
      <c r="O377" t="s">
        <v>3283</v>
      </c>
      <c r="P377" t="s">
        <v>3284</v>
      </c>
      <c r="Q377" t="s">
        <v>3285</v>
      </c>
      <c r="R377" t="s">
        <v>3286</v>
      </c>
      <c r="S377" t="s">
        <v>3287</v>
      </c>
      <c r="T377" t="s">
        <v>3288</v>
      </c>
      <c r="U377" t="s">
        <v>3289</v>
      </c>
    </row>
    <row r="378" spans="1:21">
      <c r="A378" t="s">
        <v>3290</v>
      </c>
      <c r="B378" t="s">
        <v>3291</v>
      </c>
      <c r="C378" t="s">
        <v>2948</v>
      </c>
      <c r="D378" t="str">
        <f t="shared" si="10"/>
        <v>SmartWatches</v>
      </c>
      <c r="E378" s="2">
        <v>2998</v>
      </c>
      <c r="F378" s="7">
        <v>5999</v>
      </c>
      <c r="G378" s="1">
        <v>0.5</v>
      </c>
      <c r="H378">
        <v>4.0999999999999996</v>
      </c>
      <c r="I378" s="4">
        <v>5179</v>
      </c>
      <c r="J378" s="4">
        <f t="shared" si="11"/>
        <v>21233.899999999998</v>
      </c>
      <c r="K378" s="4">
        <f>amazon[[#This Row],[Actual_Price]]*amazon[[#This Row],[Rating_Count]]</f>
        <v>31068821</v>
      </c>
      <c r="L378" s="4" t="str" cm="1">
        <f t="array" ref="L378">_xlfn.IFS(G378 &lt; 20%, "0-20%", G378 &lt; 40%, "20-40%", G378 &lt; 60%, "40-60%", G378 &lt; 60%, "60-80%", G378 &lt; 100%, "80-100%")</f>
        <v>40-60%</v>
      </c>
      <c r="M378" s="4" t="str" cm="1">
        <f t="array" ref="M378">_xlfn.IFS(I378 &lt; 1000, "&lt;1000 Reviews", I378 &gt;= 1000, "&gt;=1000 Reviews")</f>
        <v>&gt;=1000 Reviews</v>
      </c>
      <c r="N378" t="s">
        <v>3292</v>
      </c>
      <c r="O378" t="s">
        <v>3293</v>
      </c>
      <c r="P378" t="s">
        <v>3294</v>
      </c>
      <c r="Q378" t="s">
        <v>3295</v>
      </c>
      <c r="R378" t="s">
        <v>3296</v>
      </c>
      <c r="S378" t="s">
        <v>3297</v>
      </c>
      <c r="T378" t="s">
        <v>3298</v>
      </c>
      <c r="U378" t="s">
        <v>3299</v>
      </c>
    </row>
    <row r="379" spans="1:21">
      <c r="A379" t="s">
        <v>27</v>
      </c>
      <c r="B379" t="s">
        <v>28</v>
      </c>
      <c r="C379" t="s">
        <v>18</v>
      </c>
      <c r="D379" t="str">
        <f t="shared" si="10"/>
        <v>USBCables</v>
      </c>
      <c r="E379">
        <v>199</v>
      </c>
      <c r="F379" s="7">
        <v>349</v>
      </c>
      <c r="G379" s="1">
        <v>0.43</v>
      </c>
      <c r="H379">
        <v>4</v>
      </c>
      <c r="I379" s="4">
        <v>43993</v>
      </c>
      <c r="J379" s="4">
        <f t="shared" si="11"/>
        <v>175972</v>
      </c>
      <c r="K379" s="4">
        <f>amazon[[#This Row],[Actual_Price]]*amazon[[#This Row],[Rating_Count]]</f>
        <v>15353557</v>
      </c>
      <c r="L379" s="4" t="str" cm="1">
        <f t="array" ref="L379">_xlfn.IFS(G379 &lt; 20%, "0-20%", G379 &lt; 40%, "20-40%", G379 &lt; 60%, "40-60%", G379 &lt; 60%, "60-80%", G379 &lt; 100%, "80-100%")</f>
        <v>40-60%</v>
      </c>
      <c r="M379" s="4" t="str" cm="1">
        <f t="array" ref="M379">_xlfn.IFS(I379 &lt; 1000, "&lt;1000 Reviews", I379 &gt;= 1000, "&gt;=1000 Reviews")</f>
        <v>&gt;=1000 Reviews</v>
      </c>
      <c r="N379" t="s">
        <v>29</v>
      </c>
      <c r="O379" t="s">
        <v>30</v>
      </c>
      <c r="P379" t="s">
        <v>31</v>
      </c>
      <c r="Q379" t="s">
        <v>32</v>
      </c>
      <c r="R379" t="s">
        <v>33</v>
      </c>
      <c r="S379" t="s">
        <v>34</v>
      </c>
      <c r="T379" t="s">
        <v>3300</v>
      </c>
      <c r="U379" t="s">
        <v>3301</v>
      </c>
    </row>
    <row r="380" spans="1:21">
      <c r="A380" t="s">
        <v>3302</v>
      </c>
      <c r="B380" t="s">
        <v>3303</v>
      </c>
      <c r="C380" t="s">
        <v>2990</v>
      </c>
      <c r="D380" t="str">
        <f t="shared" si="10"/>
        <v>Smartphones</v>
      </c>
      <c r="E380" s="2">
        <v>15499</v>
      </c>
      <c r="F380" s="7">
        <v>18999</v>
      </c>
      <c r="G380" s="1">
        <v>0.18</v>
      </c>
      <c r="H380">
        <v>4.0999999999999996</v>
      </c>
      <c r="I380" s="4">
        <v>19252</v>
      </c>
      <c r="J380" s="4">
        <f t="shared" si="11"/>
        <v>78933.2</v>
      </c>
      <c r="K380" s="4">
        <f>amazon[[#This Row],[Actual_Price]]*amazon[[#This Row],[Rating_Count]]</f>
        <v>365768748</v>
      </c>
      <c r="L380" s="4" t="str" cm="1">
        <f t="array" ref="L380">_xlfn.IFS(G380 &lt; 20%, "0-20%", G380 &lt; 40%, "20-40%", G380 &lt; 60%, "40-60%", G380 &lt; 60%, "60-80%", G380 &lt; 100%, "80-100%")</f>
        <v>0-20%</v>
      </c>
      <c r="M380" s="4" t="str" cm="1">
        <f t="array" ref="M380">_xlfn.IFS(I380 &lt; 1000, "&lt;1000 Reviews", I380 &gt;= 1000, "&gt;=1000 Reviews")</f>
        <v>&gt;=1000 Reviews</v>
      </c>
      <c r="N380" t="s">
        <v>3304</v>
      </c>
      <c r="O380" t="s">
        <v>3305</v>
      </c>
      <c r="P380" t="s">
        <v>3306</v>
      </c>
      <c r="Q380" t="s">
        <v>3307</v>
      </c>
      <c r="R380" t="s">
        <v>3308</v>
      </c>
      <c r="S380" t="s">
        <v>3309</v>
      </c>
      <c r="T380" t="s">
        <v>3310</v>
      </c>
      <c r="U380" t="s">
        <v>3311</v>
      </c>
    </row>
    <row r="381" spans="1:21">
      <c r="A381" t="s">
        <v>37</v>
      </c>
      <c r="B381" t="s">
        <v>38</v>
      </c>
      <c r="C381" t="s">
        <v>18</v>
      </c>
      <c r="D381" t="str">
        <f t="shared" si="10"/>
        <v>USBCables</v>
      </c>
      <c r="E381">
        <v>199</v>
      </c>
      <c r="F381" s="7">
        <v>999</v>
      </c>
      <c r="G381" s="1">
        <v>0.8</v>
      </c>
      <c r="H381">
        <v>3.9</v>
      </c>
      <c r="I381" s="4">
        <v>7928</v>
      </c>
      <c r="J381" s="4">
        <f t="shared" si="11"/>
        <v>30919.200000000001</v>
      </c>
      <c r="K381" s="4">
        <f>amazon[[#This Row],[Actual_Price]]*amazon[[#This Row],[Rating_Count]]</f>
        <v>7920072</v>
      </c>
      <c r="L381" s="4" t="str" cm="1">
        <f t="array" ref="L381">_xlfn.IFS(G381 &lt; 20%, "0-20%", G381 &lt; 40%, "20-40%", G381 &lt; 60%, "40-60%", G381 &lt; 60%, "60-80%", G381 &lt; 100%, "80-100%")</f>
        <v>80-100%</v>
      </c>
      <c r="M381" s="4" t="str" cm="1">
        <f t="array" ref="M381">_xlfn.IFS(I381 &lt; 1000, "&lt;1000 Reviews", I381 &gt;= 1000, "&gt;=1000 Reviews")</f>
        <v>&gt;=1000 Reviews</v>
      </c>
      <c r="N381" t="s">
        <v>3312</v>
      </c>
      <c r="O381" t="s">
        <v>40</v>
      </c>
      <c r="P381" t="s">
        <v>41</v>
      </c>
      <c r="Q381" t="s">
        <v>42</v>
      </c>
      <c r="R381" t="s">
        <v>43</v>
      </c>
      <c r="S381" t="s">
        <v>3313</v>
      </c>
      <c r="T381" t="s">
        <v>3314</v>
      </c>
      <c r="U381" t="s">
        <v>3315</v>
      </c>
    </row>
    <row r="382" spans="1:21">
      <c r="A382" t="s">
        <v>3316</v>
      </c>
      <c r="B382" t="s">
        <v>2947</v>
      </c>
      <c r="C382" t="s">
        <v>2948</v>
      </c>
      <c r="D382" t="str">
        <f t="shared" si="10"/>
        <v>SmartWatches</v>
      </c>
      <c r="E382" s="2">
        <v>1799</v>
      </c>
      <c r="F382" s="7">
        <v>19999</v>
      </c>
      <c r="G382" s="1">
        <v>0.91</v>
      </c>
      <c r="H382">
        <v>4.2</v>
      </c>
      <c r="I382" s="4">
        <v>13937</v>
      </c>
      <c r="J382" s="4">
        <f t="shared" si="11"/>
        <v>58535.4</v>
      </c>
      <c r="K382" s="4">
        <f>amazon[[#This Row],[Actual_Price]]*amazon[[#This Row],[Rating_Count]]</f>
        <v>278726063</v>
      </c>
      <c r="L382" s="4" t="str" cm="1">
        <f t="array" ref="L382">_xlfn.IFS(G382 &lt; 20%, "0-20%", G382 &lt; 40%, "20-40%", G382 &lt; 60%, "40-60%", G382 &lt; 60%, "60-80%", G382 &lt; 100%, "80-100%")</f>
        <v>80-100%</v>
      </c>
      <c r="M382" s="4" t="str" cm="1">
        <f t="array" ref="M382">_xlfn.IFS(I382 &lt; 1000, "&lt;1000 Reviews", I382 &gt;= 1000, "&gt;=1000 Reviews")</f>
        <v>&gt;=1000 Reviews</v>
      </c>
      <c r="N382" t="s">
        <v>2949</v>
      </c>
      <c r="O382" t="s">
        <v>2950</v>
      </c>
      <c r="P382" t="s">
        <v>2951</v>
      </c>
      <c r="Q382" t="s">
        <v>2952</v>
      </c>
      <c r="R382" t="s">
        <v>2953</v>
      </c>
      <c r="S382" t="s">
        <v>2954</v>
      </c>
      <c r="T382" t="s">
        <v>3317</v>
      </c>
      <c r="U382" t="s">
        <v>3318</v>
      </c>
    </row>
    <row r="383" spans="1:21">
      <c r="A383" t="s">
        <v>3319</v>
      </c>
      <c r="B383" t="s">
        <v>3320</v>
      </c>
      <c r="C383" t="s">
        <v>2990</v>
      </c>
      <c r="D383" t="str">
        <f t="shared" si="10"/>
        <v>Smartphones</v>
      </c>
      <c r="E383" s="2">
        <v>8999</v>
      </c>
      <c r="F383" s="7">
        <v>11999</v>
      </c>
      <c r="G383" s="1">
        <v>0.25</v>
      </c>
      <c r="H383">
        <v>4</v>
      </c>
      <c r="I383" s="4">
        <v>12796</v>
      </c>
      <c r="J383" s="4">
        <f t="shared" si="11"/>
        <v>51184</v>
      </c>
      <c r="K383" s="4">
        <f>amazon[[#This Row],[Actual_Price]]*amazon[[#This Row],[Rating_Count]]</f>
        <v>153539204</v>
      </c>
      <c r="L383" s="4" t="str" cm="1">
        <f t="array" ref="L383">_xlfn.IFS(G383 &lt; 20%, "0-20%", G383 &lt; 40%, "20-40%", G383 &lt; 60%, "40-60%", G383 &lt; 60%, "60-80%", G383 &lt; 100%, "80-100%")</f>
        <v>20-40%</v>
      </c>
      <c r="M383" s="4" t="str" cm="1">
        <f t="array" ref="M383">_xlfn.IFS(I383 &lt; 1000, "&lt;1000 Reviews", I383 &gt;= 1000, "&gt;=1000 Reviews")</f>
        <v>&gt;=1000 Reviews</v>
      </c>
      <c r="N383" t="s">
        <v>3097</v>
      </c>
      <c r="O383" t="s">
        <v>3098</v>
      </c>
      <c r="P383" t="s">
        <v>3099</v>
      </c>
      <c r="Q383" t="s">
        <v>3100</v>
      </c>
      <c r="R383" t="s">
        <v>3101</v>
      </c>
      <c r="S383" t="s">
        <v>3102</v>
      </c>
      <c r="T383" t="s">
        <v>3321</v>
      </c>
      <c r="U383" t="s">
        <v>3322</v>
      </c>
    </row>
    <row r="384" spans="1:21">
      <c r="A384" t="s">
        <v>3323</v>
      </c>
      <c r="B384" t="s">
        <v>3324</v>
      </c>
      <c r="C384" t="s">
        <v>3107</v>
      </c>
      <c r="D384" t="str">
        <f t="shared" si="10"/>
        <v>AutomobileChargers</v>
      </c>
      <c r="E384">
        <v>873</v>
      </c>
      <c r="F384" s="7">
        <v>1699</v>
      </c>
      <c r="G384" s="1">
        <v>0.49</v>
      </c>
      <c r="H384">
        <v>4.4000000000000004</v>
      </c>
      <c r="I384" s="4">
        <v>1680</v>
      </c>
      <c r="J384" s="4">
        <f t="shared" si="11"/>
        <v>7392.0000000000009</v>
      </c>
      <c r="K384" s="4">
        <f>amazon[[#This Row],[Actual_Price]]*amazon[[#This Row],[Rating_Count]]</f>
        <v>2854320</v>
      </c>
      <c r="L384" s="4" t="str" cm="1">
        <f t="array" ref="L384">_xlfn.IFS(G384 &lt; 20%, "0-20%", G384 &lt; 40%, "20-40%", G384 &lt; 60%, "40-60%", G384 &lt; 60%, "60-80%", G384 &lt; 100%, "80-100%")</f>
        <v>40-60%</v>
      </c>
      <c r="M384" s="4" t="str" cm="1">
        <f t="array" ref="M384">_xlfn.IFS(I384 &lt; 1000, "&lt;1000 Reviews", I384 &gt;= 1000, "&gt;=1000 Reviews")</f>
        <v>&gt;=1000 Reviews</v>
      </c>
      <c r="N384" t="s">
        <v>3325</v>
      </c>
      <c r="O384" t="s">
        <v>3326</v>
      </c>
      <c r="P384" t="s">
        <v>3327</v>
      </c>
      <c r="Q384" t="s">
        <v>3328</v>
      </c>
      <c r="R384" t="s">
        <v>3329</v>
      </c>
      <c r="S384" t="s">
        <v>3330</v>
      </c>
      <c r="T384" t="s">
        <v>3331</v>
      </c>
      <c r="U384" t="s">
        <v>3332</v>
      </c>
    </row>
    <row r="385" spans="1:21">
      <c r="A385" t="s">
        <v>3333</v>
      </c>
      <c r="B385" t="s">
        <v>3334</v>
      </c>
      <c r="C385" t="s">
        <v>2990</v>
      </c>
      <c r="D385" t="str">
        <f t="shared" si="10"/>
        <v>Smartphones</v>
      </c>
      <c r="E385" s="2">
        <v>12999</v>
      </c>
      <c r="F385" s="7">
        <v>15999</v>
      </c>
      <c r="G385" s="1">
        <v>0.19</v>
      </c>
      <c r="H385">
        <v>4.2</v>
      </c>
      <c r="I385" s="4">
        <v>13246</v>
      </c>
      <c r="J385" s="4">
        <f t="shared" si="11"/>
        <v>55633.200000000004</v>
      </c>
      <c r="K385" s="4">
        <f>amazon[[#This Row],[Actual_Price]]*amazon[[#This Row],[Rating_Count]]</f>
        <v>211922754</v>
      </c>
      <c r="L385" s="4" t="str" cm="1">
        <f t="array" ref="L385">_xlfn.IFS(G385 &lt; 20%, "0-20%", G385 &lt; 40%, "20-40%", G385 &lt; 60%, "40-60%", G385 &lt; 60%, "60-80%", G385 &lt; 100%, "80-100%")</f>
        <v>0-20%</v>
      </c>
      <c r="M385" s="4" t="str" cm="1">
        <f t="array" ref="M385">_xlfn.IFS(I385 &lt; 1000, "&lt;1000 Reviews", I385 &gt;= 1000, "&gt;=1000 Reviews")</f>
        <v>&gt;=1000 Reviews</v>
      </c>
      <c r="N385" t="s">
        <v>3335</v>
      </c>
      <c r="O385" t="s">
        <v>3336</v>
      </c>
      <c r="P385" t="s">
        <v>3337</v>
      </c>
      <c r="Q385" t="s">
        <v>3338</v>
      </c>
      <c r="R385" t="s">
        <v>3339</v>
      </c>
      <c r="S385" t="s">
        <v>3340</v>
      </c>
      <c r="T385" t="s">
        <v>3341</v>
      </c>
      <c r="U385" t="s">
        <v>3342</v>
      </c>
    </row>
    <row r="386" spans="1:21">
      <c r="A386" t="s">
        <v>3343</v>
      </c>
      <c r="B386" t="s">
        <v>3344</v>
      </c>
      <c r="C386" t="s">
        <v>3345</v>
      </c>
      <c r="D386" t="str">
        <f t="shared" ref="D386:D449" si="12">TRIM(RIGHT(C386,LEN(C386)-FIND("@",SUBSTITUTE(C386,"|","@",LEN(C386)-LEN(SUBSTITUTE(C386,"|",""))))))</f>
        <v>Tripods</v>
      </c>
      <c r="E386">
        <v>539</v>
      </c>
      <c r="F386" s="7">
        <v>1599</v>
      </c>
      <c r="G386" s="1">
        <v>0.66</v>
      </c>
      <c r="H386">
        <v>3.8</v>
      </c>
      <c r="I386" s="4">
        <v>14648</v>
      </c>
      <c r="J386" s="4">
        <f t="shared" ref="J386:J449" si="13">H386*I386</f>
        <v>55662.399999999994</v>
      </c>
      <c r="K386" s="4">
        <f>amazon[[#This Row],[Actual_Price]]*amazon[[#This Row],[Rating_Count]]</f>
        <v>23422152</v>
      </c>
      <c r="L386" s="4" t="str" cm="1">
        <f t="array" ref="L386">_xlfn.IFS(G386 &lt; 20%, "0-20%", G386 &lt; 40%, "20-40%", G386 &lt; 60%, "40-60%", G386 &lt; 60%, "60-80%", G386 &lt; 100%, "80-100%")</f>
        <v>80-100%</v>
      </c>
      <c r="M386" s="4" t="str" cm="1">
        <f t="array" ref="M386">_xlfn.IFS(I386 &lt; 1000, "&lt;1000 Reviews", I386 &gt;= 1000, "&gt;=1000 Reviews")</f>
        <v>&gt;=1000 Reviews</v>
      </c>
      <c r="N386" t="s">
        <v>3346</v>
      </c>
      <c r="O386" t="s">
        <v>3347</v>
      </c>
      <c r="P386" t="s">
        <v>3348</v>
      </c>
      <c r="Q386" t="s">
        <v>3349</v>
      </c>
      <c r="R386" t="s">
        <v>3350</v>
      </c>
      <c r="S386" t="s">
        <v>3351</v>
      </c>
      <c r="T386" t="s">
        <v>3352</v>
      </c>
      <c r="U386" t="s">
        <v>3353</v>
      </c>
    </row>
    <row r="387" spans="1:21">
      <c r="A387" t="s">
        <v>3354</v>
      </c>
      <c r="B387" t="s">
        <v>2958</v>
      </c>
      <c r="C387" t="s">
        <v>2948</v>
      </c>
      <c r="D387" t="str">
        <f t="shared" si="12"/>
        <v>SmartWatches</v>
      </c>
      <c r="E387" s="2">
        <v>1999</v>
      </c>
      <c r="F387" s="7">
        <v>9999</v>
      </c>
      <c r="G387" s="1">
        <v>0.8</v>
      </c>
      <c r="H387">
        <v>4.3</v>
      </c>
      <c r="I387" s="4">
        <v>27696</v>
      </c>
      <c r="J387" s="4">
        <f t="shared" si="13"/>
        <v>119092.79999999999</v>
      </c>
      <c r="K387" s="4">
        <f>amazon[[#This Row],[Actual_Price]]*amazon[[#This Row],[Rating_Count]]</f>
        <v>276932304</v>
      </c>
      <c r="L387" s="4" t="str" cm="1">
        <f t="array" ref="L387">_xlfn.IFS(G387 &lt; 20%, "0-20%", G387 &lt; 40%, "20-40%", G387 &lt; 60%, "40-60%", G387 &lt; 60%, "60-80%", G387 &lt; 100%, "80-100%")</f>
        <v>80-100%</v>
      </c>
      <c r="M387" s="4" t="str" cm="1">
        <f t="array" ref="M387">_xlfn.IFS(I387 &lt; 1000, "&lt;1000 Reviews", I387 &gt;= 1000, "&gt;=1000 Reviews")</f>
        <v>&gt;=1000 Reviews</v>
      </c>
      <c r="N387" t="s">
        <v>3355</v>
      </c>
      <c r="O387" t="s">
        <v>2960</v>
      </c>
      <c r="P387" t="s">
        <v>2961</v>
      </c>
      <c r="Q387" t="s">
        <v>2962</v>
      </c>
      <c r="R387" t="s">
        <v>2963</v>
      </c>
      <c r="S387" t="s">
        <v>2964</v>
      </c>
      <c r="T387" t="s">
        <v>3356</v>
      </c>
      <c r="U387" t="s">
        <v>3357</v>
      </c>
    </row>
    <row r="388" spans="1:21">
      <c r="A388" t="s">
        <v>3358</v>
      </c>
      <c r="B388" t="s">
        <v>3359</v>
      </c>
      <c r="C388" t="s">
        <v>2990</v>
      </c>
      <c r="D388" t="str">
        <f t="shared" si="12"/>
        <v>Smartphones</v>
      </c>
      <c r="E388" s="2">
        <v>15490</v>
      </c>
      <c r="F388" s="7">
        <v>20990</v>
      </c>
      <c r="G388" s="1">
        <v>0.26</v>
      </c>
      <c r="H388">
        <v>4.2</v>
      </c>
      <c r="I388" s="4">
        <v>32916</v>
      </c>
      <c r="J388" s="4">
        <f t="shared" si="13"/>
        <v>138247.20000000001</v>
      </c>
      <c r="K388" s="4">
        <f>amazon[[#This Row],[Actual_Price]]*amazon[[#This Row],[Rating_Count]]</f>
        <v>690906840</v>
      </c>
      <c r="L388" s="4" t="str" cm="1">
        <f t="array" ref="L388">_xlfn.IFS(G388 &lt; 20%, "0-20%", G388 &lt; 40%, "20-40%", G388 &lt; 60%, "40-60%", G388 &lt; 60%, "60-80%", G388 &lt; 100%, "80-100%")</f>
        <v>20-40%</v>
      </c>
      <c r="M388" s="4" t="str" cm="1">
        <f t="array" ref="M388">_xlfn.IFS(I388 &lt; 1000, "&lt;1000 Reviews", I388 &gt;= 1000, "&gt;=1000 Reviews")</f>
        <v>&gt;=1000 Reviews</v>
      </c>
      <c r="N388" t="s">
        <v>3360</v>
      </c>
      <c r="O388" t="s">
        <v>3361</v>
      </c>
      <c r="P388" t="s">
        <v>3362</v>
      </c>
      <c r="Q388" t="s">
        <v>3363</v>
      </c>
      <c r="R388" t="s">
        <v>3364</v>
      </c>
      <c r="S388" t="s">
        <v>3365</v>
      </c>
      <c r="T388" t="s">
        <v>3366</v>
      </c>
      <c r="U388" t="s">
        <v>3367</v>
      </c>
    </row>
    <row r="389" spans="1:21">
      <c r="A389" t="s">
        <v>3368</v>
      </c>
      <c r="B389" t="s">
        <v>3369</v>
      </c>
      <c r="C389" t="s">
        <v>2990</v>
      </c>
      <c r="D389" t="str">
        <f t="shared" si="12"/>
        <v>Smartphones</v>
      </c>
      <c r="E389" s="2">
        <v>19999</v>
      </c>
      <c r="F389" s="7">
        <v>24999</v>
      </c>
      <c r="G389" s="1">
        <v>0.2</v>
      </c>
      <c r="H389">
        <v>3.9</v>
      </c>
      <c r="I389" s="4">
        <v>25824</v>
      </c>
      <c r="J389" s="4">
        <f t="shared" si="13"/>
        <v>100713.59999999999</v>
      </c>
      <c r="K389" s="4">
        <f>amazon[[#This Row],[Actual_Price]]*amazon[[#This Row],[Rating_Count]]</f>
        <v>645574176</v>
      </c>
      <c r="L389" s="4" t="str" cm="1">
        <f t="array" ref="L389">_xlfn.IFS(G389 &lt; 20%, "0-20%", G389 &lt; 40%, "20-40%", G389 &lt; 60%, "40-60%", G389 &lt; 60%, "60-80%", G389 &lt; 100%, "80-100%")</f>
        <v>20-40%</v>
      </c>
      <c r="M389" s="4" t="str" cm="1">
        <f t="array" ref="M389">_xlfn.IFS(I389 &lt; 1000, "&lt;1000 Reviews", I389 &gt;= 1000, "&gt;=1000 Reviews")</f>
        <v>&gt;=1000 Reviews</v>
      </c>
      <c r="N389" t="s">
        <v>3370</v>
      </c>
      <c r="O389" t="s">
        <v>3371</v>
      </c>
      <c r="P389" t="s">
        <v>3372</v>
      </c>
      <c r="Q389" t="s">
        <v>3373</v>
      </c>
      <c r="R389" t="s">
        <v>3374</v>
      </c>
      <c r="S389" t="s">
        <v>3375</v>
      </c>
      <c r="T389" t="s">
        <v>3376</v>
      </c>
      <c r="U389" t="s">
        <v>3377</v>
      </c>
    </row>
    <row r="390" spans="1:21">
      <c r="A390" t="s">
        <v>3378</v>
      </c>
      <c r="B390" t="s">
        <v>3379</v>
      </c>
      <c r="C390" t="s">
        <v>3162</v>
      </c>
      <c r="D390" t="str">
        <f t="shared" si="12"/>
        <v>WallChargers</v>
      </c>
      <c r="E390" s="2">
        <v>1075</v>
      </c>
      <c r="F390" s="7">
        <v>1699</v>
      </c>
      <c r="G390" s="1">
        <v>0.37</v>
      </c>
      <c r="H390">
        <v>4.4000000000000004</v>
      </c>
      <c r="I390" s="4">
        <v>7462</v>
      </c>
      <c r="J390" s="4">
        <f t="shared" si="13"/>
        <v>32832.800000000003</v>
      </c>
      <c r="K390" s="4">
        <f>amazon[[#This Row],[Actual_Price]]*amazon[[#This Row],[Rating_Count]]</f>
        <v>12677938</v>
      </c>
      <c r="L390" s="4" t="str" cm="1">
        <f t="array" ref="L390">_xlfn.IFS(G390 &lt; 20%, "0-20%", G390 &lt; 40%, "20-40%", G390 &lt; 60%, "40-60%", G390 &lt; 60%, "60-80%", G390 &lt; 100%, "80-100%")</f>
        <v>20-40%</v>
      </c>
      <c r="M390" s="4" t="str" cm="1">
        <f t="array" ref="M390">_xlfn.IFS(I390 &lt; 1000, "&lt;1000 Reviews", I390 &gt;= 1000, "&gt;=1000 Reviews")</f>
        <v>&gt;=1000 Reviews</v>
      </c>
      <c r="N390" t="s">
        <v>3380</v>
      </c>
      <c r="O390" t="s">
        <v>3381</v>
      </c>
      <c r="P390" t="s">
        <v>3382</v>
      </c>
      <c r="Q390" t="s">
        <v>3383</v>
      </c>
      <c r="R390" t="s">
        <v>3384</v>
      </c>
      <c r="S390" t="s">
        <v>3385</v>
      </c>
      <c r="T390" t="s">
        <v>3386</v>
      </c>
      <c r="U390" t="s">
        <v>3387</v>
      </c>
    </row>
    <row r="391" spans="1:21">
      <c r="A391" t="s">
        <v>3388</v>
      </c>
      <c r="B391" t="s">
        <v>3389</v>
      </c>
      <c r="C391" t="s">
        <v>3066</v>
      </c>
      <c r="D391" t="str">
        <f t="shared" si="12"/>
        <v>In-Ear</v>
      </c>
      <c r="E391">
        <v>399</v>
      </c>
      <c r="F391" s="7">
        <v>699</v>
      </c>
      <c r="G391" s="1">
        <v>0.43</v>
      </c>
      <c r="H391">
        <v>4</v>
      </c>
      <c r="I391" s="4">
        <v>37817</v>
      </c>
      <c r="J391" s="4">
        <f t="shared" si="13"/>
        <v>151268</v>
      </c>
      <c r="K391" s="4">
        <f>amazon[[#This Row],[Actual_Price]]*amazon[[#This Row],[Rating_Count]]</f>
        <v>26434083</v>
      </c>
      <c r="L391" s="4" t="str" cm="1">
        <f t="array" ref="L391">_xlfn.IFS(G391 &lt; 20%, "0-20%", G391 &lt; 40%, "20-40%", G391 &lt; 60%, "40-60%", G391 &lt; 60%, "60-80%", G391 &lt; 100%, "80-100%")</f>
        <v>40-60%</v>
      </c>
      <c r="M391" s="4" t="str" cm="1">
        <f t="array" ref="M391">_xlfn.IFS(I391 &lt; 1000, "&lt;1000 Reviews", I391 &gt;= 1000, "&gt;=1000 Reviews")</f>
        <v>&gt;=1000 Reviews</v>
      </c>
      <c r="N391" t="s">
        <v>3390</v>
      </c>
      <c r="O391" t="s">
        <v>3391</v>
      </c>
      <c r="P391" t="s">
        <v>3392</v>
      </c>
      <c r="Q391" t="s">
        <v>3393</v>
      </c>
      <c r="R391" t="s">
        <v>3394</v>
      </c>
      <c r="S391" t="s">
        <v>3395</v>
      </c>
      <c r="T391" t="s">
        <v>3396</v>
      </c>
      <c r="U391" t="s">
        <v>3397</v>
      </c>
    </row>
    <row r="392" spans="1:21">
      <c r="A392" t="s">
        <v>3398</v>
      </c>
      <c r="B392" t="s">
        <v>3399</v>
      </c>
      <c r="C392" t="s">
        <v>2948</v>
      </c>
      <c r="D392" t="str">
        <f t="shared" si="12"/>
        <v>SmartWatches</v>
      </c>
      <c r="E392" s="2">
        <v>1999</v>
      </c>
      <c r="F392" s="7">
        <v>3990</v>
      </c>
      <c r="G392" s="1">
        <v>0.5</v>
      </c>
      <c r="H392">
        <v>4</v>
      </c>
      <c r="I392" s="4">
        <v>30254</v>
      </c>
      <c r="J392" s="4">
        <f t="shared" si="13"/>
        <v>121016</v>
      </c>
      <c r="K392" s="4">
        <f>amazon[[#This Row],[Actual_Price]]*amazon[[#This Row],[Rating_Count]]</f>
        <v>120713460</v>
      </c>
      <c r="L392" s="4" t="str" cm="1">
        <f t="array" ref="L392">_xlfn.IFS(G392 &lt; 20%, "0-20%", G392 &lt; 40%, "20-40%", G392 &lt; 60%, "40-60%", G392 &lt; 60%, "60-80%", G392 &lt; 100%, "80-100%")</f>
        <v>40-60%</v>
      </c>
      <c r="M392" s="4" t="str" cm="1">
        <f t="array" ref="M392">_xlfn.IFS(I392 &lt; 1000, "&lt;1000 Reviews", I392 &gt;= 1000, "&gt;=1000 Reviews")</f>
        <v>&gt;=1000 Reviews</v>
      </c>
      <c r="N392" t="s">
        <v>3400</v>
      </c>
      <c r="O392" t="s">
        <v>3174</v>
      </c>
      <c r="P392" t="s">
        <v>3175</v>
      </c>
      <c r="Q392" t="s">
        <v>3176</v>
      </c>
      <c r="R392" t="s">
        <v>3177</v>
      </c>
      <c r="S392" t="s">
        <v>3178</v>
      </c>
      <c r="T392" t="s">
        <v>3401</v>
      </c>
      <c r="U392" t="s">
        <v>3402</v>
      </c>
    </row>
    <row r="393" spans="1:21">
      <c r="A393" t="s">
        <v>3403</v>
      </c>
      <c r="B393" t="s">
        <v>3404</v>
      </c>
      <c r="C393" t="s">
        <v>2948</v>
      </c>
      <c r="D393" t="str">
        <f t="shared" si="12"/>
        <v>SmartWatches</v>
      </c>
      <c r="E393" s="2">
        <v>1999</v>
      </c>
      <c r="F393" s="7">
        <v>7990</v>
      </c>
      <c r="G393" s="1">
        <v>0.75</v>
      </c>
      <c r="H393">
        <v>3.8</v>
      </c>
      <c r="I393" s="4">
        <v>17831</v>
      </c>
      <c r="J393" s="4">
        <f t="shared" si="13"/>
        <v>67757.8</v>
      </c>
      <c r="K393" s="4">
        <f>amazon[[#This Row],[Actual_Price]]*amazon[[#This Row],[Rating_Count]]</f>
        <v>142469690</v>
      </c>
      <c r="L393" s="4" t="str" cm="1">
        <f t="array" ref="L393">_xlfn.IFS(G393 &lt; 20%, "0-20%", G393 &lt; 40%, "20-40%", G393 &lt; 60%, "40-60%", G393 &lt; 60%, "60-80%", G393 &lt; 100%, "80-100%")</f>
        <v>80-100%</v>
      </c>
      <c r="M393" s="4" t="str" cm="1">
        <f t="array" ref="M393">_xlfn.IFS(I393 &lt; 1000, "&lt;1000 Reviews", I393 &gt;= 1000, "&gt;=1000 Reviews")</f>
        <v>&gt;=1000 Reviews</v>
      </c>
      <c r="N393" t="s">
        <v>2969</v>
      </c>
      <c r="O393" t="s">
        <v>2970</v>
      </c>
      <c r="P393" t="s">
        <v>2971</v>
      </c>
      <c r="Q393" t="s">
        <v>2972</v>
      </c>
      <c r="R393" t="s">
        <v>2973</v>
      </c>
      <c r="S393" t="s">
        <v>2974</v>
      </c>
      <c r="T393" t="s">
        <v>3405</v>
      </c>
      <c r="U393" t="s">
        <v>3406</v>
      </c>
    </row>
    <row r="394" spans="1:21">
      <c r="A394" t="s">
        <v>47</v>
      </c>
      <c r="B394" t="s">
        <v>48</v>
      </c>
      <c r="C394" t="s">
        <v>18</v>
      </c>
      <c r="D394" t="str">
        <f t="shared" si="12"/>
        <v>USBCables</v>
      </c>
      <c r="E394">
        <v>329</v>
      </c>
      <c r="F394" s="7">
        <v>699</v>
      </c>
      <c r="G394" s="1">
        <v>0.53</v>
      </c>
      <c r="H394">
        <v>4.2</v>
      </c>
      <c r="I394" s="4">
        <v>94364</v>
      </c>
      <c r="J394" s="4">
        <f t="shared" si="13"/>
        <v>396328.8</v>
      </c>
      <c r="K394" s="4">
        <f>amazon[[#This Row],[Actual_Price]]*amazon[[#This Row],[Rating_Count]]</f>
        <v>65960436</v>
      </c>
      <c r="L394" s="4" t="str" cm="1">
        <f t="array" ref="L394">_xlfn.IFS(G394 &lt; 20%, "0-20%", G394 &lt; 40%, "20-40%", G394 &lt; 60%, "40-60%", G394 &lt; 60%, "60-80%", G394 &lt; 100%, "80-100%")</f>
        <v>40-60%</v>
      </c>
      <c r="M394" s="4" t="str" cm="1">
        <f t="array" ref="M394">_xlfn.IFS(I394 &lt; 1000, "&lt;1000 Reviews", I394 &gt;= 1000, "&gt;=1000 Reviews")</f>
        <v>&gt;=1000 Reviews</v>
      </c>
      <c r="N394" t="s">
        <v>49</v>
      </c>
      <c r="O394" t="s">
        <v>50</v>
      </c>
      <c r="P394" t="s">
        <v>51</v>
      </c>
      <c r="Q394" t="s">
        <v>52</v>
      </c>
      <c r="R394" t="s">
        <v>53</v>
      </c>
      <c r="S394" t="s">
        <v>54</v>
      </c>
      <c r="T394" t="s">
        <v>3407</v>
      </c>
      <c r="U394" t="s">
        <v>3408</v>
      </c>
    </row>
    <row r="395" spans="1:21">
      <c r="A395" t="s">
        <v>57</v>
      </c>
      <c r="B395" t="s">
        <v>58</v>
      </c>
      <c r="C395" t="s">
        <v>18</v>
      </c>
      <c r="D395" t="str">
        <f t="shared" si="12"/>
        <v>USBCables</v>
      </c>
      <c r="E395">
        <v>154</v>
      </c>
      <c r="F395" s="7">
        <v>399</v>
      </c>
      <c r="G395" s="1">
        <v>0.61</v>
      </c>
      <c r="H395">
        <v>4.2</v>
      </c>
      <c r="I395" s="4">
        <v>16905</v>
      </c>
      <c r="J395" s="4">
        <f t="shared" si="13"/>
        <v>71001</v>
      </c>
      <c r="K395" s="4">
        <f>amazon[[#This Row],[Actual_Price]]*amazon[[#This Row],[Rating_Count]]</f>
        <v>6745095</v>
      </c>
      <c r="L395" s="4" t="str" cm="1">
        <f t="array" ref="L395">_xlfn.IFS(G395 &lt; 20%, "0-20%", G395 &lt; 40%, "20-40%", G395 &lt; 60%, "40-60%", G395 &lt; 60%, "60-80%", G395 &lt; 100%, "80-100%")</f>
        <v>80-100%</v>
      </c>
      <c r="M395" s="4" t="str" cm="1">
        <f t="array" ref="M395">_xlfn.IFS(I395 &lt; 1000, "&lt;1000 Reviews", I395 &gt;= 1000, "&gt;=1000 Reviews")</f>
        <v>&gt;=1000 Reviews</v>
      </c>
      <c r="N395" t="s">
        <v>59</v>
      </c>
      <c r="O395" t="s">
        <v>60</v>
      </c>
      <c r="P395" t="s">
        <v>61</v>
      </c>
      <c r="Q395" t="s">
        <v>62</v>
      </c>
      <c r="R395" t="s">
        <v>63</v>
      </c>
      <c r="S395" t="s">
        <v>13023</v>
      </c>
      <c r="T395" t="s">
        <v>3409</v>
      </c>
      <c r="U395" t="s">
        <v>3410</v>
      </c>
    </row>
    <row r="396" spans="1:21">
      <c r="A396" t="s">
        <v>3411</v>
      </c>
      <c r="B396" t="s">
        <v>3412</v>
      </c>
      <c r="C396" t="s">
        <v>2990</v>
      </c>
      <c r="D396" t="str">
        <f t="shared" si="12"/>
        <v>Smartphones</v>
      </c>
      <c r="E396" s="2">
        <v>28999</v>
      </c>
      <c r="F396" s="7">
        <v>34999</v>
      </c>
      <c r="G396" s="1">
        <v>0.17</v>
      </c>
      <c r="H396">
        <v>4.4000000000000004</v>
      </c>
      <c r="I396" s="4">
        <v>20311</v>
      </c>
      <c r="J396" s="4">
        <f t="shared" si="13"/>
        <v>89368.400000000009</v>
      </c>
      <c r="K396" s="4">
        <f>amazon[[#This Row],[Actual_Price]]*amazon[[#This Row],[Rating_Count]]</f>
        <v>710864689</v>
      </c>
      <c r="L396" s="4" t="str" cm="1">
        <f t="array" ref="L396">_xlfn.IFS(G396 &lt; 20%, "0-20%", G396 &lt; 40%, "20-40%", G396 &lt; 60%, "40-60%", G396 &lt; 60%, "60-80%", G396 &lt; 100%, "80-100%")</f>
        <v>0-20%</v>
      </c>
      <c r="M396" s="4" t="str" cm="1">
        <f t="array" ref="M396">_xlfn.IFS(I396 &lt; 1000, "&lt;1000 Reviews", I396 &gt;= 1000, "&gt;=1000 Reviews")</f>
        <v>&gt;=1000 Reviews</v>
      </c>
      <c r="N396" t="s">
        <v>3413</v>
      </c>
      <c r="O396" t="s">
        <v>3414</v>
      </c>
      <c r="P396" t="s">
        <v>3415</v>
      </c>
      <c r="Q396" t="s">
        <v>3416</v>
      </c>
      <c r="R396" t="s">
        <v>3417</v>
      </c>
      <c r="S396" t="s">
        <v>3418</v>
      </c>
      <c r="T396" t="s">
        <v>3419</v>
      </c>
      <c r="U396" t="s">
        <v>3420</v>
      </c>
    </row>
    <row r="397" spans="1:21">
      <c r="A397" t="s">
        <v>3421</v>
      </c>
      <c r="B397" t="s">
        <v>3422</v>
      </c>
      <c r="C397" t="s">
        <v>2948</v>
      </c>
      <c r="D397" t="str">
        <f t="shared" si="12"/>
        <v>SmartWatches</v>
      </c>
      <c r="E397" s="2">
        <v>2299</v>
      </c>
      <c r="F397" s="7">
        <v>7990</v>
      </c>
      <c r="G397" s="1">
        <v>0.71</v>
      </c>
      <c r="H397">
        <v>4.2</v>
      </c>
      <c r="I397" s="4">
        <v>69622</v>
      </c>
      <c r="J397" s="4">
        <f t="shared" si="13"/>
        <v>292412.40000000002</v>
      </c>
      <c r="K397" s="4">
        <f>amazon[[#This Row],[Actual_Price]]*amazon[[#This Row],[Rating_Count]]</f>
        <v>556279780</v>
      </c>
      <c r="L397" s="4" t="str" cm="1">
        <f t="array" ref="L397">_xlfn.IFS(G397 &lt; 20%, "0-20%", G397 &lt; 40%, "20-40%", G397 &lt; 60%, "40-60%", G397 &lt; 60%, "60-80%", G397 &lt; 100%, "80-100%")</f>
        <v>80-100%</v>
      </c>
      <c r="M397" s="4" t="str" cm="1">
        <f t="array" ref="M397">_xlfn.IFS(I397 &lt; 1000, "&lt;1000 Reviews", I397 &gt;= 1000, "&gt;=1000 Reviews")</f>
        <v>&gt;=1000 Reviews</v>
      </c>
      <c r="N397" t="s">
        <v>3423</v>
      </c>
      <c r="O397" t="s">
        <v>3424</v>
      </c>
      <c r="P397" t="s">
        <v>3425</v>
      </c>
      <c r="Q397" t="s">
        <v>3426</v>
      </c>
      <c r="R397" t="s">
        <v>3427</v>
      </c>
      <c r="S397" t="s">
        <v>3428</v>
      </c>
      <c r="T397" t="s">
        <v>3429</v>
      </c>
      <c r="U397" t="s">
        <v>3430</v>
      </c>
    </row>
    <row r="398" spans="1:21">
      <c r="A398" t="s">
        <v>3431</v>
      </c>
      <c r="B398" t="s">
        <v>3432</v>
      </c>
      <c r="C398" t="s">
        <v>3433</v>
      </c>
      <c r="D398" t="str">
        <f t="shared" si="12"/>
        <v>SelfieSticks</v>
      </c>
      <c r="E398">
        <v>399</v>
      </c>
      <c r="F398" s="7">
        <v>1999</v>
      </c>
      <c r="G398" s="1">
        <v>0.8</v>
      </c>
      <c r="H398">
        <v>4</v>
      </c>
      <c r="I398" s="4">
        <v>3382</v>
      </c>
      <c r="J398" s="4">
        <f t="shared" si="13"/>
        <v>13528</v>
      </c>
      <c r="K398" s="4">
        <f>amazon[[#This Row],[Actual_Price]]*amazon[[#This Row],[Rating_Count]]</f>
        <v>6760618</v>
      </c>
      <c r="L398" s="4" t="str" cm="1">
        <f t="array" ref="L398">_xlfn.IFS(G398 &lt; 20%, "0-20%", G398 &lt; 40%, "20-40%", G398 &lt; 60%, "40-60%", G398 &lt; 60%, "60-80%", G398 &lt; 100%, "80-100%")</f>
        <v>80-100%</v>
      </c>
      <c r="M398" s="4" t="str" cm="1">
        <f t="array" ref="M398">_xlfn.IFS(I398 &lt; 1000, "&lt;1000 Reviews", I398 &gt;= 1000, "&gt;=1000 Reviews")</f>
        <v>&gt;=1000 Reviews</v>
      </c>
      <c r="N398" t="s">
        <v>3434</v>
      </c>
      <c r="O398" t="s">
        <v>3435</v>
      </c>
      <c r="P398" t="s">
        <v>3436</v>
      </c>
      <c r="Q398" t="s">
        <v>3437</v>
      </c>
      <c r="R398" t="s">
        <v>3438</v>
      </c>
      <c r="S398" t="s">
        <v>13037</v>
      </c>
      <c r="T398" t="s">
        <v>3439</v>
      </c>
      <c r="U398" t="s">
        <v>3440</v>
      </c>
    </row>
    <row r="399" spans="1:21">
      <c r="A399" t="s">
        <v>3441</v>
      </c>
      <c r="B399" t="s">
        <v>3442</v>
      </c>
      <c r="C399" t="s">
        <v>3024</v>
      </c>
      <c r="D399" t="str">
        <f t="shared" si="12"/>
        <v>MicroSD</v>
      </c>
      <c r="E399" s="2">
        <v>1149</v>
      </c>
      <c r="F399" s="7">
        <v>3999</v>
      </c>
      <c r="G399" s="1">
        <v>0.71</v>
      </c>
      <c r="H399">
        <v>4.3</v>
      </c>
      <c r="I399" s="4">
        <v>140036</v>
      </c>
      <c r="J399" s="4">
        <f t="shared" si="13"/>
        <v>602154.79999999993</v>
      </c>
      <c r="K399" s="4">
        <f>amazon[[#This Row],[Actual_Price]]*amazon[[#This Row],[Rating_Count]]</f>
        <v>560003964</v>
      </c>
      <c r="L399" s="4" t="str" cm="1">
        <f t="array" ref="L399">_xlfn.IFS(G399 &lt; 20%, "0-20%", G399 &lt; 40%, "20-40%", G399 &lt; 60%, "40-60%", G399 &lt; 60%, "60-80%", G399 &lt; 100%, "80-100%")</f>
        <v>80-100%</v>
      </c>
      <c r="M399" s="4" t="str" cm="1">
        <f t="array" ref="M399">_xlfn.IFS(I399 &lt; 1000, "&lt;1000 Reviews", I399 &gt;= 1000, "&gt;=1000 Reviews")</f>
        <v>&gt;=1000 Reviews</v>
      </c>
      <c r="N399" t="s">
        <v>3443</v>
      </c>
      <c r="O399" t="s">
        <v>3444</v>
      </c>
      <c r="P399" t="s">
        <v>3445</v>
      </c>
      <c r="Q399" t="s">
        <v>3446</v>
      </c>
      <c r="R399" t="s">
        <v>3447</v>
      </c>
      <c r="S399" t="s">
        <v>3448</v>
      </c>
      <c r="T399" t="s">
        <v>3449</v>
      </c>
      <c r="U399" t="s">
        <v>3450</v>
      </c>
    </row>
    <row r="400" spans="1:21">
      <c r="A400" t="s">
        <v>3451</v>
      </c>
      <c r="B400" t="s">
        <v>3452</v>
      </c>
      <c r="C400" t="s">
        <v>3162</v>
      </c>
      <c r="D400" t="str">
        <f t="shared" si="12"/>
        <v>WallChargers</v>
      </c>
      <c r="E400">
        <v>529</v>
      </c>
      <c r="F400" s="7">
        <v>1499</v>
      </c>
      <c r="G400" s="1">
        <v>0.65</v>
      </c>
      <c r="H400">
        <v>4.0999999999999996</v>
      </c>
      <c r="I400" s="4">
        <v>8599</v>
      </c>
      <c r="J400" s="4">
        <f t="shared" si="13"/>
        <v>35255.899999999994</v>
      </c>
      <c r="K400" s="4">
        <f>amazon[[#This Row],[Actual_Price]]*amazon[[#This Row],[Rating_Count]]</f>
        <v>12889901</v>
      </c>
      <c r="L400" s="4" t="str" cm="1">
        <f t="array" ref="L400">_xlfn.IFS(G400 &lt; 20%, "0-20%", G400 &lt; 40%, "20-40%", G400 &lt; 60%, "40-60%", G400 &lt; 60%, "60-80%", G400 &lt; 100%, "80-100%")</f>
        <v>80-100%</v>
      </c>
      <c r="M400" s="4" t="str" cm="1">
        <f t="array" ref="M400">_xlfn.IFS(I400 &lt; 1000, "&lt;1000 Reviews", I400 &gt;= 1000, "&gt;=1000 Reviews")</f>
        <v>&gt;=1000 Reviews</v>
      </c>
      <c r="N400" t="s">
        <v>3453</v>
      </c>
      <c r="O400" t="s">
        <v>3454</v>
      </c>
      <c r="P400" t="s">
        <v>3455</v>
      </c>
      <c r="Q400" t="s">
        <v>3456</v>
      </c>
      <c r="R400" t="s">
        <v>3457</v>
      </c>
      <c r="S400" t="s">
        <v>3458</v>
      </c>
      <c r="T400" t="s">
        <v>3459</v>
      </c>
      <c r="U400" t="s">
        <v>3460</v>
      </c>
    </row>
    <row r="401" spans="1:21">
      <c r="A401" t="s">
        <v>3461</v>
      </c>
      <c r="B401" t="s">
        <v>3462</v>
      </c>
      <c r="C401" t="s">
        <v>2990</v>
      </c>
      <c r="D401" t="str">
        <f t="shared" si="12"/>
        <v>Smartphones</v>
      </c>
      <c r="E401" s="2">
        <v>13999</v>
      </c>
      <c r="F401" s="7">
        <v>19499</v>
      </c>
      <c r="G401" s="1">
        <v>0.28000000000000003</v>
      </c>
      <c r="H401">
        <v>4.0999999999999996</v>
      </c>
      <c r="I401" s="4">
        <v>18998</v>
      </c>
      <c r="J401" s="4">
        <f t="shared" si="13"/>
        <v>77891.799999999988</v>
      </c>
      <c r="K401" s="4">
        <f>amazon[[#This Row],[Actual_Price]]*amazon[[#This Row],[Rating_Count]]</f>
        <v>370442002</v>
      </c>
      <c r="L401" s="4" t="str" cm="1">
        <f t="array" ref="L401">_xlfn.IFS(G401 &lt; 20%, "0-20%", G401 &lt; 40%, "20-40%", G401 &lt; 60%, "40-60%", G401 &lt; 60%, "60-80%", G401 &lt; 100%, "80-100%")</f>
        <v>20-40%</v>
      </c>
      <c r="M401" s="4" t="str" cm="1">
        <f t="array" ref="M401">_xlfn.IFS(I401 &lt; 1000, "&lt;1000 Reviews", I401 &gt;= 1000, "&gt;=1000 Reviews")</f>
        <v>&gt;=1000 Reviews</v>
      </c>
      <c r="N401" t="s">
        <v>3463</v>
      </c>
      <c r="O401" t="s">
        <v>3209</v>
      </c>
      <c r="P401" t="s">
        <v>3210</v>
      </c>
      <c r="Q401" t="s">
        <v>3211</v>
      </c>
      <c r="R401" t="s">
        <v>3212</v>
      </c>
      <c r="S401" t="s">
        <v>3213</v>
      </c>
      <c r="T401" t="s">
        <v>3464</v>
      </c>
      <c r="U401" t="s">
        <v>3465</v>
      </c>
    </row>
    <row r="402" spans="1:21">
      <c r="A402" t="s">
        <v>3466</v>
      </c>
      <c r="B402" t="s">
        <v>3467</v>
      </c>
      <c r="C402" t="s">
        <v>3066</v>
      </c>
      <c r="D402" t="str">
        <f t="shared" si="12"/>
        <v>In-Ear</v>
      </c>
      <c r="E402">
        <v>379</v>
      </c>
      <c r="F402" s="7">
        <v>999</v>
      </c>
      <c r="G402" s="1">
        <v>0.62</v>
      </c>
      <c r="H402">
        <v>4.0999999999999996</v>
      </c>
      <c r="I402" s="4">
        <v>363713</v>
      </c>
      <c r="J402" s="4">
        <f t="shared" si="13"/>
        <v>1491223.2999999998</v>
      </c>
      <c r="K402" s="4">
        <f>amazon[[#This Row],[Actual_Price]]*amazon[[#This Row],[Rating_Count]]</f>
        <v>363349287</v>
      </c>
      <c r="L402" s="4" t="str" cm="1">
        <f t="array" ref="L402">_xlfn.IFS(G402 &lt; 20%, "0-20%", G402 &lt; 40%, "20-40%", G402 &lt; 60%, "40-60%", G402 &lt; 60%, "60-80%", G402 &lt; 100%, "80-100%")</f>
        <v>80-100%</v>
      </c>
      <c r="M402" s="4" t="str" cm="1">
        <f t="array" ref="M402">_xlfn.IFS(I402 &lt; 1000, "&lt;1000 Reviews", I402 &gt;= 1000, "&gt;=1000 Reviews")</f>
        <v>&gt;=1000 Reviews</v>
      </c>
      <c r="N402" t="s">
        <v>3468</v>
      </c>
      <c r="O402" t="s">
        <v>3119</v>
      </c>
      <c r="P402" t="s">
        <v>3120</v>
      </c>
      <c r="Q402" t="s">
        <v>3121</v>
      </c>
      <c r="R402" t="s">
        <v>3122</v>
      </c>
      <c r="S402" t="s">
        <v>3123</v>
      </c>
      <c r="T402" t="s">
        <v>3469</v>
      </c>
      <c r="U402" t="s">
        <v>3470</v>
      </c>
    </row>
    <row r="403" spans="1:21">
      <c r="A403" t="s">
        <v>3471</v>
      </c>
      <c r="B403" t="s">
        <v>3472</v>
      </c>
      <c r="C403" t="s">
        <v>2990</v>
      </c>
      <c r="D403" t="str">
        <f t="shared" si="12"/>
        <v>Smartphones</v>
      </c>
      <c r="E403" s="2">
        <v>13999</v>
      </c>
      <c r="F403" s="7">
        <v>19999</v>
      </c>
      <c r="G403" s="1">
        <v>0.3</v>
      </c>
      <c r="H403">
        <v>4.0999999999999996</v>
      </c>
      <c r="I403" s="4">
        <v>19252</v>
      </c>
      <c r="J403" s="4">
        <f t="shared" si="13"/>
        <v>78933.2</v>
      </c>
      <c r="K403" s="4">
        <f>amazon[[#This Row],[Actual_Price]]*amazon[[#This Row],[Rating_Count]]</f>
        <v>385020748</v>
      </c>
      <c r="L403" s="4" t="str" cm="1">
        <f t="array" ref="L403">_xlfn.IFS(G403 &lt; 20%, "0-20%", G403 &lt; 40%, "20-40%", G403 &lt; 60%, "40-60%", G403 &lt; 60%, "60-80%", G403 &lt; 100%, "80-100%")</f>
        <v>20-40%</v>
      </c>
      <c r="M403" s="4" t="str" cm="1">
        <f t="array" ref="M403">_xlfn.IFS(I403 &lt; 1000, "&lt;1000 Reviews", I403 &gt;= 1000, "&gt;=1000 Reviews")</f>
        <v>&gt;=1000 Reviews</v>
      </c>
      <c r="N403" t="s">
        <v>3473</v>
      </c>
      <c r="O403" t="s">
        <v>3305</v>
      </c>
      <c r="P403" t="s">
        <v>3306</v>
      </c>
      <c r="Q403" t="s">
        <v>3307</v>
      </c>
      <c r="R403" t="s">
        <v>3308</v>
      </c>
      <c r="S403" t="s">
        <v>3309</v>
      </c>
      <c r="T403" t="s">
        <v>3474</v>
      </c>
      <c r="U403" t="s">
        <v>3475</v>
      </c>
    </row>
    <row r="404" spans="1:21">
      <c r="A404" t="s">
        <v>3476</v>
      </c>
      <c r="B404" t="s">
        <v>3477</v>
      </c>
      <c r="C404" t="s">
        <v>2948</v>
      </c>
      <c r="D404" t="str">
        <f t="shared" si="12"/>
        <v>SmartWatches</v>
      </c>
      <c r="E404" s="2">
        <v>3999</v>
      </c>
      <c r="F404" s="7">
        <v>9999</v>
      </c>
      <c r="G404" s="1">
        <v>0.6</v>
      </c>
      <c r="H404">
        <v>4.4000000000000004</v>
      </c>
      <c r="I404" s="4">
        <v>73</v>
      </c>
      <c r="J404" s="4">
        <f t="shared" si="13"/>
        <v>321.20000000000005</v>
      </c>
      <c r="K404" s="4">
        <f>amazon[[#This Row],[Actual_Price]]*amazon[[#This Row],[Rating_Count]]</f>
        <v>729927</v>
      </c>
      <c r="L404" s="4" t="str" cm="1">
        <f t="array" ref="L404">_xlfn.IFS(G404 &lt; 20%, "0-20%", G404 &lt; 40%, "20-40%", G404 &lt; 60%, "40-60%", G404 &lt; 60%, "60-80%", G404 &lt; 100%, "80-100%")</f>
        <v>80-100%</v>
      </c>
      <c r="M404" s="4" t="str" cm="1">
        <f t="array" ref="M404">_xlfn.IFS(I404 &lt; 1000, "&lt;1000 Reviews", I404 &gt;= 1000, "&gt;=1000 Reviews")</f>
        <v>&lt;1000 Reviews</v>
      </c>
      <c r="N404" t="s">
        <v>3478</v>
      </c>
      <c r="O404" t="s">
        <v>3479</v>
      </c>
      <c r="P404" t="s">
        <v>3480</v>
      </c>
      <c r="Q404" t="s">
        <v>3481</v>
      </c>
      <c r="R404" t="s">
        <v>3482</v>
      </c>
      <c r="S404" t="s">
        <v>3483</v>
      </c>
      <c r="T404" t="s">
        <v>3484</v>
      </c>
      <c r="U404" t="s">
        <v>3485</v>
      </c>
    </row>
    <row r="405" spans="1:21">
      <c r="A405" t="s">
        <v>66</v>
      </c>
      <c r="B405" t="s">
        <v>67</v>
      </c>
      <c r="C405" t="s">
        <v>18</v>
      </c>
      <c r="D405" t="str">
        <f t="shared" si="12"/>
        <v>USBCables</v>
      </c>
      <c r="E405">
        <v>149</v>
      </c>
      <c r="F405" s="7">
        <v>1000</v>
      </c>
      <c r="G405" s="1">
        <v>0.85</v>
      </c>
      <c r="H405">
        <v>3.9</v>
      </c>
      <c r="I405" s="4">
        <v>24870</v>
      </c>
      <c r="J405" s="4">
        <f t="shared" si="13"/>
        <v>96993</v>
      </c>
      <c r="K405" s="4">
        <f>amazon[[#This Row],[Actual_Price]]*amazon[[#This Row],[Rating_Count]]</f>
        <v>24870000</v>
      </c>
      <c r="L405" s="4" t="str" cm="1">
        <f t="array" ref="L405">_xlfn.IFS(G405 &lt; 20%, "0-20%", G405 &lt; 40%, "20-40%", G405 &lt; 60%, "40-60%", G405 &lt; 60%, "60-80%", G405 &lt; 100%, "80-100%")</f>
        <v>80-100%</v>
      </c>
      <c r="M405" s="4" t="str" cm="1">
        <f t="array" ref="M405">_xlfn.IFS(I405 &lt; 1000, "&lt;1000 Reviews", I405 &gt;= 1000, "&gt;=1000 Reviews")</f>
        <v>&gt;=1000 Reviews</v>
      </c>
      <c r="N405" t="s">
        <v>68</v>
      </c>
      <c r="O405" t="s">
        <v>3486</v>
      </c>
      <c r="P405" t="s">
        <v>3487</v>
      </c>
      <c r="Q405" t="s">
        <v>3488</v>
      </c>
      <c r="R405" t="s">
        <v>3489</v>
      </c>
      <c r="S405" t="s">
        <v>3490</v>
      </c>
      <c r="T405" t="s">
        <v>3491</v>
      </c>
      <c r="U405" t="s">
        <v>3492</v>
      </c>
    </row>
    <row r="406" spans="1:21">
      <c r="A406" t="s">
        <v>3493</v>
      </c>
      <c r="B406" t="s">
        <v>3494</v>
      </c>
      <c r="C406" t="s">
        <v>3495</v>
      </c>
      <c r="D406" t="str">
        <f t="shared" si="12"/>
        <v>Stands</v>
      </c>
      <c r="E406">
        <v>99</v>
      </c>
      <c r="F406" s="7">
        <v>499</v>
      </c>
      <c r="G406" s="1">
        <v>0.8</v>
      </c>
      <c r="H406">
        <v>4.3</v>
      </c>
      <c r="I406" s="4">
        <v>42641</v>
      </c>
      <c r="J406" s="4">
        <f t="shared" si="13"/>
        <v>183356.3</v>
      </c>
      <c r="K406" s="4">
        <f>amazon[[#This Row],[Actual_Price]]*amazon[[#This Row],[Rating_Count]]</f>
        <v>21277859</v>
      </c>
      <c r="L406" s="4" t="str" cm="1">
        <f t="array" ref="L406">_xlfn.IFS(G406 &lt; 20%, "0-20%", G406 &lt; 40%, "20-40%", G406 &lt; 60%, "40-60%", G406 &lt; 60%, "60-80%", G406 &lt; 100%, "80-100%")</f>
        <v>80-100%</v>
      </c>
      <c r="M406" s="4" t="str" cm="1">
        <f t="array" ref="M406">_xlfn.IFS(I406 &lt; 1000, "&lt;1000 Reviews", I406 &gt;= 1000, "&gt;=1000 Reviews")</f>
        <v>&gt;=1000 Reviews</v>
      </c>
      <c r="N406" t="s">
        <v>3496</v>
      </c>
      <c r="O406" t="s">
        <v>3497</v>
      </c>
      <c r="P406" t="s">
        <v>3498</v>
      </c>
      <c r="Q406" t="s">
        <v>3499</v>
      </c>
      <c r="R406" t="s">
        <v>3500</v>
      </c>
      <c r="S406" t="s">
        <v>13038</v>
      </c>
      <c r="T406" t="s">
        <v>3501</v>
      </c>
      <c r="U406" t="s">
        <v>3502</v>
      </c>
    </row>
    <row r="407" spans="1:21">
      <c r="A407" t="s">
        <v>3503</v>
      </c>
      <c r="B407" t="s">
        <v>3504</v>
      </c>
      <c r="C407" t="s">
        <v>3066</v>
      </c>
      <c r="D407" t="str">
        <f t="shared" si="12"/>
        <v>In-Ear</v>
      </c>
      <c r="E407" s="2">
        <v>4790</v>
      </c>
      <c r="F407" s="7">
        <v>15990</v>
      </c>
      <c r="G407" s="1">
        <v>0.7</v>
      </c>
      <c r="H407">
        <v>4</v>
      </c>
      <c r="I407" s="4">
        <v>4390</v>
      </c>
      <c r="J407" s="4">
        <f t="shared" si="13"/>
        <v>17560</v>
      </c>
      <c r="K407" s="4">
        <f>amazon[[#This Row],[Actual_Price]]*amazon[[#This Row],[Rating_Count]]</f>
        <v>70196100</v>
      </c>
      <c r="L407" s="4" t="str" cm="1">
        <f t="array" ref="L407">_xlfn.IFS(G407 &lt; 20%, "0-20%", G407 &lt; 40%, "20-40%", G407 &lt; 60%, "40-60%", G407 &lt; 60%, "60-80%", G407 &lt; 100%, "80-100%")</f>
        <v>80-100%</v>
      </c>
      <c r="M407" s="4" t="str" cm="1">
        <f t="array" ref="M407">_xlfn.IFS(I407 &lt; 1000, "&lt;1000 Reviews", I407 &gt;= 1000, "&gt;=1000 Reviews")</f>
        <v>&gt;=1000 Reviews</v>
      </c>
      <c r="N407" t="s">
        <v>3505</v>
      </c>
      <c r="O407" t="s">
        <v>3506</v>
      </c>
      <c r="P407" t="s">
        <v>3507</v>
      </c>
      <c r="Q407" t="s">
        <v>3508</v>
      </c>
      <c r="R407" t="s">
        <v>3509</v>
      </c>
      <c r="S407" t="s">
        <v>3510</v>
      </c>
      <c r="T407" t="s">
        <v>3511</v>
      </c>
      <c r="U407" t="s">
        <v>3512</v>
      </c>
    </row>
    <row r="408" spans="1:21">
      <c r="A408" t="s">
        <v>3513</v>
      </c>
      <c r="B408" t="s">
        <v>3514</v>
      </c>
      <c r="C408" t="s">
        <v>2990</v>
      </c>
      <c r="D408" t="str">
        <f t="shared" si="12"/>
        <v>Smartphones</v>
      </c>
      <c r="E408" s="2">
        <v>33999</v>
      </c>
      <c r="F408" s="7">
        <v>33999</v>
      </c>
      <c r="G408" s="1">
        <v>0</v>
      </c>
      <c r="H408">
        <v>4.3</v>
      </c>
      <c r="I408" s="4">
        <v>17415</v>
      </c>
      <c r="J408" s="4">
        <f t="shared" si="13"/>
        <v>74884.5</v>
      </c>
      <c r="K408" s="4">
        <f>amazon[[#This Row],[Actual_Price]]*amazon[[#This Row],[Rating_Count]]</f>
        <v>592092585</v>
      </c>
      <c r="L408" s="4" t="str" cm="1">
        <f t="array" ref="L408">_xlfn.IFS(G408 &lt; 20%, "0-20%", G408 &lt; 40%, "20-40%", G408 &lt; 60%, "40-60%", G408 &lt; 60%, "60-80%", G408 &lt; 100%, "80-100%")</f>
        <v>0-20%</v>
      </c>
      <c r="M408" s="4" t="str" cm="1">
        <f t="array" ref="M408">_xlfn.IFS(I408 &lt; 1000, "&lt;1000 Reviews", I408 &gt;= 1000, "&gt;=1000 Reviews")</f>
        <v>&gt;=1000 Reviews</v>
      </c>
      <c r="N408" t="s">
        <v>3515</v>
      </c>
      <c r="O408" t="s">
        <v>3002</v>
      </c>
      <c r="P408" t="s">
        <v>3003</v>
      </c>
      <c r="Q408" t="s">
        <v>3004</v>
      </c>
      <c r="R408" t="s">
        <v>3005</v>
      </c>
      <c r="S408" t="s">
        <v>3006</v>
      </c>
      <c r="T408" t="s">
        <v>3007</v>
      </c>
      <c r="U408" t="s">
        <v>3516</v>
      </c>
    </row>
    <row r="409" spans="1:21">
      <c r="A409" t="s">
        <v>3517</v>
      </c>
      <c r="B409" t="s">
        <v>3518</v>
      </c>
      <c r="C409" t="s">
        <v>3519</v>
      </c>
      <c r="D409" t="str">
        <f t="shared" si="12"/>
        <v>CableConnectionProtectors</v>
      </c>
      <c r="E409">
        <v>99</v>
      </c>
      <c r="F409" s="7">
        <v>999</v>
      </c>
      <c r="G409" s="1">
        <v>0.9</v>
      </c>
      <c r="H409">
        <v>4</v>
      </c>
      <c r="I409" s="4">
        <v>1396</v>
      </c>
      <c r="J409" s="4">
        <f t="shared" si="13"/>
        <v>5584</v>
      </c>
      <c r="K409" s="4">
        <f>amazon[[#This Row],[Actual_Price]]*amazon[[#This Row],[Rating_Count]]</f>
        <v>1394604</v>
      </c>
      <c r="L409" s="4" t="str" cm="1">
        <f t="array" ref="L409">_xlfn.IFS(G409 &lt; 20%, "0-20%", G409 &lt; 40%, "20-40%", G409 &lt; 60%, "40-60%", G409 &lt; 60%, "60-80%", G409 &lt; 100%, "80-100%")</f>
        <v>80-100%</v>
      </c>
      <c r="M409" s="4" t="str" cm="1">
        <f t="array" ref="M409">_xlfn.IFS(I409 &lt; 1000, "&lt;1000 Reviews", I409 &gt;= 1000, "&gt;=1000 Reviews")</f>
        <v>&gt;=1000 Reviews</v>
      </c>
      <c r="N409" t="s">
        <v>3520</v>
      </c>
      <c r="O409" t="s">
        <v>3521</v>
      </c>
      <c r="P409" t="s">
        <v>3522</v>
      </c>
      <c r="Q409" t="s">
        <v>3523</v>
      </c>
      <c r="R409" t="s">
        <v>3524</v>
      </c>
      <c r="S409" t="s">
        <v>3525</v>
      </c>
      <c r="T409" t="s">
        <v>3526</v>
      </c>
      <c r="U409" t="s">
        <v>3527</v>
      </c>
    </row>
    <row r="410" spans="1:21">
      <c r="A410" t="s">
        <v>3528</v>
      </c>
      <c r="B410" t="s">
        <v>3529</v>
      </c>
      <c r="C410" t="s">
        <v>3066</v>
      </c>
      <c r="D410" t="str">
        <f t="shared" si="12"/>
        <v>In-Ear</v>
      </c>
      <c r="E410">
        <v>299</v>
      </c>
      <c r="F410" s="7">
        <v>1900</v>
      </c>
      <c r="G410" s="1">
        <v>0.84</v>
      </c>
      <c r="H410">
        <v>3.6</v>
      </c>
      <c r="I410" s="4">
        <v>18202</v>
      </c>
      <c r="J410" s="4">
        <f t="shared" si="13"/>
        <v>65527.200000000004</v>
      </c>
      <c r="K410" s="4">
        <f>amazon[[#This Row],[Actual_Price]]*amazon[[#This Row],[Rating_Count]]</f>
        <v>34583800</v>
      </c>
      <c r="L410" s="4" t="str" cm="1">
        <f t="array" ref="L410">_xlfn.IFS(G410 &lt; 20%, "0-20%", G410 &lt; 40%, "20-40%", G410 &lt; 60%, "40-60%", G410 &lt; 60%, "60-80%", G410 &lt; 100%, "80-100%")</f>
        <v>80-100%</v>
      </c>
      <c r="M410" s="4" t="str" cm="1">
        <f t="array" ref="M410">_xlfn.IFS(I410 &lt; 1000, "&lt;1000 Reviews", I410 &gt;= 1000, "&gt;=1000 Reviews")</f>
        <v>&gt;=1000 Reviews</v>
      </c>
      <c r="N410" t="s">
        <v>3530</v>
      </c>
      <c r="O410" t="s">
        <v>3531</v>
      </c>
      <c r="P410" t="s">
        <v>3532</v>
      </c>
      <c r="Q410" t="s">
        <v>3533</v>
      </c>
      <c r="R410" t="s">
        <v>3534</v>
      </c>
      <c r="S410" t="s">
        <v>3535</v>
      </c>
      <c r="T410" t="s">
        <v>3536</v>
      </c>
      <c r="U410" t="s">
        <v>3537</v>
      </c>
    </row>
    <row r="411" spans="1:21">
      <c r="A411" t="s">
        <v>3538</v>
      </c>
      <c r="B411" t="s">
        <v>3539</v>
      </c>
      <c r="C411" t="s">
        <v>2990</v>
      </c>
      <c r="D411" t="str">
        <f t="shared" si="12"/>
        <v>Smartphones</v>
      </c>
      <c r="E411" s="2">
        <v>10999</v>
      </c>
      <c r="F411" s="7">
        <v>14999</v>
      </c>
      <c r="G411" s="1">
        <v>0.27</v>
      </c>
      <c r="H411">
        <v>4.0999999999999996</v>
      </c>
      <c r="I411" s="4">
        <v>18998</v>
      </c>
      <c r="J411" s="4">
        <f t="shared" si="13"/>
        <v>77891.799999999988</v>
      </c>
      <c r="K411" s="4">
        <f>amazon[[#This Row],[Actual_Price]]*amazon[[#This Row],[Rating_Count]]</f>
        <v>284951002</v>
      </c>
      <c r="L411" s="4" t="str" cm="1">
        <f t="array" ref="L411">_xlfn.IFS(G411 &lt; 20%, "0-20%", G411 &lt; 40%, "20-40%", G411 &lt; 60%, "40-60%", G411 &lt; 60%, "60-80%", G411 &lt; 100%, "80-100%")</f>
        <v>20-40%</v>
      </c>
      <c r="M411" s="4" t="str" cm="1">
        <f t="array" ref="M411">_xlfn.IFS(I411 &lt; 1000, "&lt;1000 Reviews", I411 &gt;= 1000, "&gt;=1000 Reviews")</f>
        <v>&gt;=1000 Reviews</v>
      </c>
      <c r="N411" t="s">
        <v>3540</v>
      </c>
      <c r="O411" t="s">
        <v>3209</v>
      </c>
      <c r="P411" t="s">
        <v>3210</v>
      </c>
      <c r="Q411" t="s">
        <v>3211</v>
      </c>
      <c r="R411" t="s">
        <v>3212</v>
      </c>
      <c r="S411" t="s">
        <v>3213</v>
      </c>
      <c r="T411" t="s">
        <v>3214</v>
      </c>
      <c r="U411" t="s">
        <v>3541</v>
      </c>
    </row>
    <row r="412" spans="1:21">
      <c r="A412" t="s">
        <v>3542</v>
      </c>
      <c r="B412" t="s">
        <v>3543</v>
      </c>
      <c r="C412" t="s">
        <v>2990</v>
      </c>
      <c r="D412" t="str">
        <f t="shared" si="12"/>
        <v>Smartphones</v>
      </c>
      <c r="E412" s="2">
        <v>34999</v>
      </c>
      <c r="F412" s="7">
        <v>38999</v>
      </c>
      <c r="G412" s="1">
        <v>0.1</v>
      </c>
      <c r="H412">
        <v>4.2</v>
      </c>
      <c r="I412" s="4">
        <v>11029</v>
      </c>
      <c r="J412" s="4">
        <f t="shared" si="13"/>
        <v>46321.8</v>
      </c>
      <c r="K412" s="4">
        <f>amazon[[#This Row],[Actual_Price]]*amazon[[#This Row],[Rating_Count]]</f>
        <v>430119971</v>
      </c>
      <c r="L412" s="4" t="str" cm="1">
        <f t="array" ref="L412">_xlfn.IFS(G412 &lt; 20%, "0-20%", G412 &lt; 40%, "20-40%", G412 &lt; 60%, "40-60%", G412 &lt; 60%, "60-80%", G412 &lt; 100%, "80-100%")</f>
        <v>0-20%</v>
      </c>
      <c r="M412" s="4" t="str" cm="1">
        <f t="array" ref="M412">_xlfn.IFS(I412 &lt; 1000, "&lt;1000 Reviews", I412 &gt;= 1000, "&gt;=1000 Reviews")</f>
        <v>&gt;=1000 Reviews</v>
      </c>
      <c r="N412" t="s">
        <v>3544</v>
      </c>
      <c r="O412" t="s">
        <v>3545</v>
      </c>
      <c r="P412" t="s">
        <v>3546</v>
      </c>
      <c r="Q412" t="s">
        <v>3547</v>
      </c>
      <c r="R412" t="s">
        <v>3548</v>
      </c>
      <c r="S412" t="s">
        <v>3549</v>
      </c>
      <c r="T412" t="s">
        <v>3550</v>
      </c>
      <c r="U412" t="s">
        <v>3551</v>
      </c>
    </row>
    <row r="413" spans="1:21">
      <c r="A413" t="s">
        <v>3552</v>
      </c>
      <c r="B413" t="s">
        <v>3231</v>
      </c>
      <c r="C413" t="s">
        <v>2990</v>
      </c>
      <c r="D413" t="str">
        <f t="shared" si="12"/>
        <v>Smartphones</v>
      </c>
      <c r="E413" s="2">
        <v>16999</v>
      </c>
      <c r="F413" s="7">
        <v>24999</v>
      </c>
      <c r="G413" s="1">
        <v>0.32</v>
      </c>
      <c r="H413">
        <v>4.0999999999999996</v>
      </c>
      <c r="I413" s="4">
        <v>22318</v>
      </c>
      <c r="J413" s="4">
        <f t="shared" si="13"/>
        <v>91503.799999999988</v>
      </c>
      <c r="K413" s="4">
        <f>amazon[[#This Row],[Actual_Price]]*amazon[[#This Row],[Rating_Count]]</f>
        <v>557927682</v>
      </c>
      <c r="L413" s="4" t="str" cm="1">
        <f t="array" ref="L413">_xlfn.IFS(G413 &lt; 20%, "0-20%", G413 &lt; 40%, "20-40%", G413 &lt; 60%, "40-60%", G413 &lt; 60%, "60-80%", G413 &lt; 100%, "80-100%")</f>
        <v>20-40%</v>
      </c>
      <c r="M413" s="4" t="str" cm="1">
        <f t="array" ref="M413">_xlfn.IFS(I413 &lt; 1000, "&lt;1000 Reviews", I413 &gt;= 1000, "&gt;=1000 Reviews")</f>
        <v>&gt;=1000 Reviews</v>
      </c>
      <c r="N413" t="s">
        <v>3232</v>
      </c>
      <c r="O413" t="s">
        <v>3194</v>
      </c>
      <c r="P413" t="s">
        <v>3195</v>
      </c>
      <c r="Q413" t="s">
        <v>3196</v>
      </c>
      <c r="R413" t="s">
        <v>3197</v>
      </c>
      <c r="S413" t="s">
        <v>3198</v>
      </c>
      <c r="T413" t="s">
        <v>3233</v>
      </c>
      <c r="U413" t="s">
        <v>3553</v>
      </c>
    </row>
    <row r="414" spans="1:21">
      <c r="A414" t="s">
        <v>3554</v>
      </c>
      <c r="B414" t="s">
        <v>3555</v>
      </c>
      <c r="C414" t="s">
        <v>3495</v>
      </c>
      <c r="D414" t="str">
        <f t="shared" si="12"/>
        <v>Stands</v>
      </c>
      <c r="E414">
        <v>199</v>
      </c>
      <c r="F414" s="7">
        <v>499</v>
      </c>
      <c r="G414" s="1">
        <v>0.6</v>
      </c>
      <c r="H414">
        <v>4.0999999999999996</v>
      </c>
      <c r="I414" s="4">
        <v>1786</v>
      </c>
      <c r="J414" s="4">
        <f t="shared" si="13"/>
        <v>7322.5999999999995</v>
      </c>
      <c r="K414" s="4">
        <f>amazon[[#This Row],[Actual_Price]]*amazon[[#This Row],[Rating_Count]]</f>
        <v>891214</v>
      </c>
      <c r="L414" s="4" t="str" cm="1">
        <f t="array" ref="L414">_xlfn.IFS(G414 &lt; 20%, "0-20%", G414 &lt; 40%, "20-40%", G414 &lt; 60%, "40-60%", G414 &lt; 60%, "60-80%", G414 &lt; 100%, "80-100%")</f>
        <v>80-100%</v>
      </c>
      <c r="M414" s="4" t="str" cm="1">
        <f t="array" ref="M414">_xlfn.IFS(I414 &lt; 1000, "&lt;1000 Reviews", I414 &gt;= 1000, "&gt;=1000 Reviews")</f>
        <v>&gt;=1000 Reviews</v>
      </c>
      <c r="N414" t="s">
        <v>3556</v>
      </c>
      <c r="O414" t="s">
        <v>3557</v>
      </c>
      <c r="P414" t="s">
        <v>3558</v>
      </c>
      <c r="Q414" t="s">
        <v>3559</v>
      </c>
      <c r="R414" t="s">
        <v>3560</v>
      </c>
      <c r="S414" t="s">
        <v>3561</v>
      </c>
      <c r="T414" t="s">
        <v>3562</v>
      </c>
      <c r="U414" t="s">
        <v>3563</v>
      </c>
    </row>
    <row r="415" spans="1:21">
      <c r="A415" t="s">
        <v>3564</v>
      </c>
      <c r="B415" t="s">
        <v>3565</v>
      </c>
      <c r="C415" t="s">
        <v>2979</v>
      </c>
      <c r="D415" t="str">
        <f t="shared" si="12"/>
        <v>PowerBanks</v>
      </c>
      <c r="E415">
        <v>999</v>
      </c>
      <c r="F415" s="7">
        <v>1599</v>
      </c>
      <c r="G415" s="1">
        <v>0.38</v>
      </c>
      <c r="H415">
        <v>4</v>
      </c>
      <c r="I415" s="4">
        <v>7222</v>
      </c>
      <c r="J415" s="4">
        <f t="shared" si="13"/>
        <v>28888</v>
      </c>
      <c r="K415" s="4">
        <f>amazon[[#This Row],[Actual_Price]]*amazon[[#This Row],[Rating_Count]]</f>
        <v>11547978</v>
      </c>
      <c r="L415" s="4" t="str" cm="1">
        <f t="array" ref="L415">_xlfn.IFS(G415 &lt; 20%, "0-20%", G415 &lt; 40%, "20-40%", G415 &lt; 60%, "40-60%", G415 &lt; 60%, "60-80%", G415 &lt; 100%, "80-100%")</f>
        <v>20-40%</v>
      </c>
      <c r="M415" s="4" t="str" cm="1">
        <f t="array" ref="M415">_xlfn.IFS(I415 &lt; 1000, "&lt;1000 Reviews", I415 &gt;= 1000, "&gt;=1000 Reviews")</f>
        <v>&gt;=1000 Reviews</v>
      </c>
      <c r="N415" t="s">
        <v>3566</v>
      </c>
      <c r="O415" t="s">
        <v>3567</v>
      </c>
      <c r="P415" t="s">
        <v>3568</v>
      </c>
      <c r="Q415" t="s">
        <v>3569</v>
      </c>
      <c r="R415" t="s">
        <v>3570</v>
      </c>
      <c r="S415" t="s">
        <v>3571</v>
      </c>
      <c r="T415" t="s">
        <v>3572</v>
      </c>
      <c r="U415" t="s">
        <v>3573</v>
      </c>
    </row>
    <row r="416" spans="1:21">
      <c r="A416" t="s">
        <v>3574</v>
      </c>
      <c r="B416" t="s">
        <v>3575</v>
      </c>
      <c r="C416" t="s">
        <v>3045</v>
      </c>
      <c r="D416" t="str">
        <f t="shared" si="12"/>
        <v>BasicMobiles</v>
      </c>
      <c r="E416" s="2">
        <v>1299</v>
      </c>
      <c r="F416" s="7">
        <v>1599</v>
      </c>
      <c r="G416" s="1">
        <v>0.19</v>
      </c>
      <c r="H416">
        <v>4</v>
      </c>
      <c r="I416" s="4">
        <v>128311</v>
      </c>
      <c r="J416" s="4">
        <f t="shared" si="13"/>
        <v>513244</v>
      </c>
      <c r="K416" s="4">
        <f>amazon[[#This Row],[Actual_Price]]*amazon[[#This Row],[Rating_Count]]</f>
        <v>205169289</v>
      </c>
      <c r="L416" s="4" t="str" cm="1">
        <f t="array" ref="L416">_xlfn.IFS(G416 &lt; 20%, "0-20%", G416 &lt; 40%, "20-40%", G416 &lt; 60%, "40-60%", G416 &lt; 60%, "60-80%", G416 &lt; 100%, "80-100%")</f>
        <v>0-20%</v>
      </c>
      <c r="M416" s="4" t="str" cm="1">
        <f t="array" ref="M416">_xlfn.IFS(I416 &lt; 1000, "&lt;1000 Reviews", I416 &gt;= 1000, "&gt;=1000 Reviews")</f>
        <v>&gt;=1000 Reviews</v>
      </c>
      <c r="N416" t="s">
        <v>3046</v>
      </c>
      <c r="O416" t="s">
        <v>3047</v>
      </c>
      <c r="P416" t="s">
        <v>3048</v>
      </c>
      <c r="Q416" t="s">
        <v>3049</v>
      </c>
      <c r="R416" t="s">
        <v>3050</v>
      </c>
      <c r="S416" t="s">
        <v>3051</v>
      </c>
      <c r="T416" t="s">
        <v>3576</v>
      </c>
      <c r="U416" t="s">
        <v>3577</v>
      </c>
    </row>
    <row r="417" spans="1:21">
      <c r="A417" t="s">
        <v>3578</v>
      </c>
      <c r="B417" t="s">
        <v>3579</v>
      </c>
      <c r="C417" t="s">
        <v>3066</v>
      </c>
      <c r="D417" t="str">
        <f t="shared" si="12"/>
        <v>In-Ear</v>
      </c>
      <c r="E417">
        <v>599</v>
      </c>
      <c r="F417" s="7">
        <v>1800</v>
      </c>
      <c r="G417" s="1">
        <v>0.67</v>
      </c>
      <c r="H417">
        <v>3.5</v>
      </c>
      <c r="I417" s="4">
        <v>83996</v>
      </c>
      <c r="J417" s="4">
        <f t="shared" si="13"/>
        <v>293986</v>
      </c>
      <c r="K417" s="4">
        <f>amazon[[#This Row],[Actual_Price]]*amazon[[#This Row],[Rating_Count]]</f>
        <v>151192800</v>
      </c>
      <c r="L417" s="4" t="str" cm="1">
        <f t="array" ref="L417">_xlfn.IFS(G417 &lt; 20%, "0-20%", G417 &lt; 40%, "20-40%", G417 &lt; 60%, "40-60%", G417 &lt; 60%, "60-80%", G417 &lt; 100%, "80-100%")</f>
        <v>80-100%</v>
      </c>
      <c r="M417" s="4" t="str" cm="1">
        <f t="array" ref="M417">_xlfn.IFS(I417 &lt; 1000, "&lt;1000 Reviews", I417 &gt;= 1000, "&gt;=1000 Reviews")</f>
        <v>&gt;=1000 Reviews</v>
      </c>
      <c r="N417" t="s">
        <v>3580</v>
      </c>
      <c r="O417" t="s">
        <v>3581</v>
      </c>
      <c r="P417" t="s">
        <v>3582</v>
      </c>
      <c r="Q417" t="s">
        <v>3583</v>
      </c>
      <c r="R417" t="s">
        <v>3584</v>
      </c>
      <c r="S417" t="s">
        <v>3585</v>
      </c>
      <c r="T417" t="s">
        <v>3586</v>
      </c>
      <c r="U417" t="s">
        <v>3587</v>
      </c>
    </row>
    <row r="418" spans="1:21">
      <c r="A418" t="s">
        <v>3588</v>
      </c>
      <c r="B418" t="s">
        <v>3589</v>
      </c>
      <c r="C418" t="s">
        <v>3024</v>
      </c>
      <c r="D418" t="str">
        <f t="shared" si="12"/>
        <v>MicroSD</v>
      </c>
      <c r="E418">
        <v>599</v>
      </c>
      <c r="F418" s="7">
        <v>1899</v>
      </c>
      <c r="G418" s="1">
        <v>0.68</v>
      </c>
      <c r="H418">
        <v>4.3</v>
      </c>
      <c r="I418" s="4">
        <v>140036</v>
      </c>
      <c r="J418" s="4">
        <f t="shared" si="13"/>
        <v>602154.79999999993</v>
      </c>
      <c r="K418" s="4">
        <f>amazon[[#This Row],[Actual_Price]]*amazon[[#This Row],[Rating_Count]]</f>
        <v>265928364</v>
      </c>
      <c r="L418" s="4" t="str" cm="1">
        <f t="array" ref="L418">_xlfn.IFS(G418 &lt; 20%, "0-20%", G418 &lt; 40%, "20-40%", G418 &lt; 60%, "40-60%", G418 &lt; 60%, "60-80%", G418 &lt; 100%, "80-100%")</f>
        <v>80-100%</v>
      </c>
      <c r="M418" s="4" t="str" cm="1">
        <f t="array" ref="M418">_xlfn.IFS(I418 &lt; 1000, "&lt;1000 Reviews", I418 &gt;= 1000, "&gt;=1000 Reviews")</f>
        <v>&gt;=1000 Reviews</v>
      </c>
      <c r="N418" t="s">
        <v>3443</v>
      </c>
      <c r="O418" t="s">
        <v>3444</v>
      </c>
      <c r="P418" t="s">
        <v>3445</v>
      </c>
      <c r="Q418" t="s">
        <v>3446</v>
      </c>
      <c r="R418" t="s">
        <v>3447</v>
      </c>
      <c r="S418" t="s">
        <v>3448</v>
      </c>
      <c r="T418" t="s">
        <v>3590</v>
      </c>
      <c r="U418" t="s">
        <v>3591</v>
      </c>
    </row>
    <row r="419" spans="1:21">
      <c r="A419" t="s">
        <v>3592</v>
      </c>
      <c r="B419" t="s">
        <v>3593</v>
      </c>
      <c r="C419" t="s">
        <v>2979</v>
      </c>
      <c r="D419" t="str">
        <f t="shared" si="12"/>
        <v>PowerBanks</v>
      </c>
      <c r="E419" s="2">
        <v>1799</v>
      </c>
      <c r="F419" s="7">
        <v>2499</v>
      </c>
      <c r="G419" s="1">
        <v>0.28000000000000003</v>
      </c>
      <c r="H419">
        <v>4.0999999999999996</v>
      </c>
      <c r="I419" s="4">
        <v>18678</v>
      </c>
      <c r="J419" s="4">
        <f t="shared" si="13"/>
        <v>76579.799999999988</v>
      </c>
      <c r="K419" s="4">
        <f>amazon[[#This Row],[Actual_Price]]*amazon[[#This Row],[Rating_Count]]</f>
        <v>46676322</v>
      </c>
      <c r="L419" s="4" t="str" cm="1">
        <f t="array" ref="L419">_xlfn.IFS(G419 &lt; 20%, "0-20%", G419 &lt; 40%, "20-40%", G419 &lt; 60%, "40-60%", G419 &lt; 60%, "60-80%", G419 &lt; 100%, "80-100%")</f>
        <v>20-40%</v>
      </c>
      <c r="M419" s="4" t="str" cm="1">
        <f t="array" ref="M419">_xlfn.IFS(I419 &lt; 1000, "&lt;1000 Reviews", I419 &gt;= 1000, "&gt;=1000 Reviews")</f>
        <v>&gt;=1000 Reviews</v>
      </c>
      <c r="N419" t="s">
        <v>3594</v>
      </c>
      <c r="O419" t="s">
        <v>3595</v>
      </c>
      <c r="P419" t="s">
        <v>3596</v>
      </c>
      <c r="Q419" t="s">
        <v>3597</v>
      </c>
      <c r="R419" t="s">
        <v>3598</v>
      </c>
      <c r="S419" t="s">
        <v>13039</v>
      </c>
      <c r="T419" t="s">
        <v>3599</v>
      </c>
      <c r="U419" t="s">
        <v>3600</v>
      </c>
    </row>
    <row r="420" spans="1:21">
      <c r="A420" t="s">
        <v>76</v>
      </c>
      <c r="B420" t="s">
        <v>77</v>
      </c>
      <c r="C420" t="s">
        <v>18</v>
      </c>
      <c r="D420" t="str">
        <f t="shared" si="12"/>
        <v>USBCables</v>
      </c>
      <c r="E420">
        <v>176.63</v>
      </c>
      <c r="F420" s="7">
        <v>499</v>
      </c>
      <c r="G420" s="1">
        <v>0.65</v>
      </c>
      <c r="H420">
        <v>4.0999999999999996</v>
      </c>
      <c r="I420" s="4">
        <v>15189</v>
      </c>
      <c r="J420" s="4">
        <f t="shared" si="13"/>
        <v>62274.899999999994</v>
      </c>
      <c r="K420" s="4">
        <f>amazon[[#This Row],[Actual_Price]]*amazon[[#This Row],[Rating_Count]]</f>
        <v>7579311</v>
      </c>
      <c r="L420" s="4" t="str" cm="1">
        <f t="array" ref="L420">_xlfn.IFS(G420 &lt; 20%, "0-20%", G420 &lt; 40%, "20-40%", G420 &lt; 60%, "40-60%", G420 &lt; 60%, "60-80%", G420 &lt; 100%, "80-100%")</f>
        <v>80-100%</v>
      </c>
      <c r="M420" s="4" t="str" cm="1">
        <f t="array" ref="M420">_xlfn.IFS(I420 &lt; 1000, "&lt;1000 Reviews", I420 &gt;= 1000, "&gt;=1000 Reviews")</f>
        <v>&gt;=1000 Reviews</v>
      </c>
      <c r="N420" t="s">
        <v>78</v>
      </c>
      <c r="O420" t="s">
        <v>79</v>
      </c>
      <c r="P420" t="s">
        <v>80</v>
      </c>
      <c r="Q420" t="s">
        <v>81</v>
      </c>
      <c r="R420" t="s">
        <v>82</v>
      </c>
      <c r="S420" t="s">
        <v>83</v>
      </c>
      <c r="T420" t="s">
        <v>3601</v>
      </c>
      <c r="U420" t="s">
        <v>3602</v>
      </c>
    </row>
    <row r="421" spans="1:21">
      <c r="A421" t="s">
        <v>3603</v>
      </c>
      <c r="B421" t="s">
        <v>3604</v>
      </c>
      <c r="C421" t="s">
        <v>2990</v>
      </c>
      <c r="D421" t="str">
        <f t="shared" si="12"/>
        <v>Smartphones</v>
      </c>
      <c r="E421" s="2">
        <v>10999</v>
      </c>
      <c r="F421" s="7">
        <v>14999</v>
      </c>
      <c r="G421" s="1">
        <v>0.27</v>
      </c>
      <c r="H421">
        <v>4.0999999999999996</v>
      </c>
      <c r="I421" s="4">
        <v>18998</v>
      </c>
      <c r="J421" s="4">
        <f t="shared" si="13"/>
        <v>77891.799999999988</v>
      </c>
      <c r="K421" s="4">
        <f>amazon[[#This Row],[Actual_Price]]*amazon[[#This Row],[Rating_Count]]</f>
        <v>284951002</v>
      </c>
      <c r="L421" s="4" t="str" cm="1">
        <f t="array" ref="L421">_xlfn.IFS(G421 &lt; 20%, "0-20%", G421 &lt; 40%, "20-40%", G421 &lt; 60%, "40-60%", G421 &lt; 60%, "60-80%", G421 &lt; 100%, "80-100%")</f>
        <v>20-40%</v>
      </c>
      <c r="M421" s="4" t="str" cm="1">
        <f t="array" ref="M421">_xlfn.IFS(I421 &lt; 1000, "&lt;1000 Reviews", I421 &gt;= 1000, "&gt;=1000 Reviews")</f>
        <v>&gt;=1000 Reviews</v>
      </c>
      <c r="N421" t="s">
        <v>3540</v>
      </c>
      <c r="O421" t="s">
        <v>3209</v>
      </c>
      <c r="P421" t="s">
        <v>3210</v>
      </c>
      <c r="Q421" t="s">
        <v>3211</v>
      </c>
      <c r="R421" t="s">
        <v>3212</v>
      </c>
      <c r="S421" t="s">
        <v>3213</v>
      </c>
      <c r="T421" t="s">
        <v>3605</v>
      </c>
      <c r="U421" t="s">
        <v>3606</v>
      </c>
    </row>
    <row r="422" spans="1:21">
      <c r="A422" t="s">
        <v>3607</v>
      </c>
      <c r="B422" t="s">
        <v>3608</v>
      </c>
      <c r="C422" t="s">
        <v>2948</v>
      </c>
      <c r="D422" t="str">
        <f t="shared" si="12"/>
        <v>SmartWatches</v>
      </c>
      <c r="E422" s="2">
        <v>2999</v>
      </c>
      <c r="F422" s="7">
        <v>7990</v>
      </c>
      <c r="G422" s="1">
        <v>0.62</v>
      </c>
      <c r="H422">
        <v>4.0999999999999996</v>
      </c>
      <c r="I422" s="4">
        <v>48449</v>
      </c>
      <c r="J422" s="4">
        <f t="shared" si="13"/>
        <v>198640.9</v>
      </c>
      <c r="K422" s="4">
        <f>amazon[[#This Row],[Actual_Price]]*amazon[[#This Row],[Rating_Count]]</f>
        <v>387107510</v>
      </c>
      <c r="L422" s="4" t="str" cm="1">
        <f t="array" ref="L422">_xlfn.IFS(G422 &lt; 20%, "0-20%", G422 &lt; 40%, "20-40%", G422 &lt; 60%, "40-60%", G422 &lt; 60%, "60-80%", G422 &lt; 100%, "80-100%")</f>
        <v>80-100%</v>
      </c>
      <c r="M422" s="4" t="str" cm="1">
        <f t="array" ref="M422">_xlfn.IFS(I422 &lt; 1000, "&lt;1000 Reviews", I422 &gt;= 1000, "&gt;=1000 Reviews")</f>
        <v>&gt;=1000 Reviews</v>
      </c>
      <c r="N422" t="s">
        <v>3423</v>
      </c>
      <c r="O422" t="s">
        <v>3609</v>
      </c>
      <c r="P422" t="s">
        <v>3610</v>
      </c>
      <c r="Q422" t="s">
        <v>3611</v>
      </c>
      <c r="R422" t="s">
        <v>3612</v>
      </c>
      <c r="S422" t="s">
        <v>3613</v>
      </c>
      <c r="T422" t="s">
        <v>3614</v>
      </c>
      <c r="U422" t="s">
        <v>3615</v>
      </c>
    </row>
    <row r="423" spans="1:21">
      <c r="A423" t="s">
        <v>3616</v>
      </c>
      <c r="B423" t="s">
        <v>3617</v>
      </c>
      <c r="C423" t="s">
        <v>2948</v>
      </c>
      <c r="D423" t="str">
        <f t="shared" si="12"/>
        <v>SmartWatches</v>
      </c>
      <c r="E423" s="2">
        <v>1999</v>
      </c>
      <c r="F423" s="7">
        <v>7990</v>
      </c>
      <c r="G423" s="1">
        <v>0.75</v>
      </c>
      <c r="H423">
        <v>3.8</v>
      </c>
      <c r="I423" s="4">
        <v>17831</v>
      </c>
      <c r="J423" s="4">
        <f t="shared" si="13"/>
        <v>67757.8</v>
      </c>
      <c r="K423" s="4">
        <f>amazon[[#This Row],[Actual_Price]]*amazon[[#This Row],[Rating_Count]]</f>
        <v>142469690</v>
      </c>
      <c r="L423" s="4" t="str" cm="1">
        <f t="array" ref="L423">_xlfn.IFS(G423 &lt; 20%, "0-20%", G423 &lt; 40%, "20-40%", G423 &lt; 60%, "40-60%", G423 &lt; 60%, "60-80%", G423 &lt; 100%, "80-100%")</f>
        <v>80-100%</v>
      </c>
      <c r="M423" s="4" t="str" cm="1">
        <f t="array" ref="M423">_xlfn.IFS(I423 &lt; 1000, "&lt;1000 Reviews", I423 &gt;= 1000, "&gt;=1000 Reviews")</f>
        <v>&gt;=1000 Reviews</v>
      </c>
      <c r="N423" t="s">
        <v>2969</v>
      </c>
      <c r="O423" t="s">
        <v>2970</v>
      </c>
      <c r="P423" t="s">
        <v>2971</v>
      </c>
      <c r="Q423" t="s">
        <v>2972</v>
      </c>
      <c r="R423" t="s">
        <v>2973</v>
      </c>
      <c r="S423" t="s">
        <v>2974</v>
      </c>
      <c r="T423" t="s">
        <v>3618</v>
      </c>
      <c r="U423" t="s">
        <v>3619</v>
      </c>
    </row>
    <row r="424" spans="1:21">
      <c r="A424" t="s">
        <v>86</v>
      </c>
      <c r="B424" t="s">
        <v>87</v>
      </c>
      <c r="C424" t="s">
        <v>18</v>
      </c>
      <c r="D424" t="str">
        <f t="shared" si="12"/>
        <v>USBCables</v>
      </c>
      <c r="E424">
        <v>229</v>
      </c>
      <c r="F424" s="7">
        <v>299</v>
      </c>
      <c r="G424" s="1">
        <v>0.23</v>
      </c>
      <c r="H424">
        <v>4.3</v>
      </c>
      <c r="I424" s="4">
        <v>30411</v>
      </c>
      <c r="J424" s="4">
        <f t="shared" si="13"/>
        <v>130767.29999999999</v>
      </c>
      <c r="K424" s="4">
        <f>amazon[[#This Row],[Actual_Price]]*amazon[[#This Row],[Rating_Count]]</f>
        <v>9092889</v>
      </c>
      <c r="L424" s="4" t="str" cm="1">
        <f t="array" ref="L424">_xlfn.IFS(G424 &lt; 20%, "0-20%", G424 &lt; 40%, "20-40%", G424 &lt; 60%, "40-60%", G424 &lt; 60%, "60-80%", G424 &lt; 100%, "80-100%")</f>
        <v>20-40%</v>
      </c>
      <c r="M424" s="4" t="str" cm="1">
        <f t="array" ref="M424">_xlfn.IFS(I424 &lt; 1000, "&lt;1000 Reviews", I424 &gt;= 1000, "&gt;=1000 Reviews")</f>
        <v>&gt;=1000 Reviews</v>
      </c>
      <c r="N424" t="s">
        <v>88</v>
      </c>
      <c r="O424" t="s">
        <v>89</v>
      </c>
      <c r="P424" t="s">
        <v>90</v>
      </c>
      <c r="Q424" t="s">
        <v>91</v>
      </c>
      <c r="R424" t="s">
        <v>92</v>
      </c>
      <c r="S424" t="s">
        <v>93</v>
      </c>
      <c r="T424" t="s">
        <v>3620</v>
      </c>
      <c r="U424" t="s">
        <v>3621</v>
      </c>
    </row>
    <row r="425" spans="1:21">
      <c r="A425" t="s">
        <v>107</v>
      </c>
      <c r="B425" t="s">
        <v>108</v>
      </c>
      <c r="C425" t="s">
        <v>18</v>
      </c>
      <c r="D425" t="str">
        <f t="shared" si="12"/>
        <v>USBCables</v>
      </c>
      <c r="E425">
        <v>199</v>
      </c>
      <c r="F425" s="7">
        <v>299</v>
      </c>
      <c r="G425" s="1">
        <v>0.33</v>
      </c>
      <c r="H425">
        <v>4</v>
      </c>
      <c r="I425" s="4">
        <v>43994</v>
      </c>
      <c r="J425" s="4">
        <f t="shared" si="13"/>
        <v>175976</v>
      </c>
      <c r="K425" s="4">
        <f>amazon[[#This Row],[Actual_Price]]*amazon[[#This Row],[Rating_Count]]</f>
        <v>13154206</v>
      </c>
      <c r="L425" s="4" t="str" cm="1">
        <f t="array" ref="L425">_xlfn.IFS(G425 &lt; 20%, "0-20%", G425 &lt; 40%, "20-40%", G425 &lt; 60%, "40-60%", G425 &lt; 60%, "60-80%", G425 &lt; 100%, "80-100%")</f>
        <v>20-40%</v>
      </c>
      <c r="M425" s="4" t="str" cm="1">
        <f t="array" ref="M425">_xlfn.IFS(I425 &lt; 1000, "&lt;1000 Reviews", I425 &gt;= 1000, "&gt;=1000 Reviews")</f>
        <v>&gt;=1000 Reviews</v>
      </c>
      <c r="N425" t="s">
        <v>109</v>
      </c>
      <c r="O425" t="s">
        <v>30</v>
      </c>
      <c r="P425" t="s">
        <v>31</v>
      </c>
      <c r="Q425" t="s">
        <v>32</v>
      </c>
      <c r="R425" t="s">
        <v>33</v>
      </c>
      <c r="S425" t="s">
        <v>34</v>
      </c>
      <c r="T425" t="s">
        <v>3622</v>
      </c>
      <c r="U425" t="s">
        <v>3623</v>
      </c>
    </row>
    <row r="426" spans="1:21">
      <c r="A426" t="s">
        <v>3624</v>
      </c>
      <c r="B426" t="s">
        <v>3625</v>
      </c>
      <c r="C426" t="s">
        <v>3162</v>
      </c>
      <c r="D426" t="str">
        <f t="shared" si="12"/>
        <v>WallChargers</v>
      </c>
      <c r="E426">
        <v>649</v>
      </c>
      <c r="F426" s="7">
        <v>999</v>
      </c>
      <c r="G426" s="1">
        <v>0.35</v>
      </c>
      <c r="H426">
        <v>4.2</v>
      </c>
      <c r="I426" s="4">
        <v>1315</v>
      </c>
      <c r="J426" s="4">
        <f t="shared" si="13"/>
        <v>5523</v>
      </c>
      <c r="K426" s="4">
        <f>amazon[[#This Row],[Actual_Price]]*amazon[[#This Row],[Rating_Count]]</f>
        <v>1313685</v>
      </c>
      <c r="L426" s="4" t="str" cm="1">
        <f t="array" ref="L426">_xlfn.IFS(G426 &lt; 20%, "0-20%", G426 &lt; 40%, "20-40%", G426 &lt; 60%, "40-60%", G426 &lt; 60%, "60-80%", G426 &lt; 100%, "80-100%")</f>
        <v>20-40%</v>
      </c>
      <c r="M426" s="4" t="str" cm="1">
        <f t="array" ref="M426">_xlfn.IFS(I426 &lt; 1000, "&lt;1000 Reviews", I426 &gt;= 1000, "&gt;=1000 Reviews")</f>
        <v>&gt;=1000 Reviews</v>
      </c>
      <c r="N426" t="s">
        <v>3626</v>
      </c>
      <c r="O426" t="s">
        <v>3627</v>
      </c>
      <c r="P426" t="s">
        <v>3628</v>
      </c>
      <c r="Q426" t="s">
        <v>3629</v>
      </c>
      <c r="R426" t="s">
        <v>3630</v>
      </c>
      <c r="S426" t="s">
        <v>3631</v>
      </c>
      <c r="T426" t="s">
        <v>3632</v>
      </c>
      <c r="U426" t="s">
        <v>3633</v>
      </c>
    </row>
    <row r="427" spans="1:21">
      <c r="A427" t="s">
        <v>3634</v>
      </c>
      <c r="B427" t="s">
        <v>3462</v>
      </c>
      <c r="C427" t="s">
        <v>2990</v>
      </c>
      <c r="D427" t="str">
        <f t="shared" si="12"/>
        <v>Smartphones</v>
      </c>
      <c r="E427" s="2">
        <v>13999</v>
      </c>
      <c r="F427" s="7">
        <v>19499</v>
      </c>
      <c r="G427" s="1">
        <v>0.28000000000000003</v>
      </c>
      <c r="H427">
        <v>4.0999999999999996</v>
      </c>
      <c r="I427" s="4">
        <v>18998</v>
      </c>
      <c r="J427" s="4">
        <f t="shared" si="13"/>
        <v>77891.799999999988</v>
      </c>
      <c r="K427" s="4">
        <f>amazon[[#This Row],[Actual_Price]]*amazon[[#This Row],[Rating_Count]]</f>
        <v>370442002</v>
      </c>
      <c r="L427" s="4" t="str" cm="1">
        <f t="array" ref="L427">_xlfn.IFS(G427 &lt; 20%, "0-20%", G427 &lt; 40%, "20-40%", G427 &lt; 60%, "40-60%", G427 &lt; 60%, "60-80%", G427 &lt; 100%, "80-100%")</f>
        <v>20-40%</v>
      </c>
      <c r="M427" s="4" t="str" cm="1">
        <f t="array" ref="M427">_xlfn.IFS(I427 &lt; 1000, "&lt;1000 Reviews", I427 &gt;= 1000, "&gt;=1000 Reviews")</f>
        <v>&gt;=1000 Reviews</v>
      </c>
      <c r="N427" t="s">
        <v>3463</v>
      </c>
      <c r="O427" t="s">
        <v>3209</v>
      </c>
      <c r="P427" t="s">
        <v>3210</v>
      </c>
      <c r="Q427" t="s">
        <v>3211</v>
      </c>
      <c r="R427" t="s">
        <v>3212</v>
      </c>
      <c r="S427" t="s">
        <v>3213</v>
      </c>
      <c r="T427" t="s">
        <v>3464</v>
      </c>
      <c r="U427" t="s">
        <v>3635</v>
      </c>
    </row>
    <row r="428" spans="1:21">
      <c r="A428" t="s">
        <v>3636</v>
      </c>
      <c r="B428" t="s">
        <v>3637</v>
      </c>
      <c r="C428" t="s">
        <v>3638</v>
      </c>
      <c r="D428" t="str">
        <f t="shared" si="12"/>
        <v>D√©cor</v>
      </c>
      <c r="E428">
        <v>119</v>
      </c>
      <c r="F428" s="7">
        <v>299</v>
      </c>
      <c r="G428" s="1">
        <v>0.6</v>
      </c>
      <c r="H428">
        <v>4.0999999999999996</v>
      </c>
      <c r="I428" s="4">
        <v>5999</v>
      </c>
      <c r="J428" s="4">
        <f t="shared" si="13"/>
        <v>24595.899999999998</v>
      </c>
      <c r="K428" s="4">
        <f>amazon[[#This Row],[Actual_Price]]*amazon[[#This Row],[Rating_Count]]</f>
        <v>1793701</v>
      </c>
      <c r="L428" s="4" t="str" cm="1">
        <f t="array" ref="L428">_xlfn.IFS(G428 &lt; 20%, "0-20%", G428 &lt; 40%, "20-40%", G428 &lt; 60%, "40-60%", G428 &lt; 60%, "60-80%", G428 &lt; 100%, "80-100%")</f>
        <v>80-100%</v>
      </c>
      <c r="M428" s="4" t="str" cm="1">
        <f t="array" ref="M428">_xlfn.IFS(I428 &lt; 1000, "&lt;1000 Reviews", I428 &gt;= 1000, "&gt;=1000 Reviews")</f>
        <v>&gt;=1000 Reviews</v>
      </c>
      <c r="N428" t="s">
        <v>3639</v>
      </c>
      <c r="O428" t="s">
        <v>3640</v>
      </c>
      <c r="P428" t="s">
        <v>3641</v>
      </c>
      <c r="Q428" t="s">
        <v>3642</v>
      </c>
      <c r="R428" t="s">
        <v>3643</v>
      </c>
      <c r="S428" t="s">
        <v>3644</v>
      </c>
      <c r="T428" t="s">
        <v>3645</v>
      </c>
      <c r="U428" t="s">
        <v>3646</v>
      </c>
    </row>
    <row r="429" spans="1:21">
      <c r="A429" t="s">
        <v>3647</v>
      </c>
      <c r="B429" t="s">
        <v>3648</v>
      </c>
      <c r="C429" t="s">
        <v>2990</v>
      </c>
      <c r="D429" t="str">
        <f t="shared" si="12"/>
        <v>Smartphones</v>
      </c>
      <c r="E429" s="2">
        <v>12999</v>
      </c>
      <c r="F429" s="7">
        <v>17999</v>
      </c>
      <c r="G429" s="1">
        <v>0.28000000000000003</v>
      </c>
      <c r="H429">
        <v>4.0999999999999996</v>
      </c>
      <c r="I429" s="4">
        <v>50772</v>
      </c>
      <c r="J429" s="4">
        <f t="shared" si="13"/>
        <v>208165.19999999998</v>
      </c>
      <c r="K429" s="4">
        <f>amazon[[#This Row],[Actual_Price]]*amazon[[#This Row],[Rating_Count]]</f>
        <v>913845228</v>
      </c>
      <c r="L429" s="4" t="str" cm="1">
        <f t="array" ref="L429">_xlfn.IFS(G429 &lt; 20%, "0-20%", G429 &lt; 40%, "20-40%", G429 &lt; 60%, "40-60%", G429 &lt; 60%, "60-80%", G429 &lt; 100%, "80-100%")</f>
        <v>20-40%</v>
      </c>
      <c r="M429" s="4" t="str" cm="1">
        <f t="array" ref="M429">_xlfn.IFS(I429 &lt; 1000, "&lt;1000 Reviews", I429 &gt;= 1000, "&gt;=1000 Reviews")</f>
        <v>&gt;=1000 Reviews</v>
      </c>
      <c r="N429" t="s">
        <v>3649</v>
      </c>
      <c r="O429" t="s">
        <v>3650</v>
      </c>
      <c r="P429" t="s">
        <v>3651</v>
      </c>
      <c r="Q429" t="s">
        <v>3652</v>
      </c>
      <c r="R429" t="s">
        <v>3653</v>
      </c>
      <c r="S429" t="s">
        <v>3654</v>
      </c>
      <c r="T429" t="s">
        <v>3655</v>
      </c>
      <c r="U429" t="s">
        <v>3656</v>
      </c>
    </row>
    <row r="430" spans="1:21">
      <c r="A430" t="s">
        <v>112</v>
      </c>
      <c r="B430" t="s">
        <v>113</v>
      </c>
      <c r="C430" t="s">
        <v>18</v>
      </c>
      <c r="D430" t="str">
        <f t="shared" si="12"/>
        <v>USBCables</v>
      </c>
      <c r="E430">
        <v>154</v>
      </c>
      <c r="F430" s="7">
        <v>339</v>
      </c>
      <c r="G430" s="1">
        <v>0.55000000000000004</v>
      </c>
      <c r="H430">
        <v>4.3</v>
      </c>
      <c r="I430" s="4">
        <v>13391</v>
      </c>
      <c r="J430" s="4">
        <f t="shared" si="13"/>
        <v>57581.299999999996</v>
      </c>
      <c r="K430" s="4">
        <f>amazon[[#This Row],[Actual_Price]]*amazon[[#This Row],[Rating_Count]]</f>
        <v>4539549</v>
      </c>
      <c r="L430" s="4" t="str" cm="1">
        <f t="array" ref="L430">_xlfn.IFS(G430 &lt; 20%, "0-20%", G430 &lt; 40%, "20-40%", G430 &lt; 60%, "40-60%", G430 &lt; 60%, "60-80%", G430 &lt; 100%, "80-100%")</f>
        <v>40-60%</v>
      </c>
      <c r="M430" s="4" t="str" cm="1">
        <f t="array" ref="M430">_xlfn.IFS(I430 &lt; 1000, "&lt;1000 Reviews", I430 &gt;= 1000, "&gt;=1000 Reviews")</f>
        <v>&gt;=1000 Reviews</v>
      </c>
      <c r="N430" t="s">
        <v>1043</v>
      </c>
      <c r="O430" t="s">
        <v>115</v>
      </c>
      <c r="P430" t="s">
        <v>116</v>
      </c>
      <c r="Q430" t="s">
        <v>117</v>
      </c>
      <c r="R430" t="s">
        <v>118</v>
      </c>
      <c r="S430" t="s">
        <v>119</v>
      </c>
      <c r="T430" t="s">
        <v>120</v>
      </c>
      <c r="U430" t="s">
        <v>3657</v>
      </c>
    </row>
    <row r="431" spans="1:21">
      <c r="A431" t="s">
        <v>3658</v>
      </c>
      <c r="B431" t="s">
        <v>3659</v>
      </c>
      <c r="C431" t="s">
        <v>2990</v>
      </c>
      <c r="D431" t="str">
        <f t="shared" si="12"/>
        <v>Smartphones</v>
      </c>
      <c r="E431" s="2">
        <v>20999</v>
      </c>
      <c r="F431" s="7">
        <v>26999</v>
      </c>
      <c r="G431" s="1">
        <v>0.22</v>
      </c>
      <c r="H431">
        <v>3.9</v>
      </c>
      <c r="I431" s="4">
        <v>25824</v>
      </c>
      <c r="J431" s="4">
        <f t="shared" si="13"/>
        <v>100713.59999999999</v>
      </c>
      <c r="K431" s="4">
        <f>amazon[[#This Row],[Actual_Price]]*amazon[[#This Row],[Rating_Count]]</f>
        <v>697222176</v>
      </c>
      <c r="L431" s="4" t="str" cm="1">
        <f t="array" ref="L431">_xlfn.IFS(G431 &lt; 20%, "0-20%", G431 &lt; 40%, "20-40%", G431 &lt; 60%, "40-60%", G431 &lt; 60%, "60-80%", G431 &lt; 100%, "80-100%")</f>
        <v>20-40%</v>
      </c>
      <c r="M431" s="4" t="str" cm="1">
        <f t="array" ref="M431">_xlfn.IFS(I431 &lt; 1000, "&lt;1000 Reviews", I431 &gt;= 1000, "&gt;=1000 Reviews")</f>
        <v>&gt;=1000 Reviews</v>
      </c>
      <c r="N431" t="s">
        <v>3660</v>
      </c>
      <c r="O431" t="s">
        <v>3371</v>
      </c>
      <c r="P431" t="s">
        <v>3372</v>
      </c>
      <c r="Q431" t="s">
        <v>3373</v>
      </c>
      <c r="R431" t="s">
        <v>3374</v>
      </c>
      <c r="S431" t="s">
        <v>3375</v>
      </c>
      <c r="T431" t="s">
        <v>3661</v>
      </c>
      <c r="U431" t="s">
        <v>3662</v>
      </c>
    </row>
    <row r="432" spans="1:21">
      <c r="A432" t="s">
        <v>3663</v>
      </c>
      <c r="B432" t="s">
        <v>3664</v>
      </c>
      <c r="C432" t="s">
        <v>3162</v>
      </c>
      <c r="D432" t="str">
        <f t="shared" si="12"/>
        <v>WallChargers</v>
      </c>
      <c r="E432">
        <v>249</v>
      </c>
      <c r="F432" s="7">
        <v>649</v>
      </c>
      <c r="G432" s="1">
        <v>0.62</v>
      </c>
      <c r="H432">
        <v>4</v>
      </c>
      <c r="I432" s="4">
        <v>14404</v>
      </c>
      <c r="J432" s="4">
        <f t="shared" si="13"/>
        <v>57616</v>
      </c>
      <c r="K432" s="4">
        <f>amazon[[#This Row],[Actual_Price]]*amazon[[#This Row],[Rating_Count]]</f>
        <v>9348196</v>
      </c>
      <c r="L432" s="4" t="str" cm="1">
        <f t="array" ref="L432">_xlfn.IFS(G432 &lt; 20%, "0-20%", G432 &lt; 40%, "20-40%", G432 &lt; 60%, "40-60%", G432 &lt; 60%, "60-80%", G432 &lt; 100%, "80-100%")</f>
        <v>80-100%</v>
      </c>
      <c r="M432" s="4" t="str" cm="1">
        <f t="array" ref="M432">_xlfn.IFS(I432 &lt; 1000, "&lt;1000 Reviews", I432 &gt;= 1000, "&gt;=1000 Reviews")</f>
        <v>&gt;=1000 Reviews</v>
      </c>
      <c r="N432" t="s">
        <v>3665</v>
      </c>
      <c r="O432" t="s">
        <v>3666</v>
      </c>
      <c r="P432" t="s">
        <v>3667</v>
      </c>
      <c r="Q432" t="s">
        <v>3668</v>
      </c>
      <c r="R432" t="s">
        <v>3669</v>
      </c>
      <c r="S432" t="s">
        <v>3670</v>
      </c>
      <c r="T432" t="s">
        <v>3671</v>
      </c>
      <c r="U432" t="s">
        <v>3672</v>
      </c>
    </row>
    <row r="433" spans="1:21">
      <c r="A433" t="s">
        <v>3673</v>
      </c>
      <c r="B433" t="s">
        <v>3674</v>
      </c>
      <c r="C433" t="s">
        <v>3162</v>
      </c>
      <c r="D433" t="str">
        <f t="shared" si="12"/>
        <v>WallChargers</v>
      </c>
      <c r="E433">
        <v>99</v>
      </c>
      <c r="F433" s="7">
        <v>171</v>
      </c>
      <c r="G433" s="1">
        <v>0.42</v>
      </c>
      <c r="H433">
        <v>4.5</v>
      </c>
      <c r="I433" s="4">
        <v>11339</v>
      </c>
      <c r="J433" s="4">
        <f t="shared" si="13"/>
        <v>51025.5</v>
      </c>
      <c r="K433" s="4">
        <f>amazon[[#This Row],[Actual_Price]]*amazon[[#This Row],[Rating_Count]]</f>
        <v>1938969</v>
      </c>
      <c r="L433" s="4" t="str" cm="1">
        <f t="array" ref="L433">_xlfn.IFS(G433 &lt; 20%, "0-20%", G433 &lt; 40%, "20-40%", G433 &lt; 60%, "40-60%", G433 &lt; 60%, "60-80%", G433 &lt; 100%, "80-100%")</f>
        <v>40-60%</v>
      </c>
      <c r="M433" s="4" t="str" cm="1">
        <f t="array" ref="M433">_xlfn.IFS(I433 &lt; 1000, "&lt;1000 Reviews", I433 &gt;= 1000, "&gt;=1000 Reviews")</f>
        <v>&gt;=1000 Reviews</v>
      </c>
      <c r="N433" t="s">
        <v>3675</v>
      </c>
      <c r="O433" t="s">
        <v>3676</v>
      </c>
      <c r="P433" t="s">
        <v>3677</v>
      </c>
      <c r="Q433" t="s">
        <v>3678</v>
      </c>
      <c r="R433" t="s">
        <v>3679</v>
      </c>
      <c r="S433" t="s">
        <v>3680</v>
      </c>
      <c r="T433" t="s">
        <v>3681</v>
      </c>
      <c r="U433" t="s">
        <v>3682</v>
      </c>
    </row>
    <row r="434" spans="1:21">
      <c r="A434" t="s">
        <v>3683</v>
      </c>
      <c r="B434" t="s">
        <v>3684</v>
      </c>
      <c r="C434" t="s">
        <v>3151</v>
      </c>
      <c r="D434" t="str">
        <f t="shared" si="12"/>
        <v>Cradles</v>
      </c>
      <c r="E434">
        <v>489</v>
      </c>
      <c r="F434" s="7">
        <v>1999</v>
      </c>
      <c r="G434" s="1">
        <v>0.76</v>
      </c>
      <c r="H434">
        <v>4</v>
      </c>
      <c r="I434" s="4">
        <v>3626</v>
      </c>
      <c r="J434" s="4">
        <f t="shared" si="13"/>
        <v>14504</v>
      </c>
      <c r="K434" s="4">
        <f>amazon[[#This Row],[Actual_Price]]*amazon[[#This Row],[Rating_Count]]</f>
        <v>7248374</v>
      </c>
      <c r="L434" s="4" t="str" cm="1">
        <f t="array" ref="L434">_xlfn.IFS(G434 &lt; 20%, "0-20%", G434 &lt; 40%, "20-40%", G434 &lt; 60%, "40-60%", G434 &lt; 60%, "60-80%", G434 &lt; 100%, "80-100%")</f>
        <v>80-100%</v>
      </c>
      <c r="M434" s="4" t="str" cm="1">
        <f t="array" ref="M434">_xlfn.IFS(I434 &lt; 1000, "&lt;1000 Reviews", I434 &gt;= 1000, "&gt;=1000 Reviews")</f>
        <v>&gt;=1000 Reviews</v>
      </c>
      <c r="N434" t="s">
        <v>3685</v>
      </c>
      <c r="O434" t="s">
        <v>3686</v>
      </c>
      <c r="P434" t="s">
        <v>3687</v>
      </c>
      <c r="Q434" t="s">
        <v>3688</v>
      </c>
      <c r="R434" t="s">
        <v>3689</v>
      </c>
      <c r="S434" t="s">
        <v>3690</v>
      </c>
      <c r="T434" t="s">
        <v>3691</v>
      </c>
      <c r="U434" t="s">
        <v>3692</v>
      </c>
    </row>
    <row r="435" spans="1:21">
      <c r="A435" t="s">
        <v>3693</v>
      </c>
      <c r="B435" t="s">
        <v>3694</v>
      </c>
      <c r="C435" t="s">
        <v>3024</v>
      </c>
      <c r="D435" t="str">
        <f t="shared" si="12"/>
        <v>MicroSD</v>
      </c>
      <c r="E435">
        <v>369</v>
      </c>
      <c r="F435" s="7">
        <v>1600</v>
      </c>
      <c r="G435" s="1">
        <v>0.77</v>
      </c>
      <c r="H435">
        <v>4</v>
      </c>
      <c r="I435" s="4">
        <v>32625</v>
      </c>
      <c r="J435" s="4">
        <f t="shared" si="13"/>
        <v>130500</v>
      </c>
      <c r="K435" s="4">
        <f>amazon[[#This Row],[Actual_Price]]*amazon[[#This Row],[Rating_Count]]</f>
        <v>52200000</v>
      </c>
      <c r="L435" s="4" t="str" cm="1">
        <f t="array" ref="L435">_xlfn.IFS(G435 &lt; 20%, "0-20%", G435 &lt; 40%, "20-40%", G435 &lt; 60%, "40-60%", G435 &lt; 60%, "60-80%", G435 &lt; 100%, "80-100%")</f>
        <v>80-100%</v>
      </c>
      <c r="M435" s="4" t="str" cm="1">
        <f t="array" ref="M435">_xlfn.IFS(I435 &lt; 1000, "&lt;1000 Reviews", I435 &gt;= 1000, "&gt;=1000 Reviews")</f>
        <v>&gt;=1000 Reviews</v>
      </c>
      <c r="N435" t="s">
        <v>3695</v>
      </c>
      <c r="O435" t="s">
        <v>3696</v>
      </c>
      <c r="P435" t="s">
        <v>3697</v>
      </c>
      <c r="Q435" t="s">
        <v>3698</v>
      </c>
      <c r="R435" t="s">
        <v>3699</v>
      </c>
      <c r="S435" t="s">
        <v>3700</v>
      </c>
      <c r="T435" t="s">
        <v>3701</v>
      </c>
      <c r="U435" t="s">
        <v>3702</v>
      </c>
    </row>
    <row r="436" spans="1:21">
      <c r="A436" t="s">
        <v>3703</v>
      </c>
      <c r="B436" t="s">
        <v>3704</v>
      </c>
      <c r="C436" t="s">
        <v>2990</v>
      </c>
      <c r="D436" t="str">
        <f t="shared" si="12"/>
        <v>Smartphones</v>
      </c>
      <c r="E436" s="2">
        <v>15499</v>
      </c>
      <c r="F436" s="7">
        <v>20999</v>
      </c>
      <c r="G436" s="1">
        <v>0.26</v>
      </c>
      <c r="H436">
        <v>4.0999999999999996</v>
      </c>
      <c r="I436" s="4">
        <v>19252</v>
      </c>
      <c r="J436" s="4">
        <f t="shared" si="13"/>
        <v>78933.2</v>
      </c>
      <c r="K436" s="4">
        <f>amazon[[#This Row],[Actual_Price]]*amazon[[#This Row],[Rating_Count]]</f>
        <v>404272748</v>
      </c>
      <c r="L436" s="4" t="str" cm="1">
        <f t="array" ref="L436">_xlfn.IFS(G436 &lt; 20%, "0-20%", G436 &lt; 40%, "20-40%", G436 &lt; 60%, "40-60%", G436 &lt; 60%, "60-80%", G436 &lt; 100%, "80-100%")</f>
        <v>20-40%</v>
      </c>
      <c r="M436" s="4" t="str" cm="1">
        <f t="array" ref="M436">_xlfn.IFS(I436 &lt; 1000, "&lt;1000 Reviews", I436 &gt;= 1000, "&gt;=1000 Reviews")</f>
        <v>&gt;=1000 Reviews</v>
      </c>
      <c r="N436" t="s">
        <v>3705</v>
      </c>
      <c r="O436" t="s">
        <v>3305</v>
      </c>
      <c r="P436" t="s">
        <v>3306</v>
      </c>
      <c r="Q436" t="s">
        <v>3307</v>
      </c>
      <c r="R436" t="s">
        <v>3308</v>
      </c>
      <c r="S436" t="s">
        <v>3309</v>
      </c>
      <c r="T436" t="s">
        <v>3474</v>
      </c>
      <c r="U436" t="s">
        <v>3706</v>
      </c>
    </row>
    <row r="437" spans="1:21">
      <c r="A437" t="s">
        <v>3707</v>
      </c>
      <c r="B437" t="s">
        <v>3708</v>
      </c>
      <c r="C437" t="s">
        <v>2990</v>
      </c>
      <c r="D437" t="str">
        <f t="shared" si="12"/>
        <v>Smartphones</v>
      </c>
      <c r="E437" s="2">
        <v>15499</v>
      </c>
      <c r="F437" s="7">
        <v>18999</v>
      </c>
      <c r="G437" s="1">
        <v>0.18</v>
      </c>
      <c r="H437">
        <v>4.0999999999999996</v>
      </c>
      <c r="I437" s="4">
        <v>19252</v>
      </c>
      <c r="J437" s="4">
        <f t="shared" si="13"/>
        <v>78933.2</v>
      </c>
      <c r="K437" s="4">
        <f>amazon[[#This Row],[Actual_Price]]*amazon[[#This Row],[Rating_Count]]</f>
        <v>365768748</v>
      </c>
      <c r="L437" s="4" t="str" cm="1">
        <f t="array" ref="L437">_xlfn.IFS(G437 &lt; 20%, "0-20%", G437 &lt; 40%, "20-40%", G437 &lt; 60%, "40-60%", G437 &lt; 60%, "60-80%", G437 &lt; 100%, "80-100%")</f>
        <v>0-20%</v>
      </c>
      <c r="M437" s="4" t="str" cm="1">
        <f t="array" ref="M437">_xlfn.IFS(I437 &lt; 1000, "&lt;1000 Reviews", I437 &gt;= 1000, "&gt;=1000 Reviews")</f>
        <v>&gt;=1000 Reviews</v>
      </c>
      <c r="N437" t="s">
        <v>3304</v>
      </c>
      <c r="O437" t="s">
        <v>3305</v>
      </c>
      <c r="P437" t="s">
        <v>3306</v>
      </c>
      <c r="Q437" t="s">
        <v>3307</v>
      </c>
      <c r="R437" t="s">
        <v>3308</v>
      </c>
      <c r="S437" t="s">
        <v>3309</v>
      </c>
      <c r="T437" t="s">
        <v>3709</v>
      </c>
      <c r="U437" t="s">
        <v>3710</v>
      </c>
    </row>
    <row r="438" spans="1:21">
      <c r="A438" t="s">
        <v>3711</v>
      </c>
      <c r="B438" t="s">
        <v>3712</v>
      </c>
      <c r="C438" t="s">
        <v>2990</v>
      </c>
      <c r="D438" t="str">
        <f t="shared" si="12"/>
        <v>Smartphones</v>
      </c>
      <c r="E438" s="2">
        <v>22999</v>
      </c>
      <c r="F438" s="7">
        <v>28999</v>
      </c>
      <c r="G438" s="1">
        <v>0.21</v>
      </c>
      <c r="H438">
        <v>3.9</v>
      </c>
      <c r="I438" s="4">
        <v>25824</v>
      </c>
      <c r="J438" s="4">
        <f t="shared" si="13"/>
        <v>100713.59999999999</v>
      </c>
      <c r="K438" s="4">
        <f>amazon[[#This Row],[Actual_Price]]*amazon[[#This Row],[Rating_Count]]</f>
        <v>748870176</v>
      </c>
      <c r="L438" s="4" t="str" cm="1">
        <f t="array" ref="L438">_xlfn.IFS(G438 &lt; 20%, "0-20%", G438 &lt; 40%, "20-40%", G438 &lt; 60%, "40-60%", G438 &lt; 60%, "60-80%", G438 &lt; 100%, "80-100%")</f>
        <v>20-40%</v>
      </c>
      <c r="M438" s="4" t="str" cm="1">
        <f t="array" ref="M438">_xlfn.IFS(I438 &lt; 1000, "&lt;1000 Reviews", I438 &gt;= 1000, "&gt;=1000 Reviews")</f>
        <v>&gt;=1000 Reviews</v>
      </c>
      <c r="N438" t="s">
        <v>3713</v>
      </c>
      <c r="O438" t="s">
        <v>3371</v>
      </c>
      <c r="P438" t="s">
        <v>3372</v>
      </c>
      <c r="Q438" t="s">
        <v>3373</v>
      </c>
      <c r="R438" t="s">
        <v>3374</v>
      </c>
      <c r="S438" t="s">
        <v>3375</v>
      </c>
      <c r="T438" t="s">
        <v>3376</v>
      </c>
      <c r="U438" t="s">
        <v>3714</v>
      </c>
    </row>
    <row r="439" spans="1:21">
      <c r="A439" t="s">
        <v>3715</v>
      </c>
      <c r="B439" t="s">
        <v>3716</v>
      </c>
      <c r="C439" t="s">
        <v>3066</v>
      </c>
      <c r="D439" t="str">
        <f t="shared" si="12"/>
        <v>In-Ear</v>
      </c>
      <c r="E439">
        <v>599</v>
      </c>
      <c r="F439" s="7">
        <v>1490</v>
      </c>
      <c r="G439" s="1">
        <v>0.6</v>
      </c>
      <c r="H439">
        <v>4.0999999999999996</v>
      </c>
      <c r="I439" s="4">
        <v>161679</v>
      </c>
      <c r="J439" s="4">
        <f t="shared" si="13"/>
        <v>662883.89999999991</v>
      </c>
      <c r="K439" s="4">
        <f>amazon[[#This Row],[Actual_Price]]*amazon[[#This Row],[Rating_Count]]</f>
        <v>240901710</v>
      </c>
      <c r="L439" s="4" t="str" cm="1">
        <f t="array" ref="L439">_xlfn.IFS(G439 &lt; 20%, "0-20%", G439 &lt; 40%, "20-40%", G439 &lt; 60%, "40-60%", G439 &lt; 60%, "60-80%", G439 &lt; 100%, "80-100%")</f>
        <v>80-100%</v>
      </c>
      <c r="M439" s="4" t="str" cm="1">
        <f t="array" ref="M439">_xlfn.IFS(I439 &lt; 1000, "&lt;1000 Reviews", I439 &gt;= 1000, "&gt;=1000 Reviews")</f>
        <v>&gt;=1000 Reviews</v>
      </c>
      <c r="N439" t="s">
        <v>3717</v>
      </c>
      <c r="O439" t="s">
        <v>3718</v>
      </c>
      <c r="P439" t="s">
        <v>3719</v>
      </c>
      <c r="Q439" t="s">
        <v>3720</v>
      </c>
      <c r="R439" t="s">
        <v>3721</v>
      </c>
      <c r="S439" t="s">
        <v>3722</v>
      </c>
      <c r="T439" t="s">
        <v>3723</v>
      </c>
      <c r="U439" t="s">
        <v>3724</v>
      </c>
    </row>
    <row r="440" spans="1:21">
      <c r="A440" t="s">
        <v>3725</v>
      </c>
      <c r="B440" t="s">
        <v>3726</v>
      </c>
      <c r="C440" t="s">
        <v>3495</v>
      </c>
      <c r="D440" t="str">
        <f t="shared" si="12"/>
        <v>Stands</v>
      </c>
      <c r="E440">
        <v>134</v>
      </c>
      <c r="F440" s="7">
        <v>699</v>
      </c>
      <c r="G440" s="1">
        <v>0.81</v>
      </c>
      <c r="H440">
        <v>4.0999999999999996</v>
      </c>
      <c r="I440" s="4">
        <v>16685</v>
      </c>
      <c r="J440" s="4">
        <f t="shared" si="13"/>
        <v>68408.5</v>
      </c>
      <c r="K440" s="4">
        <f>amazon[[#This Row],[Actual_Price]]*amazon[[#This Row],[Rating_Count]]</f>
        <v>11662815</v>
      </c>
      <c r="L440" s="4" t="str" cm="1">
        <f t="array" ref="L440">_xlfn.IFS(G440 &lt; 20%, "0-20%", G440 &lt; 40%, "20-40%", G440 &lt; 60%, "40-60%", G440 &lt; 60%, "60-80%", G440 &lt; 100%, "80-100%")</f>
        <v>80-100%</v>
      </c>
      <c r="M440" s="4" t="str" cm="1">
        <f t="array" ref="M440">_xlfn.IFS(I440 &lt; 1000, "&lt;1000 Reviews", I440 &gt;= 1000, "&gt;=1000 Reviews")</f>
        <v>&gt;=1000 Reviews</v>
      </c>
      <c r="N440" t="s">
        <v>3727</v>
      </c>
      <c r="O440" t="s">
        <v>3728</v>
      </c>
      <c r="P440" t="s">
        <v>3729</v>
      </c>
      <c r="Q440" t="s">
        <v>3730</v>
      </c>
      <c r="R440" t="s">
        <v>3731</v>
      </c>
      <c r="S440" t="s">
        <v>3732</v>
      </c>
      <c r="T440" t="s">
        <v>3733</v>
      </c>
      <c r="U440" t="s">
        <v>3734</v>
      </c>
    </row>
    <row r="441" spans="1:21">
      <c r="A441" t="s">
        <v>3735</v>
      </c>
      <c r="B441" t="s">
        <v>3736</v>
      </c>
      <c r="C441" t="s">
        <v>2990</v>
      </c>
      <c r="D441" t="str">
        <f t="shared" si="12"/>
        <v>Smartphones</v>
      </c>
      <c r="E441" s="2">
        <v>7499</v>
      </c>
      <c r="F441" s="7">
        <v>7999</v>
      </c>
      <c r="G441" s="1">
        <v>0.06</v>
      </c>
      <c r="H441">
        <v>4</v>
      </c>
      <c r="I441" s="4">
        <v>30907</v>
      </c>
      <c r="J441" s="4">
        <f t="shared" si="13"/>
        <v>123628</v>
      </c>
      <c r="K441" s="4">
        <f>amazon[[#This Row],[Actual_Price]]*amazon[[#This Row],[Rating_Count]]</f>
        <v>247225093</v>
      </c>
      <c r="L441" s="4" t="str" cm="1">
        <f t="array" ref="L441">_xlfn.IFS(G441 &lt; 20%, "0-20%", G441 &lt; 40%, "20-40%", G441 &lt; 60%, "40-60%", G441 &lt; 60%, "60-80%", G441 &lt; 100%, "80-100%")</f>
        <v>0-20%</v>
      </c>
      <c r="M441" s="4" t="str" cm="1">
        <f t="array" ref="M441">_xlfn.IFS(I441 &lt; 1000, "&lt;1000 Reviews", I441 &gt;= 1000, "&gt;=1000 Reviews")</f>
        <v>&gt;=1000 Reviews</v>
      </c>
      <c r="N441" t="s">
        <v>3737</v>
      </c>
      <c r="O441" t="s">
        <v>3738</v>
      </c>
      <c r="P441" t="s">
        <v>3739</v>
      </c>
      <c r="Q441" t="s">
        <v>3740</v>
      </c>
      <c r="R441" t="s">
        <v>3741</v>
      </c>
      <c r="S441" t="s">
        <v>3742</v>
      </c>
      <c r="T441" t="s">
        <v>3743</v>
      </c>
      <c r="U441" t="s">
        <v>3744</v>
      </c>
    </row>
    <row r="442" spans="1:21">
      <c r="A442" t="s">
        <v>3745</v>
      </c>
      <c r="B442" t="s">
        <v>3746</v>
      </c>
      <c r="C442" t="s">
        <v>2979</v>
      </c>
      <c r="D442" t="str">
        <f t="shared" si="12"/>
        <v>PowerBanks</v>
      </c>
      <c r="E442" s="2">
        <v>1149</v>
      </c>
      <c r="F442" s="7">
        <v>2199</v>
      </c>
      <c r="G442" s="1">
        <v>0.48</v>
      </c>
      <c r="H442">
        <v>4.3</v>
      </c>
      <c r="I442" s="4">
        <v>178912</v>
      </c>
      <c r="J442" s="4">
        <f t="shared" si="13"/>
        <v>769321.6</v>
      </c>
      <c r="K442" s="4">
        <f>amazon[[#This Row],[Actual_Price]]*amazon[[#This Row],[Rating_Count]]</f>
        <v>393427488</v>
      </c>
      <c r="L442" s="4" t="str" cm="1">
        <f t="array" ref="L442">_xlfn.IFS(G442 &lt; 20%, "0-20%", G442 &lt; 40%, "20-40%", G442 &lt; 60%, "40-60%", G442 &lt; 60%, "60-80%", G442 &lt; 100%, "80-100%")</f>
        <v>40-60%</v>
      </c>
      <c r="M442" s="4" t="str" cm="1">
        <f t="array" ref="M442">_xlfn.IFS(I442 &lt; 1000, "&lt;1000 Reviews", I442 &gt;= 1000, "&gt;=1000 Reviews")</f>
        <v>&gt;=1000 Reviews</v>
      </c>
      <c r="N442" t="s">
        <v>3747</v>
      </c>
      <c r="O442" t="s">
        <v>2981</v>
      </c>
      <c r="P442" t="s">
        <v>2982</v>
      </c>
      <c r="Q442" t="s">
        <v>2983</v>
      </c>
      <c r="R442" t="s">
        <v>2984</v>
      </c>
      <c r="S442" t="s">
        <v>2985</v>
      </c>
      <c r="T442" t="s">
        <v>3748</v>
      </c>
      <c r="U442" t="s">
        <v>3749</v>
      </c>
    </row>
    <row r="443" spans="1:21">
      <c r="A443" t="s">
        <v>3750</v>
      </c>
      <c r="B443" t="s">
        <v>3751</v>
      </c>
      <c r="C443" t="s">
        <v>3045</v>
      </c>
      <c r="D443" t="str">
        <f t="shared" si="12"/>
        <v>BasicMobiles</v>
      </c>
      <c r="E443" s="2">
        <v>1324</v>
      </c>
      <c r="F443" s="7">
        <v>1699</v>
      </c>
      <c r="G443" s="1">
        <v>0.22</v>
      </c>
      <c r="H443">
        <v>4</v>
      </c>
      <c r="I443" s="4">
        <v>128311</v>
      </c>
      <c r="J443" s="4">
        <f t="shared" si="13"/>
        <v>513244</v>
      </c>
      <c r="K443" s="4">
        <f>amazon[[#This Row],[Actual_Price]]*amazon[[#This Row],[Rating_Count]]</f>
        <v>218000389</v>
      </c>
      <c r="L443" s="4" t="str" cm="1">
        <f t="array" ref="L443">_xlfn.IFS(G443 &lt; 20%, "0-20%", G443 &lt; 40%, "20-40%", G443 &lt; 60%, "40-60%", G443 &lt; 60%, "60-80%", G443 &lt; 100%, "80-100%")</f>
        <v>20-40%</v>
      </c>
      <c r="M443" s="4" t="str" cm="1">
        <f t="array" ref="M443">_xlfn.IFS(I443 &lt; 1000, "&lt;1000 Reviews", I443 &gt;= 1000, "&gt;=1000 Reviews")</f>
        <v>&gt;=1000 Reviews</v>
      </c>
      <c r="N443" t="s">
        <v>3752</v>
      </c>
      <c r="O443" t="s">
        <v>3047</v>
      </c>
      <c r="P443" t="s">
        <v>3048</v>
      </c>
      <c r="Q443" t="s">
        <v>3049</v>
      </c>
      <c r="R443" t="s">
        <v>3050</v>
      </c>
      <c r="S443" t="s">
        <v>3051</v>
      </c>
      <c r="T443" t="s">
        <v>3753</v>
      </c>
      <c r="U443" t="s">
        <v>3754</v>
      </c>
    </row>
    <row r="444" spans="1:21">
      <c r="A444" t="s">
        <v>3755</v>
      </c>
      <c r="B444" t="s">
        <v>3756</v>
      </c>
      <c r="C444" t="s">
        <v>2990</v>
      </c>
      <c r="D444" t="str">
        <f t="shared" si="12"/>
        <v>Smartphones</v>
      </c>
      <c r="E444" s="2">
        <v>13999</v>
      </c>
      <c r="F444" s="7">
        <v>19999</v>
      </c>
      <c r="G444" s="1">
        <v>0.3</v>
      </c>
      <c r="H444">
        <v>4.0999999999999996</v>
      </c>
      <c r="I444" s="4">
        <v>19252</v>
      </c>
      <c r="J444" s="4">
        <f t="shared" si="13"/>
        <v>78933.2</v>
      </c>
      <c r="K444" s="4">
        <f>amazon[[#This Row],[Actual_Price]]*amazon[[#This Row],[Rating_Count]]</f>
        <v>385020748</v>
      </c>
      <c r="L444" s="4" t="str" cm="1">
        <f t="array" ref="L444">_xlfn.IFS(G444 &lt; 20%, "0-20%", G444 &lt; 40%, "20-40%", G444 &lt; 60%, "40-60%", G444 &lt; 60%, "60-80%", G444 &lt; 100%, "80-100%")</f>
        <v>20-40%</v>
      </c>
      <c r="M444" s="4" t="str" cm="1">
        <f t="array" ref="M444">_xlfn.IFS(I444 &lt; 1000, "&lt;1000 Reviews", I444 &gt;= 1000, "&gt;=1000 Reviews")</f>
        <v>&gt;=1000 Reviews</v>
      </c>
      <c r="N444" t="s">
        <v>3705</v>
      </c>
      <c r="O444" t="s">
        <v>3305</v>
      </c>
      <c r="P444" t="s">
        <v>3306</v>
      </c>
      <c r="Q444" t="s">
        <v>3307</v>
      </c>
      <c r="R444" t="s">
        <v>3308</v>
      </c>
      <c r="S444" t="s">
        <v>3309</v>
      </c>
      <c r="T444" t="s">
        <v>3757</v>
      </c>
      <c r="U444" t="s">
        <v>3758</v>
      </c>
    </row>
    <row r="445" spans="1:21">
      <c r="A445" t="s">
        <v>122</v>
      </c>
      <c r="B445" t="s">
        <v>123</v>
      </c>
      <c r="C445" t="s">
        <v>18</v>
      </c>
      <c r="D445" t="str">
        <f t="shared" si="12"/>
        <v>USBCables</v>
      </c>
      <c r="E445">
        <v>299</v>
      </c>
      <c r="F445" s="7">
        <v>799</v>
      </c>
      <c r="G445" s="1">
        <v>0.63</v>
      </c>
      <c r="H445">
        <v>4.2</v>
      </c>
      <c r="I445" s="4">
        <v>94364</v>
      </c>
      <c r="J445" s="4">
        <f t="shared" si="13"/>
        <v>396328.8</v>
      </c>
      <c r="K445" s="4">
        <f>amazon[[#This Row],[Actual_Price]]*amazon[[#This Row],[Rating_Count]]</f>
        <v>75396836</v>
      </c>
      <c r="L445" s="4" t="str" cm="1">
        <f t="array" ref="L445">_xlfn.IFS(G445 &lt; 20%, "0-20%", G445 &lt; 40%, "20-40%", G445 &lt; 60%, "40-60%", G445 &lt; 60%, "60-80%", G445 &lt; 100%, "80-100%")</f>
        <v>80-100%</v>
      </c>
      <c r="M445" s="4" t="str" cm="1">
        <f t="array" ref="M445">_xlfn.IFS(I445 &lt; 1000, "&lt;1000 Reviews", I445 &gt;= 1000, "&gt;=1000 Reviews")</f>
        <v>&gt;=1000 Reviews</v>
      </c>
      <c r="N445" t="s">
        <v>124</v>
      </c>
      <c r="O445" t="s">
        <v>50</v>
      </c>
      <c r="P445" t="s">
        <v>51</v>
      </c>
      <c r="Q445" t="s">
        <v>52</v>
      </c>
      <c r="R445" t="s">
        <v>53</v>
      </c>
      <c r="S445" t="s">
        <v>54</v>
      </c>
      <c r="T445" t="s">
        <v>3759</v>
      </c>
      <c r="U445" t="s">
        <v>3760</v>
      </c>
    </row>
    <row r="446" spans="1:21">
      <c r="A446" t="s">
        <v>3761</v>
      </c>
      <c r="B446" t="s">
        <v>3762</v>
      </c>
      <c r="C446" t="s">
        <v>2979</v>
      </c>
      <c r="D446" t="str">
        <f t="shared" si="12"/>
        <v>PowerBanks</v>
      </c>
      <c r="E446">
        <v>999</v>
      </c>
      <c r="F446" s="7">
        <v>1599</v>
      </c>
      <c r="G446" s="1">
        <v>0.38</v>
      </c>
      <c r="H446">
        <v>4</v>
      </c>
      <c r="I446" s="4">
        <v>7222</v>
      </c>
      <c r="J446" s="4">
        <f t="shared" si="13"/>
        <v>28888</v>
      </c>
      <c r="K446" s="4">
        <f>amazon[[#This Row],[Actual_Price]]*amazon[[#This Row],[Rating_Count]]</f>
        <v>11547978</v>
      </c>
      <c r="L446" s="4" t="str" cm="1">
        <f t="array" ref="L446">_xlfn.IFS(G446 &lt; 20%, "0-20%", G446 &lt; 40%, "20-40%", G446 &lt; 60%, "40-60%", G446 &lt; 60%, "60-80%", G446 &lt; 100%, "80-100%")</f>
        <v>20-40%</v>
      </c>
      <c r="M446" s="4" t="str" cm="1">
        <f t="array" ref="M446">_xlfn.IFS(I446 &lt; 1000, "&lt;1000 Reviews", I446 &gt;= 1000, "&gt;=1000 Reviews")</f>
        <v>&gt;=1000 Reviews</v>
      </c>
      <c r="N446" t="s">
        <v>3763</v>
      </c>
      <c r="O446" t="s">
        <v>3567</v>
      </c>
      <c r="P446" t="s">
        <v>3568</v>
      </c>
      <c r="Q446" t="s">
        <v>3569</v>
      </c>
      <c r="R446" t="s">
        <v>3570</v>
      </c>
      <c r="S446" t="s">
        <v>3571</v>
      </c>
      <c r="T446" t="s">
        <v>3764</v>
      </c>
      <c r="U446" t="s">
        <v>3765</v>
      </c>
    </row>
    <row r="447" spans="1:21">
      <c r="A447" t="s">
        <v>3766</v>
      </c>
      <c r="B447" t="s">
        <v>3767</v>
      </c>
      <c r="C447" t="s">
        <v>2990</v>
      </c>
      <c r="D447" t="str">
        <f t="shared" si="12"/>
        <v>Smartphones</v>
      </c>
      <c r="E447" s="2">
        <v>12999</v>
      </c>
      <c r="F447" s="7">
        <v>17999</v>
      </c>
      <c r="G447" s="1">
        <v>0.28000000000000003</v>
      </c>
      <c r="H447">
        <v>4.0999999999999996</v>
      </c>
      <c r="I447" s="4">
        <v>18998</v>
      </c>
      <c r="J447" s="4">
        <f t="shared" si="13"/>
        <v>77891.799999999988</v>
      </c>
      <c r="K447" s="4">
        <f>amazon[[#This Row],[Actual_Price]]*amazon[[#This Row],[Rating_Count]]</f>
        <v>341945002</v>
      </c>
      <c r="L447" s="4" t="str" cm="1">
        <f t="array" ref="L447">_xlfn.IFS(G447 &lt; 20%, "0-20%", G447 &lt; 40%, "20-40%", G447 &lt; 60%, "40-60%", G447 &lt; 60%, "60-80%", G447 &lt; 100%, "80-100%")</f>
        <v>20-40%</v>
      </c>
      <c r="M447" s="4" t="str" cm="1">
        <f t="array" ref="M447">_xlfn.IFS(I447 &lt; 1000, "&lt;1000 Reviews", I447 &gt;= 1000, "&gt;=1000 Reviews")</f>
        <v>&gt;=1000 Reviews</v>
      </c>
      <c r="N447" t="s">
        <v>3208</v>
      </c>
      <c r="O447" t="s">
        <v>3209</v>
      </c>
      <c r="P447" t="s">
        <v>3210</v>
      </c>
      <c r="Q447" t="s">
        <v>3211</v>
      </c>
      <c r="R447" t="s">
        <v>3212</v>
      </c>
      <c r="S447" t="s">
        <v>3213</v>
      </c>
      <c r="T447" t="s">
        <v>3768</v>
      </c>
      <c r="U447" t="s">
        <v>3769</v>
      </c>
    </row>
    <row r="448" spans="1:21">
      <c r="A448" t="s">
        <v>3770</v>
      </c>
      <c r="B448" t="s">
        <v>3771</v>
      </c>
      <c r="C448" t="s">
        <v>2990</v>
      </c>
      <c r="D448" t="str">
        <f t="shared" si="12"/>
        <v>Smartphones</v>
      </c>
      <c r="E448" s="2">
        <v>15490</v>
      </c>
      <c r="F448" s="7">
        <v>20990</v>
      </c>
      <c r="G448" s="1">
        <v>0.26</v>
      </c>
      <c r="H448">
        <v>4.2</v>
      </c>
      <c r="I448" s="4">
        <v>32916</v>
      </c>
      <c r="J448" s="4">
        <f t="shared" si="13"/>
        <v>138247.20000000001</v>
      </c>
      <c r="K448" s="4">
        <f>amazon[[#This Row],[Actual_Price]]*amazon[[#This Row],[Rating_Count]]</f>
        <v>690906840</v>
      </c>
      <c r="L448" s="4" t="str" cm="1">
        <f t="array" ref="L448">_xlfn.IFS(G448 &lt; 20%, "0-20%", G448 &lt; 40%, "20-40%", G448 &lt; 60%, "40-60%", G448 &lt; 60%, "60-80%", G448 &lt; 100%, "80-100%")</f>
        <v>20-40%</v>
      </c>
      <c r="M448" s="4" t="str" cm="1">
        <f t="array" ref="M448">_xlfn.IFS(I448 &lt; 1000, "&lt;1000 Reviews", I448 &gt;= 1000, "&gt;=1000 Reviews")</f>
        <v>&gt;=1000 Reviews</v>
      </c>
      <c r="N448" t="s">
        <v>3772</v>
      </c>
      <c r="O448" t="s">
        <v>3361</v>
      </c>
      <c r="P448" t="s">
        <v>3362</v>
      </c>
      <c r="Q448" t="s">
        <v>3363</v>
      </c>
      <c r="R448" t="s">
        <v>3364</v>
      </c>
      <c r="S448" t="s">
        <v>3365</v>
      </c>
      <c r="T448" t="s">
        <v>3773</v>
      </c>
      <c r="U448" t="s">
        <v>3774</v>
      </c>
    </row>
    <row r="449" spans="1:21">
      <c r="A449" t="s">
        <v>3775</v>
      </c>
      <c r="B449" t="s">
        <v>3776</v>
      </c>
      <c r="C449" t="s">
        <v>3777</v>
      </c>
      <c r="D449" t="str">
        <f t="shared" si="12"/>
        <v>ScreenProtectors</v>
      </c>
      <c r="E449">
        <v>999</v>
      </c>
      <c r="F449" s="7">
        <v>2899</v>
      </c>
      <c r="G449" s="1">
        <v>0.66</v>
      </c>
      <c r="H449">
        <v>4.5999999999999996</v>
      </c>
      <c r="I449" s="4">
        <v>26603</v>
      </c>
      <c r="J449" s="4">
        <f t="shared" si="13"/>
        <v>122373.79999999999</v>
      </c>
      <c r="K449" s="4">
        <f>amazon[[#This Row],[Actual_Price]]*amazon[[#This Row],[Rating_Count]]</f>
        <v>77122097</v>
      </c>
      <c r="L449" s="4" t="str" cm="1">
        <f t="array" ref="L449">_xlfn.IFS(G449 &lt; 20%, "0-20%", G449 &lt; 40%, "20-40%", G449 &lt; 60%, "40-60%", G449 &lt; 60%, "60-80%", G449 &lt; 100%, "80-100%")</f>
        <v>80-100%</v>
      </c>
      <c r="M449" s="4" t="str" cm="1">
        <f t="array" ref="M449">_xlfn.IFS(I449 &lt; 1000, "&lt;1000 Reviews", I449 &gt;= 1000, "&gt;=1000 Reviews")</f>
        <v>&gt;=1000 Reviews</v>
      </c>
      <c r="N449" t="s">
        <v>3778</v>
      </c>
      <c r="O449" t="s">
        <v>3779</v>
      </c>
      <c r="P449" t="s">
        <v>3780</v>
      </c>
      <c r="Q449" t="s">
        <v>3781</v>
      </c>
      <c r="R449" t="s">
        <v>3782</v>
      </c>
      <c r="S449" t="s">
        <v>3783</v>
      </c>
      <c r="T449" t="s">
        <v>3784</v>
      </c>
      <c r="U449" t="s">
        <v>3785</v>
      </c>
    </row>
    <row r="450" spans="1:21">
      <c r="A450" t="s">
        <v>3786</v>
      </c>
      <c r="B450" t="s">
        <v>3787</v>
      </c>
      <c r="C450" t="s">
        <v>2948</v>
      </c>
      <c r="D450" t="str">
        <f t="shared" ref="D450:D513" si="14">TRIM(RIGHT(C450,LEN(C450)-FIND("@",SUBSTITUTE(C450,"|","@",LEN(C450)-LEN(SUBSTITUTE(C450,"|",""))))))</f>
        <v>SmartWatches</v>
      </c>
      <c r="E450" s="2">
        <v>1599</v>
      </c>
      <c r="F450" s="7">
        <v>4999</v>
      </c>
      <c r="G450" s="1">
        <v>0.68</v>
      </c>
      <c r="H450">
        <v>4</v>
      </c>
      <c r="I450" s="4">
        <v>67950</v>
      </c>
      <c r="J450" s="4">
        <f t="shared" ref="J450:J513" si="15">H450*I450</f>
        <v>271800</v>
      </c>
      <c r="K450" s="4">
        <f>amazon[[#This Row],[Actual_Price]]*amazon[[#This Row],[Rating_Count]]</f>
        <v>339682050</v>
      </c>
      <c r="L450" s="4" t="str" cm="1">
        <f t="array" ref="L450">_xlfn.IFS(G450 &lt; 20%, "0-20%", G450 &lt; 40%, "20-40%", G450 &lt; 60%, "40-60%", G450 &lt; 60%, "60-80%", G450 &lt; 100%, "80-100%")</f>
        <v>80-100%</v>
      </c>
      <c r="M450" s="4" t="str" cm="1">
        <f t="array" ref="M450">_xlfn.IFS(I450 &lt; 1000, "&lt;1000 Reviews", I450 &gt;= 1000, "&gt;=1000 Reviews")</f>
        <v>&gt;=1000 Reviews</v>
      </c>
      <c r="N450" t="s">
        <v>3788</v>
      </c>
      <c r="O450" t="s">
        <v>3789</v>
      </c>
      <c r="P450" t="s">
        <v>3790</v>
      </c>
      <c r="Q450" t="s">
        <v>3791</v>
      </c>
      <c r="R450" t="s">
        <v>3792</v>
      </c>
      <c r="S450" t="s">
        <v>3793</v>
      </c>
      <c r="T450" t="s">
        <v>3794</v>
      </c>
      <c r="U450" t="s">
        <v>3795</v>
      </c>
    </row>
    <row r="451" spans="1:21">
      <c r="A451" t="s">
        <v>3796</v>
      </c>
      <c r="B451" t="s">
        <v>3797</v>
      </c>
      <c r="C451" t="s">
        <v>3045</v>
      </c>
      <c r="D451" t="str">
        <f t="shared" si="14"/>
        <v>BasicMobiles</v>
      </c>
      <c r="E451" s="2">
        <v>1324</v>
      </c>
      <c r="F451" s="7">
        <v>1699</v>
      </c>
      <c r="G451" s="1">
        <v>0.22</v>
      </c>
      <c r="H451">
        <v>4</v>
      </c>
      <c r="I451" s="4">
        <v>128311</v>
      </c>
      <c r="J451" s="4">
        <f t="shared" si="15"/>
        <v>513244</v>
      </c>
      <c r="K451" s="4">
        <f>amazon[[#This Row],[Actual_Price]]*amazon[[#This Row],[Rating_Count]]</f>
        <v>218000389</v>
      </c>
      <c r="L451" s="4" t="str" cm="1">
        <f t="array" ref="L451">_xlfn.IFS(G451 &lt; 20%, "0-20%", G451 &lt; 40%, "20-40%", G451 &lt; 60%, "40-60%", G451 &lt; 60%, "60-80%", G451 &lt; 100%, "80-100%")</f>
        <v>20-40%</v>
      </c>
      <c r="M451" s="4" t="str" cm="1">
        <f t="array" ref="M451">_xlfn.IFS(I451 &lt; 1000, "&lt;1000 Reviews", I451 &gt;= 1000, "&gt;=1000 Reviews")</f>
        <v>&gt;=1000 Reviews</v>
      </c>
      <c r="N451" t="s">
        <v>3752</v>
      </c>
      <c r="O451" t="s">
        <v>3047</v>
      </c>
      <c r="P451" t="s">
        <v>3048</v>
      </c>
      <c r="Q451" t="s">
        <v>3049</v>
      </c>
      <c r="R451" t="s">
        <v>3050</v>
      </c>
      <c r="S451" t="s">
        <v>3051</v>
      </c>
      <c r="T451" t="s">
        <v>3052</v>
      </c>
      <c r="U451" t="s">
        <v>3798</v>
      </c>
    </row>
    <row r="452" spans="1:21">
      <c r="A452" t="s">
        <v>3799</v>
      </c>
      <c r="B452" t="s">
        <v>3800</v>
      </c>
      <c r="C452" t="s">
        <v>2990</v>
      </c>
      <c r="D452" t="str">
        <f t="shared" si="14"/>
        <v>Smartphones</v>
      </c>
      <c r="E452" s="2">
        <v>20999</v>
      </c>
      <c r="F452" s="7">
        <v>29990</v>
      </c>
      <c r="G452" s="1">
        <v>0.3</v>
      </c>
      <c r="H452">
        <v>4.3</v>
      </c>
      <c r="I452" s="4">
        <v>9499</v>
      </c>
      <c r="J452" s="4">
        <f t="shared" si="15"/>
        <v>40845.699999999997</v>
      </c>
      <c r="K452" s="4">
        <f>amazon[[#This Row],[Actual_Price]]*amazon[[#This Row],[Rating_Count]]</f>
        <v>284875010</v>
      </c>
      <c r="L452" s="4" t="str" cm="1">
        <f t="array" ref="L452">_xlfn.IFS(G452 &lt; 20%, "0-20%", G452 &lt; 40%, "20-40%", G452 &lt; 60%, "40-60%", G452 &lt; 60%, "60-80%", G452 &lt; 100%, "80-100%")</f>
        <v>20-40%</v>
      </c>
      <c r="M452" s="4" t="str" cm="1">
        <f t="array" ref="M452">_xlfn.IFS(I452 &lt; 1000, "&lt;1000 Reviews", I452 &gt;= 1000, "&gt;=1000 Reviews")</f>
        <v>&gt;=1000 Reviews</v>
      </c>
      <c r="N452" t="s">
        <v>3801</v>
      </c>
      <c r="O452" t="s">
        <v>3802</v>
      </c>
      <c r="P452" t="s">
        <v>3803</v>
      </c>
      <c r="Q452" t="s">
        <v>3804</v>
      </c>
      <c r="R452" t="s">
        <v>3805</v>
      </c>
      <c r="S452" t="s">
        <v>3806</v>
      </c>
      <c r="T452" t="s">
        <v>3807</v>
      </c>
      <c r="U452" t="s">
        <v>3808</v>
      </c>
    </row>
    <row r="453" spans="1:21">
      <c r="A453" t="s">
        <v>3809</v>
      </c>
      <c r="B453" t="s">
        <v>3810</v>
      </c>
      <c r="C453" t="s">
        <v>3162</v>
      </c>
      <c r="D453" t="str">
        <f t="shared" si="14"/>
        <v>WallChargers</v>
      </c>
      <c r="E453">
        <v>999</v>
      </c>
      <c r="F453" s="7">
        <v>1999</v>
      </c>
      <c r="G453" s="1">
        <v>0.5</v>
      </c>
      <c r="H453">
        <v>4.3</v>
      </c>
      <c r="I453" s="4">
        <v>1777</v>
      </c>
      <c r="J453" s="4">
        <f t="shared" si="15"/>
        <v>7641.0999999999995</v>
      </c>
      <c r="K453" s="4">
        <f>amazon[[#This Row],[Actual_Price]]*amazon[[#This Row],[Rating_Count]]</f>
        <v>3552223</v>
      </c>
      <c r="L453" s="4" t="str" cm="1">
        <f t="array" ref="L453">_xlfn.IFS(G453 &lt; 20%, "0-20%", G453 &lt; 40%, "20-40%", G453 &lt; 60%, "40-60%", G453 &lt; 60%, "60-80%", G453 &lt; 100%, "80-100%")</f>
        <v>40-60%</v>
      </c>
      <c r="M453" s="4" t="str" cm="1">
        <f t="array" ref="M453">_xlfn.IFS(I453 &lt; 1000, "&lt;1000 Reviews", I453 &gt;= 1000, "&gt;=1000 Reviews")</f>
        <v>&gt;=1000 Reviews</v>
      </c>
      <c r="N453" t="s">
        <v>3811</v>
      </c>
      <c r="O453" t="s">
        <v>3812</v>
      </c>
      <c r="P453" t="s">
        <v>3813</v>
      </c>
      <c r="Q453" t="s">
        <v>3814</v>
      </c>
      <c r="R453" t="s">
        <v>3815</v>
      </c>
      <c r="S453" t="s">
        <v>3816</v>
      </c>
      <c r="T453" t="s">
        <v>3817</v>
      </c>
      <c r="U453" t="s">
        <v>3818</v>
      </c>
    </row>
    <row r="454" spans="1:21">
      <c r="A454" t="s">
        <v>3819</v>
      </c>
      <c r="B454" t="s">
        <v>3820</v>
      </c>
      <c r="C454" t="s">
        <v>2990</v>
      </c>
      <c r="D454" t="str">
        <f t="shared" si="14"/>
        <v>Smartphones</v>
      </c>
      <c r="E454" s="2">
        <v>12490</v>
      </c>
      <c r="F454" s="7">
        <v>15990</v>
      </c>
      <c r="G454" s="1">
        <v>0.22</v>
      </c>
      <c r="H454">
        <v>4.2</v>
      </c>
      <c r="I454" s="4">
        <v>58506</v>
      </c>
      <c r="J454" s="4">
        <f t="shared" si="15"/>
        <v>245725.2</v>
      </c>
      <c r="K454" s="4">
        <f>amazon[[#This Row],[Actual_Price]]*amazon[[#This Row],[Rating_Count]]</f>
        <v>935510940</v>
      </c>
      <c r="L454" s="4" t="str" cm="1">
        <f t="array" ref="L454">_xlfn.IFS(G454 &lt; 20%, "0-20%", G454 &lt; 40%, "20-40%", G454 &lt; 60%, "40-60%", G454 &lt; 60%, "60-80%", G454 &lt; 100%, "80-100%")</f>
        <v>20-40%</v>
      </c>
      <c r="M454" s="4" t="str" cm="1">
        <f t="array" ref="M454">_xlfn.IFS(I454 &lt; 1000, "&lt;1000 Reviews", I454 &gt;= 1000, "&gt;=1000 Reviews")</f>
        <v>&gt;=1000 Reviews</v>
      </c>
      <c r="N454" t="s">
        <v>3821</v>
      </c>
      <c r="O454" t="s">
        <v>3822</v>
      </c>
      <c r="P454" t="s">
        <v>3823</v>
      </c>
      <c r="Q454" t="s">
        <v>3824</v>
      </c>
      <c r="R454" t="s">
        <v>3825</v>
      </c>
      <c r="S454" t="s">
        <v>3826</v>
      </c>
      <c r="T454" t="s">
        <v>3827</v>
      </c>
      <c r="U454" t="s">
        <v>3828</v>
      </c>
    </row>
    <row r="455" spans="1:21">
      <c r="A455" t="s">
        <v>3829</v>
      </c>
      <c r="B455" t="s">
        <v>3830</v>
      </c>
      <c r="C455" t="s">
        <v>2990</v>
      </c>
      <c r="D455" t="str">
        <f t="shared" si="14"/>
        <v>Smartphones</v>
      </c>
      <c r="E455" s="2">
        <v>17999</v>
      </c>
      <c r="F455" s="7">
        <v>21990</v>
      </c>
      <c r="G455" s="1">
        <v>0.18</v>
      </c>
      <c r="H455">
        <v>4</v>
      </c>
      <c r="I455" s="4">
        <v>21350</v>
      </c>
      <c r="J455" s="4">
        <f t="shared" si="15"/>
        <v>85400</v>
      </c>
      <c r="K455" s="4">
        <f>amazon[[#This Row],[Actual_Price]]*amazon[[#This Row],[Rating_Count]]</f>
        <v>469486500</v>
      </c>
      <c r="L455" s="4" t="str" cm="1">
        <f t="array" ref="L455">_xlfn.IFS(G455 &lt; 20%, "0-20%", G455 &lt; 40%, "20-40%", G455 &lt; 60%, "40-60%", G455 &lt; 60%, "60-80%", G455 &lt; 100%, "80-100%")</f>
        <v>0-20%</v>
      </c>
      <c r="M455" s="4" t="str" cm="1">
        <f t="array" ref="M455">_xlfn.IFS(I455 &lt; 1000, "&lt;1000 Reviews", I455 &gt;= 1000, "&gt;=1000 Reviews")</f>
        <v>&gt;=1000 Reviews</v>
      </c>
      <c r="N455" t="s">
        <v>3831</v>
      </c>
      <c r="O455" t="s">
        <v>3238</v>
      </c>
      <c r="P455" t="s">
        <v>3239</v>
      </c>
      <c r="Q455" t="s">
        <v>3240</v>
      </c>
      <c r="R455" t="s">
        <v>3241</v>
      </c>
      <c r="S455" t="s">
        <v>3242</v>
      </c>
      <c r="T455" t="s">
        <v>3243</v>
      </c>
      <c r="U455" t="s">
        <v>3832</v>
      </c>
    </row>
    <row r="456" spans="1:21">
      <c r="A456" t="s">
        <v>138</v>
      </c>
      <c r="B456" t="s">
        <v>139</v>
      </c>
      <c r="C456" t="s">
        <v>18</v>
      </c>
      <c r="D456" t="str">
        <f t="shared" si="14"/>
        <v>USBCables</v>
      </c>
      <c r="E456">
        <v>350</v>
      </c>
      <c r="F456" s="7">
        <v>899</v>
      </c>
      <c r="G456" s="1">
        <v>0.61</v>
      </c>
      <c r="H456">
        <v>4.2</v>
      </c>
      <c r="I456" s="4">
        <v>2263</v>
      </c>
      <c r="J456" s="4">
        <f t="shared" si="15"/>
        <v>9504.6</v>
      </c>
      <c r="K456" s="4">
        <f>amazon[[#This Row],[Actual_Price]]*amazon[[#This Row],[Rating_Count]]</f>
        <v>2034437</v>
      </c>
      <c r="L456" s="4" t="str" cm="1">
        <f t="array" ref="L456">_xlfn.IFS(G456 &lt; 20%, "0-20%", G456 &lt; 40%, "20-40%", G456 &lt; 60%, "40-60%", G456 &lt; 60%, "60-80%", G456 &lt; 100%, "80-100%")</f>
        <v>80-100%</v>
      </c>
      <c r="M456" s="4" t="str" cm="1">
        <f t="array" ref="M456">_xlfn.IFS(I456 &lt; 1000, "&lt;1000 Reviews", I456 &gt;= 1000, "&gt;=1000 Reviews")</f>
        <v>&gt;=1000 Reviews</v>
      </c>
      <c r="N456" t="s">
        <v>140</v>
      </c>
      <c r="O456" t="s">
        <v>141</v>
      </c>
      <c r="P456" t="s">
        <v>142</v>
      </c>
      <c r="Q456" t="s">
        <v>143</v>
      </c>
      <c r="R456" t="s">
        <v>144</v>
      </c>
      <c r="S456" t="s">
        <v>145</v>
      </c>
      <c r="T456" t="s">
        <v>3833</v>
      </c>
      <c r="U456" t="s">
        <v>3834</v>
      </c>
    </row>
    <row r="457" spans="1:21">
      <c r="A457" t="s">
        <v>3835</v>
      </c>
      <c r="B457" t="s">
        <v>3836</v>
      </c>
      <c r="C457" t="s">
        <v>3045</v>
      </c>
      <c r="D457" t="str">
        <f t="shared" si="14"/>
        <v>BasicMobiles</v>
      </c>
      <c r="E457" s="2">
        <v>1399</v>
      </c>
      <c r="F457" s="7">
        <v>1630</v>
      </c>
      <c r="G457" s="1">
        <v>0.14000000000000001</v>
      </c>
      <c r="H457">
        <v>4</v>
      </c>
      <c r="I457" s="4">
        <v>9378</v>
      </c>
      <c r="J457" s="4">
        <f t="shared" si="15"/>
        <v>37512</v>
      </c>
      <c r="K457" s="4">
        <f>amazon[[#This Row],[Actual_Price]]*amazon[[#This Row],[Rating_Count]]</f>
        <v>15286140</v>
      </c>
      <c r="L457" s="4" t="str" cm="1">
        <f t="array" ref="L457">_xlfn.IFS(G457 &lt; 20%, "0-20%", G457 &lt; 40%, "20-40%", G457 &lt; 60%, "40-60%", G457 &lt; 60%, "60-80%", G457 &lt; 100%, "80-100%")</f>
        <v>0-20%</v>
      </c>
      <c r="M457" s="4" t="str" cm="1">
        <f t="array" ref="M457">_xlfn.IFS(I457 &lt; 1000, "&lt;1000 Reviews", I457 &gt;= 1000, "&gt;=1000 Reviews")</f>
        <v>&gt;=1000 Reviews</v>
      </c>
      <c r="N457" t="s">
        <v>3837</v>
      </c>
      <c r="O457" t="s">
        <v>3838</v>
      </c>
      <c r="P457" t="s">
        <v>3839</v>
      </c>
      <c r="Q457" t="s">
        <v>3840</v>
      </c>
      <c r="R457" t="s">
        <v>3841</v>
      </c>
      <c r="S457" t="s">
        <v>3842</v>
      </c>
      <c r="T457" t="s">
        <v>3843</v>
      </c>
      <c r="U457" t="s">
        <v>3844</v>
      </c>
    </row>
    <row r="458" spans="1:21">
      <c r="A458" t="s">
        <v>148</v>
      </c>
      <c r="B458" t="s">
        <v>149</v>
      </c>
      <c r="C458" t="s">
        <v>18</v>
      </c>
      <c r="D458" t="str">
        <f t="shared" si="14"/>
        <v>USBCables</v>
      </c>
      <c r="E458">
        <v>159</v>
      </c>
      <c r="F458" s="7">
        <v>399</v>
      </c>
      <c r="G458" s="1">
        <v>0.6</v>
      </c>
      <c r="H458">
        <v>4.0999999999999996</v>
      </c>
      <c r="I458" s="4">
        <v>4768</v>
      </c>
      <c r="J458" s="4">
        <f t="shared" si="15"/>
        <v>19548.8</v>
      </c>
      <c r="K458" s="4">
        <f>amazon[[#This Row],[Actual_Price]]*amazon[[#This Row],[Rating_Count]]</f>
        <v>1902432</v>
      </c>
      <c r="L458" s="4" t="str" cm="1">
        <f t="array" ref="L458">_xlfn.IFS(G458 &lt; 20%, "0-20%", G458 &lt; 40%, "20-40%", G458 &lt; 60%, "40-60%", G458 &lt; 60%, "60-80%", G458 &lt; 100%, "80-100%")</f>
        <v>80-100%</v>
      </c>
      <c r="M458" s="4" t="str" cm="1">
        <f t="array" ref="M458">_xlfn.IFS(I458 &lt; 1000, "&lt;1000 Reviews", I458 &gt;= 1000, "&gt;=1000 Reviews")</f>
        <v>&gt;=1000 Reviews</v>
      </c>
      <c r="N458" t="s">
        <v>59</v>
      </c>
      <c r="O458" t="s">
        <v>150</v>
      </c>
      <c r="P458" t="s">
        <v>151</v>
      </c>
      <c r="Q458" t="s">
        <v>152</v>
      </c>
      <c r="R458" t="s">
        <v>153</v>
      </c>
      <c r="S458" t="s">
        <v>154</v>
      </c>
      <c r="T458" t="s">
        <v>3845</v>
      </c>
      <c r="U458" t="s">
        <v>3846</v>
      </c>
    </row>
    <row r="459" spans="1:21">
      <c r="A459" t="s">
        <v>3847</v>
      </c>
      <c r="B459" t="s">
        <v>3848</v>
      </c>
      <c r="C459" t="s">
        <v>2948</v>
      </c>
      <c r="D459" t="str">
        <f t="shared" si="14"/>
        <v>SmartWatches</v>
      </c>
      <c r="E459" s="2">
        <v>1499</v>
      </c>
      <c r="F459" s="7">
        <v>6990</v>
      </c>
      <c r="G459" s="1">
        <v>0.79</v>
      </c>
      <c r="H459">
        <v>3.9</v>
      </c>
      <c r="I459" s="4">
        <v>21796</v>
      </c>
      <c r="J459" s="4">
        <f t="shared" si="15"/>
        <v>85004.4</v>
      </c>
      <c r="K459" s="4">
        <f>amazon[[#This Row],[Actual_Price]]*amazon[[#This Row],[Rating_Count]]</f>
        <v>152354040</v>
      </c>
      <c r="L459" s="4" t="str" cm="1">
        <f t="array" ref="L459">_xlfn.IFS(G459 &lt; 20%, "0-20%", G459 &lt; 40%, "20-40%", G459 &lt; 60%, "40-60%", G459 &lt; 60%, "60-80%", G459 &lt; 100%, "80-100%")</f>
        <v>80-100%</v>
      </c>
      <c r="M459" s="4" t="str" cm="1">
        <f t="array" ref="M459">_xlfn.IFS(I459 &lt; 1000, "&lt;1000 Reviews", I459 &gt;= 1000, "&gt;=1000 Reviews")</f>
        <v>&gt;=1000 Reviews</v>
      </c>
      <c r="N459" t="s">
        <v>3056</v>
      </c>
      <c r="O459" t="s">
        <v>3057</v>
      </c>
      <c r="P459" t="s">
        <v>3058</v>
      </c>
      <c r="Q459" t="s">
        <v>3059</v>
      </c>
      <c r="R459" t="s">
        <v>3060</v>
      </c>
      <c r="S459" t="s">
        <v>3061</v>
      </c>
      <c r="T459" t="s">
        <v>3849</v>
      </c>
      <c r="U459" t="s">
        <v>3850</v>
      </c>
    </row>
    <row r="460" spans="1:21">
      <c r="A460" t="s">
        <v>3851</v>
      </c>
      <c r="B460" t="s">
        <v>3852</v>
      </c>
      <c r="C460" t="s">
        <v>2948</v>
      </c>
      <c r="D460" t="str">
        <f t="shared" si="14"/>
        <v>SmartWatches</v>
      </c>
      <c r="E460" s="2">
        <v>1999</v>
      </c>
      <c r="F460" s="7">
        <v>7990</v>
      </c>
      <c r="G460" s="1">
        <v>0.75</v>
      </c>
      <c r="H460">
        <v>3.8</v>
      </c>
      <c r="I460" s="4">
        <v>17833</v>
      </c>
      <c r="J460" s="4">
        <f t="shared" si="15"/>
        <v>67765.399999999994</v>
      </c>
      <c r="K460" s="4">
        <f>amazon[[#This Row],[Actual_Price]]*amazon[[#This Row],[Rating_Count]]</f>
        <v>142485670</v>
      </c>
      <c r="L460" s="4" t="str" cm="1">
        <f t="array" ref="L460">_xlfn.IFS(G460 &lt; 20%, "0-20%", G460 &lt; 40%, "20-40%", G460 &lt; 60%, "40-60%", G460 &lt; 60%, "60-80%", G460 &lt; 100%, "80-100%")</f>
        <v>80-100%</v>
      </c>
      <c r="M460" s="4" t="str" cm="1">
        <f t="array" ref="M460">_xlfn.IFS(I460 &lt; 1000, "&lt;1000 Reviews", I460 &gt;= 1000, "&gt;=1000 Reviews")</f>
        <v>&gt;=1000 Reviews</v>
      </c>
      <c r="N460" t="s">
        <v>2969</v>
      </c>
      <c r="O460" t="s">
        <v>2970</v>
      </c>
      <c r="P460" t="s">
        <v>2971</v>
      </c>
      <c r="Q460" t="s">
        <v>2972</v>
      </c>
      <c r="R460" t="s">
        <v>2973</v>
      </c>
      <c r="S460" t="s">
        <v>2974</v>
      </c>
      <c r="T460" t="s">
        <v>3853</v>
      </c>
      <c r="U460" t="s">
        <v>3854</v>
      </c>
    </row>
    <row r="461" spans="1:21">
      <c r="A461" t="s">
        <v>3855</v>
      </c>
      <c r="B461" t="s">
        <v>3856</v>
      </c>
      <c r="C461" t="s">
        <v>3777</v>
      </c>
      <c r="D461" t="str">
        <f t="shared" si="14"/>
        <v>ScreenProtectors</v>
      </c>
      <c r="E461">
        <v>999</v>
      </c>
      <c r="F461" s="7">
        <v>2899</v>
      </c>
      <c r="G461" s="1">
        <v>0.66</v>
      </c>
      <c r="H461">
        <v>4.7</v>
      </c>
      <c r="I461" s="4">
        <v>7779</v>
      </c>
      <c r="J461" s="4">
        <f t="shared" si="15"/>
        <v>36561.300000000003</v>
      </c>
      <c r="K461" s="4">
        <f>amazon[[#This Row],[Actual_Price]]*amazon[[#This Row],[Rating_Count]]</f>
        <v>22551321</v>
      </c>
      <c r="L461" s="4" t="str" cm="1">
        <f t="array" ref="L461">_xlfn.IFS(G461 &lt; 20%, "0-20%", G461 &lt; 40%, "20-40%", G461 &lt; 60%, "40-60%", G461 &lt; 60%, "60-80%", G461 &lt; 100%, "80-100%")</f>
        <v>80-100%</v>
      </c>
      <c r="M461" s="4" t="str" cm="1">
        <f t="array" ref="M461">_xlfn.IFS(I461 &lt; 1000, "&lt;1000 Reviews", I461 &gt;= 1000, "&gt;=1000 Reviews")</f>
        <v>&gt;=1000 Reviews</v>
      </c>
      <c r="N461" t="s">
        <v>3857</v>
      </c>
      <c r="O461" t="s">
        <v>3858</v>
      </c>
      <c r="P461" t="s">
        <v>3859</v>
      </c>
      <c r="Q461" t="s">
        <v>3860</v>
      </c>
      <c r="R461" t="s">
        <v>3861</v>
      </c>
      <c r="S461" t="s">
        <v>3862</v>
      </c>
      <c r="T461" t="s">
        <v>3863</v>
      </c>
      <c r="U461" t="s">
        <v>3864</v>
      </c>
    </row>
    <row r="462" spans="1:21">
      <c r="A462" t="s">
        <v>3865</v>
      </c>
      <c r="B462" t="s">
        <v>3866</v>
      </c>
      <c r="C462" t="s">
        <v>3867</v>
      </c>
      <c r="D462" t="str">
        <f t="shared" si="14"/>
        <v>StylusPens</v>
      </c>
      <c r="E462" s="2">
        <v>2099</v>
      </c>
      <c r="F462" s="7">
        <v>5999</v>
      </c>
      <c r="G462" s="1">
        <v>0.65</v>
      </c>
      <c r="H462">
        <v>4.3</v>
      </c>
      <c r="I462" s="4">
        <v>17129</v>
      </c>
      <c r="J462" s="4">
        <f t="shared" si="15"/>
        <v>73654.7</v>
      </c>
      <c r="K462" s="4">
        <f>amazon[[#This Row],[Actual_Price]]*amazon[[#This Row],[Rating_Count]]</f>
        <v>102756871</v>
      </c>
      <c r="L462" s="4" t="str" cm="1">
        <f t="array" ref="L462">_xlfn.IFS(G462 &lt; 20%, "0-20%", G462 &lt; 40%, "20-40%", G462 &lt; 60%, "40-60%", G462 &lt; 60%, "60-80%", G462 &lt; 100%, "80-100%")</f>
        <v>80-100%</v>
      </c>
      <c r="M462" s="4" t="str" cm="1">
        <f t="array" ref="M462">_xlfn.IFS(I462 &lt; 1000, "&lt;1000 Reviews", I462 &gt;= 1000, "&gt;=1000 Reviews")</f>
        <v>&gt;=1000 Reviews</v>
      </c>
      <c r="N462" t="s">
        <v>3868</v>
      </c>
      <c r="O462" t="s">
        <v>3869</v>
      </c>
      <c r="P462" t="s">
        <v>3870</v>
      </c>
      <c r="Q462" t="s">
        <v>3871</v>
      </c>
      <c r="R462" t="s">
        <v>3872</v>
      </c>
      <c r="S462" t="s">
        <v>3873</v>
      </c>
      <c r="T462" t="s">
        <v>3874</v>
      </c>
      <c r="U462" t="s">
        <v>3875</v>
      </c>
    </row>
    <row r="463" spans="1:21">
      <c r="A463" t="s">
        <v>3876</v>
      </c>
      <c r="B463" t="s">
        <v>3877</v>
      </c>
      <c r="C463" t="s">
        <v>3107</v>
      </c>
      <c r="D463" t="str">
        <f t="shared" si="14"/>
        <v>AutomobileChargers</v>
      </c>
      <c r="E463">
        <v>337</v>
      </c>
      <c r="F463" s="7">
        <v>699</v>
      </c>
      <c r="G463" s="1">
        <v>0.52</v>
      </c>
      <c r="H463">
        <v>4.2</v>
      </c>
      <c r="I463" s="4">
        <v>4969</v>
      </c>
      <c r="J463" s="4">
        <f t="shared" si="15"/>
        <v>20869.8</v>
      </c>
      <c r="K463" s="4">
        <f>amazon[[#This Row],[Actual_Price]]*amazon[[#This Row],[Rating_Count]]</f>
        <v>3473331</v>
      </c>
      <c r="L463" s="4" t="str" cm="1">
        <f t="array" ref="L463">_xlfn.IFS(G463 &lt; 20%, "0-20%", G463 &lt; 40%, "20-40%", G463 &lt; 60%, "40-60%", G463 &lt; 60%, "60-80%", G463 &lt; 100%, "80-100%")</f>
        <v>40-60%</v>
      </c>
      <c r="M463" s="4" t="str" cm="1">
        <f t="array" ref="M463">_xlfn.IFS(I463 &lt; 1000, "&lt;1000 Reviews", I463 &gt;= 1000, "&gt;=1000 Reviews")</f>
        <v>&gt;=1000 Reviews</v>
      </c>
      <c r="N463" t="s">
        <v>3878</v>
      </c>
      <c r="O463" t="s">
        <v>3879</v>
      </c>
      <c r="P463" t="s">
        <v>3880</v>
      </c>
      <c r="Q463" t="s">
        <v>3881</v>
      </c>
      <c r="R463" t="s">
        <v>3882</v>
      </c>
      <c r="S463" t="s">
        <v>3883</v>
      </c>
      <c r="T463" t="s">
        <v>3884</v>
      </c>
      <c r="U463" t="s">
        <v>3885</v>
      </c>
    </row>
    <row r="464" spans="1:21">
      <c r="A464" t="s">
        <v>3886</v>
      </c>
      <c r="B464" t="s">
        <v>3887</v>
      </c>
      <c r="C464" t="s">
        <v>2948</v>
      </c>
      <c r="D464" t="str">
        <f t="shared" si="14"/>
        <v>SmartWatches</v>
      </c>
      <c r="E464" s="2">
        <v>2999</v>
      </c>
      <c r="F464" s="7">
        <v>7990</v>
      </c>
      <c r="G464" s="1">
        <v>0.62</v>
      </c>
      <c r="H464">
        <v>4.0999999999999996</v>
      </c>
      <c r="I464" s="4">
        <v>154</v>
      </c>
      <c r="J464" s="4">
        <f t="shared" si="15"/>
        <v>631.4</v>
      </c>
      <c r="K464" s="4">
        <f>amazon[[#This Row],[Actual_Price]]*amazon[[#This Row],[Rating_Count]]</f>
        <v>1230460</v>
      </c>
      <c r="L464" s="4" t="str" cm="1">
        <f t="array" ref="L464">_xlfn.IFS(G464 &lt; 20%, "0-20%", G464 &lt; 40%, "20-40%", G464 &lt; 60%, "40-60%", G464 &lt; 60%, "60-80%", G464 &lt; 100%, "80-100%")</f>
        <v>80-100%</v>
      </c>
      <c r="M464" s="4" t="str" cm="1">
        <f t="array" ref="M464">_xlfn.IFS(I464 &lt; 1000, "&lt;1000 Reviews", I464 &gt;= 1000, "&gt;=1000 Reviews")</f>
        <v>&lt;1000 Reviews</v>
      </c>
      <c r="N464" t="s">
        <v>3888</v>
      </c>
      <c r="O464" t="s">
        <v>3889</v>
      </c>
      <c r="P464" t="s">
        <v>3890</v>
      </c>
      <c r="Q464" t="s">
        <v>3891</v>
      </c>
      <c r="R464" t="s">
        <v>13040</v>
      </c>
      <c r="S464" t="s">
        <v>3892</v>
      </c>
      <c r="T464" t="s">
        <v>3893</v>
      </c>
      <c r="U464" t="s">
        <v>3894</v>
      </c>
    </row>
    <row r="465" spans="1:21">
      <c r="A465" t="s">
        <v>3895</v>
      </c>
      <c r="B465" t="s">
        <v>3896</v>
      </c>
      <c r="C465" t="s">
        <v>2948</v>
      </c>
      <c r="D465" t="str">
        <f t="shared" si="14"/>
        <v>SmartWatches</v>
      </c>
      <c r="E465" s="2">
        <v>1299</v>
      </c>
      <c r="F465" s="7">
        <v>5999</v>
      </c>
      <c r="G465" s="1">
        <v>0.78</v>
      </c>
      <c r="H465">
        <v>3.3</v>
      </c>
      <c r="I465" s="4">
        <v>4415</v>
      </c>
      <c r="J465" s="4">
        <f t="shared" si="15"/>
        <v>14569.5</v>
      </c>
      <c r="K465" s="4">
        <f>amazon[[#This Row],[Actual_Price]]*amazon[[#This Row],[Rating_Count]]</f>
        <v>26485585</v>
      </c>
      <c r="L465" s="4" t="str" cm="1">
        <f t="array" ref="L465">_xlfn.IFS(G465 &lt; 20%, "0-20%", G465 &lt; 40%, "20-40%", G465 &lt; 60%, "40-60%", G465 &lt; 60%, "60-80%", G465 &lt; 100%, "80-100%")</f>
        <v>80-100%</v>
      </c>
      <c r="M465" s="4" t="str" cm="1">
        <f t="array" ref="M465">_xlfn.IFS(I465 &lt; 1000, "&lt;1000 Reviews", I465 &gt;= 1000, "&gt;=1000 Reviews")</f>
        <v>&gt;=1000 Reviews</v>
      </c>
      <c r="N465" t="s">
        <v>3897</v>
      </c>
      <c r="O465" t="s">
        <v>3898</v>
      </c>
      <c r="P465" t="s">
        <v>3899</v>
      </c>
      <c r="Q465" t="s">
        <v>3900</v>
      </c>
      <c r="R465" t="s">
        <v>3901</v>
      </c>
      <c r="S465" t="s">
        <v>3902</v>
      </c>
      <c r="T465" t="s">
        <v>3903</v>
      </c>
      <c r="U465" t="s">
        <v>3904</v>
      </c>
    </row>
    <row r="466" spans="1:21">
      <c r="A466" t="s">
        <v>157</v>
      </c>
      <c r="B466" t="s">
        <v>158</v>
      </c>
      <c r="C466" t="s">
        <v>18</v>
      </c>
      <c r="D466" t="str">
        <f t="shared" si="14"/>
        <v>USBCables</v>
      </c>
      <c r="E466">
        <v>349</v>
      </c>
      <c r="F466" s="7">
        <v>399</v>
      </c>
      <c r="G466" s="1">
        <v>0.13</v>
      </c>
      <c r="H466">
        <v>4.4000000000000004</v>
      </c>
      <c r="I466" s="4">
        <v>18757</v>
      </c>
      <c r="J466" s="4">
        <f t="shared" si="15"/>
        <v>82530.8</v>
      </c>
      <c r="K466" s="4">
        <f>amazon[[#This Row],[Actual_Price]]*amazon[[#This Row],[Rating_Count]]</f>
        <v>7484043</v>
      </c>
      <c r="L466" s="4" t="str" cm="1">
        <f t="array" ref="L466">_xlfn.IFS(G466 &lt; 20%, "0-20%", G466 &lt; 40%, "20-40%", G466 &lt; 60%, "40-60%", G466 &lt; 60%, "60-80%", G466 &lt; 100%, "80-100%")</f>
        <v>0-20%</v>
      </c>
      <c r="M466" s="4" t="str" cm="1">
        <f t="array" ref="M466">_xlfn.IFS(I466 &lt; 1000, "&lt;1000 Reviews", I466 &gt;= 1000, "&gt;=1000 Reviews")</f>
        <v>&gt;=1000 Reviews</v>
      </c>
      <c r="N466" t="s">
        <v>159</v>
      </c>
      <c r="O466" t="s">
        <v>160</v>
      </c>
      <c r="P466" t="s">
        <v>161</v>
      </c>
      <c r="Q466" t="s">
        <v>162</v>
      </c>
      <c r="R466" t="s">
        <v>163</v>
      </c>
      <c r="S466" t="s">
        <v>3905</v>
      </c>
      <c r="T466" t="s">
        <v>3906</v>
      </c>
      <c r="U466" t="s">
        <v>3907</v>
      </c>
    </row>
    <row r="467" spans="1:21">
      <c r="A467" t="s">
        <v>3908</v>
      </c>
      <c r="B467" t="s">
        <v>3909</v>
      </c>
      <c r="C467" t="s">
        <v>2990</v>
      </c>
      <c r="D467" t="str">
        <f t="shared" si="14"/>
        <v>Smartphones</v>
      </c>
      <c r="E467" s="2">
        <v>16499</v>
      </c>
      <c r="F467" s="7">
        <v>20990</v>
      </c>
      <c r="G467" s="1">
        <v>0.21</v>
      </c>
      <c r="H467">
        <v>4</v>
      </c>
      <c r="I467" s="4">
        <v>21350</v>
      </c>
      <c r="J467" s="4">
        <f t="shared" si="15"/>
        <v>85400</v>
      </c>
      <c r="K467" s="4">
        <f>amazon[[#This Row],[Actual_Price]]*amazon[[#This Row],[Rating_Count]]</f>
        <v>448136500</v>
      </c>
      <c r="L467" s="4" t="str" cm="1">
        <f t="array" ref="L467">_xlfn.IFS(G467 &lt; 20%, "0-20%", G467 &lt; 40%, "20-40%", G467 &lt; 60%, "40-60%", G467 &lt; 60%, "60-80%", G467 &lt; 100%, "80-100%")</f>
        <v>20-40%</v>
      </c>
      <c r="M467" s="4" t="str" cm="1">
        <f t="array" ref="M467">_xlfn.IFS(I467 &lt; 1000, "&lt;1000 Reviews", I467 &gt;= 1000, "&gt;=1000 Reviews")</f>
        <v>&gt;=1000 Reviews</v>
      </c>
      <c r="N467" t="s">
        <v>3831</v>
      </c>
      <c r="O467" t="s">
        <v>3238</v>
      </c>
      <c r="P467" t="s">
        <v>3239</v>
      </c>
      <c r="Q467" t="s">
        <v>3240</v>
      </c>
      <c r="R467" t="s">
        <v>3241</v>
      </c>
      <c r="S467" t="s">
        <v>3242</v>
      </c>
      <c r="T467" t="s">
        <v>3910</v>
      </c>
      <c r="U467" t="s">
        <v>3911</v>
      </c>
    </row>
    <row r="468" spans="1:21">
      <c r="A468" t="s">
        <v>3912</v>
      </c>
      <c r="B468" t="s">
        <v>3913</v>
      </c>
      <c r="C468" t="s">
        <v>3066</v>
      </c>
      <c r="D468" t="str">
        <f t="shared" si="14"/>
        <v>In-Ear</v>
      </c>
      <c r="E468">
        <v>499</v>
      </c>
      <c r="F468" s="7">
        <v>499</v>
      </c>
      <c r="G468" s="1">
        <v>0</v>
      </c>
      <c r="H468">
        <v>4.2</v>
      </c>
      <c r="I468" s="4">
        <v>31539</v>
      </c>
      <c r="J468" s="4">
        <f t="shared" si="15"/>
        <v>132463.80000000002</v>
      </c>
      <c r="K468" s="4">
        <f>amazon[[#This Row],[Actual_Price]]*amazon[[#This Row],[Rating_Count]]</f>
        <v>15737961</v>
      </c>
      <c r="L468" s="4" t="str" cm="1">
        <f t="array" ref="L468">_xlfn.IFS(G468 &lt; 20%, "0-20%", G468 &lt; 40%, "20-40%", G468 &lt; 60%, "40-60%", G468 &lt; 60%, "60-80%", G468 &lt; 100%, "80-100%")</f>
        <v>0-20%</v>
      </c>
      <c r="M468" s="4" t="str" cm="1">
        <f t="array" ref="M468">_xlfn.IFS(I468 &lt; 1000, "&lt;1000 Reviews", I468 &gt;= 1000, "&gt;=1000 Reviews")</f>
        <v>&gt;=1000 Reviews</v>
      </c>
      <c r="N468" t="s">
        <v>3914</v>
      </c>
      <c r="O468" t="s">
        <v>3915</v>
      </c>
      <c r="P468" t="s">
        <v>3916</v>
      </c>
      <c r="Q468" t="s">
        <v>3917</v>
      </c>
      <c r="R468" t="s">
        <v>3918</v>
      </c>
      <c r="S468" t="s">
        <v>3919</v>
      </c>
      <c r="T468" t="s">
        <v>3920</v>
      </c>
      <c r="U468" t="s">
        <v>3921</v>
      </c>
    </row>
    <row r="469" spans="1:21">
      <c r="A469" t="s">
        <v>203</v>
      </c>
      <c r="B469" t="s">
        <v>204</v>
      </c>
      <c r="C469" t="s">
        <v>18</v>
      </c>
      <c r="D469" t="str">
        <f t="shared" si="14"/>
        <v>USBCables</v>
      </c>
      <c r="E469">
        <v>970</v>
      </c>
      <c r="F469" s="7">
        <v>1799</v>
      </c>
      <c r="G469" s="1">
        <v>0.46</v>
      </c>
      <c r="H469">
        <v>4.5</v>
      </c>
      <c r="I469" s="4">
        <v>815</v>
      </c>
      <c r="J469" s="4">
        <f t="shared" si="15"/>
        <v>3667.5</v>
      </c>
      <c r="K469" s="4">
        <f>amazon[[#This Row],[Actual_Price]]*amazon[[#This Row],[Rating_Count]]</f>
        <v>1466185</v>
      </c>
      <c r="L469" s="4" t="str" cm="1">
        <f t="array" ref="L469">_xlfn.IFS(G469 &lt; 20%, "0-20%", G469 &lt; 40%, "20-40%", G469 &lt; 60%, "40-60%", G469 &lt; 60%, "60-80%", G469 &lt; 100%, "80-100%")</f>
        <v>40-60%</v>
      </c>
      <c r="M469" s="4" t="str" cm="1">
        <f t="array" ref="M469">_xlfn.IFS(I469 &lt; 1000, "&lt;1000 Reviews", I469 &gt;= 1000, "&gt;=1000 Reviews")</f>
        <v>&lt;1000 Reviews</v>
      </c>
      <c r="N469" t="s">
        <v>205</v>
      </c>
      <c r="O469" t="s">
        <v>206</v>
      </c>
      <c r="P469" t="s">
        <v>207</v>
      </c>
      <c r="Q469" t="s">
        <v>208</v>
      </c>
      <c r="R469" t="s">
        <v>209</v>
      </c>
      <c r="S469" t="s">
        <v>210</v>
      </c>
      <c r="T469" t="s">
        <v>3922</v>
      </c>
      <c r="U469" t="s">
        <v>3923</v>
      </c>
    </row>
    <row r="470" spans="1:21">
      <c r="A470" t="s">
        <v>3924</v>
      </c>
      <c r="B470" t="s">
        <v>3925</v>
      </c>
      <c r="C470" t="s">
        <v>3777</v>
      </c>
      <c r="D470" t="str">
        <f t="shared" si="14"/>
        <v>ScreenProtectors</v>
      </c>
      <c r="E470">
        <v>999</v>
      </c>
      <c r="F470" s="7">
        <v>2899</v>
      </c>
      <c r="G470" s="1">
        <v>0.66</v>
      </c>
      <c r="H470">
        <v>4.5999999999999996</v>
      </c>
      <c r="I470" s="4">
        <v>6129</v>
      </c>
      <c r="J470" s="4">
        <f t="shared" si="15"/>
        <v>28193.399999999998</v>
      </c>
      <c r="K470" s="4">
        <f>amazon[[#This Row],[Actual_Price]]*amazon[[#This Row],[Rating_Count]]</f>
        <v>17767971</v>
      </c>
      <c r="L470" s="4" t="str" cm="1">
        <f t="array" ref="L470">_xlfn.IFS(G470 &lt; 20%, "0-20%", G470 &lt; 40%, "20-40%", G470 &lt; 60%, "40-60%", G470 &lt; 60%, "60-80%", G470 &lt; 100%, "80-100%")</f>
        <v>80-100%</v>
      </c>
      <c r="M470" s="4" t="str" cm="1">
        <f t="array" ref="M470">_xlfn.IFS(I470 &lt; 1000, "&lt;1000 Reviews", I470 &gt;= 1000, "&gt;=1000 Reviews")</f>
        <v>&gt;=1000 Reviews</v>
      </c>
      <c r="N470" t="s">
        <v>3926</v>
      </c>
      <c r="O470" t="s">
        <v>3927</v>
      </c>
      <c r="P470" t="s">
        <v>3928</v>
      </c>
      <c r="Q470" t="s">
        <v>3929</v>
      </c>
      <c r="R470" t="s">
        <v>3930</v>
      </c>
      <c r="S470" t="s">
        <v>13041</v>
      </c>
      <c r="T470" t="s">
        <v>3931</v>
      </c>
      <c r="U470" t="s">
        <v>3932</v>
      </c>
    </row>
    <row r="471" spans="1:21">
      <c r="A471" t="s">
        <v>3933</v>
      </c>
      <c r="B471" t="s">
        <v>3934</v>
      </c>
      <c r="C471" t="s">
        <v>2990</v>
      </c>
      <c r="D471" t="str">
        <f t="shared" si="14"/>
        <v>Smartphones</v>
      </c>
      <c r="E471" s="2">
        <v>10499</v>
      </c>
      <c r="F471" s="7">
        <v>13499</v>
      </c>
      <c r="G471" s="1">
        <v>0.22</v>
      </c>
      <c r="H471">
        <v>4.2</v>
      </c>
      <c r="I471" s="4">
        <v>284</v>
      </c>
      <c r="J471" s="4">
        <f t="shared" si="15"/>
        <v>1192.8</v>
      </c>
      <c r="K471" s="4">
        <f>amazon[[#This Row],[Actual_Price]]*amazon[[#This Row],[Rating_Count]]</f>
        <v>3833716</v>
      </c>
      <c r="L471" s="4" t="str" cm="1">
        <f t="array" ref="L471">_xlfn.IFS(G471 &lt; 20%, "0-20%", G471 &lt; 40%, "20-40%", G471 &lt; 60%, "40-60%", G471 &lt; 60%, "60-80%", G471 &lt; 100%, "80-100%")</f>
        <v>20-40%</v>
      </c>
      <c r="M471" s="4" t="str" cm="1">
        <f t="array" ref="M471">_xlfn.IFS(I471 &lt; 1000, "&lt;1000 Reviews", I471 &gt;= 1000, "&gt;=1000 Reviews")</f>
        <v>&lt;1000 Reviews</v>
      </c>
      <c r="N471" t="s">
        <v>3077</v>
      </c>
      <c r="O471" t="s">
        <v>3078</v>
      </c>
      <c r="P471" t="s">
        <v>3079</v>
      </c>
      <c r="Q471" t="s">
        <v>3080</v>
      </c>
      <c r="R471" t="s">
        <v>3081</v>
      </c>
      <c r="S471" t="s">
        <v>3082</v>
      </c>
      <c r="T471" t="s">
        <v>3083</v>
      </c>
      <c r="U471" t="s">
        <v>3935</v>
      </c>
    </row>
    <row r="472" spans="1:21">
      <c r="A472" t="s">
        <v>178</v>
      </c>
      <c r="B472" t="s">
        <v>179</v>
      </c>
      <c r="C472" t="s">
        <v>18</v>
      </c>
      <c r="D472" t="str">
        <f t="shared" si="14"/>
        <v>USBCables</v>
      </c>
      <c r="E472">
        <v>249</v>
      </c>
      <c r="F472" s="7">
        <v>399</v>
      </c>
      <c r="G472" s="1">
        <v>0.38</v>
      </c>
      <c r="H472">
        <v>4</v>
      </c>
      <c r="I472" s="4">
        <v>43994</v>
      </c>
      <c r="J472" s="4">
        <f t="shared" si="15"/>
        <v>175976</v>
      </c>
      <c r="K472" s="4">
        <f>amazon[[#This Row],[Actual_Price]]*amazon[[#This Row],[Rating_Count]]</f>
        <v>17553606</v>
      </c>
      <c r="L472" s="4" t="str" cm="1">
        <f t="array" ref="L472">_xlfn.IFS(G472 &lt; 20%, "0-20%", G472 &lt; 40%, "20-40%", G472 &lt; 60%, "40-60%", G472 &lt; 60%, "60-80%", G472 &lt; 100%, "80-100%")</f>
        <v>20-40%</v>
      </c>
      <c r="M472" s="4" t="str" cm="1">
        <f t="array" ref="M472">_xlfn.IFS(I472 &lt; 1000, "&lt;1000 Reviews", I472 &gt;= 1000, "&gt;=1000 Reviews")</f>
        <v>&gt;=1000 Reviews</v>
      </c>
      <c r="N472" t="s">
        <v>180</v>
      </c>
      <c r="O472" t="s">
        <v>30</v>
      </c>
      <c r="P472" t="s">
        <v>31</v>
      </c>
      <c r="Q472" t="s">
        <v>32</v>
      </c>
      <c r="R472" t="s">
        <v>33</v>
      </c>
      <c r="S472" t="s">
        <v>34</v>
      </c>
      <c r="T472" t="s">
        <v>3936</v>
      </c>
      <c r="U472" t="s">
        <v>3937</v>
      </c>
    </row>
    <row r="473" spans="1:21">
      <c r="A473" t="s">
        <v>3938</v>
      </c>
      <c r="B473" t="s">
        <v>3939</v>
      </c>
      <c r="C473" t="s">
        <v>3940</v>
      </c>
      <c r="D473" t="str">
        <f t="shared" si="14"/>
        <v>Bedstand&amp;DeskMounts</v>
      </c>
      <c r="E473">
        <v>251</v>
      </c>
      <c r="F473" s="7">
        <v>999</v>
      </c>
      <c r="G473" s="1">
        <v>0.75</v>
      </c>
      <c r="H473">
        <v>3.7</v>
      </c>
      <c r="I473" s="4">
        <v>3234</v>
      </c>
      <c r="J473" s="4">
        <f t="shared" si="15"/>
        <v>11965.800000000001</v>
      </c>
      <c r="K473" s="4">
        <f>amazon[[#This Row],[Actual_Price]]*amazon[[#This Row],[Rating_Count]]</f>
        <v>3230766</v>
      </c>
      <c r="L473" s="4" t="str" cm="1">
        <f t="array" ref="L473">_xlfn.IFS(G473 &lt; 20%, "0-20%", G473 &lt; 40%, "20-40%", G473 &lt; 60%, "40-60%", G473 &lt; 60%, "60-80%", G473 &lt; 100%, "80-100%")</f>
        <v>80-100%</v>
      </c>
      <c r="M473" s="4" t="str" cm="1">
        <f t="array" ref="M473">_xlfn.IFS(I473 &lt; 1000, "&lt;1000 Reviews", I473 &gt;= 1000, "&gt;=1000 Reviews")</f>
        <v>&gt;=1000 Reviews</v>
      </c>
      <c r="N473" t="s">
        <v>3941</v>
      </c>
      <c r="O473" t="s">
        <v>3942</v>
      </c>
      <c r="P473" t="s">
        <v>3943</v>
      </c>
      <c r="Q473" t="s">
        <v>3944</v>
      </c>
      <c r="R473" t="s">
        <v>3945</v>
      </c>
      <c r="S473" t="s">
        <v>3946</v>
      </c>
      <c r="T473" t="s">
        <v>3947</v>
      </c>
      <c r="U473" t="s">
        <v>3948</v>
      </c>
    </row>
    <row r="474" spans="1:21">
      <c r="A474" t="s">
        <v>183</v>
      </c>
      <c r="B474" t="s">
        <v>184</v>
      </c>
      <c r="C474" t="s">
        <v>18</v>
      </c>
      <c r="D474" t="str">
        <f t="shared" si="14"/>
        <v>USBCables</v>
      </c>
      <c r="E474">
        <v>199</v>
      </c>
      <c r="F474" s="7">
        <v>499</v>
      </c>
      <c r="G474" s="1">
        <v>0.6</v>
      </c>
      <c r="H474">
        <v>4.0999999999999996</v>
      </c>
      <c r="I474" s="4">
        <v>13045</v>
      </c>
      <c r="J474" s="4">
        <f t="shared" si="15"/>
        <v>53484.499999999993</v>
      </c>
      <c r="K474" s="4">
        <f>amazon[[#This Row],[Actual_Price]]*amazon[[#This Row],[Rating_Count]]</f>
        <v>6509455</v>
      </c>
      <c r="L474" s="4" t="str" cm="1">
        <f t="array" ref="L474">_xlfn.IFS(G474 &lt; 20%, "0-20%", G474 &lt; 40%, "20-40%", G474 &lt; 60%, "40-60%", G474 &lt; 60%, "60-80%", G474 &lt; 100%, "80-100%")</f>
        <v>80-100%</v>
      </c>
      <c r="M474" s="4" t="str" cm="1">
        <f t="array" ref="M474">_xlfn.IFS(I474 &lt; 1000, "&lt;1000 Reviews", I474 &gt;= 1000, "&gt;=1000 Reviews")</f>
        <v>&gt;=1000 Reviews</v>
      </c>
      <c r="N474" t="s">
        <v>185</v>
      </c>
      <c r="O474" t="s">
        <v>3949</v>
      </c>
      <c r="P474" t="s">
        <v>3950</v>
      </c>
      <c r="Q474" t="s">
        <v>3951</v>
      </c>
      <c r="R474" t="s">
        <v>3952</v>
      </c>
      <c r="S474" t="s">
        <v>3953</v>
      </c>
      <c r="T474" t="s">
        <v>3954</v>
      </c>
      <c r="U474" t="s">
        <v>3955</v>
      </c>
    </row>
    <row r="475" spans="1:21">
      <c r="A475" t="s">
        <v>3956</v>
      </c>
      <c r="B475" t="s">
        <v>3957</v>
      </c>
      <c r="C475" t="s">
        <v>2990</v>
      </c>
      <c r="D475" t="str">
        <f t="shared" si="14"/>
        <v>Smartphones</v>
      </c>
      <c r="E475" s="2">
        <v>6499</v>
      </c>
      <c r="F475" s="7">
        <v>7999</v>
      </c>
      <c r="G475" s="1">
        <v>0.19</v>
      </c>
      <c r="H475">
        <v>4.0999999999999996</v>
      </c>
      <c r="I475" s="4">
        <v>313832</v>
      </c>
      <c r="J475" s="4">
        <f t="shared" si="15"/>
        <v>1286711.2</v>
      </c>
      <c r="K475" s="4">
        <f>amazon[[#This Row],[Actual_Price]]*amazon[[#This Row],[Rating_Count]]</f>
        <v>2510342168</v>
      </c>
      <c r="L475" s="4" t="str" cm="1">
        <f t="array" ref="L475">_xlfn.IFS(G475 &lt; 20%, "0-20%", G475 &lt; 40%, "20-40%", G475 &lt; 60%, "40-60%", G475 &lt; 60%, "60-80%", G475 &lt; 100%, "80-100%")</f>
        <v>0-20%</v>
      </c>
      <c r="M475" s="4" t="str" cm="1">
        <f t="array" ref="M475">_xlfn.IFS(I475 &lt; 1000, "&lt;1000 Reviews", I475 &gt;= 1000, "&gt;=1000 Reviews")</f>
        <v>&gt;=1000 Reviews</v>
      </c>
      <c r="N475" t="s">
        <v>3958</v>
      </c>
      <c r="O475" t="s">
        <v>3253</v>
      </c>
      <c r="P475" t="s">
        <v>3254</v>
      </c>
      <c r="Q475" t="s">
        <v>3255</v>
      </c>
      <c r="R475" t="s">
        <v>3256</v>
      </c>
      <c r="S475" t="s">
        <v>3257</v>
      </c>
      <c r="T475" t="s">
        <v>3959</v>
      </c>
      <c r="U475" t="s">
        <v>3960</v>
      </c>
    </row>
    <row r="476" spans="1:21">
      <c r="A476" t="s">
        <v>3961</v>
      </c>
      <c r="B476" t="s">
        <v>3962</v>
      </c>
      <c r="C476" t="s">
        <v>2948</v>
      </c>
      <c r="D476" t="str">
        <f t="shared" si="14"/>
        <v>SmartWatches</v>
      </c>
      <c r="E476" s="2">
        <v>2999</v>
      </c>
      <c r="F476" s="7">
        <v>9999</v>
      </c>
      <c r="G476" s="1">
        <v>0.7</v>
      </c>
      <c r="H476">
        <v>4.2</v>
      </c>
      <c r="I476" s="4">
        <v>20879</v>
      </c>
      <c r="J476" s="4">
        <f t="shared" si="15"/>
        <v>87691.8</v>
      </c>
      <c r="K476" s="4">
        <f>amazon[[#This Row],[Actual_Price]]*amazon[[#This Row],[Rating_Count]]</f>
        <v>208769121</v>
      </c>
      <c r="L476" s="4" t="str" cm="1">
        <f t="array" ref="L476">_xlfn.IFS(G476 &lt; 20%, "0-20%", G476 &lt; 40%, "20-40%", G476 &lt; 60%, "40-60%", G476 &lt; 60%, "60-80%", G476 &lt; 100%, "80-100%")</f>
        <v>80-100%</v>
      </c>
      <c r="M476" s="4" t="str" cm="1">
        <f t="array" ref="M476">_xlfn.IFS(I476 &lt; 1000, "&lt;1000 Reviews", I476 &gt;= 1000, "&gt;=1000 Reviews")</f>
        <v>&gt;=1000 Reviews</v>
      </c>
      <c r="N476" t="s">
        <v>3963</v>
      </c>
      <c r="O476" t="s">
        <v>3964</v>
      </c>
      <c r="P476" t="s">
        <v>3965</v>
      </c>
      <c r="Q476" t="s">
        <v>3966</v>
      </c>
      <c r="R476" t="s">
        <v>3967</v>
      </c>
      <c r="S476" t="s">
        <v>3968</v>
      </c>
      <c r="T476" t="s">
        <v>3969</v>
      </c>
      <c r="U476" t="s">
        <v>3970</v>
      </c>
    </row>
    <row r="477" spans="1:21">
      <c r="A477" t="s">
        <v>3971</v>
      </c>
      <c r="B477" t="s">
        <v>3972</v>
      </c>
      <c r="C477" t="s">
        <v>3973</v>
      </c>
      <c r="D477" t="str">
        <f t="shared" si="14"/>
        <v>BasicCases</v>
      </c>
      <c r="E477">
        <v>279</v>
      </c>
      <c r="F477" s="7">
        <v>1499</v>
      </c>
      <c r="G477" s="1">
        <v>0.81</v>
      </c>
      <c r="H477">
        <v>4.2</v>
      </c>
      <c r="I477" s="4">
        <v>2646</v>
      </c>
      <c r="J477" s="4">
        <f t="shared" si="15"/>
        <v>11113.2</v>
      </c>
      <c r="K477" s="4">
        <f>amazon[[#This Row],[Actual_Price]]*amazon[[#This Row],[Rating_Count]]</f>
        <v>3966354</v>
      </c>
      <c r="L477" s="4" t="str" cm="1">
        <f t="array" ref="L477">_xlfn.IFS(G477 &lt; 20%, "0-20%", G477 &lt; 40%, "20-40%", G477 &lt; 60%, "40-60%", G477 &lt; 60%, "60-80%", G477 &lt; 100%, "80-100%")</f>
        <v>80-100%</v>
      </c>
      <c r="M477" s="4" t="str" cm="1">
        <f t="array" ref="M477">_xlfn.IFS(I477 &lt; 1000, "&lt;1000 Reviews", I477 &gt;= 1000, "&gt;=1000 Reviews")</f>
        <v>&gt;=1000 Reviews</v>
      </c>
      <c r="N477" t="s">
        <v>3974</v>
      </c>
      <c r="O477" t="s">
        <v>3975</v>
      </c>
      <c r="P477" t="s">
        <v>3976</v>
      </c>
      <c r="Q477" t="s">
        <v>3977</v>
      </c>
      <c r="R477" t="s">
        <v>3978</v>
      </c>
      <c r="S477" t="s">
        <v>3979</v>
      </c>
      <c r="T477" t="s">
        <v>3980</v>
      </c>
      <c r="U477" t="s">
        <v>3981</v>
      </c>
    </row>
    <row r="478" spans="1:21">
      <c r="A478" t="s">
        <v>3982</v>
      </c>
      <c r="B478" t="s">
        <v>3983</v>
      </c>
      <c r="C478" t="s">
        <v>3495</v>
      </c>
      <c r="D478" t="str">
        <f t="shared" si="14"/>
        <v>Stands</v>
      </c>
      <c r="E478">
        <v>269</v>
      </c>
      <c r="F478" s="7">
        <v>1499</v>
      </c>
      <c r="G478" s="1">
        <v>0.82</v>
      </c>
      <c r="H478">
        <v>4.5</v>
      </c>
      <c r="I478" s="4">
        <v>28978</v>
      </c>
      <c r="J478" s="4">
        <f t="shared" si="15"/>
        <v>130401</v>
      </c>
      <c r="K478" s="4">
        <f>amazon[[#This Row],[Actual_Price]]*amazon[[#This Row],[Rating_Count]]</f>
        <v>43438022</v>
      </c>
      <c r="L478" s="4" t="str" cm="1">
        <f t="array" ref="L478">_xlfn.IFS(G478 &lt; 20%, "0-20%", G478 &lt; 40%, "20-40%", G478 &lt; 60%, "40-60%", G478 &lt; 60%, "60-80%", G478 &lt; 100%, "80-100%")</f>
        <v>80-100%</v>
      </c>
      <c r="M478" s="4" t="str" cm="1">
        <f t="array" ref="M478">_xlfn.IFS(I478 &lt; 1000, "&lt;1000 Reviews", I478 &gt;= 1000, "&gt;=1000 Reviews")</f>
        <v>&gt;=1000 Reviews</v>
      </c>
      <c r="N478" t="s">
        <v>3984</v>
      </c>
      <c r="O478" t="s">
        <v>3985</v>
      </c>
      <c r="P478" t="s">
        <v>3986</v>
      </c>
      <c r="Q478" t="s">
        <v>3987</v>
      </c>
      <c r="R478" t="s">
        <v>3988</v>
      </c>
      <c r="S478" t="s">
        <v>3989</v>
      </c>
      <c r="T478" t="s">
        <v>3990</v>
      </c>
      <c r="U478" t="s">
        <v>3991</v>
      </c>
    </row>
    <row r="479" spans="1:21">
      <c r="A479" t="s">
        <v>3992</v>
      </c>
      <c r="B479" t="s">
        <v>3993</v>
      </c>
      <c r="C479" t="s">
        <v>2990</v>
      </c>
      <c r="D479" t="str">
        <f t="shared" si="14"/>
        <v>Smartphones</v>
      </c>
      <c r="E479" s="2">
        <v>8999</v>
      </c>
      <c r="F479" s="7">
        <v>13499</v>
      </c>
      <c r="G479" s="1">
        <v>0.33</v>
      </c>
      <c r="H479">
        <v>3.8</v>
      </c>
      <c r="I479" s="4">
        <v>3145</v>
      </c>
      <c r="J479" s="4">
        <f t="shared" si="15"/>
        <v>11951</v>
      </c>
      <c r="K479" s="4">
        <f>amazon[[#This Row],[Actual_Price]]*amazon[[#This Row],[Rating_Count]]</f>
        <v>42454355</v>
      </c>
      <c r="L479" s="4" t="str" cm="1">
        <f t="array" ref="L479">_xlfn.IFS(G479 &lt; 20%, "0-20%", G479 &lt; 40%, "20-40%", G479 &lt; 60%, "40-60%", G479 &lt; 60%, "60-80%", G479 &lt; 100%, "80-100%")</f>
        <v>20-40%</v>
      </c>
      <c r="M479" s="4" t="str" cm="1">
        <f t="array" ref="M479">_xlfn.IFS(I479 &lt; 1000, "&lt;1000 Reviews", I479 &gt;= 1000, "&gt;=1000 Reviews")</f>
        <v>&gt;=1000 Reviews</v>
      </c>
      <c r="N479" t="s">
        <v>3994</v>
      </c>
      <c r="O479" t="s">
        <v>3995</v>
      </c>
      <c r="P479" t="s">
        <v>3996</v>
      </c>
      <c r="Q479" t="s">
        <v>3997</v>
      </c>
      <c r="R479" t="s">
        <v>3998</v>
      </c>
      <c r="S479" t="s">
        <v>3999</v>
      </c>
      <c r="T479" t="s">
        <v>4000</v>
      </c>
      <c r="U479" t="s">
        <v>4001</v>
      </c>
    </row>
    <row r="480" spans="1:21">
      <c r="A480" t="s">
        <v>233</v>
      </c>
      <c r="B480" t="s">
        <v>234</v>
      </c>
      <c r="C480" t="s">
        <v>18</v>
      </c>
      <c r="D480" t="str">
        <f t="shared" si="14"/>
        <v>USBCables</v>
      </c>
      <c r="E480">
        <v>59</v>
      </c>
      <c r="F480" s="7">
        <v>199</v>
      </c>
      <c r="G480" s="1">
        <v>0.7</v>
      </c>
      <c r="H480">
        <v>4</v>
      </c>
      <c r="I480" s="4">
        <v>9377</v>
      </c>
      <c r="J480" s="4">
        <f t="shared" si="15"/>
        <v>37508</v>
      </c>
      <c r="K480" s="4">
        <f>amazon[[#This Row],[Actual_Price]]*amazon[[#This Row],[Rating_Count]]</f>
        <v>1866023</v>
      </c>
      <c r="L480" s="4" t="str" cm="1">
        <f t="array" ref="L480">_xlfn.IFS(G480 &lt; 20%, "0-20%", G480 &lt; 40%, "20-40%", G480 &lt; 60%, "40-60%", G480 &lt; 60%, "60-80%", G480 &lt; 100%, "80-100%")</f>
        <v>80-100%</v>
      </c>
      <c r="M480" s="4" t="str" cm="1">
        <f t="array" ref="M480">_xlfn.IFS(I480 &lt; 1000, "&lt;1000 Reviews", I480 &gt;= 1000, "&gt;=1000 Reviews")</f>
        <v>&gt;=1000 Reviews</v>
      </c>
      <c r="N480" t="s">
        <v>235</v>
      </c>
      <c r="O480" t="s">
        <v>236</v>
      </c>
      <c r="P480" t="s">
        <v>237</v>
      </c>
      <c r="Q480" t="s">
        <v>238</v>
      </c>
      <c r="R480" t="s">
        <v>239</v>
      </c>
      <c r="S480" t="s">
        <v>240</v>
      </c>
      <c r="T480" t="s">
        <v>4002</v>
      </c>
      <c r="U480" t="s">
        <v>4003</v>
      </c>
    </row>
    <row r="481" spans="1:21">
      <c r="A481" t="s">
        <v>4004</v>
      </c>
      <c r="B481" t="s">
        <v>4005</v>
      </c>
      <c r="C481" t="s">
        <v>3066</v>
      </c>
      <c r="D481" t="str">
        <f t="shared" si="14"/>
        <v>In-Ear</v>
      </c>
      <c r="E481">
        <v>599</v>
      </c>
      <c r="F481" s="7">
        <v>1299</v>
      </c>
      <c r="G481" s="1">
        <v>0.54</v>
      </c>
      <c r="H481">
        <v>4.0999999999999996</v>
      </c>
      <c r="I481" s="4">
        <v>192589</v>
      </c>
      <c r="J481" s="4">
        <f t="shared" si="15"/>
        <v>789614.89999999991</v>
      </c>
      <c r="K481" s="4">
        <f>amazon[[#This Row],[Actual_Price]]*amazon[[#This Row],[Rating_Count]]</f>
        <v>250173111</v>
      </c>
      <c r="L481" s="4" t="str" cm="1">
        <f t="array" ref="L481">_xlfn.IFS(G481 &lt; 20%, "0-20%", G481 &lt; 40%, "20-40%", G481 &lt; 60%, "40-60%", G481 &lt; 60%, "60-80%", G481 &lt; 100%, "80-100%")</f>
        <v>40-60%</v>
      </c>
      <c r="M481" s="4" t="str" cm="1">
        <f t="array" ref="M481">_xlfn.IFS(I481 &lt; 1000, "&lt;1000 Reviews", I481 &gt;= 1000, "&gt;=1000 Reviews")</f>
        <v>&gt;=1000 Reviews</v>
      </c>
      <c r="N481" t="s">
        <v>4006</v>
      </c>
      <c r="O481" t="s">
        <v>3068</v>
      </c>
      <c r="P481" t="s">
        <v>3069</v>
      </c>
      <c r="Q481" t="s">
        <v>3070</v>
      </c>
      <c r="R481" t="s">
        <v>3071</v>
      </c>
      <c r="S481" t="s">
        <v>3072</v>
      </c>
      <c r="T481" t="s">
        <v>4007</v>
      </c>
      <c r="U481" t="s">
        <v>4008</v>
      </c>
    </row>
    <row r="482" spans="1:21">
      <c r="A482" t="s">
        <v>4009</v>
      </c>
      <c r="B482" t="s">
        <v>4010</v>
      </c>
      <c r="C482" t="s">
        <v>3867</v>
      </c>
      <c r="D482" t="str">
        <f t="shared" si="14"/>
        <v>StylusPens</v>
      </c>
      <c r="E482">
        <v>349</v>
      </c>
      <c r="F482" s="7">
        <v>999</v>
      </c>
      <c r="G482" s="1">
        <v>0.65</v>
      </c>
      <c r="H482">
        <v>3.8</v>
      </c>
      <c r="I482" s="4">
        <v>16557</v>
      </c>
      <c r="J482" s="4">
        <f t="shared" si="15"/>
        <v>62916.6</v>
      </c>
      <c r="K482" s="4">
        <f>amazon[[#This Row],[Actual_Price]]*amazon[[#This Row],[Rating_Count]]</f>
        <v>16540443</v>
      </c>
      <c r="L482" s="4" t="str" cm="1">
        <f t="array" ref="L482">_xlfn.IFS(G482 &lt; 20%, "0-20%", G482 &lt; 40%, "20-40%", G482 &lt; 60%, "40-60%", G482 &lt; 60%, "60-80%", G482 &lt; 100%, "80-100%")</f>
        <v>80-100%</v>
      </c>
      <c r="M482" s="4" t="str" cm="1">
        <f t="array" ref="M482">_xlfn.IFS(I482 &lt; 1000, "&lt;1000 Reviews", I482 &gt;= 1000, "&gt;=1000 Reviews")</f>
        <v>&gt;=1000 Reviews</v>
      </c>
      <c r="N482" t="s">
        <v>4011</v>
      </c>
      <c r="O482" t="s">
        <v>4012</v>
      </c>
      <c r="P482" t="s">
        <v>4013</v>
      </c>
      <c r="Q482" t="s">
        <v>4014</v>
      </c>
      <c r="R482" t="s">
        <v>4015</v>
      </c>
      <c r="S482" t="s">
        <v>4016</v>
      </c>
      <c r="T482" t="s">
        <v>4017</v>
      </c>
      <c r="U482" t="s">
        <v>4018</v>
      </c>
    </row>
    <row r="483" spans="1:21">
      <c r="A483" t="s">
        <v>4019</v>
      </c>
      <c r="B483" t="s">
        <v>3462</v>
      </c>
      <c r="C483" t="s">
        <v>2990</v>
      </c>
      <c r="D483" t="str">
        <f t="shared" si="14"/>
        <v>Smartphones</v>
      </c>
      <c r="E483" s="2">
        <v>13999</v>
      </c>
      <c r="F483" s="7">
        <v>19499</v>
      </c>
      <c r="G483" s="1">
        <v>0.28000000000000003</v>
      </c>
      <c r="H483">
        <v>4.0999999999999996</v>
      </c>
      <c r="I483" s="4">
        <v>18998</v>
      </c>
      <c r="J483" s="4">
        <f t="shared" si="15"/>
        <v>77891.799999999988</v>
      </c>
      <c r="K483" s="4">
        <f>amazon[[#This Row],[Actual_Price]]*amazon[[#This Row],[Rating_Count]]</f>
        <v>370442002</v>
      </c>
      <c r="L483" s="4" t="str" cm="1">
        <f t="array" ref="L483">_xlfn.IFS(G483 &lt; 20%, "0-20%", G483 &lt; 40%, "20-40%", G483 &lt; 60%, "40-60%", G483 &lt; 60%, "60-80%", G483 &lt; 100%, "80-100%")</f>
        <v>20-40%</v>
      </c>
      <c r="M483" s="4" t="str" cm="1">
        <f t="array" ref="M483">_xlfn.IFS(I483 &lt; 1000, "&lt;1000 Reviews", I483 &gt;= 1000, "&gt;=1000 Reviews")</f>
        <v>&gt;=1000 Reviews</v>
      </c>
      <c r="N483" t="s">
        <v>3463</v>
      </c>
      <c r="O483" t="s">
        <v>3209</v>
      </c>
      <c r="P483" t="s">
        <v>3210</v>
      </c>
      <c r="Q483" t="s">
        <v>3211</v>
      </c>
      <c r="R483" t="s">
        <v>3212</v>
      </c>
      <c r="S483" t="s">
        <v>3213</v>
      </c>
      <c r="T483" t="s">
        <v>3464</v>
      </c>
      <c r="U483" t="s">
        <v>4020</v>
      </c>
    </row>
    <row r="484" spans="1:21">
      <c r="A484" t="s">
        <v>4021</v>
      </c>
      <c r="B484" t="s">
        <v>4022</v>
      </c>
      <c r="C484" t="s">
        <v>3867</v>
      </c>
      <c r="D484" t="str">
        <f t="shared" si="14"/>
        <v>StylusPens</v>
      </c>
      <c r="E484">
        <v>349</v>
      </c>
      <c r="F484" s="7">
        <v>999</v>
      </c>
      <c r="G484" s="1">
        <v>0.65</v>
      </c>
      <c r="H484">
        <v>3.8</v>
      </c>
      <c r="I484" s="4">
        <v>16557</v>
      </c>
      <c r="J484" s="4">
        <f t="shared" si="15"/>
        <v>62916.6</v>
      </c>
      <c r="K484" s="4">
        <f>amazon[[#This Row],[Actual_Price]]*amazon[[#This Row],[Rating_Count]]</f>
        <v>16540443</v>
      </c>
      <c r="L484" s="4" t="str" cm="1">
        <f t="array" ref="L484">_xlfn.IFS(G484 &lt; 20%, "0-20%", G484 &lt; 40%, "20-40%", G484 &lt; 60%, "40-60%", G484 &lt; 60%, "60-80%", G484 &lt; 100%, "80-100%")</f>
        <v>80-100%</v>
      </c>
      <c r="M484" s="4" t="str" cm="1">
        <f t="array" ref="M484">_xlfn.IFS(I484 &lt; 1000, "&lt;1000 Reviews", I484 &gt;= 1000, "&gt;=1000 Reviews")</f>
        <v>&gt;=1000 Reviews</v>
      </c>
      <c r="N484" t="s">
        <v>4023</v>
      </c>
      <c r="O484" t="s">
        <v>4012</v>
      </c>
      <c r="P484" t="s">
        <v>4013</v>
      </c>
      <c r="Q484" t="s">
        <v>4014</v>
      </c>
      <c r="R484" t="s">
        <v>4015</v>
      </c>
      <c r="S484" t="s">
        <v>4016</v>
      </c>
      <c r="T484" t="s">
        <v>4024</v>
      </c>
      <c r="U484" t="s">
        <v>4025</v>
      </c>
    </row>
    <row r="485" spans="1:21">
      <c r="A485" t="s">
        <v>4026</v>
      </c>
      <c r="B485" t="s">
        <v>4027</v>
      </c>
      <c r="C485" t="s">
        <v>3162</v>
      </c>
      <c r="D485" t="str">
        <f t="shared" si="14"/>
        <v>WallChargers</v>
      </c>
      <c r="E485">
        <v>499</v>
      </c>
      <c r="F485" s="7">
        <v>599</v>
      </c>
      <c r="G485" s="1">
        <v>0.17</v>
      </c>
      <c r="H485">
        <v>4.2</v>
      </c>
      <c r="I485" s="4">
        <v>21916</v>
      </c>
      <c r="J485" s="4">
        <f t="shared" si="15"/>
        <v>92047.2</v>
      </c>
      <c r="K485" s="4">
        <f>amazon[[#This Row],[Actual_Price]]*amazon[[#This Row],[Rating_Count]]</f>
        <v>13127684</v>
      </c>
      <c r="L485" s="4" t="str" cm="1">
        <f t="array" ref="L485">_xlfn.IFS(G485 &lt; 20%, "0-20%", G485 &lt; 40%, "20-40%", G485 &lt; 60%, "40-60%", G485 &lt; 60%, "60-80%", G485 &lt; 100%, "80-100%")</f>
        <v>0-20%</v>
      </c>
      <c r="M485" s="4" t="str" cm="1">
        <f t="array" ref="M485">_xlfn.IFS(I485 &lt; 1000, "&lt;1000 Reviews", I485 &gt;= 1000, "&gt;=1000 Reviews")</f>
        <v>&gt;=1000 Reviews</v>
      </c>
      <c r="N485" t="s">
        <v>4028</v>
      </c>
      <c r="O485" t="s">
        <v>4029</v>
      </c>
      <c r="P485" t="s">
        <v>4030</v>
      </c>
      <c r="Q485" t="s">
        <v>4031</v>
      </c>
      <c r="R485" t="s">
        <v>4032</v>
      </c>
      <c r="S485" t="s">
        <v>4033</v>
      </c>
      <c r="T485" t="s">
        <v>4034</v>
      </c>
      <c r="U485" t="s">
        <v>4035</v>
      </c>
    </row>
    <row r="486" spans="1:21">
      <c r="A486" t="s">
        <v>4036</v>
      </c>
      <c r="B486" t="s">
        <v>3221</v>
      </c>
      <c r="C486" t="s">
        <v>2948</v>
      </c>
      <c r="D486" t="str">
        <f t="shared" si="14"/>
        <v>SmartWatches</v>
      </c>
      <c r="E486" s="2">
        <v>2199</v>
      </c>
      <c r="F486" s="7">
        <v>9999</v>
      </c>
      <c r="G486" s="1">
        <v>0.78</v>
      </c>
      <c r="H486">
        <v>4.2</v>
      </c>
      <c r="I486" s="4">
        <v>29472</v>
      </c>
      <c r="J486" s="4">
        <f t="shared" si="15"/>
        <v>123782.40000000001</v>
      </c>
      <c r="K486" s="4">
        <f>amazon[[#This Row],[Actual_Price]]*amazon[[#This Row],[Rating_Count]]</f>
        <v>294690528</v>
      </c>
      <c r="L486" s="4" t="str" cm="1">
        <f t="array" ref="L486">_xlfn.IFS(G486 &lt; 20%, "0-20%", G486 &lt; 40%, "20-40%", G486 &lt; 60%, "40-60%", G486 &lt; 60%, "60-80%", G486 &lt; 100%, "80-100%")</f>
        <v>80-100%</v>
      </c>
      <c r="M486" s="4" t="str" cm="1">
        <f t="array" ref="M486">_xlfn.IFS(I486 &lt; 1000, "&lt;1000 Reviews", I486 &gt;= 1000, "&gt;=1000 Reviews")</f>
        <v>&gt;=1000 Reviews</v>
      </c>
      <c r="N486" t="s">
        <v>4037</v>
      </c>
      <c r="O486" t="s">
        <v>3223</v>
      </c>
      <c r="P486" t="s">
        <v>3224</v>
      </c>
      <c r="Q486" t="s">
        <v>3225</v>
      </c>
      <c r="R486" t="s">
        <v>3226</v>
      </c>
      <c r="S486" t="s">
        <v>3227</v>
      </c>
      <c r="T486" t="s">
        <v>4038</v>
      </c>
      <c r="U486" t="s">
        <v>4039</v>
      </c>
    </row>
    <row r="487" spans="1:21">
      <c r="A487" t="s">
        <v>4040</v>
      </c>
      <c r="B487" t="s">
        <v>4041</v>
      </c>
      <c r="C487" t="s">
        <v>3638</v>
      </c>
      <c r="D487" t="str">
        <f t="shared" si="14"/>
        <v>D√©cor</v>
      </c>
      <c r="E487">
        <v>95</v>
      </c>
      <c r="F487" s="7">
        <v>499</v>
      </c>
      <c r="G487" s="1">
        <v>0.81</v>
      </c>
      <c r="H487">
        <v>4.2</v>
      </c>
      <c r="I487" s="4">
        <v>1949</v>
      </c>
      <c r="J487" s="4">
        <f t="shared" si="15"/>
        <v>8185.8</v>
      </c>
      <c r="K487" s="4">
        <f>amazon[[#This Row],[Actual_Price]]*amazon[[#This Row],[Rating_Count]]</f>
        <v>972551</v>
      </c>
      <c r="L487" s="4" t="str" cm="1">
        <f t="array" ref="L487">_xlfn.IFS(G487 &lt; 20%, "0-20%", G487 &lt; 40%, "20-40%", G487 &lt; 60%, "40-60%", G487 &lt; 60%, "60-80%", G487 &lt; 100%, "80-100%")</f>
        <v>80-100%</v>
      </c>
      <c r="M487" s="4" t="str" cm="1">
        <f t="array" ref="M487">_xlfn.IFS(I487 &lt; 1000, "&lt;1000 Reviews", I487 &gt;= 1000, "&gt;=1000 Reviews")</f>
        <v>&gt;=1000 Reviews</v>
      </c>
      <c r="N487" t="s">
        <v>4042</v>
      </c>
      <c r="O487" t="s">
        <v>4043</v>
      </c>
      <c r="P487" t="s">
        <v>4044</v>
      </c>
      <c r="Q487" t="s">
        <v>4045</v>
      </c>
      <c r="R487" t="s">
        <v>4046</v>
      </c>
      <c r="S487" t="s">
        <v>4047</v>
      </c>
      <c r="T487" t="s">
        <v>4048</v>
      </c>
      <c r="U487" t="s">
        <v>4049</v>
      </c>
    </row>
    <row r="488" spans="1:21">
      <c r="A488" t="s">
        <v>4050</v>
      </c>
      <c r="B488" t="s">
        <v>4051</v>
      </c>
      <c r="C488" t="s">
        <v>18</v>
      </c>
      <c r="D488" t="str">
        <f t="shared" si="14"/>
        <v>USBCables</v>
      </c>
      <c r="E488">
        <v>139</v>
      </c>
      <c r="F488" s="7">
        <v>249</v>
      </c>
      <c r="G488" s="1">
        <v>0.44</v>
      </c>
      <c r="H488">
        <v>4</v>
      </c>
      <c r="I488" s="4">
        <v>9377</v>
      </c>
      <c r="J488" s="4">
        <f t="shared" si="15"/>
        <v>37508</v>
      </c>
      <c r="K488" s="4">
        <f>amazon[[#This Row],[Actual_Price]]*amazon[[#This Row],[Rating_Count]]</f>
        <v>2334873</v>
      </c>
      <c r="L488" s="4" t="str" cm="1">
        <f t="array" ref="L488">_xlfn.IFS(G488 &lt; 20%, "0-20%", G488 &lt; 40%, "20-40%", G488 &lt; 60%, "40-60%", G488 &lt; 60%, "60-80%", G488 &lt; 100%, "80-100%")</f>
        <v>40-60%</v>
      </c>
      <c r="M488" s="4" t="str" cm="1">
        <f t="array" ref="M488">_xlfn.IFS(I488 &lt; 1000, "&lt;1000 Reviews", I488 &gt;= 1000, "&gt;=1000 Reviews")</f>
        <v>&gt;=1000 Reviews</v>
      </c>
      <c r="N488" t="s">
        <v>764</v>
      </c>
      <c r="O488" t="s">
        <v>236</v>
      </c>
      <c r="P488" t="s">
        <v>237</v>
      </c>
      <c r="Q488" t="s">
        <v>238</v>
      </c>
      <c r="R488" t="s">
        <v>239</v>
      </c>
      <c r="S488" t="s">
        <v>240</v>
      </c>
      <c r="T488" t="s">
        <v>4052</v>
      </c>
      <c r="U488" t="s">
        <v>4053</v>
      </c>
    </row>
    <row r="489" spans="1:21">
      <c r="A489" t="s">
        <v>4054</v>
      </c>
      <c r="B489" t="s">
        <v>4055</v>
      </c>
      <c r="C489" t="s">
        <v>2948</v>
      </c>
      <c r="D489" t="str">
        <f t="shared" si="14"/>
        <v>SmartWatches</v>
      </c>
      <c r="E489" s="2">
        <v>4499</v>
      </c>
      <c r="F489" s="7">
        <v>7999</v>
      </c>
      <c r="G489" s="1">
        <v>0.44</v>
      </c>
      <c r="H489">
        <v>3.5</v>
      </c>
      <c r="I489" s="4">
        <v>37</v>
      </c>
      <c r="J489" s="4">
        <f t="shared" si="15"/>
        <v>129.5</v>
      </c>
      <c r="K489" s="4">
        <f>amazon[[#This Row],[Actual_Price]]*amazon[[#This Row],[Rating_Count]]</f>
        <v>295963</v>
      </c>
      <c r="L489" s="4" t="str" cm="1">
        <f t="array" ref="L489">_xlfn.IFS(G489 &lt; 20%, "0-20%", G489 &lt; 40%, "20-40%", G489 &lt; 60%, "40-60%", G489 &lt; 60%, "60-80%", G489 &lt; 100%, "80-100%")</f>
        <v>40-60%</v>
      </c>
      <c r="M489" s="4" t="str" cm="1">
        <f t="array" ref="M489">_xlfn.IFS(I489 &lt; 1000, "&lt;1000 Reviews", I489 &gt;= 1000, "&gt;=1000 Reviews")</f>
        <v>&lt;1000 Reviews</v>
      </c>
      <c r="N489" t="s">
        <v>4056</v>
      </c>
      <c r="O489" t="s">
        <v>4057</v>
      </c>
      <c r="P489" t="s">
        <v>4058</v>
      </c>
      <c r="Q489" t="s">
        <v>4059</v>
      </c>
      <c r="R489" t="s">
        <v>4060</v>
      </c>
      <c r="S489" t="s">
        <v>4061</v>
      </c>
      <c r="T489" t="s">
        <v>4062</v>
      </c>
      <c r="U489" t="s">
        <v>4063</v>
      </c>
    </row>
    <row r="490" spans="1:21">
      <c r="A490" t="s">
        <v>4064</v>
      </c>
      <c r="B490" t="s">
        <v>4065</v>
      </c>
      <c r="C490" t="s">
        <v>3495</v>
      </c>
      <c r="D490" t="str">
        <f t="shared" si="14"/>
        <v>Stands</v>
      </c>
      <c r="E490">
        <v>89</v>
      </c>
      <c r="F490" s="7">
        <v>599</v>
      </c>
      <c r="G490" s="1">
        <v>0.85</v>
      </c>
      <c r="H490">
        <v>4.3</v>
      </c>
      <c r="I490" s="4">
        <v>2351</v>
      </c>
      <c r="J490" s="4">
        <f t="shared" si="15"/>
        <v>10109.299999999999</v>
      </c>
      <c r="K490" s="4">
        <f>amazon[[#This Row],[Actual_Price]]*amazon[[#This Row],[Rating_Count]]</f>
        <v>1408249</v>
      </c>
      <c r="L490" s="4" t="str" cm="1">
        <f t="array" ref="L490">_xlfn.IFS(G490 &lt; 20%, "0-20%", G490 &lt; 40%, "20-40%", G490 &lt; 60%, "40-60%", G490 &lt; 60%, "60-80%", G490 &lt; 100%, "80-100%")</f>
        <v>80-100%</v>
      </c>
      <c r="M490" s="4" t="str" cm="1">
        <f t="array" ref="M490">_xlfn.IFS(I490 &lt; 1000, "&lt;1000 Reviews", I490 &gt;= 1000, "&gt;=1000 Reviews")</f>
        <v>&gt;=1000 Reviews</v>
      </c>
      <c r="N490" t="s">
        <v>4066</v>
      </c>
      <c r="O490" t="s">
        <v>4067</v>
      </c>
      <c r="P490" t="s">
        <v>4068</v>
      </c>
      <c r="Q490" t="s">
        <v>4069</v>
      </c>
      <c r="R490" t="s">
        <v>4070</v>
      </c>
      <c r="S490" t="s">
        <v>4071</v>
      </c>
      <c r="T490" t="s">
        <v>4072</v>
      </c>
      <c r="U490" t="s">
        <v>4073</v>
      </c>
    </row>
    <row r="491" spans="1:21">
      <c r="A491" t="s">
        <v>4074</v>
      </c>
      <c r="B491" t="s">
        <v>4075</v>
      </c>
      <c r="C491" t="s">
        <v>2990</v>
      </c>
      <c r="D491" t="str">
        <f t="shared" si="14"/>
        <v>Smartphones</v>
      </c>
      <c r="E491" s="2">
        <v>15499</v>
      </c>
      <c r="F491" s="7">
        <v>20999</v>
      </c>
      <c r="G491" s="1">
        <v>0.26</v>
      </c>
      <c r="H491">
        <v>4.0999999999999996</v>
      </c>
      <c r="I491" s="4">
        <v>19253</v>
      </c>
      <c r="J491" s="4">
        <f t="shared" si="15"/>
        <v>78937.299999999988</v>
      </c>
      <c r="K491" s="4">
        <f>amazon[[#This Row],[Actual_Price]]*amazon[[#This Row],[Rating_Count]]</f>
        <v>404293747</v>
      </c>
      <c r="L491" s="4" t="str" cm="1">
        <f t="array" ref="L491">_xlfn.IFS(G491 &lt; 20%, "0-20%", G491 &lt; 40%, "20-40%", G491 &lt; 60%, "40-60%", G491 &lt; 60%, "60-80%", G491 &lt; 100%, "80-100%")</f>
        <v>20-40%</v>
      </c>
      <c r="M491" s="4" t="str" cm="1">
        <f t="array" ref="M491">_xlfn.IFS(I491 &lt; 1000, "&lt;1000 Reviews", I491 &gt;= 1000, "&gt;=1000 Reviews")</f>
        <v>&gt;=1000 Reviews</v>
      </c>
      <c r="N491" t="s">
        <v>3705</v>
      </c>
      <c r="O491" t="s">
        <v>3305</v>
      </c>
      <c r="P491" t="s">
        <v>3306</v>
      </c>
      <c r="Q491" t="s">
        <v>3307</v>
      </c>
      <c r="R491" t="s">
        <v>3308</v>
      </c>
      <c r="S491" t="s">
        <v>3309</v>
      </c>
      <c r="T491" t="s">
        <v>3757</v>
      </c>
      <c r="U491" t="s">
        <v>4076</v>
      </c>
    </row>
    <row r="492" spans="1:21">
      <c r="A492" t="s">
        <v>4077</v>
      </c>
      <c r="B492" t="s">
        <v>4078</v>
      </c>
      <c r="C492" t="s">
        <v>2990</v>
      </c>
      <c r="D492" t="str">
        <f t="shared" si="14"/>
        <v>Smartphones</v>
      </c>
      <c r="E492" s="2">
        <v>13999</v>
      </c>
      <c r="F492" s="7">
        <v>15999</v>
      </c>
      <c r="G492" s="1">
        <v>0.13</v>
      </c>
      <c r="H492">
        <v>3.9</v>
      </c>
      <c r="I492" s="4">
        <v>2180</v>
      </c>
      <c r="J492" s="4">
        <f t="shared" si="15"/>
        <v>8502</v>
      </c>
      <c r="K492" s="4">
        <f>amazon[[#This Row],[Actual_Price]]*amazon[[#This Row],[Rating_Count]]</f>
        <v>34877820</v>
      </c>
      <c r="L492" s="4" t="str" cm="1">
        <f t="array" ref="L492">_xlfn.IFS(G492 &lt; 20%, "0-20%", G492 &lt; 40%, "20-40%", G492 &lt; 60%, "40-60%", G492 &lt; 60%, "60-80%", G492 &lt; 100%, "80-100%")</f>
        <v>0-20%</v>
      </c>
      <c r="M492" s="4" t="str" cm="1">
        <f t="array" ref="M492">_xlfn.IFS(I492 &lt; 1000, "&lt;1000 Reviews", I492 &gt;= 1000, "&gt;=1000 Reviews")</f>
        <v>&gt;=1000 Reviews</v>
      </c>
      <c r="N492" t="s">
        <v>4079</v>
      </c>
      <c r="O492" t="s">
        <v>4080</v>
      </c>
      <c r="P492" t="s">
        <v>4081</v>
      </c>
      <c r="Q492" t="s">
        <v>4082</v>
      </c>
      <c r="R492" t="s">
        <v>4083</v>
      </c>
      <c r="S492" t="s">
        <v>4084</v>
      </c>
      <c r="T492" t="s">
        <v>4085</v>
      </c>
      <c r="U492" t="s">
        <v>4086</v>
      </c>
    </row>
    <row r="493" spans="1:21">
      <c r="A493" t="s">
        <v>4087</v>
      </c>
      <c r="B493" t="s">
        <v>4088</v>
      </c>
      <c r="C493" t="s">
        <v>2948</v>
      </c>
      <c r="D493" t="str">
        <f t="shared" si="14"/>
        <v>SmartWatches</v>
      </c>
      <c r="E493" s="2">
        <v>1999</v>
      </c>
      <c r="F493" s="7">
        <v>4999</v>
      </c>
      <c r="G493" s="1">
        <v>0.6</v>
      </c>
      <c r="H493">
        <v>3.9</v>
      </c>
      <c r="I493" s="4">
        <v>7571</v>
      </c>
      <c r="J493" s="4">
        <f t="shared" si="15"/>
        <v>29526.899999999998</v>
      </c>
      <c r="K493" s="4">
        <f>amazon[[#This Row],[Actual_Price]]*amazon[[#This Row],[Rating_Count]]</f>
        <v>37847429</v>
      </c>
      <c r="L493" s="4" t="str" cm="1">
        <f t="array" ref="L493">_xlfn.IFS(G493 &lt; 20%, "0-20%", G493 &lt; 40%, "20-40%", G493 &lt; 60%, "40-60%", G493 &lt; 60%, "60-80%", G493 &lt; 100%, "80-100%")</f>
        <v>80-100%</v>
      </c>
      <c r="M493" s="4" t="str" cm="1">
        <f t="array" ref="M493">_xlfn.IFS(I493 &lt; 1000, "&lt;1000 Reviews", I493 &gt;= 1000, "&gt;=1000 Reviews")</f>
        <v>&gt;=1000 Reviews</v>
      </c>
      <c r="N493" t="s">
        <v>4089</v>
      </c>
      <c r="O493" t="s">
        <v>4090</v>
      </c>
      <c r="P493" t="s">
        <v>4091</v>
      </c>
      <c r="Q493" t="s">
        <v>4092</v>
      </c>
      <c r="R493" t="s">
        <v>4093</v>
      </c>
      <c r="S493" t="s">
        <v>4094</v>
      </c>
      <c r="T493" t="s">
        <v>4095</v>
      </c>
      <c r="U493" t="s">
        <v>4096</v>
      </c>
    </row>
    <row r="494" spans="1:21">
      <c r="A494" t="s">
        <v>4097</v>
      </c>
      <c r="B494" t="s">
        <v>4098</v>
      </c>
      <c r="C494" t="s">
        <v>2948</v>
      </c>
      <c r="D494" t="str">
        <f t="shared" si="14"/>
        <v>SmartWatches</v>
      </c>
      <c r="E494" s="2">
        <v>1399</v>
      </c>
      <c r="F494" s="7">
        <v>5999</v>
      </c>
      <c r="G494" s="1">
        <v>0.77</v>
      </c>
      <c r="H494">
        <v>3.3</v>
      </c>
      <c r="I494" s="4">
        <v>4415</v>
      </c>
      <c r="J494" s="4">
        <f t="shared" si="15"/>
        <v>14569.5</v>
      </c>
      <c r="K494" s="4">
        <f>amazon[[#This Row],[Actual_Price]]*amazon[[#This Row],[Rating_Count]]</f>
        <v>26485585</v>
      </c>
      <c r="L494" s="4" t="str" cm="1">
        <f t="array" ref="L494">_xlfn.IFS(G494 &lt; 20%, "0-20%", G494 &lt; 40%, "20-40%", G494 &lt; 60%, "40-60%", G494 &lt; 60%, "60-80%", G494 &lt; 100%, "80-100%")</f>
        <v>80-100%</v>
      </c>
      <c r="M494" s="4" t="str" cm="1">
        <f t="array" ref="M494">_xlfn.IFS(I494 &lt; 1000, "&lt;1000 Reviews", I494 &gt;= 1000, "&gt;=1000 Reviews")</f>
        <v>&gt;=1000 Reviews</v>
      </c>
      <c r="N494" t="s">
        <v>4099</v>
      </c>
      <c r="O494" t="s">
        <v>3898</v>
      </c>
      <c r="P494" t="s">
        <v>3899</v>
      </c>
      <c r="Q494" t="s">
        <v>3900</v>
      </c>
      <c r="R494" t="s">
        <v>3901</v>
      </c>
      <c r="S494" t="s">
        <v>3902</v>
      </c>
      <c r="T494" t="s">
        <v>4100</v>
      </c>
      <c r="U494" t="s">
        <v>4101</v>
      </c>
    </row>
    <row r="495" spans="1:21">
      <c r="A495" t="s">
        <v>4102</v>
      </c>
      <c r="B495" t="s">
        <v>4103</v>
      </c>
      <c r="C495" t="s">
        <v>3151</v>
      </c>
      <c r="D495" t="str">
        <f t="shared" si="14"/>
        <v>Cradles</v>
      </c>
      <c r="E495">
        <v>599</v>
      </c>
      <c r="F495" s="7">
        <v>999</v>
      </c>
      <c r="G495" s="1">
        <v>0.4</v>
      </c>
      <c r="H495">
        <v>4</v>
      </c>
      <c r="I495" s="4">
        <v>18654</v>
      </c>
      <c r="J495" s="4">
        <f t="shared" si="15"/>
        <v>74616</v>
      </c>
      <c r="K495" s="4">
        <f>amazon[[#This Row],[Actual_Price]]*amazon[[#This Row],[Rating_Count]]</f>
        <v>18635346</v>
      </c>
      <c r="L495" s="4" t="str" cm="1">
        <f t="array" ref="L495">_xlfn.IFS(G495 &lt; 20%, "0-20%", G495 &lt; 40%, "20-40%", G495 &lt; 60%, "40-60%", G495 &lt; 60%, "60-80%", G495 &lt; 100%, "80-100%")</f>
        <v>40-60%</v>
      </c>
      <c r="M495" s="4" t="str" cm="1">
        <f t="array" ref="M495">_xlfn.IFS(I495 &lt; 1000, "&lt;1000 Reviews", I495 &gt;= 1000, "&gt;=1000 Reviews")</f>
        <v>&gt;=1000 Reviews</v>
      </c>
      <c r="N495" t="s">
        <v>4104</v>
      </c>
      <c r="O495" t="s">
        <v>4105</v>
      </c>
      <c r="P495" t="s">
        <v>4106</v>
      </c>
      <c r="Q495" t="s">
        <v>4107</v>
      </c>
      <c r="R495" t="s">
        <v>4108</v>
      </c>
      <c r="S495" t="s">
        <v>4109</v>
      </c>
      <c r="T495" t="s">
        <v>4110</v>
      </c>
      <c r="U495" t="s">
        <v>4111</v>
      </c>
    </row>
    <row r="496" spans="1:21">
      <c r="A496" t="s">
        <v>4112</v>
      </c>
      <c r="B496" t="s">
        <v>4113</v>
      </c>
      <c r="C496" t="s">
        <v>3162</v>
      </c>
      <c r="D496" t="str">
        <f t="shared" si="14"/>
        <v>WallChargers</v>
      </c>
      <c r="E496">
        <v>199</v>
      </c>
      <c r="F496" s="7">
        <v>1099</v>
      </c>
      <c r="G496" s="1">
        <v>0.82</v>
      </c>
      <c r="H496">
        <v>4</v>
      </c>
      <c r="I496" s="4">
        <v>3197</v>
      </c>
      <c r="J496" s="4">
        <f t="shared" si="15"/>
        <v>12788</v>
      </c>
      <c r="K496" s="4">
        <f>amazon[[#This Row],[Actual_Price]]*amazon[[#This Row],[Rating_Count]]</f>
        <v>3513503</v>
      </c>
      <c r="L496" s="4" t="str" cm="1">
        <f t="array" ref="L496">_xlfn.IFS(G496 &lt; 20%, "0-20%", G496 &lt; 40%, "20-40%", G496 &lt; 60%, "40-60%", G496 &lt; 60%, "60-80%", G496 &lt; 100%, "80-100%")</f>
        <v>80-100%</v>
      </c>
      <c r="M496" s="4" t="str" cm="1">
        <f t="array" ref="M496">_xlfn.IFS(I496 &lt; 1000, "&lt;1000 Reviews", I496 &gt;= 1000, "&gt;=1000 Reviews")</f>
        <v>&gt;=1000 Reviews</v>
      </c>
      <c r="N496" t="s">
        <v>4114</v>
      </c>
      <c r="O496" t="s">
        <v>4115</v>
      </c>
      <c r="P496" t="s">
        <v>4116</v>
      </c>
      <c r="Q496" t="s">
        <v>4117</v>
      </c>
      <c r="R496" t="s">
        <v>4118</v>
      </c>
      <c r="S496" t="s">
        <v>4119</v>
      </c>
      <c r="T496" t="s">
        <v>4120</v>
      </c>
      <c r="U496" t="s">
        <v>4121</v>
      </c>
    </row>
    <row r="497" spans="1:21">
      <c r="A497" t="s">
        <v>4122</v>
      </c>
      <c r="B497" t="s">
        <v>4123</v>
      </c>
      <c r="C497" t="s">
        <v>2948</v>
      </c>
      <c r="D497" t="str">
        <f t="shared" si="14"/>
        <v>SmartWatches</v>
      </c>
      <c r="E497" s="2">
        <v>1799</v>
      </c>
      <c r="F497" s="7">
        <v>6990</v>
      </c>
      <c r="G497" s="1">
        <v>0.74</v>
      </c>
      <c r="H497">
        <v>4</v>
      </c>
      <c r="I497" s="4">
        <v>26880</v>
      </c>
      <c r="J497" s="4">
        <f t="shared" si="15"/>
        <v>107520</v>
      </c>
      <c r="K497" s="4">
        <f>amazon[[#This Row],[Actual_Price]]*amazon[[#This Row],[Rating_Count]]</f>
        <v>187891200</v>
      </c>
      <c r="L497" s="4" t="str" cm="1">
        <f t="array" ref="L497">_xlfn.IFS(G497 &lt; 20%, "0-20%", G497 &lt; 40%, "20-40%", G497 &lt; 60%, "40-60%", G497 &lt; 60%, "60-80%", G497 &lt; 100%, "80-100%")</f>
        <v>80-100%</v>
      </c>
      <c r="M497" s="4" t="str" cm="1">
        <f t="array" ref="M497">_xlfn.IFS(I497 &lt; 1000, "&lt;1000 Reviews", I497 &gt;= 1000, "&gt;=1000 Reviews")</f>
        <v>&gt;=1000 Reviews</v>
      </c>
      <c r="N497" t="s">
        <v>4124</v>
      </c>
      <c r="O497" t="s">
        <v>4125</v>
      </c>
      <c r="P497" t="s">
        <v>4126</v>
      </c>
      <c r="Q497" t="s">
        <v>4127</v>
      </c>
      <c r="R497" t="s">
        <v>4128</v>
      </c>
      <c r="S497" t="s">
        <v>4129</v>
      </c>
      <c r="T497" t="s">
        <v>4130</v>
      </c>
      <c r="U497" t="s">
        <v>4131</v>
      </c>
    </row>
    <row r="498" spans="1:21">
      <c r="A498" t="s">
        <v>4132</v>
      </c>
      <c r="B498" t="s">
        <v>4133</v>
      </c>
      <c r="C498" t="s">
        <v>2948</v>
      </c>
      <c r="D498" t="str">
        <f t="shared" si="14"/>
        <v>SmartWatches</v>
      </c>
      <c r="E498" s="2">
        <v>1499</v>
      </c>
      <c r="F498" s="7">
        <v>6990</v>
      </c>
      <c r="G498" s="1">
        <v>0.79</v>
      </c>
      <c r="H498">
        <v>3.9</v>
      </c>
      <c r="I498" s="4">
        <v>21796</v>
      </c>
      <c r="J498" s="4">
        <f t="shared" si="15"/>
        <v>85004.4</v>
      </c>
      <c r="K498" s="4">
        <f>amazon[[#This Row],[Actual_Price]]*amazon[[#This Row],[Rating_Count]]</f>
        <v>152354040</v>
      </c>
      <c r="L498" s="4" t="str" cm="1">
        <f t="array" ref="L498">_xlfn.IFS(G498 &lt; 20%, "0-20%", G498 &lt; 40%, "20-40%", G498 &lt; 60%, "40-60%", G498 &lt; 60%, "60-80%", G498 &lt; 100%, "80-100%")</f>
        <v>80-100%</v>
      </c>
      <c r="M498" s="4" t="str" cm="1">
        <f t="array" ref="M498">_xlfn.IFS(I498 &lt; 1000, "&lt;1000 Reviews", I498 &gt;= 1000, "&gt;=1000 Reviews")</f>
        <v>&gt;=1000 Reviews</v>
      </c>
      <c r="N498" t="s">
        <v>3056</v>
      </c>
      <c r="O498" t="s">
        <v>3057</v>
      </c>
      <c r="P498" t="s">
        <v>3058</v>
      </c>
      <c r="Q498" t="s">
        <v>3059</v>
      </c>
      <c r="R498" t="s">
        <v>3060</v>
      </c>
      <c r="S498" t="s">
        <v>3061</v>
      </c>
      <c r="T498" t="s">
        <v>4134</v>
      </c>
      <c r="U498" t="s">
        <v>4135</v>
      </c>
    </row>
    <row r="499" spans="1:21">
      <c r="A499" t="s">
        <v>4136</v>
      </c>
      <c r="B499" t="s">
        <v>4137</v>
      </c>
      <c r="C499" t="s">
        <v>2990</v>
      </c>
      <c r="D499" t="str">
        <f t="shared" si="14"/>
        <v>Smartphones</v>
      </c>
      <c r="E499" s="2">
        <v>20999</v>
      </c>
      <c r="F499" s="7">
        <v>29990</v>
      </c>
      <c r="G499" s="1">
        <v>0.3</v>
      </c>
      <c r="H499">
        <v>4.3</v>
      </c>
      <c r="I499" s="4">
        <v>9499</v>
      </c>
      <c r="J499" s="4">
        <f t="shared" si="15"/>
        <v>40845.699999999997</v>
      </c>
      <c r="K499" s="4">
        <f>amazon[[#This Row],[Actual_Price]]*amazon[[#This Row],[Rating_Count]]</f>
        <v>284875010</v>
      </c>
      <c r="L499" s="4" t="str" cm="1">
        <f t="array" ref="L499">_xlfn.IFS(G499 &lt; 20%, "0-20%", G499 &lt; 40%, "20-40%", G499 &lt; 60%, "40-60%", G499 &lt; 60%, "60-80%", G499 &lt; 100%, "80-100%")</f>
        <v>20-40%</v>
      </c>
      <c r="M499" s="4" t="str" cm="1">
        <f t="array" ref="M499">_xlfn.IFS(I499 &lt; 1000, "&lt;1000 Reviews", I499 &gt;= 1000, "&gt;=1000 Reviews")</f>
        <v>&gt;=1000 Reviews</v>
      </c>
      <c r="N499" t="s">
        <v>3801</v>
      </c>
      <c r="O499" t="s">
        <v>3802</v>
      </c>
      <c r="P499" t="s">
        <v>3803</v>
      </c>
      <c r="Q499" t="s">
        <v>3804</v>
      </c>
      <c r="R499" t="s">
        <v>3805</v>
      </c>
      <c r="S499" t="s">
        <v>3806</v>
      </c>
      <c r="T499" t="s">
        <v>4138</v>
      </c>
      <c r="U499" t="s">
        <v>4139</v>
      </c>
    </row>
    <row r="500" spans="1:21">
      <c r="A500" t="s">
        <v>4140</v>
      </c>
      <c r="B500" t="s">
        <v>4141</v>
      </c>
      <c r="C500" t="s">
        <v>2990</v>
      </c>
      <c r="D500" t="str">
        <f t="shared" si="14"/>
        <v>Smartphones</v>
      </c>
      <c r="E500" s="2">
        <v>12999</v>
      </c>
      <c r="F500" s="7">
        <v>13499</v>
      </c>
      <c r="G500" s="1">
        <v>0.04</v>
      </c>
      <c r="H500">
        <v>4.0999999999999996</v>
      </c>
      <c r="I500" s="4">
        <v>56098</v>
      </c>
      <c r="J500" s="4">
        <f t="shared" si="15"/>
        <v>230001.8</v>
      </c>
      <c r="K500" s="4">
        <f>amazon[[#This Row],[Actual_Price]]*amazon[[#This Row],[Rating_Count]]</f>
        <v>757266902</v>
      </c>
      <c r="L500" s="4" t="str" cm="1">
        <f t="array" ref="L500">_xlfn.IFS(G500 &lt; 20%, "0-20%", G500 &lt; 40%, "20-40%", G500 &lt; 60%, "40-60%", G500 &lt; 60%, "60-80%", G500 &lt; 100%, "80-100%")</f>
        <v>0-20%</v>
      </c>
      <c r="M500" s="4" t="str" cm="1">
        <f t="array" ref="M500">_xlfn.IFS(I500 &lt; 1000, "&lt;1000 Reviews", I500 &gt;= 1000, "&gt;=1000 Reviews")</f>
        <v>&gt;=1000 Reviews</v>
      </c>
      <c r="N500" t="s">
        <v>4142</v>
      </c>
      <c r="O500" t="s">
        <v>4143</v>
      </c>
      <c r="P500" t="s">
        <v>4144</v>
      </c>
      <c r="Q500" t="s">
        <v>4145</v>
      </c>
      <c r="R500" t="s">
        <v>4146</v>
      </c>
      <c r="S500" t="s">
        <v>4147</v>
      </c>
      <c r="T500" t="s">
        <v>4148</v>
      </c>
      <c r="U500" t="s">
        <v>4149</v>
      </c>
    </row>
    <row r="501" spans="1:21">
      <c r="A501" t="s">
        <v>4150</v>
      </c>
      <c r="B501" t="s">
        <v>4151</v>
      </c>
      <c r="C501" t="s">
        <v>2990</v>
      </c>
      <c r="D501" t="str">
        <f t="shared" si="14"/>
        <v>Smartphones</v>
      </c>
      <c r="E501" s="2">
        <v>16999</v>
      </c>
      <c r="F501" s="7">
        <v>20999</v>
      </c>
      <c r="G501" s="1">
        <v>0.19</v>
      </c>
      <c r="H501">
        <v>4.0999999999999996</v>
      </c>
      <c r="I501" s="4">
        <v>31822</v>
      </c>
      <c r="J501" s="4">
        <f t="shared" si="15"/>
        <v>130470.19999999998</v>
      </c>
      <c r="K501" s="4">
        <f>amazon[[#This Row],[Actual_Price]]*amazon[[#This Row],[Rating_Count]]</f>
        <v>668230178</v>
      </c>
      <c r="L501" s="4" t="str" cm="1">
        <f t="array" ref="L501">_xlfn.IFS(G501 &lt; 20%, "0-20%", G501 &lt; 40%, "20-40%", G501 &lt; 60%, "40-60%", G501 &lt; 60%, "60-80%", G501 &lt; 100%, "80-100%")</f>
        <v>0-20%</v>
      </c>
      <c r="M501" s="4" t="str" cm="1">
        <f t="array" ref="M501">_xlfn.IFS(I501 &lt; 1000, "&lt;1000 Reviews", I501 &gt;= 1000, "&gt;=1000 Reviews")</f>
        <v>&gt;=1000 Reviews</v>
      </c>
      <c r="N501" t="s">
        <v>4152</v>
      </c>
      <c r="O501" t="s">
        <v>4153</v>
      </c>
      <c r="P501" t="s">
        <v>4154</v>
      </c>
      <c r="Q501" t="s">
        <v>4155</v>
      </c>
      <c r="R501" t="s">
        <v>4156</v>
      </c>
      <c r="S501" t="s">
        <v>4157</v>
      </c>
      <c r="T501" t="s">
        <v>4158</v>
      </c>
      <c r="U501" t="s">
        <v>4159</v>
      </c>
    </row>
    <row r="502" spans="1:21">
      <c r="A502" t="s">
        <v>4160</v>
      </c>
      <c r="B502" t="s">
        <v>4161</v>
      </c>
      <c r="C502" t="s">
        <v>2990</v>
      </c>
      <c r="D502" t="str">
        <f t="shared" si="14"/>
        <v>Smartphones</v>
      </c>
      <c r="E502" s="2">
        <v>19999</v>
      </c>
      <c r="F502" s="7">
        <v>27990</v>
      </c>
      <c r="G502" s="1">
        <v>0.28999999999999998</v>
      </c>
      <c r="H502">
        <v>4.3</v>
      </c>
      <c r="I502" s="4">
        <v>9499</v>
      </c>
      <c r="J502" s="4">
        <f t="shared" si="15"/>
        <v>40845.699999999997</v>
      </c>
      <c r="K502" s="4">
        <f>amazon[[#This Row],[Actual_Price]]*amazon[[#This Row],[Rating_Count]]</f>
        <v>265877010</v>
      </c>
      <c r="L502" s="4" t="str" cm="1">
        <f t="array" ref="L502">_xlfn.IFS(G502 &lt; 20%, "0-20%", G502 &lt; 40%, "20-40%", G502 &lt; 60%, "40-60%", G502 &lt; 60%, "60-80%", G502 &lt; 100%, "80-100%")</f>
        <v>20-40%</v>
      </c>
      <c r="M502" s="4" t="str" cm="1">
        <f t="array" ref="M502">_xlfn.IFS(I502 &lt; 1000, "&lt;1000 Reviews", I502 &gt;= 1000, "&gt;=1000 Reviews")</f>
        <v>&gt;=1000 Reviews</v>
      </c>
      <c r="N502" t="s">
        <v>4162</v>
      </c>
      <c r="O502" t="s">
        <v>3802</v>
      </c>
      <c r="P502" t="s">
        <v>3803</v>
      </c>
      <c r="Q502" t="s">
        <v>3804</v>
      </c>
      <c r="R502" t="s">
        <v>3805</v>
      </c>
      <c r="S502" t="s">
        <v>3806</v>
      </c>
      <c r="T502" t="s">
        <v>3807</v>
      </c>
      <c r="U502" t="s">
        <v>4163</v>
      </c>
    </row>
    <row r="503" spans="1:21">
      <c r="A503" t="s">
        <v>4164</v>
      </c>
      <c r="B503" t="s">
        <v>4165</v>
      </c>
      <c r="C503" t="s">
        <v>2990</v>
      </c>
      <c r="D503" t="str">
        <f t="shared" si="14"/>
        <v>Smartphones</v>
      </c>
      <c r="E503" s="2">
        <v>12999</v>
      </c>
      <c r="F503" s="7">
        <v>18999</v>
      </c>
      <c r="G503" s="1">
        <v>0.32</v>
      </c>
      <c r="H503">
        <v>4.0999999999999996</v>
      </c>
      <c r="I503" s="4">
        <v>50772</v>
      </c>
      <c r="J503" s="4">
        <f t="shared" si="15"/>
        <v>208165.19999999998</v>
      </c>
      <c r="K503" s="4">
        <f>amazon[[#This Row],[Actual_Price]]*amazon[[#This Row],[Rating_Count]]</f>
        <v>964617228</v>
      </c>
      <c r="L503" s="4" t="str" cm="1">
        <f t="array" ref="L503">_xlfn.IFS(G503 &lt; 20%, "0-20%", G503 &lt; 40%, "20-40%", G503 &lt; 60%, "40-60%", G503 &lt; 60%, "60-80%", G503 &lt; 100%, "80-100%")</f>
        <v>20-40%</v>
      </c>
      <c r="M503" s="4" t="str" cm="1">
        <f t="array" ref="M503">_xlfn.IFS(I503 &lt; 1000, "&lt;1000 Reviews", I503 &gt;= 1000, "&gt;=1000 Reviews")</f>
        <v>&gt;=1000 Reviews</v>
      </c>
      <c r="N503" t="s">
        <v>4166</v>
      </c>
      <c r="O503" t="s">
        <v>3650</v>
      </c>
      <c r="P503" t="s">
        <v>3651</v>
      </c>
      <c r="Q503" t="s">
        <v>3652</v>
      </c>
      <c r="R503" t="s">
        <v>3653</v>
      </c>
      <c r="S503" t="s">
        <v>3654</v>
      </c>
      <c r="T503" t="s">
        <v>4167</v>
      </c>
      <c r="U503" t="s">
        <v>4168</v>
      </c>
    </row>
    <row r="504" spans="1:21">
      <c r="A504" t="s">
        <v>4169</v>
      </c>
      <c r="B504" t="s">
        <v>4170</v>
      </c>
      <c r="C504" t="s">
        <v>2948</v>
      </c>
      <c r="D504" t="str">
        <f t="shared" si="14"/>
        <v>SmartWatches</v>
      </c>
      <c r="E504" s="2">
        <v>2999</v>
      </c>
      <c r="F504" s="7">
        <v>5999</v>
      </c>
      <c r="G504" s="1">
        <v>0.5</v>
      </c>
      <c r="H504">
        <v>4.0999999999999996</v>
      </c>
      <c r="I504" s="4">
        <v>7148</v>
      </c>
      <c r="J504" s="4">
        <f t="shared" si="15"/>
        <v>29306.799999999999</v>
      </c>
      <c r="K504" s="4">
        <f>amazon[[#This Row],[Actual_Price]]*amazon[[#This Row],[Rating_Count]]</f>
        <v>42880852</v>
      </c>
      <c r="L504" s="4" t="str" cm="1">
        <f t="array" ref="L504">_xlfn.IFS(G504 &lt; 20%, "0-20%", G504 &lt; 40%, "20-40%", G504 &lt; 60%, "40-60%", G504 &lt; 60%, "60-80%", G504 &lt; 100%, "80-100%")</f>
        <v>40-60%</v>
      </c>
      <c r="M504" s="4" t="str" cm="1">
        <f t="array" ref="M504">_xlfn.IFS(I504 &lt; 1000, "&lt;1000 Reviews", I504 &gt;= 1000, "&gt;=1000 Reviews")</f>
        <v>&gt;=1000 Reviews</v>
      </c>
      <c r="N504" t="s">
        <v>4171</v>
      </c>
      <c r="O504" t="s">
        <v>4172</v>
      </c>
      <c r="P504" t="s">
        <v>4173</v>
      </c>
      <c r="Q504" t="s">
        <v>4174</v>
      </c>
      <c r="R504" t="s">
        <v>4175</v>
      </c>
      <c r="S504" t="s">
        <v>4176</v>
      </c>
      <c r="T504" t="s">
        <v>4177</v>
      </c>
      <c r="U504" t="s">
        <v>4178</v>
      </c>
    </row>
    <row r="505" spans="1:21">
      <c r="A505" t="s">
        <v>292</v>
      </c>
      <c r="B505" t="s">
        <v>293</v>
      </c>
      <c r="C505" t="s">
        <v>18</v>
      </c>
      <c r="D505" t="str">
        <f t="shared" si="14"/>
        <v>USBCables</v>
      </c>
      <c r="E505">
        <v>299</v>
      </c>
      <c r="F505" s="7">
        <v>999</v>
      </c>
      <c r="G505" s="1">
        <v>0.7</v>
      </c>
      <c r="H505">
        <v>4.3</v>
      </c>
      <c r="I505" s="4">
        <v>20850</v>
      </c>
      <c r="J505" s="4">
        <f t="shared" si="15"/>
        <v>89655</v>
      </c>
      <c r="K505" s="4">
        <f>amazon[[#This Row],[Actual_Price]]*amazon[[#This Row],[Rating_Count]]</f>
        <v>20829150</v>
      </c>
      <c r="L505" s="4" t="str" cm="1">
        <f t="array" ref="L505">_xlfn.IFS(G505 &lt; 20%, "0-20%", G505 &lt; 40%, "20-40%", G505 &lt; 60%, "40-60%", G505 &lt; 60%, "60-80%", G505 &lt; 100%, "80-100%")</f>
        <v>80-100%</v>
      </c>
      <c r="M505" s="4" t="str" cm="1">
        <f t="array" ref="M505">_xlfn.IFS(I505 &lt; 1000, "&lt;1000 Reviews", I505 &gt;= 1000, "&gt;=1000 Reviews")</f>
        <v>&gt;=1000 Reviews</v>
      </c>
      <c r="N505" t="s">
        <v>294</v>
      </c>
      <c r="O505" t="s">
        <v>4179</v>
      </c>
      <c r="P505" t="s">
        <v>4180</v>
      </c>
      <c r="Q505" t="s">
        <v>4181</v>
      </c>
      <c r="R505" t="s">
        <v>4182</v>
      </c>
      <c r="S505" t="s">
        <v>4183</v>
      </c>
      <c r="T505" t="s">
        <v>4184</v>
      </c>
      <c r="U505" t="s">
        <v>4185</v>
      </c>
    </row>
    <row r="506" spans="1:21">
      <c r="A506" t="s">
        <v>282</v>
      </c>
      <c r="B506" t="s">
        <v>283</v>
      </c>
      <c r="C506" t="s">
        <v>18</v>
      </c>
      <c r="D506" t="str">
        <f t="shared" si="14"/>
        <v>USBCables</v>
      </c>
      <c r="E506">
        <v>970</v>
      </c>
      <c r="F506" s="7">
        <v>1999</v>
      </c>
      <c r="G506" s="1">
        <v>0.51</v>
      </c>
      <c r="H506">
        <v>4.4000000000000004</v>
      </c>
      <c r="I506" s="4">
        <v>184</v>
      </c>
      <c r="J506" s="4">
        <f t="shared" si="15"/>
        <v>809.6</v>
      </c>
      <c r="K506" s="4">
        <f>amazon[[#This Row],[Actual_Price]]*amazon[[#This Row],[Rating_Count]]</f>
        <v>367816</v>
      </c>
      <c r="L506" s="4" t="str" cm="1">
        <f t="array" ref="L506">_xlfn.IFS(G506 &lt; 20%, "0-20%", G506 &lt; 40%, "20-40%", G506 &lt; 60%, "40-60%", G506 &lt; 60%, "60-80%", G506 &lt; 100%, "80-100%")</f>
        <v>40-60%</v>
      </c>
      <c r="M506" s="4" t="str" cm="1">
        <f t="array" ref="M506">_xlfn.IFS(I506 &lt; 1000, "&lt;1000 Reviews", I506 &gt;= 1000, "&gt;=1000 Reviews")</f>
        <v>&lt;1000 Reviews</v>
      </c>
      <c r="N506" t="s">
        <v>284</v>
      </c>
      <c r="O506" t="s">
        <v>285</v>
      </c>
      <c r="P506" t="s">
        <v>286</v>
      </c>
      <c r="Q506" t="s">
        <v>287</v>
      </c>
      <c r="R506" t="s">
        <v>288</v>
      </c>
      <c r="S506" t="s">
        <v>289</v>
      </c>
      <c r="T506" t="s">
        <v>4186</v>
      </c>
      <c r="U506" t="s">
        <v>4187</v>
      </c>
    </row>
    <row r="507" spans="1:21">
      <c r="A507" t="s">
        <v>4188</v>
      </c>
      <c r="B507" t="s">
        <v>4189</v>
      </c>
      <c r="C507" t="s">
        <v>3162</v>
      </c>
      <c r="D507" t="str">
        <f t="shared" si="14"/>
        <v>WallChargers</v>
      </c>
      <c r="E507">
        <v>329</v>
      </c>
      <c r="F507" s="7">
        <v>999</v>
      </c>
      <c r="G507" s="1">
        <v>0.67</v>
      </c>
      <c r="H507">
        <v>4.2</v>
      </c>
      <c r="I507" s="4">
        <v>3492</v>
      </c>
      <c r="J507" s="4">
        <f t="shared" si="15"/>
        <v>14666.400000000001</v>
      </c>
      <c r="K507" s="4">
        <f>amazon[[#This Row],[Actual_Price]]*amazon[[#This Row],[Rating_Count]]</f>
        <v>3488508</v>
      </c>
      <c r="L507" s="4" t="str" cm="1">
        <f t="array" ref="L507">_xlfn.IFS(G507 &lt; 20%, "0-20%", G507 &lt; 40%, "20-40%", G507 &lt; 60%, "40-60%", G507 &lt; 60%, "60-80%", G507 &lt; 100%, "80-100%")</f>
        <v>80-100%</v>
      </c>
      <c r="M507" s="4" t="str" cm="1">
        <f t="array" ref="M507">_xlfn.IFS(I507 &lt; 1000, "&lt;1000 Reviews", I507 &gt;= 1000, "&gt;=1000 Reviews")</f>
        <v>&gt;=1000 Reviews</v>
      </c>
      <c r="N507" t="s">
        <v>4190</v>
      </c>
      <c r="O507" t="s">
        <v>4191</v>
      </c>
      <c r="P507" t="s">
        <v>4192</v>
      </c>
      <c r="Q507" t="s">
        <v>4193</v>
      </c>
      <c r="R507" t="s">
        <v>4194</v>
      </c>
      <c r="S507" t="s">
        <v>4195</v>
      </c>
      <c r="T507" t="s">
        <v>4196</v>
      </c>
      <c r="U507" t="s">
        <v>4197</v>
      </c>
    </row>
    <row r="508" spans="1:21">
      <c r="A508" t="s">
        <v>4198</v>
      </c>
      <c r="B508" t="s">
        <v>4199</v>
      </c>
      <c r="C508" t="s">
        <v>2948</v>
      </c>
      <c r="D508" t="str">
        <f t="shared" si="14"/>
        <v>SmartWatches</v>
      </c>
      <c r="E508" s="2">
        <v>1299</v>
      </c>
      <c r="F508" s="7">
        <v>5999</v>
      </c>
      <c r="G508" s="1">
        <v>0.78</v>
      </c>
      <c r="H508">
        <v>3.3</v>
      </c>
      <c r="I508" s="4">
        <v>4415</v>
      </c>
      <c r="J508" s="4">
        <f t="shared" si="15"/>
        <v>14569.5</v>
      </c>
      <c r="K508" s="4">
        <f>amazon[[#This Row],[Actual_Price]]*amazon[[#This Row],[Rating_Count]]</f>
        <v>26485585</v>
      </c>
      <c r="L508" s="4" t="str" cm="1">
        <f t="array" ref="L508">_xlfn.IFS(G508 &lt; 20%, "0-20%", G508 &lt; 40%, "20-40%", G508 &lt; 60%, "40-60%", G508 &lt; 60%, "60-80%", G508 &lt; 100%, "80-100%")</f>
        <v>80-100%</v>
      </c>
      <c r="M508" s="4" t="str" cm="1">
        <f t="array" ref="M508">_xlfn.IFS(I508 &lt; 1000, "&lt;1000 Reviews", I508 &gt;= 1000, "&gt;=1000 Reviews")</f>
        <v>&gt;=1000 Reviews</v>
      </c>
      <c r="N508" t="s">
        <v>4200</v>
      </c>
      <c r="O508" t="s">
        <v>3898</v>
      </c>
      <c r="P508" t="s">
        <v>3899</v>
      </c>
      <c r="Q508" t="s">
        <v>3900</v>
      </c>
      <c r="R508" t="s">
        <v>3901</v>
      </c>
      <c r="S508" t="s">
        <v>3902</v>
      </c>
      <c r="T508" t="s">
        <v>4201</v>
      </c>
      <c r="U508" t="s">
        <v>4202</v>
      </c>
    </row>
    <row r="509" spans="1:21">
      <c r="A509" t="s">
        <v>4203</v>
      </c>
      <c r="B509" t="s">
        <v>4204</v>
      </c>
      <c r="C509" t="s">
        <v>3024</v>
      </c>
      <c r="D509" t="str">
        <f t="shared" si="14"/>
        <v>MicroSD</v>
      </c>
      <c r="E509" s="2">
        <v>1989</v>
      </c>
      <c r="F509" s="7">
        <v>3500</v>
      </c>
      <c r="G509" s="1">
        <v>0.43</v>
      </c>
      <c r="H509">
        <v>4.4000000000000004</v>
      </c>
      <c r="I509" s="4">
        <v>67260</v>
      </c>
      <c r="J509" s="4">
        <f t="shared" si="15"/>
        <v>295944</v>
      </c>
      <c r="K509" s="4">
        <f>amazon[[#This Row],[Actual_Price]]*amazon[[#This Row],[Rating_Count]]</f>
        <v>235410000</v>
      </c>
      <c r="L509" s="4" t="str" cm="1">
        <f t="array" ref="L509">_xlfn.IFS(G509 &lt; 20%, "0-20%", G509 &lt; 40%, "20-40%", G509 &lt; 60%, "40-60%", G509 &lt; 60%, "60-80%", G509 &lt; 100%, "80-100%")</f>
        <v>40-60%</v>
      </c>
      <c r="M509" s="4" t="str" cm="1">
        <f t="array" ref="M509">_xlfn.IFS(I509 &lt; 1000, "&lt;1000 Reviews", I509 &gt;= 1000, "&gt;=1000 Reviews")</f>
        <v>&gt;=1000 Reviews</v>
      </c>
      <c r="N509" t="s">
        <v>4205</v>
      </c>
      <c r="O509" t="s">
        <v>3026</v>
      </c>
      <c r="P509" t="s">
        <v>3027</v>
      </c>
      <c r="Q509" t="s">
        <v>3028</v>
      </c>
      <c r="R509" t="s">
        <v>3029</v>
      </c>
      <c r="S509" t="s">
        <v>3030</v>
      </c>
      <c r="T509" t="s">
        <v>4206</v>
      </c>
      <c r="U509" t="s">
        <v>4207</v>
      </c>
    </row>
    <row r="510" spans="1:21">
      <c r="A510" t="s">
        <v>4208</v>
      </c>
      <c r="B510" t="s">
        <v>2958</v>
      </c>
      <c r="C510" t="s">
        <v>2948</v>
      </c>
      <c r="D510" t="str">
        <f t="shared" si="14"/>
        <v>SmartWatches</v>
      </c>
      <c r="E510" s="2">
        <v>1999</v>
      </c>
      <c r="F510" s="7">
        <v>9999</v>
      </c>
      <c r="G510" s="1">
        <v>0.8</v>
      </c>
      <c r="H510">
        <v>4.3</v>
      </c>
      <c r="I510" s="4">
        <v>27704</v>
      </c>
      <c r="J510" s="4">
        <f t="shared" si="15"/>
        <v>119127.2</v>
      </c>
      <c r="K510" s="4">
        <f>amazon[[#This Row],[Actual_Price]]*amazon[[#This Row],[Rating_Count]]</f>
        <v>277012296</v>
      </c>
      <c r="L510" s="4" t="str" cm="1">
        <f t="array" ref="L510">_xlfn.IFS(G510 &lt; 20%, "0-20%", G510 &lt; 40%, "20-40%", G510 &lt; 60%, "40-60%", G510 &lt; 60%, "60-80%", G510 &lt; 100%, "80-100%")</f>
        <v>80-100%</v>
      </c>
      <c r="M510" s="4" t="str" cm="1">
        <f t="array" ref="M510">_xlfn.IFS(I510 &lt; 1000, "&lt;1000 Reviews", I510 &gt;= 1000, "&gt;=1000 Reviews")</f>
        <v>&gt;=1000 Reviews</v>
      </c>
      <c r="N510" t="s">
        <v>3355</v>
      </c>
      <c r="O510" t="s">
        <v>2960</v>
      </c>
      <c r="P510" t="s">
        <v>2961</v>
      </c>
      <c r="Q510" t="s">
        <v>2962</v>
      </c>
      <c r="R510" t="s">
        <v>2963</v>
      </c>
      <c r="S510" t="s">
        <v>2964</v>
      </c>
      <c r="T510" t="s">
        <v>4209</v>
      </c>
      <c r="U510" t="s">
        <v>4210</v>
      </c>
    </row>
    <row r="511" spans="1:21">
      <c r="A511" t="s">
        <v>4211</v>
      </c>
      <c r="B511" t="s">
        <v>4212</v>
      </c>
      <c r="C511" t="s">
        <v>2990</v>
      </c>
      <c r="D511" t="str">
        <f t="shared" si="14"/>
        <v>Smartphones</v>
      </c>
      <c r="E511" s="2">
        <v>12999</v>
      </c>
      <c r="F511" s="7">
        <v>18999</v>
      </c>
      <c r="G511" s="1">
        <v>0.32</v>
      </c>
      <c r="H511">
        <v>4.0999999999999996</v>
      </c>
      <c r="I511" s="4">
        <v>50772</v>
      </c>
      <c r="J511" s="4">
        <f t="shared" si="15"/>
        <v>208165.19999999998</v>
      </c>
      <c r="K511" s="4">
        <f>amazon[[#This Row],[Actual_Price]]*amazon[[#This Row],[Rating_Count]]</f>
        <v>964617228</v>
      </c>
      <c r="L511" s="4" t="str" cm="1">
        <f t="array" ref="L511">_xlfn.IFS(G511 &lt; 20%, "0-20%", G511 &lt; 40%, "20-40%", G511 &lt; 60%, "40-60%", G511 &lt; 60%, "60-80%", G511 &lt; 100%, "80-100%")</f>
        <v>20-40%</v>
      </c>
      <c r="M511" s="4" t="str" cm="1">
        <f t="array" ref="M511">_xlfn.IFS(I511 &lt; 1000, "&lt;1000 Reviews", I511 &gt;= 1000, "&gt;=1000 Reviews")</f>
        <v>&gt;=1000 Reviews</v>
      </c>
      <c r="N511" t="s">
        <v>4166</v>
      </c>
      <c r="O511" t="s">
        <v>3650</v>
      </c>
      <c r="P511" t="s">
        <v>3651</v>
      </c>
      <c r="Q511" t="s">
        <v>3652</v>
      </c>
      <c r="R511" t="s">
        <v>3653</v>
      </c>
      <c r="S511" t="s">
        <v>3654</v>
      </c>
      <c r="T511" t="s">
        <v>3655</v>
      </c>
      <c r="U511" t="s">
        <v>4213</v>
      </c>
    </row>
    <row r="512" spans="1:21">
      <c r="A512" t="s">
        <v>4214</v>
      </c>
      <c r="B512" t="s">
        <v>4215</v>
      </c>
      <c r="C512" t="s">
        <v>2948</v>
      </c>
      <c r="D512" t="str">
        <f t="shared" si="14"/>
        <v>SmartWatches</v>
      </c>
      <c r="E512" s="2">
        <v>1499</v>
      </c>
      <c r="F512" s="7">
        <v>4999</v>
      </c>
      <c r="G512" s="1">
        <v>0.7</v>
      </c>
      <c r="H512">
        <v>4</v>
      </c>
      <c r="I512" s="4">
        <v>92588</v>
      </c>
      <c r="J512" s="4">
        <f t="shared" si="15"/>
        <v>370352</v>
      </c>
      <c r="K512" s="4">
        <f>amazon[[#This Row],[Actual_Price]]*amazon[[#This Row],[Rating_Count]]</f>
        <v>462847412</v>
      </c>
      <c r="L512" s="4" t="str" cm="1">
        <f t="array" ref="L512">_xlfn.IFS(G512 &lt; 20%, "0-20%", G512 &lt; 40%, "20-40%", G512 &lt; 60%, "40-60%", G512 &lt; 60%, "60-80%", G512 &lt; 100%, "80-100%")</f>
        <v>80-100%</v>
      </c>
      <c r="M512" s="4" t="str" cm="1">
        <f t="array" ref="M512">_xlfn.IFS(I512 &lt; 1000, "&lt;1000 Reviews", I512 &gt;= 1000, "&gt;=1000 Reviews")</f>
        <v>&gt;=1000 Reviews</v>
      </c>
      <c r="N512" t="s">
        <v>4216</v>
      </c>
      <c r="O512" t="s">
        <v>4217</v>
      </c>
      <c r="P512" t="s">
        <v>4218</v>
      </c>
      <c r="Q512" t="s">
        <v>4219</v>
      </c>
      <c r="R512" t="s">
        <v>4220</v>
      </c>
      <c r="S512" t="s">
        <v>4221</v>
      </c>
      <c r="T512" t="s">
        <v>4222</v>
      </c>
      <c r="U512" t="s">
        <v>4223</v>
      </c>
    </row>
    <row r="513" spans="1:21">
      <c r="A513" t="s">
        <v>4224</v>
      </c>
      <c r="B513" t="s">
        <v>4225</v>
      </c>
      <c r="C513" t="s">
        <v>2990</v>
      </c>
      <c r="D513" t="str">
        <f t="shared" si="14"/>
        <v>Smartphones</v>
      </c>
      <c r="E513" s="2">
        <v>16999</v>
      </c>
      <c r="F513" s="7">
        <v>20999</v>
      </c>
      <c r="G513" s="1">
        <v>0.19</v>
      </c>
      <c r="H513">
        <v>4.0999999999999996</v>
      </c>
      <c r="I513" s="4">
        <v>31822</v>
      </c>
      <c r="J513" s="4">
        <f t="shared" si="15"/>
        <v>130470.19999999998</v>
      </c>
      <c r="K513" s="4">
        <f>amazon[[#This Row],[Actual_Price]]*amazon[[#This Row],[Rating_Count]]</f>
        <v>668230178</v>
      </c>
      <c r="L513" s="4" t="str" cm="1">
        <f t="array" ref="L513">_xlfn.IFS(G513 &lt; 20%, "0-20%", G513 &lt; 40%, "20-40%", G513 &lt; 60%, "40-60%", G513 &lt; 60%, "60-80%", G513 &lt; 100%, "80-100%")</f>
        <v>0-20%</v>
      </c>
      <c r="M513" s="4" t="str" cm="1">
        <f t="array" ref="M513">_xlfn.IFS(I513 &lt; 1000, "&lt;1000 Reviews", I513 &gt;= 1000, "&gt;=1000 Reviews")</f>
        <v>&gt;=1000 Reviews</v>
      </c>
      <c r="N513" t="s">
        <v>4226</v>
      </c>
      <c r="O513" t="s">
        <v>4153</v>
      </c>
      <c r="P513" t="s">
        <v>4154</v>
      </c>
      <c r="Q513" t="s">
        <v>4155</v>
      </c>
      <c r="R513" t="s">
        <v>4156</v>
      </c>
      <c r="S513" t="s">
        <v>4157</v>
      </c>
      <c r="T513" t="s">
        <v>4227</v>
      </c>
      <c r="U513" t="s">
        <v>4228</v>
      </c>
    </row>
    <row r="514" spans="1:21">
      <c r="A514" t="s">
        <v>4229</v>
      </c>
      <c r="B514" t="s">
        <v>4230</v>
      </c>
      <c r="C514" t="s">
        <v>2948</v>
      </c>
      <c r="D514" t="str">
        <f t="shared" ref="D514:D577" si="16">TRIM(RIGHT(C514,LEN(C514)-FIND("@",SUBSTITUTE(C514,"|","@",LEN(C514)-LEN(SUBSTITUTE(C514,"|",""))))))</f>
        <v>SmartWatches</v>
      </c>
      <c r="E514" s="2">
        <v>1999</v>
      </c>
      <c r="F514" s="7">
        <v>8499</v>
      </c>
      <c r="G514" s="1">
        <v>0.76</v>
      </c>
      <c r="H514">
        <v>4.3</v>
      </c>
      <c r="I514" s="4">
        <v>240</v>
      </c>
      <c r="J514" s="4">
        <f t="shared" ref="J514:J577" si="17">H514*I514</f>
        <v>1032</v>
      </c>
      <c r="K514" s="4">
        <f>amazon[[#This Row],[Actual_Price]]*amazon[[#This Row],[Rating_Count]]</f>
        <v>2039760</v>
      </c>
      <c r="L514" s="4" t="str" cm="1">
        <f t="array" ref="L514">_xlfn.IFS(G514 &lt; 20%, "0-20%", G514 &lt; 40%, "20-40%", G514 &lt; 60%, "40-60%", G514 &lt; 60%, "60-80%", G514 &lt; 100%, "80-100%")</f>
        <v>80-100%</v>
      </c>
      <c r="M514" s="4" t="str" cm="1">
        <f t="array" ref="M514">_xlfn.IFS(I514 &lt; 1000, "&lt;1000 Reviews", I514 &gt;= 1000, "&gt;=1000 Reviews")</f>
        <v>&lt;1000 Reviews</v>
      </c>
      <c r="N514" t="s">
        <v>4231</v>
      </c>
      <c r="O514" t="s">
        <v>4232</v>
      </c>
      <c r="P514" t="s">
        <v>4233</v>
      </c>
      <c r="Q514" t="s">
        <v>4234</v>
      </c>
      <c r="R514" t="s">
        <v>4235</v>
      </c>
      <c r="S514" t="s">
        <v>4236</v>
      </c>
      <c r="T514" t="s">
        <v>4237</v>
      </c>
      <c r="U514" t="s">
        <v>4238</v>
      </c>
    </row>
    <row r="515" spans="1:21">
      <c r="A515" t="s">
        <v>4239</v>
      </c>
      <c r="B515" t="s">
        <v>4240</v>
      </c>
      <c r="C515" t="s">
        <v>2948</v>
      </c>
      <c r="D515" t="str">
        <f t="shared" si="16"/>
        <v>SmartWatches</v>
      </c>
      <c r="E515" s="2">
        <v>4999</v>
      </c>
      <c r="F515" s="7">
        <v>6999</v>
      </c>
      <c r="G515" s="1">
        <v>0.28999999999999998</v>
      </c>
      <c r="H515">
        <v>3.8</v>
      </c>
      <c r="I515" s="4">
        <v>758</v>
      </c>
      <c r="J515" s="4">
        <f t="shared" si="17"/>
        <v>2880.4</v>
      </c>
      <c r="K515" s="4">
        <f>amazon[[#This Row],[Actual_Price]]*amazon[[#This Row],[Rating_Count]]</f>
        <v>5305242</v>
      </c>
      <c r="L515" s="4" t="str" cm="1">
        <f t="array" ref="L515">_xlfn.IFS(G515 &lt; 20%, "0-20%", G515 &lt; 40%, "20-40%", G515 &lt; 60%, "40-60%", G515 &lt; 60%, "60-80%", G515 &lt; 100%, "80-100%")</f>
        <v>20-40%</v>
      </c>
      <c r="M515" s="4" t="str" cm="1">
        <f t="array" ref="M515">_xlfn.IFS(I515 &lt; 1000, "&lt;1000 Reviews", I515 &gt;= 1000, "&gt;=1000 Reviews")</f>
        <v>&lt;1000 Reviews</v>
      </c>
      <c r="N515" t="s">
        <v>4241</v>
      </c>
      <c r="O515" t="s">
        <v>4242</v>
      </c>
      <c r="P515" t="s">
        <v>4243</v>
      </c>
      <c r="Q515" t="s">
        <v>4244</v>
      </c>
      <c r="R515" t="s">
        <v>4245</v>
      </c>
      <c r="S515" t="s">
        <v>4246</v>
      </c>
      <c r="T515" t="s">
        <v>4247</v>
      </c>
      <c r="U515" t="s">
        <v>4248</v>
      </c>
    </row>
    <row r="516" spans="1:21">
      <c r="A516" t="s">
        <v>350</v>
      </c>
      <c r="B516" t="s">
        <v>351</v>
      </c>
      <c r="C516" t="s">
        <v>18</v>
      </c>
      <c r="D516" t="str">
        <f t="shared" si="16"/>
        <v>USBCables</v>
      </c>
      <c r="E516">
        <v>99</v>
      </c>
      <c r="F516" s="7">
        <v>666.66</v>
      </c>
      <c r="G516" s="1">
        <v>0.85</v>
      </c>
      <c r="H516">
        <v>3.9</v>
      </c>
      <c r="I516" s="4">
        <v>24870</v>
      </c>
      <c r="J516" s="4">
        <f t="shared" si="17"/>
        <v>96993</v>
      </c>
      <c r="K516" s="4">
        <f>amazon[[#This Row],[Actual_Price]]*amazon[[#This Row],[Rating_Count]]</f>
        <v>16579834.199999999</v>
      </c>
      <c r="L516" s="4" t="str" cm="1">
        <f t="array" ref="L516">_xlfn.IFS(G516 &lt; 20%, "0-20%", G516 &lt; 40%, "20-40%", G516 &lt; 60%, "40-60%", G516 &lt; 60%, "60-80%", G516 &lt; 100%, "80-100%")</f>
        <v>80-100%</v>
      </c>
      <c r="M516" s="4" t="str" cm="1">
        <f t="array" ref="M516">_xlfn.IFS(I516 &lt; 1000, "&lt;1000 Reviews", I516 &gt;= 1000, "&gt;=1000 Reviews")</f>
        <v>&gt;=1000 Reviews</v>
      </c>
      <c r="N516" t="s">
        <v>352</v>
      </c>
      <c r="O516" t="s">
        <v>3486</v>
      </c>
      <c r="P516" t="s">
        <v>3487</v>
      </c>
      <c r="Q516" t="s">
        <v>3488</v>
      </c>
      <c r="R516" t="s">
        <v>3489</v>
      </c>
      <c r="S516" t="s">
        <v>3490</v>
      </c>
      <c r="T516" t="s">
        <v>4249</v>
      </c>
      <c r="U516" t="s">
        <v>4250</v>
      </c>
    </row>
    <row r="517" spans="1:21">
      <c r="A517" t="s">
        <v>4251</v>
      </c>
      <c r="B517" t="s">
        <v>4252</v>
      </c>
      <c r="C517" t="s">
        <v>2948</v>
      </c>
      <c r="D517" t="str">
        <f t="shared" si="16"/>
        <v>SmartWatches</v>
      </c>
      <c r="E517" s="2">
        <v>2499</v>
      </c>
      <c r="F517" s="7">
        <v>5999</v>
      </c>
      <c r="G517" s="1">
        <v>0.57999999999999996</v>
      </c>
      <c r="H517">
        <v>3.7</v>
      </c>
      <c r="I517" s="4">
        <v>828</v>
      </c>
      <c r="J517" s="4">
        <f t="shared" si="17"/>
        <v>3063.6000000000004</v>
      </c>
      <c r="K517" s="4">
        <f>amazon[[#This Row],[Actual_Price]]*amazon[[#This Row],[Rating_Count]]</f>
        <v>4967172</v>
      </c>
      <c r="L517" s="4" t="str" cm="1">
        <f t="array" ref="L517">_xlfn.IFS(G517 &lt; 20%, "0-20%", G517 &lt; 40%, "20-40%", G517 &lt; 60%, "40-60%", G517 &lt; 60%, "60-80%", G517 &lt; 100%, "80-100%")</f>
        <v>40-60%</v>
      </c>
      <c r="M517" s="4" t="str" cm="1">
        <f t="array" ref="M517">_xlfn.IFS(I517 &lt; 1000, "&lt;1000 Reviews", I517 &gt;= 1000, "&gt;=1000 Reviews")</f>
        <v>&lt;1000 Reviews</v>
      </c>
      <c r="N517" t="s">
        <v>4253</v>
      </c>
      <c r="O517" t="s">
        <v>4254</v>
      </c>
      <c r="P517" t="s">
        <v>4255</v>
      </c>
      <c r="Q517" t="s">
        <v>4256</v>
      </c>
      <c r="R517" t="s">
        <v>4257</v>
      </c>
      <c r="S517" t="s">
        <v>4258</v>
      </c>
      <c r="T517" t="s">
        <v>4259</v>
      </c>
      <c r="U517" t="s">
        <v>4260</v>
      </c>
    </row>
    <row r="518" spans="1:21">
      <c r="A518" t="s">
        <v>4261</v>
      </c>
      <c r="B518" t="s">
        <v>4262</v>
      </c>
      <c r="C518" t="s">
        <v>3045</v>
      </c>
      <c r="D518" t="str">
        <f t="shared" si="16"/>
        <v>BasicMobiles</v>
      </c>
      <c r="E518" s="2">
        <v>1399</v>
      </c>
      <c r="F518" s="7">
        <v>1630</v>
      </c>
      <c r="G518" s="1">
        <v>0.14000000000000001</v>
      </c>
      <c r="H518">
        <v>4</v>
      </c>
      <c r="I518" s="4">
        <v>9378</v>
      </c>
      <c r="J518" s="4">
        <f t="shared" si="17"/>
        <v>37512</v>
      </c>
      <c r="K518" s="4">
        <f>amazon[[#This Row],[Actual_Price]]*amazon[[#This Row],[Rating_Count]]</f>
        <v>15286140</v>
      </c>
      <c r="L518" s="4" t="str" cm="1">
        <f t="array" ref="L518">_xlfn.IFS(G518 &lt; 20%, "0-20%", G518 &lt; 40%, "20-40%", G518 &lt; 60%, "40-60%", G518 &lt; 60%, "60-80%", G518 &lt; 100%, "80-100%")</f>
        <v>0-20%</v>
      </c>
      <c r="M518" s="4" t="str" cm="1">
        <f t="array" ref="M518">_xlfn.IFS(I518 &lt; 1000, "&lt;1000 Reviews", I518 &gt;= 1000, "&gt;=1000 Reviews")</f>
        <v>&gt;=1000 Reviews</v>
      </c>
      <c r="N518" t="s">
        <v>4263</v>
      </c>
      <c r="O518" t="s">
        <v>3838</v>
      </c>
      <c r="P518" t="s">
        <v>3839</v>
      </c>
      <c r="Q518" t="s">
        <v>3840</v>
      </c>
      <c r="R518" t="s">
        <v>3841</v>
      </c>
      <c r="S518" t="s">
        <v>3842</v>
      </c>
      <c r="T518" t="s">
        <v>4264</v>
      </c>
      <c r="U518" t="s">
        <v>4265</v>
      </c>
    </row>
    <row r="519" spans="1:21">
      <c r="A519" t="s">
        <v>4266</v>
      </c>
      <c r="B519" t="s">
        <v>4267</v>
      </c>
      <c r="C519" t="s">
        <v>2948</v>
      </c>
      <c r="D519" t="str">
        <f t="shared" si="16"/>
        <v>SmartWatches</v>
      </c>
      <c r="E519" s="2">
        <v>1499</v>
      </c>
      <c r="F519" s="7">
        <v>9999</v>
      </c>
      <c r="G519" s="1">
        <v>0.85</v>
      </c>
      <c r="H519">
        <v>4.2</v>
      </c>
      <c r="I519" s="4">
        <v>22638</v>
      </c>
      <c r="J519" s="4">
        <f t="shared" si="17"/>
        <v>95079.6</v>
      </c>
      <c r="K519" s="4">
        <f>amazon[[#This Row],[Actual_Price]]*amazon[[#This Row],[Rating_Count]]</f>
        <v>226357362</v>
      </c>
      <c r="L519" s="4" t="str" cm="1">
        <f t="array" ref="L519">_xlfn.IFS(G519 &lt; 20%, "0-20%", G519 &lt; 40%, "20-40%", G519 &lt; 60%, "40-60%", G519 &lt; 60%, "60-80%", G519 &lt; 100%, "80-100%")</f>
        <v>80-100%</v>
      </c>
      <c r="M519" s="4" t="str" cm="1">
        <f t="array" ref="M519">_xlfn.IFS(I519 &lt; 1000, "&lt;1000 Reviews", I519 &gt;= 1000, "&gt;=1000 Reviews")</f>
        <v>&gt;=1000 Reviews</v>
      </c>
      <c r="N519" t="s">
        <v>4268</v>
      </c>
      <c r="O519" t="s">
        <v>3184</v>
      </c>
      <c r="P519" t="s">
        <v>3185</v>
      </c>
      <c r="Q519" t="s">
        <v>3186</v>
      </c>
      <c r="R519" t="s">
        <v>3187</v>
      </c>
      <c r="S519" t="s">
        <v>3188</v>
      </c>
      <c r="T519" t="s">
        <v>4269</v>
      </c>
      <c r="U519" t="s">
        <v>4270</v>
      </c>
    </row>
    <row r="520" spans="1:21">
      <c r="A520" t="s">
        <v>356</v>
      </c>
      <c r="B520" t="s">
        <v>357</v>
      </c>
      <c r="C520" t="s">
        <v>18</v>
      </c>
      <c r="D520" t="str">
        <f t="shared" si="16"/>
        <v>USBCables</v>
      </c>
      <c r="E520">
        <v>899</v>
      </c>
      <c r="F520" s="7">
        <v>1900</v>
      </c>
      <c r="G520" s="1">
        <v>0.53</v>
      </c>
      <c r="H520">
        <v>4.4000000000000004</v>
      </c>
      <c r="I520" s="4">
        <v>13552</v>
      </c>
      <c r="J520" s="4">
        <f t="shared" si="17"/>
        <v>59628.800000000003</v>
      </c>
      <c r="K520" s="4">
        <f>amazon[[#This Row],[Actual_Price]]*amazon[[#This Row],[Rating_Count]]</f>
        <v>25748800</v>
      </c>
      <c r="L520" s="4" t="str" cm="1">
        <f t="array" ref="L520">_xlfn.IFS(G520 &lt; 20%, "0-20%", G520 &lt; 40%, "20-40%", G520 &lt; 60%, "40-60%", G520 &lt; 60%, "60-80%", G520 &lt; 100%, "80-100%")</f>
        <v>40-60%</v>
      </c>
      <c r="M520" s="4" t="str" cm="1">
        <f t="array" ref="M520">_xlfn.IFS(I520 &lt; 1000, "&lt;1000 Reviews", I520 &gt;= 1000, "&gt;=1000 Reviews")</f>
        <v>&gt;=1000 Reviews</v>
      </c>
      <c r="N520" t="s">
        <v>358</v>
      </c>
      <c r="O520" t="s">
        <v>359</v>
      </c>
      <c r="P520" t="s">
        <v>360</v>
      </c>
      <c r="Q520" t="s">
        <v>361</v>
      </c>
      <c r="R520" t="s">
        <v>362</v>
      </c>
      <c r="S520" t="s">
        <v>363</v>
      </c>
      <c r="T520" t="s">
        <v>4271</v>
      </c>
      <c r="U520" t="s">
        <v>4272</v>
      </c>
    </row>
    <row r="521" spans="1:21">
      <c r="A521" t="s">
        <v>4273</v>
      </c>
      <c r="B521" t="s">
        <v>4274</v>
      </c>
      <c r="C521" t="s">
        <v>3162</v>
      </c>
      <c r="D521" t="str">
        <f t="shared" si="16"/>
        <v>WallChargers</v>
      </c>
      <c r="E521">
        <v>249</v>
      </c>
      <c r="F521" s="7">
        <v>599</v>
      </c>
      <c r="G521" s="1">
        <v>0.57999999999999996</v>
      </c>
      <c r="H521">
        <v>3.9</v>
      </c>
      <c r="I521" s="4">
        <v>2147</v>
      </c>
      <c r="J521" s="4">
        <f t="shared" si="17"/>
        <v>8373.2999999999993</v>
      </c>
      <c r="K521" s="4">
        <f>amazon[[#This Row],[Actual_Price]]*amazon[[#This Row],[Rating_Count]]</f>
        <v>1286053</v>
      </c>
      <c r="L521" s="4" t="str" cm="1">
        <f t="array" ref="L521">_xlfn.IFS(G521 &lt; 20%, "0-20%", G521 &lt; 40%, "20-40%", G521 &lt; 60%, "40-60%", G521 &lt; 60%, "60-80%", G521 &lt; 100%, "80-100%")</f>
        <v>40-60%</v>
      </c>
      <c r="M521" s="4" t="str" cm="1">
        <f t="array" ref="M521">_xlfn.IFS(I521 &lt; 1000, "&lt;1000 Reviews", I521 &gt;= 1000, "&gt;=1000 Reviews")</f>
        <v>&gt;=1000 Reviews</v>
      </c>
      <c r="N521" t="s">
        <v>4275</v>
      </c>
      <c r="O521" t="s">
        <v>4276</v>
      </c>
      <c r="P521" t="s">
        <v>4277</v>
      </c>
      <c r="Q521" t="s">
        <v>4278</v>
      </c>
      <c r="R521" t="s">
        <v>4279</v>
      </c>
      <c r="S521" t="s">
        <v>4280</v>
      </c>
      <c r="T521" t="s">
        <v>4281</v>
      </c>
      <c r="U521" t="s">
        <v>4282</v>
      </c>
    </row>
    <row r="522" spans="1:21">
      <c r="A522" t="s">
        <v>4283</v>
      </c>
      <c r="B522" t="s">
        <v>4284</v>
      </c>
      <c r="C522" t="s">
        <v>3777</v>
      </c>
      <c r="D522" t="str">
        <f t="shared" si="16"/>
        <v>ScreenProtectors</v>
      </c>
      <c r="E522">
        <v>299</v>
      </c>
      <c r="F522" s="7">
        <v>1199</v>
      </c>
      <c r="G522" s="1">
        <v>0.75</v>
      </c>
      <c r="H522">
        <v>4.5</v>
      </c>
      <c r="I522" s="4">
        <v>596</v>
      </c>
      <c r="J522" s="4">
        <f t="shared" si="17"/>
        <v>2682</v>
      </c>
      <c r="K522" s="4">
        <f>amazon[[#This Row],[Actual_Price]]*amazon[[#This Row],[Rating_Count]]</f>
        <v>714604</v>
      </c>
      <c r="L522" s="4" t="str" cm="1">
        <f t="array" ref="L522">_xlfn.IFS(G522 &lt; 20%, "0-20%", G522 &lt; 40%, "20-40%", G522 &lt; 60%, "40-60%", G522 &lt; 60%, "60-80%", G522 &lt; 100%, "80-100%")</f>
        <v>80-100%</v>
      </c>
      <c r="M522" s="4" t="str" cm="1">
        <f t="array" ref="M522">_xlfn.IFS(I522 &lt; 1000, "&lt;1000 Reviews", I522 &gt;= 1000, "&gt;=1000 Reviews")</f>
        <v>&lt;1000 Reviews</v>
      </c>
      <c r="N522" t="s">
        <v>4285</v>
      </c>
      <c r="O522" t="s">
        <v>4286</v>
      </c>
      <c r="P522" t="s">
        <v>4287</v>
      </c>
      <c r="Q522" t="s">
        <v>4288</v>
      </c>
      <c r="R522" t="s">
        <v>4289</v>
      </c>
      <c r="S522" t="s">
        <v>4290</v>
      </c>
      <c r="T522" t="s">
        <v>4291</v>
      </c>
      <c r="U522" t="s">
        <v>4292</v>
      </c>
    </row>
    <row r="523" spans="1:21">
      <c r="A523" t="s">
        <v>4293</v>
      </c>
      <c r="B523" t="s">
        <v>4294</v>
      </c>
      <c r="C523" t="s">
        <v>3638</v>
      </c>
      <c r="D523" t="str">
        <f t="shared" si="16"/>
        <v>D√©cor</v>
      </c>
      <c r="E523">
        <v>79</v>
      </c>
      <c r="F523" s="7">
        <v>499</v>
      </c>
      <c r="G523" s="1">
        <v>0.84</v>
      </c>
      <c r="H523">
        <v>4.2</v>
      </c>
      <c r="I523" s="4">
        <v>1949</v>
      </c>
      <c r="J523" s="4">
        <f t="shared" si="17"/>
        <v>8185.8</v>
      </c>
      <c r="K523" s="4">
        <f>amazon[[#This Row],[Actual_Price]]*amazon[[#This Row],[Rating_Count]]</f>
        <v>972551</v>
      </c>
      <c r="L523" s="4" t="str" cm="1">
        <f t="array" ref="L523">_xlfn.IFS(G523 &lt; 20%, "0-20%", G523 &lt; 40%, "20-40%", G523 &lt; 60%, "40-60%", G523 &lt; 60%, "60-80%", G523 &lt; 100%, "80-100%")</f>
        <v>80-100%</v>
      </c>
      <c r="M523" s="4" t="str" cm="1">
        <f t="array" ref="M523">_xlfn.IFS(I523 &lt; 1000, "&lt;1000 Reviews", I523 &gt;= 1000, "&gt;=1000 Reviews")</f>
        <v>&gt;=1000 Reviews</v>
      </c>
      <c r="N523" t="s">
        <v>4295</v>
      </c>
      <c r="O523" t="s">
        <v>4043</v>
      </c>
      <c r="P523" t="s">
        <v>4044</v>
      </c>
      <c r="Q523" t="s">
        <v>4045</v>
      </c>
      <c r="R523" t="s">
        <v>4046</v>
      </c>
      <c r="S523" t="s">
        <v>4047</v>
      </c>
      <c r="T523" t="s">
        <v>4296</v>
      </c>
      <c r="U523" t="s">
        <v>4297</v>
      </c>
    </row>
    <row r="524" spans="1:21">
      <c r="A524" t="s">
        <v>4298</v>
      </c>
      <c r="B524" t="s">
        <v>4299</v>
      </c>
      <c r="C524" t="s">
        <v>2990</v>
      </c>
      <c r="D524" t="str">
        <f t="shared" si="16"/>
        <v>Smartphones</v>
      </c>
      <c r="E524" s="2">
        <v>13999</v>
      </c>
      <c r="F524" s="7">
        <v>15999</v>
      </c>
      <c r="G524" s="1">
        <v>0.13</v>
      </c>
      <c r="H524">
        <v>3.9</v>
      </c>
      <c r="I524" s="4">
        <v>2180</v>
      </c>
      <c r="J524" s="4">
        <f t="shared" si="17"/>
        <v>8502</v>
      </c>
      <c r="K524" s="4">
        <f>amazon[[#This Row],[Actual_Price]]*amazon[[#This Row],[Rating_Count]]</f>
        <v>34877820</v>
      </c>
      <c r="L524" s="4" t="str" cm="1">
        <f t="array" ref="L524">_xlfn.IFS(G524 &lt; 20%, "0-20%", G524 &lt; 40%, "20-40%", G524 &lt; 60%, "40-60%", G524 &lt; 60%, "60-80%", G524 &lt; 100%, "80-100%")</f>
        <v>0-20%</v>
      </c>
      <c r="M524" s="4" t="str" cm="1">
        <f t="array" ref="M524">_xlfn.IFS(I524 &lt; 1000, "&lt;1000 Reviews", I524 &gt;= 1000, "&gt;=1000 Reviews")</f>
        <v>&gt;=1000 Reviews</v>
      </c>
      <c r="N524" t="s">
        <v>4079</v>
      </c>
      <c r="O524" t="s">
        <v>4300</v>
      </c>
      <c r="P524" t="s">
        <v>4301</v>
      </c>
      <c r="Q524" t="s">
        <v>4302</v>
      </c>
      <c r="R524" t="s">
        <v>4303</v>
      </c>
      <c r="S524" t="s">
        <v>4304</v>
      </c>
      <c r="T524" t="s">
        <v>4305</v>
      </c>
      <c r="U524" t="s">
        <v>4306</v>
      </c>
    </row>
    <row r="525" spans="1:21">
      <c r="A525" t="s">
        <v>4307</v>
      </c>
      <c r="B525" t="s">
        <v>4308</v>
      </c>
      <c r="C525" t="s">
        <v>3066</v>
      </c>
      <c r="D525" t="str">
        <f t="shared" si="16"/>
        <v>In-Ear</v>
      </c>
      <c r="E525">
        <v>949</v>
      </c>
      <c r="F525" s="7">
        <v>999</v>
      </c>
      <c r="G525" s="1">
        <v>0.05</v>
      </c>
      <c r="H525">
        <v>4.2</v>
      </c>
      <c r="I525" s="4">
        <v>31539</v>
      </c>
      <c r="J525" s="4">
        <f t="shared" si="17"/>
        <v>132463.80000000002</v>
      </c>
      <c r="K525" s="4">
        <f>amazon[[#This Row],[Actual_Price]]*amazon[[#This Row],[Rating_Count]]</f>
        <v>31507461</v>
      </c>
      <c r="L525" s="4" t="str" cm="1">
        <f t="array" ref="L525">_xlfn.IFS(G525 &lt; 20%, "0-20%", G525 &lt; 40%, "20-40%", G525 &lt; 60%, "40-60%", G525 &lt; 60%, "60-80%", G525 &lt; 100%, "80-100%")</f>
        <v>0-20%</v>
      </c>
      <c r="M525" s="4" t="str" cm="1">
        <f t="array" ref="M525">_xlfn.IFS(I525 &lt; 1000, "&lt;1000 Reviews", I525 &gt;= 1000, "&gt;=1000 Reviews")</f>
        <v>&gt;=1000 Reviews</v>
      </c>
      <c r="N525" t="s">
        <v>4309</v>
      </c>
      <c r="O525" t="s">
        <v>3915</v>
      </c>
      <c r="P525" t="s">
        <v>3916</v>
      </c>
      <c r="Q525" t="s">
        <v>3917</v>
      </c>
      <c r="R525" t="s">
        <v>3918</v>
      </c>
      <c r="S525" t="s">
        <v>3919</v>
      </c>
      <c r="T525" t="s">
        <v>4310</v>
      </c>
      <c r="U525" t="s">
        <v>4311</v>
      </c>
    </row>
    <row r="526" spans="1:21">
      <c r="A526" t="s">
        <v>4312</v>
      </c>
      <c r="B526" t="s">
        <v>4313</v>
      </c>
      <c r="C526" t="s">
        <v>3495</v>
      </c>
      <c r="D526" t="str">
        <f t="shared" si="16"/>
        <v>Stands</v>
      </c>
      <c r="E526">
        <v>99</v>
      </c>
      <c r="F526" s="7">
        <v>499</v>
      </c>
      <c r="G526" s="1">
        <v>0.8</v>
      </c>
      <c r="H526">
        <v>4.0999999999999996</v>
      </c>
      <c r="I526" s="4">
        <v>2451</v>
      </c>
      <c r="J526" s="4">
        <f t="shared" si="17"/>
        <v>10049.099999999999</v>
      </c>
      <c r="K526" s="4">
        <f>amazon[[#This Row],[Actual_Price]]*amazon[[#This Row],[Rating_Count]]</f>
        <v>1223049</v>
      </c>
      <c r="L526" s="4" t="str" cm="1">
        <f t="array" ref="L526">_xlfn.IFS(G526 &lt; 20%, "0-20%", G526 &lt; 40%, "20-40%", G526 &lt; 60%, "40-60%", G526 &lt; 60%, "60-80%", G526 &lt; 100%, "80-100%")</f>
        <v>80-100%</v>
      </c>
      <c r="M526" s="4" t="str" cm="1">
        <f t="array" ref="M526">_xlfn.IFS(I526 &lt; 1000, "&lt;1000 Reviews", I526 &gt;= 1000, "&gt;=1000 Reviews")</f>
        <v>&gt;=1000 Reviews</v>
      </c>
      <c r="N526" t="s">
        <v>4314</v>
      </c>
      <c r="O526" t="s">
        <v>4315</v>
      </c>
      <c r="P526" t="s">
        <v>4316</v>
      </c>
      <c r="Q526" t="s">
        <v>4317</v>
      </c>
      <c r="R526" t="s">
        <v>4318</v>
      </c>
      <c r="S526" t="s">
        <v>4319</v>
      </c>
      <c r="T526" t="s">
        <v>4320</v>
      </c>
      <c r="U526" t="s">
        <v>4321</v>
      </c>
    </row>
    <row r="527" spans="1:21">
      <c r="A527" t="s">
        <v>4322</v>
      </c>
      <c r="B527" t="s">
        <v>4323</v>
      </c>
      <c r="C527" t="s">
        <v>2948</v>
      </c>
      <c r="D527" t="str">
        <f t="shared" si="16"/>
        <v>SmartWatches</v>
      </c>
      <c r="E527" s="2">
        <v>2499</v>
      </c>
      <c r="F527" s="7">
        <v>7990</v>
      </c>
      <c r="G527" s="1">
        <v>0.69</v>
      </c>
      <c r="H527">
        <v>4.0999999999999996</v>
      </c>
      <c r="I527" s="4">
        <v>154</v>
      </c>
      <c r="J527" s="4">
        <f t="shared" si="17"/>
        <v>631.4</v>
      </c>
      <c r="K527" s="4">
        <f>amazon[[#This Row],[Actual_Price]]*amazon[[#This Row],[Rating_Count]]</f>
        <v>1230460</v>
      </c>
      <c r="L527" s="4" t="str" cm="1">
        <f t="array" ref="L527">_xlfn.IFS(G527 &lt; 20%, "0-20%", G527 &lt; 40%, "20-40%", G527 &lt; 60%, "40-60%", G527 &lt; 60%, "60-80%", G527 &lt; 100%, "80-100%")</f>
        <v>80-100%</v>
      </c>
      <c r="M527" s="4" t="str" cm="1">
        <f t="array" ref="M527">_xlfn.IFS(I527 &lt; 1000, "&lt;1000 Reviews", I527 &gt;= 1000, "&gt;=1000 Reviews")</f>
        <v>&lt;1000 Reviews</v>
      </c>
      <c r="N527" t="s">
        <v>4324</v>
      </c>
      <c r="O527" t="s">
        <v>3889</v>
      </c>
      <c r="P527" t="s">
        <v>3890</v>
      </c>
      <c r="Q527" t="s">
        <v>3891</v>
      </c>
      <c r="R527" t="s">
        <v>13040</v>
      </c>
      <c r="S527" t="s">
        <v>3892</v>
      </c>
      <c r="T527" t="s">
        <v>4325</v>
      </c>
      <c r="U527" t="s">
        <v>4326</v>
      </c>
    </row>
    <row r="528" spans="1:21">
      <c r="A528" t="s">
        <v>4327</v>
      </c>
      <c r="B528" t="s">
        <v>4328</v>
      </c>
      <c r="C528" t="s">
        <v>4329</v>
      </c>
      <c r="D528" t="str">
        <f t="shared" si="16"/>
        <v>HandlebarMounts</v>
      </c>
      <c r="E528">
        <v>689</v>
      </c>
      <c r="F528" s="7">
        <v>1999</v>
      </c>
      <c r="G528" s="1">
        <v>0.66</v>
      </c>
      <c r="H528">
        <v>4.3</v>
      </c>
      <c r="I528" s="4">
        <v>1193</v>
      </c>
      <c r="J528" s="4">
        <f t="shared" si="17"/>
        <v>5129.8999999999996</v>
      </c>
      <c r="K528" s="4">
        <f>amazon[[#This Row],[Actual_Price]]*amazon[[#This Row],[Rating_Count]]</f>
        <v>2384807</v>
      </c>
      <c r="L528" s="4" t="str" cm="1">
        <f t="array" ref="L528">_xlfn.IFS(G528 &lt; 20%, "0-20%", G528 &lt; 40%, "20-40%", G528 &lt; 60%, "40-60%", G528 &lt; 60%, "60-80%", G528 &lt; 100%, "80-100%")</f>
        <v>80-100%</v>
      </c>
      <c r="M528" s="4" t="str" cm="1">
        <f t="array" ref="M528">_xlfn.IFS(I528 &lt; 1000, "&lt;1000 Reviews", I528 &gt;= 1000, "&gt;=1000 Reviews")</f>
        <v>&gt;=1000 Reviews</v>
      </c>
      <c r="N528" t="s">
        <v>4330</v>
      </c>
      <c r="O528" t="s">
        <v>4331</v>
      </c>
      <c r="P528" t="s">
        <v>4332</v>
      </c>
      <c r="Q528" t="s">
        <v>4333</v>
      </c>
      <c r="R528" t="s">
        <v>4334</v>
      </c>
      <c r="S528" t="s">
        <v>4335</v>
      </c>
      <c r="T528" t="s">
        <v>4336</v>
      </c>
      <c r="U528" t="s">
        <v>4337</v>
      </c>
    </row>
    <row r="529" spans="1:21">
      <c r="A529" t="s">
        <v>4338</v>
      </c>
      <c r="B529" t="s">
        <v>4339</v>
      </c>
      <c r="C529" t="s">
        <v>3940</v>
      </c>
      <c r="D529" t="str">
        <f t="shared" si="16"/>
        <v>Bedstand&amp;DeskMounts</v>
      </c>
      <c r="E529">
        <v>499</v>
      </c>
      <c r="F529" s="7">
        <v>1899</v>
      </c>
      <c r="G529" s="1">
        <v>0.74</v>
      </c>
      <c r="H529">
        <v>4.0999999999999996</v>
      </c>
      <c r="I529" s="4">
        <v>1475</v>
      </c>
      <c r="J529" s="4">
        <f t="shared" si="17"/>
        <v>6047.4999999999991</v>
      </c>
      <c r="K529" s="4">
        <f>amazon[[#This Row],[Actual_Price]]*amazon[[#This Row],[Rating_Count]]</f>
        <v>2801025</v>
      </c>
      <c r="L529" s="4" t="str" cm="1">
        <f t="array" ref="L529">_xlfn.IFS(G529 &lt; 20%, "0-20%", G529 &lt; 40%, "20-40%", G529 &lt; 60%, "40-60%", G529 &lt; 60%, "60-80%", G529 &lt; 100%, "80-100%")</f>
        <v>80-100%</v>
      </c>
      <c r="M529" s="4" t="str" cm="1">
        <f t="array" ref="M529">_xlfn.IFS(I529 &lt; 1000, "&lt;1000 Reviews", I529 &gt;= 1000, "&gt;=1000 Reviews")</f>
        <v>&gt;=1000 Reviews</v>
      </c>
      <c r="N529" t="s">
        <v>4340</v>
      </c>
      <c r="O529" t="s">
        <v>4341</v>
      </c>
      <c r="P529" t="s">
        <v>4342</v>
      </c>
      <c r="Q529" t="s">
        <v>4343</v>
      </c>
      <c r="R529" t="s">
        <v>4344</v>
      </c>
      <c r="S529" t="s">
        <v>4345</v>
      </c>
      <c r="T529" t="s">
        <v>4346</v>
      </c>
      <c r="U529" t="s">
        <v>4347</v>
      </c>
    </row>
    <row r="530" spans="1:21">
      <c r="A530" t="s">
        <v>4348</v>
      </c>
      <c r="B530" t="s">
        <v>4349</v>
      </c>
      <c r="C530" t="s">
        <v>3777</v>
      </c>
      <c r="D530" t="str">
        <f t="shared" si="16"/>
        <v>ScreenProtectors</v>
      </c>
      <c r="E530">
        <v>299</v>
      </c>
      <c r="F530" s="7">
        <v>999</v>
      </c>
      <c r="G530" s="1">
        <v>0.7</v>
      </c>
      <c r="H530">
        <v>4.3</v>
      </c>
      <c r="I530" s="4">
        <v>8891</v>
      </c>
      <c r="J530" s="4">
        <f t="shared" si="17"/>
        <v>38231.299999999996</v>
      </c>
      <c r="K530" s="4">
        <f>amazon[[#This Row],[Actual_Price]]*amazon[[#This Row],[Rating_Count]]</f>
        <v>8882109</v>
      </c>
      <c r="L530" s="4" t="str" cm="1">
        <f t="array" ref="L530">_xlfn.IFS(G530 &lt; 20%, "0-20%", G530 &lt; 40%, "20-40%", G530 &lt; 60%, "40-60%", G530 &lt; 60%, "60-80%", G530 &lt; 100%, "80-100%")</f>
        <v>80-100%</v>
      </c>
      <c r="M530" s="4" t="str" cm="1">
        <f t="array" ref="M530">_xlfn.IFS(I530 &lt; 1000, "&lt;1000 Reviews", I530 &gt;= 1000, "&gt;=1000 Reviews")</f>
        <v>&gt;=1000 Reviews</v>
      </c>
      <c r="N530" t="s">
        <v>4350</v>
      </c>
      <c r="O530" t="s">
        <v>4351</v>
      </c>
      <c r="P530" t="s">
        <v>4352</v>
      </c>
      <c r="Q530" t="s">
        <v>4353</v>
      </c>
      <c r="R530" t="s">
        <v>4354</v>
      </c>
      <c r="S530" t="s">
        <v>4355</v>
      </c>
      <c r="T530" t="s">
        <v>4356</v>
      </c>
      <c r="U530" t="s">
        <v>4357</v>
      </c>
    </row>
    <row r="531" spans="1:21">
      <c r="A531" t="s">
        <v>4358</v>
      </c>
      <c r="B531" t="s">
        <v>4359</v>
      </c>
      <c r="C531" t="s">
        <v>3495</v>
      </c>
      <c r="D531" t="str">
        <f t="shared" si="16"/>
        <v>Stands</v>
      </c>
      <c r="E531">
        <v>209</v>
      </c>
      <c r="F531" s="7">
        <v>499</v>
      </c>
      <c r="G531" s="1">
        <v>0.57999999999999996</v>
      </c>
      <c r="H531">
        <v>3.6</v>
      </c>
      <c r="I531" s="4">
        <v>104</v>
      </c>
      <c r="J531" s="4">
        <f t="shared" si="17"/>
        <v>374.40000000000003</v>
      </c>
      <c r="K531" s="4">
        <f>amazon[[#This Row],[Actual_Price]]*amazon[[#This Row],[Rating_Count]]</f>
        <v>51896</v>
      </c>
      <c r="L531" s="4" t="str" cm="1">
        <f t="array" ref="L531">_xlfn.IFS(G531 &lt; 20%, "0-20%", G531 &lt; 40%, "20-40%", G531 &lt; 60%, "40-60%", G531 &lt; 60%, "60-80%", G531 &lt; 100%, "80-100%")</f>
        <v>40-60%</v>
      </c>
      <c r="M531" s="4" t="str" cm="1">
        <f t="array" ref="M531">_xlfn.IFS(I531 &lt; 1000, "&lt;1000 Reviews", I531 &gt;= 1000, "&gt;=1000 Reviews")</f>
        <v>&lt;1000 Reviews</v>
      </c>
      <c r="N531" t="s">
        <v>4360</v>
      </c>
      <c r="O531" t="s">
        <v>4361</v>
      </c>
      <c r="P531" t="s">
        <v>4362</v>
      </c>
      <c r="Q531" t="s">
        <v>4363</v>
      </c>
      <c r="R531" t="s">
        <v>4364</v>
      </c>
      <c r="S531" t="s">
        <v>4365</v>
      </c>
      <c r="T531" t="s">
        <v>4366</v>
      </c>
      <c r="U531" t="s">
        <v>4367</v>
      </c>
    </row>
    <row r="532" spans="1:21">
      <c r="A532" t="s">
        <v>4368</v>
      </c>
      <c r="B532" t="s">
        <v>4369</v>
      </c>
      <c r="C532" t="s">
        <v>2990</v>
      </c>
      <c r="D532" t="str">
        <f t="shared" si="16"/>
        <v>Smartphones</v>
      </c>
      <c r="E532" s="2">
        <v>8499</v>
      </c>
      <c r="F532" s="7">
        <v>12999</v>
      </c>
      <c r="G532" s="1">
        <v>0.35</v>
      </c>
      <c r="H532">
        <v>4.0999999999999996</v>
      </c>
      <c r="I532" s="4">
        <v>6662</v>
      </c>
      <c r="J532" s="4">
        <f t="shared" si="17"/>
        <v>27314.199999999997</v>
      </c>
      <c r="K532" s="4">
        <f>amazon[[#This Row],[Actual_Price]]*amazon[[#This Row],[Rating_Count]]</f>
        <v>86599338</v>
      </c>
      <c r="L532" s="4" t="str" cm="1">
        <f t="array" ref="L532">_xlfn.IFS(G532 &lt; 20%, "0-20%", G532 &lt; 40%, "20-40%", G532 &lt; 60%, "40-60%", G532 &lt; 60%, "60-80%", G532 &lt; 100%, "80-100%")</f>
        <v>20-40%</v>
      </c>
      <c r="M532" s="4" t="str" cm="1">
        <f t="array" ref="M532">_xlfn.IFS(I532 &lt; 1000, "&lt;1000 Reviews", I532 &gt;= 1000, "&gt;=1000 Reviews")</f>
        <v>&gt;=1000 Reviews</v>
      </c>
      <c r="N532" t="s">
        <v>4370</v>
      </c>
      <c r="O532" t="s">
        <v>4371</v>
      </c>
      <c r="P532" t="s">
        <v>4372</v>
      </c>
      <c r="Q532" t="s">
        <v>4373</v>
      </c>
      <c r="R532" t="s">
        <v>4374</v>
      </c>
      <c r="S532" t="s">
        <v>4375</v>
      </c>
      <c r="T532" t="s">
        <v>4376</v>
      </c>
      <c r="U532" t="s">
        <v>4377</v>
      </c>
    </row>
    <row r="533" spans="1:21">
      <c r="A533" t="s">
        <v>4378</v>
      </c>
      <c r="B533" t="s">
        <v>4379</v>
      </c>
      <c r="C533" t="s">
        <v>2979</v>
      </c>
      <c r="D533" t="str">
        <f t="shared" si="16"/>
        <v>PowerBanks</v>
      </c>
      <c r="E533" s="2">
        <v>2179</v>
      </c>
      <c r="F533" s="7">
        <v>3999</v>
      </c>
      <c r="G533" s="1">
        <v>0.46</v>
      </c>
      <c r="H533">
        <v>4</v>
      </c>
      <c r="I533" s="4">
        <v>8380</v>
      </c>
      <c r="J533" s="4">
        <f t="shared" si="17"/>
        <v>33520</v>
      </c>
      <c r="K533" s="4">
        <f>amazon[[#This Row],[Actual_Price]]*amazon[[#This Row],[Rating_Count]]</f>
        <v>33511620</v>
      </c>
      <c r="L533" s="4" t="str" cm="1">
        <f t="array" ref="L533">_xlfn.IFS(G533 &lt; 20%, "0-20%", G533 &lt; 40%, "20-40%", G533 &lt; 60%, "40-60%", G533 &lt; 60%, "60-80%", G533 &lt; 100%, "80-100%")</f>
        <v>40-60%</v>
      </c>
      <c r="M533" s="4" t="str" cm="1">
        <f t="array" ref="M533">_xlfn.IFS(I533 &lt; 1000, "&lt;1000 Reviews", I533 &gt;= 1000, "&gt;=1000 Reviews")</f>
        <v>&gt;=1000 Reviews</v>
      </c>
      <c r="N533" t="s">
        <v>4380</v>
      </c>
      <c r="O533" t="s">
        <v>4381</v>
      </c>
      <c r="P533" t="s">
        <v>4382</v>
      </c>
      <c r="Q533" t="s">
        <v>4383</v>
      </c>
      <c r="R533" t="s">
        <v>4384</v>
      </c>
      <c r="S533" t="s">
        <v>4385</v>
      </c>
      <c r="T533" t="s">
        <v>4386</v>
      </c>
      <c r="U533" t="s">
        <v>4387</v>
      </c>
    </row>
    <row r="534" spans="1:21">
      <c r="A534" t="s">
        <v>4388</v>
      </c>
      <c r="B534" t="s">
        <v>4389</v>
      </c>
      <c r="C534" t="s">
        <v>2990</v>
      </c>
      <c r="D534" t="str">
        <f t="shared" si="16"/>
        <v>Smartphones</v>
      </c>
      <c r="E534" s="2">
        <v>16999</v>
      </c>
      <c r="F534" s="7">
        <v>20999</v>
      </c>
      <c r="G534" s="1">
        <v>0.19</v>
      </c>
      <c r="H534">
        <v>4.0999999999999996</v>
      </c>
      <c r="I534" s="4">
        <v>31822</v>
      </c>
      <c r="J534" s="4">
        <f t="shared" si="17"/>
        <v>130470.19999999998</v>
      </c>
      <c r="K534" s="4">
        <f>amazon[[#This Row],[Actual_Price]]*amazon[[#This Row],[Rating_Count]]</f>
        <v>668230178</v>
      </c>
      <c r="L534" s="4" t="str" cm="1">
        <f t="array" ref="L534">_xlfn.IFS(G534 &lt; 20%, "0-20%", G534 &lt; 40%, "20-40%", G534 &lt; 60%, "40-60%", G534 &lt; 60%, "60-80%", G534 &lt; 100%, "80-100%")</f>
        <v>0-20%</v>
      </c>
      <c r="M534" s="4" t="str" cm="1">
        <f t="array" ref="M534">_xlfn.IFS(I534 &lt; 1000, "&lt;1000 Reviews", I534 &gt;= 1000, "&gt;=1000 Reviews")</f>
        <v>&gt;=1000 Reviews</v>
      </c>
      <c r="N534" t="s">
        <v>4390</v>
      </c>
      <c r="O534" t="s">
        <v>4153</v>
      </c>
      <c r="P534" t="s">
        <v>4154</v>
      </c>
      <c r="Q534" t="s">
        <v>4155</v>
      </c>
      <c r="R534" t="s">
        <v>4156</v>
      </c>
      <c r="S534" t="s">
        <v>4157</v>
      </c>
      <c r="T534" t="s">
        <v>4391</v>
      </c>
      <c r="U534" t="s">
        <v>4392</v>
      </c>
    </row>
    <row r="535" spans="1:21">
      <c r="A535" t="s">
        <v>4393</v>
      </c>
      <c r="B535" t="s">
        <v>4394</v>
      </c>
      <c r="C535" t="s">
        <v>2990</v>
      </c>
      <c r="D535" t="str">
        <f t="shared" si="16"/>
        <v>Smartphones</v>
      </c>
      <c r="E535" s="2">
        <v>44999</v>
      </c>
      <c r="F535" s="7">
        <v>49999</v>
      </c>
      <c r="G535" s="1">
        <v>0.1</v>
      </c>
      <c r="H535">
        <v>4.3</v>
      </c>
      <c r="I535" s="4">
        <v>3075</v>
      </c>
      <c r="J535" s="4">
        <f t="shared" si="17"/>
        <v>13222.5</v>
      </c>
      <c r="K535" s="4">
        <f>amazon[[#This Row],[Actual_Price]]*amazon[[#This Row],[Rating_Count]]</f>
        <v>153746925</v>
      </c>
      <c r="L535" s="4" t="str" cm="1">
        <f t="array" ref="L535">_xlfn.IFS(G535 &lt; 20%, "0-20%", G535 &lt; 40%, "20-40%", G535 &lt; 60%, "40-60%", G535 &lt; 60%, "60-80%", G535 &lt; 100%, "80-100%")</f>
        <v>0-20%</v>
      </c>
      <c r="M535" s="4" t="str" cm="1">
        <f t="array" ref="M535">_xlfn.IFS(I535 &lt; 1000, "&lt;1000 Reviews", I535 &gt;= 1000, "&gt;=1000 Reviews")</f>
        <v>&gt;=1000 Reviews</v>
      </c>
      <c r="N535" t="s">
        <v>4395</v>
      </c>
      <c r="O535" t="s">
        <v>4396</v>
      </c>
      <c r="P535" t="s">
        <v>4397</v>
      </c>
      <c r="Q535" t="s">
        <v>4398</v>
      </c>
      <c r="R535" t="s">
        <v>4399</v>
      </c>
      <c r="S535" t="s">
        <v>4400</v>
      </c>
      <c r="T535" t="s">
        <v>4401</v>
      </c>
      <c r="U535" t="s">
        <v>4402</v>
      </c>
    </row>
    <row r="536" spans="1:21">
      <c r="A536" t="s">
        <v>4403</v>
      </c>
      <c r="B536" t="s">
        <v>4404</v>
      </c>
      <c r="C536" t="s">
        <v>3045</v>
      </c>
      <c r="D536" t="str">
        <f t="shared" si="16"/>
        <v>BasicMobiles</v>
      </c>
      <c r="E536" s="2">
        <v>2599</v>
      </c>
      <c r="F536" s="7">
        <v>2999</v>
      </c>
      <c r="G536" s="1">
        <v>0.13</v>
      </c>
      <c r="H536">
        <v>3.9</v>
      </c>
      <c r="I536" s="4">
        <v>14266</v>
      </c>
      <c r="J536" s="4">
        <f t="shared" si="17"/>
        <v>55637.4</v>
      </c>
      <c r="K536" s="4">
        <f>amazon[[#This Row],[Actual_Price]]*amazon[[#This Row],[Rating_Count]]</f>
        <v>42783734</v>
      </c>
      <c r="L536" s="4" t="str" cm="1">
        <f t="array" ref="L536">_xlfn.IFS(G536 &lt; 20%, "0-20%", G536 &lt; 40%, "20-40%", G536 &lt; 60%, "40-60%", G536 &lt; 60%, "60-80%", G536 &lt; 100%, "80-100%")</f>
        <v>0-20%</v>
      </c>
      <c r="M536" s="4" t="str" cm="1">
        <f t="array" ref="M536">_xlfn.IFS(I536 &lt; 1000, "&lt;1000 Reviews", I536 &gt;= 1000, "&gt;=1000 Reviews")</f>
        <v>&gt;=1000 Reviews</v>
      </c>
      <c r="N536" t="s">
        <v>4405</v>
      </c>
      <c r="O536" t="s">
        <v>4406</v>
      </c>
      <c r="P536" t="s">
        <v>4407</v>
      </c>
      <c r="Q536" t="s">
        <v>4408</v>
      </c>
      <c r="R536" t="s">
        <v>4409</v>
      </c>
      <c r="S536" t="s">
        <v>4410</v>
      </c>
      <c r="T536" t="s">
        <v>4411</v>
      </c>
      <c r="U536" t="s">
        <v>4412</v>
      </c>
    </row>
    <row r="537" spans="1:21">
      <c r="A537" t="s">
        <v>4413</v>
      </c>
      <c r="B537" t="s">
        <v>4414</v>
      </c>
      <c r="C537" t="s">
        <v>2948</v>
      </c>
      <c r="D537" t="str">
        <f t="shared" si="16"/>
        <v>SmartWatches</v>
      </c>
      <c r="E537" s="2">
        <v>2799</v>
      </c>
      <c r="F537" s="7">
        <v>6499</v>
      </c>
      <c r="G537" s="1">
        <v>0.56999999999999995</v>
      </c>
      <c r="H537">
        <v>4.0999999999999996</v>
      </c>
      <c r="I537" s="4">
        <v>38879</v>
      </c>
      <c r="J537" s="4">
        <f t="shared" si="17"/>
        <v>159403.9</v>
      </c>
      <c r="K537" s="4">
        <f>amazon[[#This Row],[Actual_Price]]*amazon[[#This Row],[Rating_Count]]</f>
        <v>252674621</v>
      </c>
      <c r="L537" s="4" t="str" cm="1">
        <f t="array" ref="L537">_xlfn.IFS(G537 &lt; 20%, "0-20%", G537 &lt; 40%, "20-40%", G537 &lt; 60%, "40-60%", G537 &lt; 60%, "60-80%", G537 &lt; 100%, "80-100%")</f>
        <v>40-60%</v>
      </c>
      <c r="M537" s="4" t="str" cm="1">
        <f t="array" ref="M537">_xlfn.IFS(I537 &lt; 1000, "&lt;1000 Reviews", I537 &gt;= 1000, "&gt;=1000 Reviews")</f>
        <v>&gt;=1000 Reviews</v>
      </c>
      <c r="N537" t="s">
        <v>4415</v>
      </c>
      <c r="O537" t="s">
        <v>4416</v>
      </c>
      <c r="P537" t="s">
        <v>4417</v>
      </c>
      <c r="Q537" t="s">
        <v>4418</v>
      </c>
      <c r="R537" t="s">
        <v>4419</v>
      </c>
      <c r="S537" t="s">
        <v>4420</v>
      </c>
      <c r="T537" t="s">
        <v>4421</v>
      </c>
      <c r="U537" t="s">
        <v>4422</v>
      </c>
    </row>
    <row r="538" spans="1:21">
      <c r="A538" t="s">
        <v>4423</v>
      </c>
      <c r="B538" t="s">
        <v>4424</v>
      </c>
      <c r="C538" t="s">
        <v>4425</v>
      </c>
      <c r="D538" t="str">
        <f t="shared" si="16"/>
        <v>On-Ear</v>
      </c>
      <c r="E538" s="2">
        <v>1399</v>
      </c>
      <c r="F538" s="7">
        <v>2990</v>
      </c>
      <c r="G538" s="1">
        <v>0.53</v>
      </c>
      <c r="H538">
        <v>4.0999999999999996</v>
      </c>
      <c r="I538" s="4">
        <v>97175</v>
      </c>
      <c r="J538" s="4">
        <f t="shared" si="17"/>
        <v>398417.49999999994</v>
      </c>
      <c r="K538" s="4">
        <f>amazon[[#This Row],[Actual_Price]]*amazon[[#This Row],[Rating_Count]]</f>
        <v>290553250</v>
      </c>
      <c r="L538" s="4" t="str" cm="1">
        <f t="array" ref="L538">_xlfn.IFS(G538 &lt; 20%, "0-20%", G538 &lt; 40%, "20-40%", G538 &lt; 60%, "40-60%", G538 &lt; 60%, "60-80%", G538 &lt; 100%, "80-100%")</f>
        <v>40-60%</v>
      </c>
      <c r="M538" s="4" t="str" cm="1">
        <f t="array" ref="M538">_xlfn.IFS(I538 &lt; 1000, "&lt;1000 Reviews", I538 &gt;= 1000, "&gt;=1000 Reviews")</f>
        <v>&gt;=1000 Reviews</v>
      </c>
      <c r="N538" t="s">
        <v>4426</v>
      </c>
      <c r="O538" t="s">
        <v>4427</v>
      </c>
      <c r="P538" t="s">
        <v>4428</v>
      </c>
      <c r="Q538" t="s">
        <v>4429</v>
      </c>
      <c r="R538" t="s">
        <v>4430</v>
      </c>
      <c r="S538" t="s">
        <v>4431</v>
      </c>
      <c r="T538" t="s">
        <v>4432</v>
      </c>
      <c r="U538" t="s">
        <v>4433</v>
      </c>
    </row>
    <row r="539" spans="1:21">
      <c r="A539" t="s">
        <v>4434</v>
      </c>
      <c r="B539" t="s">
        <v>4435</v>
      </c>
      <c r="C539" t="s">
        <v>3024</v>
      </c>
      <c r="D539" t="str">
        <f t="shared" si="16"/>
        <v>MicroSD</v>
      </c>
      <c r="E539">
        <v>649</v>
      </c>
      <c r="F539" s="7">
        <v>2400</v>
      </c>
      <c r="G539" s="1">
        <v>0.73</v>
      </c>
      <c r="H539">
        <v>4.4000000000000004</v>
      </c>
      <c r="I539" s="4">
        <v>67260</v>
      </c>
      <c r="J539" s="4">
        <f t="shared" si="17"/>
        <v>295944</v>
      </c>
      <c r="K539" s="4">
        <f>amazon[[#This Row],[Actual_Price]]*amazon[[#This Row],[Rating_Count]]</f>
        <v>161424000</v>
      </c>
      <c r="L539" s="4" t="str" cm="1">
        <f t="array" ref="L539">_xlfn.IFS(G539 &lt; 20%, "0-20%", G539 &lt; 40%, "20-40%", G539 &lt; 60%, "40-60%", G539 &lt; 60%, "60-80%", G539 &lt; 100%, "80-100%")</f>
        <v>80-100%</v>
      </c>
      <c r="M539" s="4" t="str" cm="1">
        <f t="array" ref="M539">_xlfn.IFS(I539 &lt; 1000, "&lt;1000 Reviews", I539 &gt;= 1000, "&gt;=1000 Reviews")</f>
        <v>&gt;=1000 Reviews</v>
      </c>
      <c r="N539" t="s">
        <v>4436</v>
      </c>
      <c r="O539" t="s">
        <v>3026</v>
      </c>
      <c r="P539" t="s">
        <v>3027</v>
      </c>
      <c r="Q539" t="s">
        <v>3028</v>
      </c>
      <c r="R539" t="s">
        <v>3029</v>
      </c>
      <c r="S539" t="s">
        <v>3030</v>
      </c>
      <c r="T539" t="s">
        <v>3031</v>
      </c>
      <c r="U539" t="s">
        <v>4437</v>
      </c>
    </row>
    <row r="540" spans="1:21">
      <c r="A540" t="s">
        <v>4438</v>
      </c>
      <c r="B540" t="s">
        <v>4439</v>
      </c>
      <c r="C540" t="s">
        <v>3162</v>
      </c>
      <c r="D540" t="str">
        <f t="shared" si="16"/>
        <v>WallChargers</v>
      </c>
      <c r="E540">
        <v>799</v>
      </c>
      <c r="F540" s="7">
        <v>3990</v>
      </c>
      <c r="G540" s="1">
        <v>0.8</v>
      </c>
      <c r="H540">
        <v>3.8</v>
      </c>
      <c r="I540" s="4">
        <v>119</v>
      </c>
      <c r="J540" s="4">
        <f t="shared" si="17"/>
        <v>452.2</v>
      </c>
      <c r="K540" s="4">
        <f>amazon[[#This Row],[Actual_Price]]*amazon[[#This Row],[Rating_Count]]</f>
        <v>474810</v>
      </c>
      <c r="L540" s="4" t="str" cm="1">
        <f t="array" ref="L540">_xlfn.IFS(G540 &lt; 20%, "0-20%", G540 &lt; 40%, "20-40%", G540 &lt; 60%, "40-60%", G540 &lt; 60%, "60-80%", G540 &lt; 100%, "80-100%")</f>
        <v>80-100%</v>
      </c>
      <c r="M540" s="4" t="str" cm="1">
        <f t="array" ref="M540">_xlfn.IFS(I540 &lt; 1000, "&lt;1000 Reviews", I540 &gt;= 1000, "&gt;=1000 Reviews")</f>
        <v>&lt;1000 Reviews</v>
      </c>
      <c r="N540" t="s">
        <v>4440</v>
      </c>
      <c r="O540" t="s">
        <v>4441</v>
      </c>
      <c r="P540" t="s">
        <v>4442</v>
      </c>
      <c r="Q540" t="s">
        <v>4443</v>
      </c>
      <c r="R540" t="s">
        <v>4444</v>
      </c>
      <c r="S540" t="s">
        <v>4445</v>
      </c>
      <c r="T540" t="s">
        <v>4446</v>
      </c>
      <c r="U540" t="s">
        <v>4447</v>
      </c>
    </row>
    <row r="541" spans="1:21">
      <c r="A541" t="s">
        <v>4448</v>
      </c>
      <c r="B541" t="s">
        <v>4449</v>
      </c>
      <c r="C541" t="s">
        <v>4450</v>
      </c>
      <c r="D541" t="str">
        <f t="shared" si="16"/>
        <v>CameraPrivacyCovers</v>
      </c>
      <c r="E541">
        <v>149</v>
      </c>
      <c r="F541" s="7">
        <v>149</v>
      </c>
      <c r="G541" s="1">
        <v>0</v>
      </c>
      <c r="H541">
        <v>4.3</v>
      </c>
      <c r="I541" s="4">
        <v>10833</v>
      </c>
      <c r="J541" s="4">
        <f t="shared" si="17"/>
        <v>46581.9</v>
      </c>
      <c r="K541" s="4">
        <f>amazon[[#This Row],[Actual_Price]]*amazon[[#This Row],[Rating_Count]]</f>
        <v>1614117</v>
      </c>
      <c r="L541" s="4" t="str" cm="1">
        <f t="array" ref="L541">_xlfn.IFS(G541 &lt; 20%, "0-20%", G541 &lt; 40%, "20-40%", G541 &lt; 60%, "40-60%", G541 &lt; 60%, "60-80%", G541 &lt; 100%, "80-100%")</f>
        <v>0-20%</v>
      </c>
      <c r="M541" s="4" t="str" cm="1">
        <f t="array" ref="M541">_xlfn.IFS(I541 &lt; 1000, "&lt;1000 Reviews", I541 &gt;= 1000, "&gt;=1000 Reviews")</f>
        <v>&gt;=1000 Reviews</v>
      </c>
      <c r="N541" t="s">
        <v>4451</v>
      </c>
      <c r="O541" t="s">
        <v>4452</v>
      </c>
      <c r="P541" t="s">
        <v>4453</v>
      </c>
      <c r="Q541" t="s">
        <v>4454</v>
      </c>
      <c r="R541" t="s">
        <v>4455</v>
      </c>
      <c r="S541" t="s">
        <v>4456</v>
      </c>
      <c r="T541" t="s">
        <v>4457</v>
      </c>
      <c r="U541" t="s">
        <v>4458</v>
      </c>
    </row>
    <row r="542" spans="1:21">
      <c r="A542" t="s">
        <v>496</v>
      </c>
      <c r="B542" t="s">
        <v>497</v>
      </c>
      <c r="C542" t="s">
        <v>18</v>
      </c>
      <c r="D542" t="str">
        <f t="shared" si="16"/>
        <v>USBCables</v>
      </c>
      <c r="E542">
        <v>799</v>
      </c>
      <c r="F542" s="7">
        <v>2100</v>
      </c>
      <c r="G542" s="1">
        <v>0.62</v>
      </c>
      <c r="H542">
        <v>4.3</v>
      </c>
      <c r="I542" s="4">
        <v>8188</v>
      </c>
      <c r="J542" s="4">
        <f t="shared" si="17"/>
        <v>35208.400000000001</v>
      </c>
      <c r="K542" s="4">
        <f>amazon[[#This Row],[Actual_Price]]*amazon[[#This Row],[Rating_Count]]</f>
        <v>17194800</v>
      </c>
      <c r="L542" s="4" t="str" cm="1">
        <f t="array" ref="L542">_xlfn.IFS(G542 &lt; 20%, "0-20%", G542 &lt; 40%, "20-40%", G542 &lt; 60%, "40-60%", G542 &lt; 60%, "60-80%", G542 &lt; 100%, "80-100%")</f>
        <v>80-100%</v>
      </c>
      <c r="M542" s="4" t="str" cm="1">
        <f t="array" ref="M542">_xlfn.IFS(I542 &lt; 1000, "&lt;1000 Reviews", I542 &gt;= 1000, "&gt;=1000 Reviews")</f>
        <v>&gt;=1000 Reviews</v>
      </c>
      <c r="N542" t="s">
        <v>498</v>
      </c>
      <c r="O542" t="s">
        <v>499</v>
      </c>
      <c r="P542" t="s">
        <v>500</v>
      </c>
      <c r="Q542" t="s">
        <v>501</v>
      </c>
      <c r="R542" t="s">
        <v>502</v>
      </c>
      <c r="S542" t="s">
        <v>503</v>
      </c>
      <c r="T542" t="s">
        <v>4459</v>
      </c>
      <c r="U542" t="s">
        <v>4460</v>
      </c>
    </row>
    <row r="543" spans="1:21">
      <c r="A543" t="s">
        <v>4461</v>
      </c>
      <c r="B543" t="s">
        <v>4462</v>
      </c>
      <c r="C543" t="s">
        <v>3045</v>
      </c>
      <c r="D543" t="str">
        <f t="shared" si="16"/>
        <v>BasicMobiles</v>
      </c>
      <c r="E543" s="2">
        <v>3799</v>
      </c>
      <c r="F543" s="7">
        <v>5299</v>
      </c>
      <c r="G543" s="1">
        <v>0.28000000000000003</v>
      </c>
      <c r="H543">
        <v>3.5</v>
      </c>
      <c r="I543" s="4">
        <v>1641</v>
      </c>
      <c r="J543" s="4">
        <f t="shared" si="17"/>
        <v>5743.5</v>
      </c>
      <c r="K543" s="4">
        <f>amazon[[#This Row],[Actual_Price]]*amazon[[#This Row],[Rating_Count]]</f>
        <v>8695659</v>
      </c>
      <c r="L543" s="4" t="str" cm="1">
        <f t="array" ref="L543">_xlfn.IFS(G543 &lt; 20%, "0-20%", G543 &lt; 40%, "20-40%", G543 &lt; 60%, "40-60%", G543 &lt; 60%, "60-80%", G543 &lt; 100%, "80-100%")</f>
        <v>20-40%</v>
      </c>
      <c r="M543" s="4" t="str" cm="1">
        <f t="array" ref="M543">_xlfn.IFS(I543 &lt; 1000, "&lt;1000 Reviews", I543 &gt;= 1000, "&gt;=1000 Reviews")</f>
        <v>&gt;=1000 Reviews</v>
      </c>
      <c r="N543" t="s">
        <v>4463</v>
      </c>
      <c r="O543" t="s">
        <v>4464</v>
      </c>
      <c r="P543" t="s">
        <v>4465</v>
      </c>
      <c r="Q543" t="s">
        <v>4466</v>
      </c>
      <c r="R543" t="s">
        <v>4467</v>
      </c>
      <c r="S543" t="s">
        <v>4468</v>
      </c>
      <c r="T543" t="s">
        <v>4469</v>
      </c>
      <c r="U543" t="s">
        <v>4470</v>
      </c>
    </row>
    <row r="544" spans="1:21">
      <c r="A544" t="s">
        <v>4471</v>
      </c>
      <c r="B544" t="s">
        <v>4472</v>
      </c>
      <c r="C544" t="s">
        <v>3973</v>
      </c>
      <c r="D544" t="str">
        <f t="shared" si="16"/>
        <v>BasicCases</v>
      </c>
      <c r="E544">
        <v>199</v>
      </c>
      <c r="F544" s="7">
        <v>1899</v>
      </c>
      <c r="G544" s="1">
        <v>0.9</v>
      </c>
      <c r="H544">
        <v>4</v>
      </c>
      <c r="I544" s="4">
        <v>4740</v>
      </c>
      <c r="J544" s="4">
        <f t="shared" si="17"/>
        <v>18960</v>
      </c>
      <c r="K544" s="4">
        <f>amazon[[#This Row],[Actual_Price]]*amazon[[#This Row],[Rating_Count]]</f>
        <v>9001260</v>
      </c>
      <c r="L544" s="4" t="str" cm="1">
        <f t="array" ref="L544">_xlfn.IFS(G544 &lt; 20%, "0-20%", G544 &lt; 40%, "20-40%", G544 &lt; 60%, "40-60%", G544 &lt; 60%, "60-80%", G544 &lt; 100%, "80-100%")</f>
        <v>80-100%</v>
      </c>
      <c r="M544" s="4" t="str" cm="1">
        <f t="array" ref="M544">_xlfn.IFS(I544 &lt; 1000, "&lt;1000 Reviews", I544 &gt;= 1000, "&gt;=1000 Reviews")</f>
        <v>&gt;=1000 Reviews</v>
      </c>
      <c r="N544" t="s">
        <v>4473</v>
      </c>
      <c r="O544" t="s">
        <v>4474</v>
      </c>
      <c r="P544" t="s">
        <v>4475</v>
      </c>
      <c r="Q544" t="s">
        <v>4476</v>
      </c>
      <c r="R544" t="s">
        <v>4477</v>
      </c>
      <c r="S544" t="s">
        <v>4478</v>
      </c>
      <c r="T544" t="s">
        <v>4479</v>
      </c>
      <c r="U544" t="s">
        <v>4480</v>
      </c>
    </row>
    <row r="545" spans="1:21">
      <c r="A545" t="s">
        <v>4481</v>
      </c>
      <c r="B545" t="s">
        <v>4482</v>
      </c>
      <c r="C545" t="s">
        <v>2990</v>
      </c>
      <c r="D545" t="str">
        <f t="shared" si="16"/>
        <v>Smartphones</v>
      </c>
      <c r="E545" s="2">
        <v>23999</v>
      </c>
      <c r="F545" s="7">
        <v>32999</v>
      </c>
      <c r="G545" s="1">
        <v>0.27</v>
      </c>
      <c r="H545">
        <v>3.9</v>
      </c>
      <c r="I545" s="4">
        <v>8866</v>
      </c>
      <c r="J545" s="4">
        <f t="shared" si="17"/>
        <v>34577.4</v>
      </c>
      <c r="K545" s="4">
        <f>amazon[[#This Row],[Actual_Price]]*amazon[[#This Row],[Rating_Count]]</f>
        <v>292569134</v>
      </c>
      <c r="L545" s="4" t="str" cm="1">
        <f t="array" ref="L545">_xlfn.IFS(G545 &lt; 20%, "0-20%", G545 &lt; 40%, "20-40%", G545 &lt; 60%, "40-60%", G545 &lt; 60%, "60-80%", G545 &lt; 100%, "80-100%")</f>
        <v>20-40%</v>
      </c>
      <c r="M545" s="4" t="str" cm="1">
        <f t="array" ref="M545">_xlfn.IFS(I545 &lt; 1000, "&lt;1000 Reviews", I545 &gt;= 1000, "&gt;=1000 Reviews")</f>
        <v>&gt;=1000 Reviews</v>
      </c>
      <c r="N545" t="s">
        <v>4483</v>
      </c>
      <c r="O545" t="s">
        <v>4484</v>
      </c>
      <c r="P545" t="s">
        <v>4485</v>
      </c>
      <c r="Q545" t="s">
        <v>4486</v>
      </c>
      <c r="R545" t="s">
        <v>4487</v>
      </c>
      <c r="S545" t="s">
        <v>4488</v>
      </c>
      <c r="T545" t="s">
        <v>4489</v>
      </c>
      <c r="U545" t="s">
        <v>4490</v>
      </c>
    </row>
    <row r="546" spans="1:21">
      <c r="A546" t="s">
        <v>4491</v>
      </c>
      <c r="B546" t="s">
        <v>4492</v>
      </c>
      <c r="C546" t="s">
        <v>2990</v>
      </c>
      <c r="D546" t="str">
        <f t="shared" si="16"/>
        <v>Smartphones</v>
      </c>
      <c r="E546" s="2">
        <v>29990</v>
      </c>
      <c r="F546" s="7">
        <v>39990</v>
      </c>
      <c r="G546" s="1">
        <v>0.25</v>
      </c>
      <c r="H546">
        <v>4.3</v>
      </c>
      <c r="I546" s="4">
        <v>8399</v>
      </c>
      <c r="J546" s="4">
        <f t="shared" si="17"/>
        <v>36115.699999999997</v>
      </c>
      <c r="K546" s="4">
        <f>amazon[[#This Row],[Actual_Price]]*amazon[[#This Row],[Rating_Count]]</f>
        <v>335876010</v>
      </c>
      <c r="L546" s="4" t="str" cm="1">
        <f t="array" ref="L546">_xlfn.IFS(G546 &lt; 20%, "0-20%", G546 &lt; 40%, "20-40%", G546 &lt; 60%, "40-60%", G546 &lt; 60%, "60-80%", G546 &lt; 100%, "80-100%")</f>
        <v>20-40%</v>
      </c>
      <c r="M546" s="4" t="str" cm="1">
        <f t="array" ref="M546">_xlfn.IFS(I546 &lt; 1000, "&lt;1000 Reviews", I546 &gt;= 1000, "&gt;=1000 Reviews")</f>
        <v>&gt;=1000 Reviews</v>
      </c>
      <c r="N546" t="s">
        <v>4493</v>
      </c>
      <c r="O546" t="s">
        <v>4494</v>
      </c>
      <c r="P546" t="s">
        <v>4495</v>
      </c>
      <c r="Q546" t="s">
        <v>4496</v>
      </c>
      <c r="R546" t="s">
        <v>4497</v>
      </c>
      <c r="S546" t="s">
        <v>4498</v>
      </c>
      <c r="T546" t="s">
        <v>4499</v>
      </c>
      <c r="U546" t="s">
        <v>4500</v>
      </c>
    </row>
    <row r="547" spans="1:21">
      <c r="A547" t="s">
        <v>4501</v>
      </c>
      <c r="B547" t="s">
        <v>4502</v>
      </c>
      <c r="C547" t="s">
        <v>2948</v>
      </c>
      <c r="D547" t="str">
        <f t="shared" si="16"/>
        <v>SmartWatches</v>
      </c>
      <c r="E547">
        <v>281</v>
      </c>
      <c r="F547" s="7">
        <v>1999</v>
      </c>
      <c r="G547" s="1">
        <v>0.86</v>
      </c>
      <c r="H547">
        <v>2.8</v>
      </c>
      <c r="I547" s="4">
        <v>87</v>
      </c>
      <c r="J547" s="4">
        <f t="shared" si="17"/>
        <v>243.6</v>
      </c>
      <c r="K547" s="4">
        <f>amazon[[#This Row],[Actual_Price]]*amazon[[#This Row],[Rating_Count]]</f>
        <v>173913</v>
      </c>
      <c r="L547" s="4" t="str" cm="1">
        <f t="array" ref="L547">_xlfn.IFS(G547 &lt; 20%, "0-20%", G547 &lt; 40%, "20-40%", G547 &lt; 60%, "40-60%", G547 &lt; 60%, "60-80%", G547 &lt; 100%, "80-100%")</f>
        <v>80-100%</v>
      </c>
      <c r="M547" s="4" t="str" cm="1">
        <f t="array" ref="M547">_xlfn.IFS(I547 &lt; 1000, "&lt;1000 Reviews", I547 &gt;= 1000, "&gt;=1000 Reviews")</f>
        <v>&lt;1000 Reviews</v>
      </c>
      <c r="N547" t="s">
        <v>4503</v>
      </c>
      <c r="O547" t="s">
        <v>4504</v>
      </c>
      <c r="P547" t="s">
        <v>4505</v>
      </c>
      <c r="Q547" t="s">
        <v>4506</v>
      </c>
      <c r="R547" t="s">
        <v>4507</v>
      </c>
      <c r="S547" t="s">
        <v>4508</v>
      </c>
      <c r="T547" t="s">
        <v>4509</v>
      </c>
      <c r="U547" t="s">
        <v>4510</v>
      </c>
    </row>
    <row r="548" spans="1:21">
      <c r="A548" t="s">
        <v>4511</v>
      </c>
      <c r="B548" t="s">
        <v>4512</v>
      </c>
      <c r="C548" t="s">
        <v>2990</v>
      </c>
      <c r="D548" t="str">
        <f t="shared" si="16"/>
        <v>Smartphones</v>
      </c>
      <c r="E548" s="2">
        <v>7998</v>
      </c>
      <c r="F548" s="7">
        <v>11999</v>
      </c>
      <c r="G548" s="1">
        <v>0.33</v>
      </c>
      <c r="H548">
        <v>3.8</v>
      </c>
      <c r="I548" s="4">
        <v>125</v>
      </c>
      <c r="J548" s="4">
        <f t="shared" si="17"/>
        <v>475</v>
      </c>
      <c r="K548" s="4">
        <f>amazon[[#This Row],[Actual_Price]]*amazon[[#This Row],[Rating_Count]]</f>
        <v>1499875</v>
      </c>
      <c r="L548" s="4" t="str" cm="1">
        <f t="array" ref="L548">_xlfn.IFS(G548 &lt; 20%, "0-20%", G548 &lt; 40%, "20-40%", G548 &lt; 60%, "40-60%", G548 &lt; 60%, "60-80%", G548 &lt; 100%, "80-100%")</f>
        <v>20-40%</v>
      </c>
      <c r="M548" s="4" t="str" cm="1">
        <f t="array" ref="M548">_xlfn.IFS(I548 &lt; 1000, "&lt;1000 Reviews", I548 &gt;= 1000, "&gt;=1000 Reviews")</f>
        <v>&lt;1000 Reviews</v>
      </c>
      <c r="N548" t="s">
        <v>4513</v>
      </c>
      <c r="O548" t="s">
        <v>4514</v>
      </c>
      <c r="P548" t="s">
        <v>4515</v>
      </c>
      <c r="Q548" t="s">
        <v>4516</v>
      </c>
      <c r="R548" t="s">
        <v>4517</v>
      </c>
      <c r="S548" t="s">
        <v>4518</v>
      </c>
      <c r="T548" t="s">
        <v>4519</v>
      </c>
      <c r="U548" t="s">
        <v>4520</v>
      </c>
    </row>
    <row r="549" spans="1:21">
      <c r="A549" t="s">
        <v>4521</v>
      </c>
      <c r="B549" t="s">
        <v>4522</v>
      </c>
      <c r="C549" t="s">
        <v>2948</v>
      </c>
      <c r="D549" t="str">
        <f t="shared" si="16"/>
        <v>SmartWatches</v>
      </c>
      <c r="E549">
        <v>249</v>
      </c>
      <c r="F549" s="7">
        <v>999</v>
      </c>
      <c r="G549" s="1">
        <v>0.75</v>
      </c>
      <c r="H549">
        <v>4.5</v>
      </c>
      <c r="I549" s="4">
        <v>38</v>
      </c>
      <c r="J549" s="4">
        <f t="shared" si="17"/>
        <v>171</v>
      </c>
      <c r="K549" s="4">
        <f>amazon[[#This Row],[Actual_Price]]*amazon[[#This Row],[Rating_Count]]</f>
        <v>37962</v>
      </c>
      <c r="L549" s="4" t="str" cm="1">
        <f t="array" ref="L549">_xlfn.IFS(G549 &lt; 20%, "0-20%", G549 &lt; 40%, "20-40%", G549 &lt; 60%, "40-60%", G549 &lt; 60%, "60-80%", G549 &lt; 100%, "80-100%")</f>
        <v>80-100%</v>
      </c>
      <c r="M549" s="4" t="str" cm="1">
        <f t="array" ref="M549">_xlfn.IFS(I549 &lt; 1000, "&lt;1000 Reviews", I549 &gt;= 1000, "&gt;=1000 Reviews")</f>
        <v>&lt;1000 Reviews</v>
      </c>
      <c r="N549" t="s">
        <v>4523</v>
      </c>
      <c r="O549" t="s">
        <v>4524</v>
      </c>
      <c r="P549" t="s">
        <v>4525</v>
      </c>
      <c r="Q549" t="s">
        <v>4526</v>
      </c>
      <c r="R549" t="s">
        <v>4527</v>
      </c>
      <c r="S549" t="s">
        <v>4528</v>
      </c>
      <c r="T549" t="s">
        <v>4529</v>
      </c>
      <c r="U549" t="s">
        <v>4530</v>
      </c>
    </row>
    <row r="550" spans="1:21">
      <c r="A550" t="s">
        <v>4531</v>
      </c>
      <c r="B550" t="s">
        <v>4532</v>
      </c>
      <c r="C550" t="s">
        <v>3777</v>
      </c>
      <c r="D550" t="str">
        <f t="shared" si="16"/>
        <v>ScreenProtectors</v>
      </c>
      <c r="E550">
        <v>299</v>
      </c>
      <c r="F550" s="7">
        <v>599</v>
      </c>
      <c r="G550" s="1">
        <v>0.5</v>
      </c>
      <c r="H550">
        <v>4.3</v>
      </c>
      <c r="I550" s="4">
        <v>4674</v>
      </c>
      <c r="J550" s="4">
        <f t="shared" si="17"/>
        <v>20098.2</v>
      </c>
      <c r="K550" s="4">
        <f>amazon[[#This Row],[Actual_Price]]*amazon[[#This Row],[Rating_Count]]</f>
        <v>2799726</v>
      </c>
      <c r="L550" s="4" t="str" cm="1">
        <f t="array" ref="L550">_xlfn.IFS(G550 &lt; 20%, "0-20%", G550 &lt; 40%, "20-40%", G550 &lt; 60%, "40-60%", G550 &lt; 60%, "60-80%", G550 &lt; 100%, "80-100%")</f>
        <v>40-60%</v>
      </c>
      <c r="M550" s="4" t="str" cm="1">
        <f t="array" ref="M550">_xlfn.IFS(I550 &lt; 1000, "&lt;1000 Reviews", I550 &gt;= 1000, "&gt;=1000 Reviews")</f>
        <v>&gt;=1000 Reviews</v>
      </c>
      <c r="N550" t="s">
        <v>4533</v>
      </c>
      <c r="O550" t="s">
        <v>4534</v>
      </c>
      <c r="P550" t="s">
        <v>4535</v>
      </c>
      <c r="Q550" t="s">
        <v>4536</v>
      </c>
      <c r="R550" t="s">
        <v>4537</v>
      </c>
      <c r="S550" t="s">
        <v>4538</v>
      </c>
      <c r="T550" t="s">
        <v>4539</v>
      </c>
      <c r="U550" t="s">
        <v>4540</v>
      </c>
    </row>
    <row r="551" spans="1:21">
      <c r="A551" t="s">
        <v>4541</v>
      </c>
      <c r="B551" t="s">
        <v>4542</v>
      </c>
      <c r="C551" t="s">
        <v>2948</v>
      </c>
      <c r="D551" t="str">
        <f t="shared" si="16"/>
        <v>SmartWatches</v>
      </c>
      <c r="E551">
        <v>499</v>
      </c>
      <c r="F551" s="7">
        <v>1899</v>
      </c>
      <c r="G551" s="1">
        <v>0.74</v>
      </c>
      <c r="H551">
        <v>4.0999999999999996</v>
      </c>
      <c r="I551" s="4">
        <v>412</v>
      </c>
      <c r="J551" s="4">
        <f t="shared" si="17"/>
        <v>1689.1999999999998</v>
      </c>
      <c r="K551" s="4">
        <f>amazon[[#This Row],[Actual_Price]]*amazon[[#This Row],[Rating_Count]]</f>
        <v>782388</v>
      </c>
      <c r="L551" s="4" t="str" cm="1">
        <f t="array" ref="L551">_xlfn.IFS(G551 &lt; 20%, "0-20%", G551 &lt; 40%, "20-40%", G551 &lt; 60%, "40-60%", G551 &lt; 60%, "60-80%", G551 &lt; 100%, "80-100%")</f>
        <v>80-100%</v>
      </c>
      <c r="M551" s="4" t="str" cm="1">
        <f t="array" ref="M551">_xlfn.IFS(I551 &lt; 1000, "&lt;1000 Reviews", I551 &gt;= 1000, "&gt;=1000 Reviews")</f>
        <v>&lt;1000 Reviews</v>
      </c>
      <c r="N551" t="s">
        <v>4543</v>
      </c>
      <c r="O551" t="s">
        <v>4544</v>
      </c>
      <c r="P551" t="s">
        <v>4545</v>
      </c>
      <c r="Q551" t="s">
        <v>4546</v>
      </c>
      <c r="R551" t="s">
        <v>4547</v>
      </c>
      <c r="S551" t="s">
        <v>4548</v>
      </c>
      <c r="T551" t="s">
        <v>4549</v>
      </c>
      <c r="U551" t="s">
        <v>4550</v>
      </c>
    </row>
    <row r="552" spans="1:21">
      <c r="A552" t="s">
        <v>4551</v>
      </c>
      <c r="B552" t="s">
        <v>4552</v>
      </c>
      <c r="C552" t="s">
        <v>2948</v>
      </c>
      <c r="D552" t="str">
        <f t="shared" si="16"/>
        <v>SmartWatches</v>
      </c>
      <c r="E552">
        <v>899</v>
      </c>
      <c r="F552" s="7">
        <v>3499</v>
      </c>
      <c r="G552" s="1">
        <v>0.74</v>
      </c>
      <c r="H552">
        <v>3</v>
      </c>
      <c r="I552" s="4">
        <v>681</v>
      </c>
      <c r="J552" s="4">
        <f t="shared" si="17"/>
        <v>2043</v>
      </c>
      <c r="K552" s="4">
        <f>amazon[[#This Row],[Actual_Price]]*amazon[[#This Row],[Rating_Count]]</f>
        <v>2382819</v>
      </c>
      <c r="L552" s="4" t="str" cm="1">
        <f t="array" ref="L552">_xlfn.IFS(G552 &lt; 20%, "0-20%", G552 &lt; 40%, "20-40%", G552 &lt; 60%, "40-60%", G552 &lt; 60%, "60-80%", G552 &lt; 100%, "80-100%")</f>
        <v>80-100%</v>
      </c>
      <c r="M552" s="4" t="str" cm="1">
        <f t="array" ref="M552">_xlfn.IFS(I552 &lt; 1000, "&lt;1000 Reviews", I552 &gt;= 1000, "&gt;=1000 Reviews")</f>
        <v>&lt;1000 Reviews</v>
      </c>
      <c r="N552" t="s">
        <v>4553</v>
      </c>
      <c r="O552" t="s">
        <v>4554</v>
      </c>
      <c r="P552" t="s">
        <v>4555</v>
      </c>
      <c r="Q552" t="s">
        <v>4556</v>
      </c>
      <c r="R552" t="s">
        <v>4557</v>
      </c>
      <c r="S552" t="s">
        <v>4558</v>
      </c>
      <c r="T552" t="s">
        <v>4559</v>
      </c>
      <c r="U552" t="s">
        <v>4560</v>
      </c>
    </row>
    <row r="553" spans="1:21">
      <c r="A553" t="s">
        <v>4561</v>
      </c>
      <c r="B553" t="s">
        <v>4562</v>
      </c>
      <c r="C553" t="s">
        <v>2979</v>
      </c>
      <c r="D553" t="str">
        <f t="shared" si="16"/>
        <v>PowerBanks</v>
      </c>
      <c r="E553" s="2">
        <v>1599</v>
      </c>
      <c r="F553" s="7">
        <v>3499</v>
      </c>
      <c r="G553" s="1">
        <v>0.54</v>
      </c>
      <c r="H553">
        <v>4</v>
      </c>
      <c r="I553" s="4">
        <v>36384</v>
      </c>
      <c r="J553" s="4">
        <f t="shared" si="17"/>
        <v>145536</v>
      </c>
      <c r="K553" s="4">
        <f>amazon[[#This Row],[Actual_Price]]*amazon[[#This Row],[Rating_Count]]</f>
        <v>127307616</v>
      </c>
      <c r="L553" s="4" t="str" cm="1">
        <f t="array" ref="L553">_xlfn.IFS(G553 &lt; 20%, "0-20%", G553 &lt; 40%, "20-40%", G553 &lt; 60%, "40-60%", G553 &lt; 60%, "60-80%", G553 &lt; 100%, "80-100%")</f>
        <v>40-60%</v>
      </c>
      <c r="M553" s="4" t="str" cm="1">
        <f t="array" ref="M553">_xlfn.IFS(I553 &lt; 1000, "&lt;1000 Reviews", I553 &gt;= 1000, "&gt;=1000 Reviews")</f>
        <v>&gt;=1000 Reviews</v>
      </c>
      <c r="N553" t="s">
        <v>4563</v>
      </c>
      <c r="O553" t="s">
        <v>4564</v>
      </c>
      <c r="P553" t="s">
        <v>4565</v>
      </c>
      <c r="Q553" t="s">
        <v>4566</v>
      </c>
      <c r="R553" t="s">
        <v>4567</v>
      </c>
      <c r="S553" t="s">
        <v>4568</v>
      </c>
      <c r="T553" t="s">
        <v>4569</v>
      </c>
      <c r="U553" t="s">
        <v>4570</v>
      </c>
    </row>
    <row r="554" spans="1:21">
      <c r="A554" t="s">
        <v>4571</v>
      </c>
      <c r="B554" t="s">
        <v>4572</v>
      </c>
      <c r="C554" t="s">
        <v>4573</v>
      </c>
      <c r="D554" t="str">
        <f t="shared" si="16"/>
        <v>Adapters</v>
      </c>
      <c r="E554">
        <v>120</v>
      </c>
      <c r="F554" s="7">
        <v>999</v>
      </c>
      <c r="G554" s="1">
        <v>0.88</v>
      </c>
      <c r="H554">
        <v>3.9</v>
      </c>
      <c r="I554" s="4">
        <v>6491</v>
      </c>
      <c r="J554" s="4">
        <f t="shared" si="17"/>
        <v>25314.899999999998</v>
      </c>
      <c r="K554" s="4">
        <f>amazon[[#This Row],[Actual_Price]]*amazon[[#This Row],[Rating_Count]]</f>
        <v>6484509</v>
      </c>
      <c r="L554" s="4" t="str" cm="1">
        <f t="array" ref="L554">_xlfn.IFS(G554 &lt; 20%, "0-20%", G554 &lt; 40%, "20-40%", G554 &lt; 60%, "40-60%", G554 &lt; 60%, "60-80%", G554 &lt; 100%, "80-100%")</f>
        <v>80-100%</v>
      </c>
      <c r="M554" s="4" t="str" cm="1">
        <f t="array" ref="M554">_xlfn.IFS(I554 &lt; 1000, "&lt;1000 Reviews", I554 &gt;= 1000, "&gt;=1000 Reviews")</f>
        <v>&gt;=1000 Reviews</v>
      </c>
      <c r="N554" t="s">
        <v>4574</v>
      </c>
      <c r="O554" t="s">
        <v>4575</v>
      </c>
      <c r="P554" t="s">
        <v>4576</v>
      </c>
      <c r="Q554" t="s">
        <v>4577</v>
      </c>
      <c r="R554" t="s">
        <v>4578</v>
      </c>
      <c r="S554" t="s">
        <v>4579</v>
      </c>
      <c r="T554" t="s">
        <v>4580</v>
      </c>
      <c r="U554" t="s">
        <v>4581</v>
      </c>
    </row>
    <row r="555" spans="1:21">
      <c r="A555" t="s">
        <v>4582</v>
      </c>
      <c r="B555" t="s">
        <v>4583</v>
      </c>
      <c r="C555" t="s">
        <v>2948</v>
      </c>
      <c r="D555" t="str">
        <f t="shared" si="16"/>
        <v>SmartWatches</v>
      </c>
      <c r="E555" s="2">
        <v>3999</v>
      </c>
      <c r="F555" s="7">
        <v>6999</v>
      </c>
      <c r="G555" s="1">
        <v>0.43</v>
      </c>
      <c r="H555">
        <v>4.0999999999999996</v>
      </c>
      <c r="I555" s="4">
        <v>10229</v>
      </c>
      <c r="J555" s="4">
        <f t="shared" si="17"/>
        <v>41938.899999999994</v>
      </c>
      <c r="K555" s="4">
        <f>amazon[[#This Row],[Actual_Price]]*amazon[[#This Row],[Rating_Count]]</f>
        <v>71592771</v>
      </c>
      <c r="L555" s="4" t="str" cm="1">
        <f t="array" ref="L555">_xlfn.IFS(G555 &lt; 20%, "0-20%", G555 &lt; 40%, "20-40%", G555 &lt; 60%, "40-60%", G555 &lt; 60%, "60-80%", G555 &lt; 100%, "80-100%")</f>
        <v>40-60%</v>
      </c>
      <c r="M555" s="4" t="str" cm="1">
        <f t="array" ref="M555">_xlfn.IFS(I555 &lt; 1000, "&lt;1000 Reviews", I555 &gt;= 1000, "&gt;=1000 Reviews")</f>
        <v>&gt;=1000 Reviews</v>
      </c>
      <c r="N555" t="s">
        <v>4584</v>
      </c>
      <c r="O555" t="s">
        <v>4585</v>
      </c>
      <c r="P555" t="s">
        <v>4586</v>
      </c>
      <c r="Q555" t="s">
        <v>4587</v>
      </c>
      <c r="R555" t="s">
        <v>4588</v>
      </c>
      <c r="S555" t="s">
        <v>4589</v>
      </c>
      <c r="T555" t="s">
        <v>4590</v>
      </c>
      <c r="U555" t="s">
        <v>4591</v>
      </c>
    </row>
    <row r="556" spans="1:21">
      <c r="A556" t="s">
        <v>4592</v>
      </c>
      <c r="B556" t="s">
        <v>4165</v>
      </c>
      <c r="C556" t="s">
        <v>2990</v>
      </c>
      <c r="D556" t="str">
        <f t="shared" si="16"/>
        <v>Smartphones</v>
      </c>
      <c r="E556" s="2">
        <v>12999</v>
      </c>
      <c r="F556" s="7">
        <v>18999</v>
      </c>
      <c r="G556" s="1">
        <v>0.32</v>
      </c>
      <c r="H556">
        <v>4.0999999999999996</v>
      </c>
      <c r="I556" s="4">
        <v>50772</v>
      </c>
      <c r="J556" s="4">
        <f t="shared" si="17"/>
        <v>208165.19999999998</v>
      </c>
      <c r="K556" s="4">
        <f>amazon[[#This Row],[Actual_Price]]*amazon[[#This Row],[Rating_Count]]</f>
        <v>964617228</v>
      </c>
      <c r="L556" s="4" t="str" cm="1">
        <f t="array" ref="L556">_xlfn.IFS(G556 &lt; 20%, "0-20%", G556 &lt; 40%, "20-40%", G556 &lt; 60%, "40-60%", G556 &lt; 60%, "60-80%", G556 &lt; 100%, "80-100%")</f>
        <v>20-40%</v>
      </c>
      <c r="M556" s="4" t="str" cm="1">
        <f t="array" ref="M556">_xlfn.IFS(I556 &lt; 1000, "&lt;1000 Reviews", I556 &gt;= 1000, "&gt;=1000 Reviews")</f>
        <v>&gt;=1000 Reviews</v>
      </c>
      <c r="N556" t="s">
        <v>4166</v>
      </c>
      <c r="O556" t="s">
        <v>3650</v>
      </c>
      <c r="P556" t="s">
        <v>3651</v>
      </c>
      <c r="Q556" t="s">
        <v>3652</v>
      </c>
      <c r="R556" t="s">
        <v>3653</v>
      </c>
      <c r="S556" t="s">
        <v>3654</v>
      </c>
      <c r="T556" t="s">
        <v>4167</v>
      </c>
      <c r="U556" t="s">
        <v>4593</v>
      </c>
    </row>
    <row r="557" spans="1:21">
      <c r="A557" t="s">
        <v>4594</v>
      </c>
      <c r="B557" t="s">
        <v>4595</v>
      </c>
      <c r="C557" t="s">
        <v>3973</v>
      </c>
      <c r="D557" t="str">
        <f t="shared" si="16"/>
        <v>BasicCases</v>
      </c>
      <c r="E557" s="2">
        <v>1599</v>
      </c>
      <c r="F557" s="7">
        <v>2599</v>
      </c>
      <c r="G557" s="1">
        <v>0.38</v>
      </c>
      <c r="H557">
        <v>4.3</v>
      </c>
      <c r="I557" s="4">
        <v>1801</v>
      </c>
      <c r="J557" s="4">
        <f t="shared" si="17"/>
        <v>7744.2999999999993</v>
      </c>
      <c r="K557" s="4">
        <f>amazon[[#This Row],[Actual_Price]]*amazon[[#This Row],[Rating_Count]]</f>
        <v>4680799</v>
      </c>
      <c r="L557" s="4" t="str" cm="1">
        <f t="array" ref="L557">_xlfn.IFS(G557 &lt; 20%, "0-20%", G557 &lt; 40%, "20-40%", G557 &lt; 60%, "40-60%", G557 &lt; 60%, "60-80%", G557 &lt; 100%, "80-100%")</f>
        <v>20-40%</v>
      </c>
      <c r="M557" s="4" t="str" cm="1">
        <f t="array" ref="M557">_xlfn.IFS(I557 &lt; 1000, "&lt;1000 Reviews", I557 &gt;= 1000, "&gt;=1000 Reviews")</f>
        <v>&gt;=1000 Reviews</v>
      </c>
      <c r="N557" t="s">
        <v>4596</v>
      </c>
      <c r="O557" t="s">
        <v>4597</v>
      </c>
      <c r="P557" t="s">
        <v>4598</v>
      </c>
      <c r="Q557" t="s">
        <v>4599</v>
      </c>
      <c r="R557" t="s">
        <v>4600</v>
      </c>
      <c r="S557" t="s">
        <v>4601</v>
      </c>
      <c r="T557" t="s">
        <v>4602</v>
      </c>
      <c r="U557" t="s">
        <v>4603</v>
      </c>
    </row>
    <row r="558" spans="1:21">
      <c r="A558" t="s">
        <v>4604</v>
      </c>
      <c r="B558" t="s">
        <v>4605</v>
      </c>
      <c r="C558" t="s">
        <v>3162</v>
      </c>
      <c r="D558" t="str">
        <f t="shared" si="16"/>
        <v>WallChargers</v>
      </c>
      <c r="E558">
        <v>699</v>
      </c>
      <c r="F558" s="7">
        <v>1199</v>
      </c>
      <c r="G558" s="1">
        <v>0.42</v>
      </c>
      <c r="H558">
        <v>4</v>
      </c>
      <c r="I558" s="4">
        <v>14404</v>
      </c>
      <c r="J558" s="4">
        <f t="shared" si="17"/>
        <v>57616</v>
      </c>
      <c r="K558" s="4">
        <f>amazon[[#This Row],[Actual_Price]]*amazon[[#This Row],[Rating_Count]]</f>
        <v>17270396</v>
      </c>
      <c r="L558" s="4" t="str" cm="1">
        <f t="array" ref="L558">_xlfn.IFS(G558 &lt; 20%, "0-20%", G558 &lt; 40%, "20-40%", G558 &lt; 60%, "40-60%", G558 &lt; 60%, "60-80%", G558 &lt; 100%, "80-100%")</f>
        <v>40-60%</v>
      </c>
      <c r="M558" s="4" t="str" cm="1">
        <f t="array" ref="M558">_xlfn.IFS(I558 &lt; 1000, "&lt;1000 Reviews", I558 &gt;= 1000, "&gt;=1000 Reviews")</f>
        <v>&gt;=1000 Reviews</v>
      </c>
      <c r="N558" t="s">
        <v>4606</v>
      </c>
      <c r="O558" t="s">
        <v>3666</v>
      </c>
      <c r="P558" t="s">
        <v>3667</v>
      </c>
      <c r="Q558" t="s">
        <v>3668</v>
      </c>
      <c r="R558" t="s">
        <v>3669</v>
      </c>
      <c r="S558" t="s">
        <v>3670</v>
      </c>
      <c r="T558" t="s">
        <v>4607</v>
      </c>
      <c r="U558" t="s">
        <v>4608</v>
      </c>
    </row>
    <row r="559" spans="1:21">
      <c r="A559" t="s">
        <v>4609</v>
      </c>
      <c r="B559" t="s">
        <v>4610</v>
      </c>
      <c r="C559" t="s">
        <v>4611</v>
      </c>
      <c r="D559" t="str">
        <f t="shared" si="16"/>
        <v>PhoneCharms</v>
      </c>
      <c r="E559">
        <v>99</v>
      </c>
      <c r="F559" s="7">
        <v>999</v>
      </c>
      <c r="G559" s="1">
        <v>0.9</v>
      </c>
      <c r="H559">
        <v>4.4000000000000004</v>
      </c>
      <c r="I559" s="4">
        <v>305</v>
      </c>
      <c r="J559" s="4">
        <f t="shared" si="17"/>
        <v>1342</v>
      </c>
      <c r="K559" s="4">
        <f>amazon[[#This Row],[Actual_Price]]*amazon[[#This Row],[Rating_Count]]</f>
        <v>304695</v>
      </c>
      <c r="L559" s="4" t="str" cm="1">
        <f t="array" ref="L559">_xlfn.IFS(G559 &lt; 20%, "0-20%", G559 &lt; 40%, "20-40%", G559 &lt; 60%, "40-60%", G559 &lt; 60%, "60-80%", G559 &lt; 100%, "80-100%")</f>
        <v>80-100%</v>
      </c>
      <c r="M559" s="4" t="str" cm="1">
        <f t="array" ref="M559">_xlfn.IFS(I559 &lt; 1000, "&lt;1000 Reviews", I559 &gt;= 1000, "&gt;=1000 Reviews")</f>
        <v>&lt;1000 Reviews</v>
      </c>
      <c r="N559" t="s">
        <v>4612</v>
      </c>
      <c r="O559" t="s">
        <v>4613</v>
      </c>
      <c r="P559" t="s">
        <v>4614</v>
      </c>
      <c r="Q559" t="s">
        <v>4615</v>
      </c>
      <c r="R559" t="s">
        <v>4616</v>
      </c>
      <c r="S559" t="s">
        <v>4617</v>
      </c>
      <c r="T559" t="s">
        <v>4618</v>
      </c>
      <c r="U559" t="s">
        <v>4619</v>
      </c>
    </row>
    <row r="560" spans="1:21">
      <c r="A560" t="s">
        <v>4620</v>
      </c>
      <c r="B560" t="s">
        <v>4621</v>
      </c>
      <c r="C560" t="s">
        <v>2990</v>
      </c>
      <c r="D560" t="str">
        <f t="shared" si="16"/>
        <v>Smartphones</v>
      </c>
      <c r="E560" s="2">
        <v>7915</v>
      </c>
      <c r="F560" s="7">
        <v>9999</v>
      </c>
      <c r="G560" s="1">
        <v>0.21</v>
      </c>
      <c r="H560">
        <v>4.3</v>
      </c>
      <c r="I560" s="4">
        <v>1376</v>
      </c>
      <c r="J560" s="4">
        <f t="shared" si="17"/>
        <v>5916.8</v>
      </c>
      <c r="K560" s="4">
        <f>amazon[[#This Row],[Actual_Price]]*amazon[[#This Row],[Rating_Count]]</f>
        <v>13758624</v>
      </c>
      <c r="L560" s="4" t="str" cm="1">
        <f t="array" ref="L560">_xlfn.IFS(G560 &lt; 20%, "0-20%", G560 &lt; 40%, "20-40%", G560 &lt; 60%, "40-60%", G560 &lt; 60%, "60-80%", G560 &lt; 100%, "80-100%")</f>
        <v>20-40%</v>
      </c>
      <c r="M560" s="4" t="str" cm="1">
        <f t="array" ref="M560">_xlfn.IFS(I560 &lt; 1000, "&lt;1000 Reviews", I560 &gt;= 1000, "&gt;=1000 Reviews")</f>
        <v>&gt;=1000 Reviews</v>
      </c>
      <c r="N560" t="s">
        <v>4622</v>
      </c>
      <c r="O560" t="s">
        <v>4623</v>
      </c>
      <c r="P560" t="s">
        <v>4624</v>
      </c>
      <c r="Q560" t="s">
        <v>4625</v>
      </c>
      <c r="R560" t="s">
        <v>4626</v>
      </c>
      <c r="S560" t="s">
        <v>4627</v>
      </c>
      <c r="T560" t="s">
        <v>4628</v>
      </c>
      <c r="U560" t="s">
        <v>4629</v>
      </c>
    </row>
    <row r="561" spans="1:21">
      <c r="A561" t="s">
        <v>4630</v>
      </c>
      <c r="B561" t="s">
        <v>4631</v>
      </c>
      <c r="C561" t="s">
        <v>2948</v>
      </c>
      <c r="D561" t="str">
        <f t="shared" si="16"/>
        <v>SmartWatches</v>
      </c>
      <c r="E561" s="2">
        <v>1499</v>
      </c>
      <c r="F561" s="7">
        <v>7999</v>
      </c>
      <c r="G561" s="1">
        <v>0.81</v>
      </c>
      <c r="H561">
        <v>4.2</v>
      </c>
      <c r="I561" s="4">
        <v>22638</v>
      </c>
      <c r="J561" s="4">
        <f t="shared" si="17"/>
        <v>95079.6</v>
      </c>
      <c r="K561" s="4">
        <f>amazon[[#This Row],[Actual_Price]]*amazon[[#This Row],[Rating_Count]]</f>
        <v>181081362</v>
      </c>
      <c r="L561" s="4" t="str" cm="1">
        <f t="array" ref="L561">_xlfn.IFS(G561 &lt; 20%, "0-20%", G561 &lt; 40%, "20-40%", G561 &lt; 60%, "40-60%", G561 &lt; 60%, "60-80%", G561 &lt; 100%, "80-100%")</f>
        <v>80-100%</v>
      </c>
      <c r="M561" s="4" t="str" cm="1">
        <f t="array" ref="M561">_xlfn.IFS(I561 &lt; 1000, "&lt;1000 Reviews", I561 &gt;= 1000, "&gt;=1000 Reviews")</f>
        <v>&gt;=1000 Reviews</v>
      </c>
      <c r="N561" t="s">
        <v>4632</v>
      </c>
      <c r="O561" t="s">
        <v>3184</v>
      </c>
      <c r="P561" t="s">
        <v>3185</v>
      </c>
      <c r="Q561" t="s">
        <v>3186</v>
      </c>
      <c r="R561" t="s">
        <v>3187</v>
      </c>
      <c r="S561" t="s">
        <v>3188</v>
      </c>
      <c r="T561" t="s">
        <v>4633</v>
      </c>
      <c r="U561" t="s">
        <v>4634</v>
      </c>
    </row>
    <row r="562" spans="1:21">
      <c r="A562" t="s">
        <v>4635</v>
      </c>
      <c r="B562" t="s">
        <v>4636</v>
      </c>
      <c r="C562" t="s">
        <v>3045</v>
      </c>
      <c r="D562" t="str">
        <f t="shared" si="16"/>
        <v>BasicMobiles</v>
      </c>
      <c r="E562" s="2">
        <v>1055</v>
      </c>
      <c r="F562" s="7">
        <v>1249</v>
      </c>
      <c r="G562" s="1">
        <v>0.16</v>
      </c>
      <c r="H562">
        <v>3.8</v>
      </c>
      <c r="I562" s="4">
        <v>2352</v>
      </c>
      <c r="J562" s="4">
        <f t="shared" si="17"/>
        <v>8937.6</v>
      </c>
      <c r="K562" s="4">
        <f>amazon[[#This Row],[Actual_Price]]*amazon[[#This Row],[Rating_Count]]</f>
        <v>2937648</v>
      </c>
      <c r="L562" s="4" t="str" cm="1">
        <f t="array" ref="L562">_xlfn.IFS(G562 &lt; 20%, "0-20%", G562 &lt; 40%, "20-40%", G562 &lt; 60%, "40-60%", G562 &lt; 60%, "60-80%", G562 &lt; 100%, "80-100%")</f>
        <v>0-20%</v>
      </c>
      <c r="M562" s="4" t="str" cm="1">
        <f t="array" ref="M562">_xlfn.IFS(I562 &lt; 1000, "&lt;1000 Reviews", I562 &gt;= 1000, "&gt;=1000 Reviews")</f>
        <v>&gt;=1000 Reviews</v>
      </c>
      <c r="N562" t="s">
        <v>4637</v>
      </c>
      <c r="O562" t="s">
        <v>4638</v>
      </c>
      <c r="P562" t="s">
        <v>4639</v>
      </c>
      <c r="Q562" t="s">
        <v>4640</v>
      </c>
      <c r="R562" t="s">
        <v>4641</v>
      </c>
      <c r="S562" t="s">
        <v>4642</v>
      </c>
      <c r="T562" t="s">
        <v>4643</v>
      </c>
      <c r="U562" t="s">
        <v>4644</v>
      </c>
    </row>
    <row r="563" spans="1:21">
      <c r="A563" t="s">
        <v>4645</v>
      </c>
      <c r="B563" t="s">
        <v>4646</v>
      </c>
      <c r="C563" t="s">
        <v>3777</v>
      </c>
      <c r="D563" t="str">
        <f t="shared" si="16"/>
        <v>ScreenProtectors</v>
      </c>
      <c r="E563">
        <v>150</v>
      </c>
      <c r="F563" s="7">
        <v>599</v>
      </c>
      <c r="G563" s="1">
        <v>0.75</v>
      </c>
      <c r="H563">
        <v>4.3</v>
      </c>
      <c r="I563" s="4">
        <v>714</v>
      </c>
      <c r="J563" s="4">
        <f t="shared" si="17"/>
        <v>3070.2</v>
      </c>
      <c r="K563" s="4">
        <f>amazon[[#This Row],[Actual_Price]]*amazon[[#This Row],[Rating_Count]]</f>
        <v>427686</v>
      </c>
      <c r="L563" s="4" t="str" cm="1">
        <f t="array" ref="L563">_xlfn.IFS(G563 &lt; 20%, "0-20%", G563 &lt; 40%, "20-40%", G563 &lt; 60%, "40-60%", G563 &lt; 60%, "60-80%", G563 &lt; 100%, "80-100%")</f>
        <v>80-100%</v>
      </c>
      <c r="M563" s="4" t="str" cm="1">
        <f t="array" ref="M563">_xlfn.IFS(I563 &lt; 1000, "&lt;1000 Reviews", I563 &gt;= 1000, "&gt;=1000 Reviews")</f>
        <v>&lt;1000 Reviews</v>
      </c>
      <c r="N563" t="s">
        <v>4647</v>
      </c>
      <c r="O563" t="s">
        <v>4648</v>
      </c>
      <c r="P563" t="s">
        <v>4649</v>
      </c>
      <c r="Q563" t="s">
        <v>4650</v>
      </c>
      <c r="R563" t="s">
        <v>4651</v>
      </c>
      <c r="S563" t="s">
        <v>4652</v>
      </c>
      <c r="T563" t="s">
        <v>4653</v>
      </c>
      <c r="U563" t="s">
        <v>4654</v>
      </c>
    </row>
    <row r="564" spans="1:21">
      <c r="A564" t="s">
        <v>652</v>
      </c>
      <c r="B564" t="s">
        <v>653</v>
      </c>
      <c r="C564" t="s">
        <v>18</v>
      </c>
      <c r="D564" t="str">
        <f t="shared" si="16"/>
        <v>USBCables</v>
      </c>
      <c r="E564">
        <v>219</v>
      </c>
      <c r="F564" s="7">
        <v>700</v>
      </c>
      <c r="G564" s="1">
        <v>0.69</v>
      </c>
      <c r="H564">
        <v>4.3</v>
      </c>
      <c r="I564" s="4">
        <v>20052</v>
      </c>
      <c r="J564" s="4">
        <f t="shared" si="17"/>
        <v>86223.599999999991</v>
      </c>
      <c r="K564" s="4">
        <f>amazon[[#This Row],[Actual_Price]]*amazon[[#This Row],[Rating_Count]]</f>
        <v>14036400</v>
      </c>
      <c r="L564" s="4" t="str" cm="1">
        <f t="array" ref="L564">_xlfn.IFS(G564 &lt; 20%, "0-20%", G564 &lt; 40%, "20-40%", G564 &lt; 60%, "40-60%", G564 &lt; 60%, "60-80%", G564 &lt; 100%, "80-100%")</f>
        <v>80-100%</v>
      </c>
      <c r="M564" s="4" t="str" cm="1">
        <f t="array" ref="M564">_xlfn.IFS(I564 &lt; 1000, "&lt;1000 Reviews", I564 &gt;= 1000, "&gt;=1000 Reviews")</f>
        <v>&gt;=1000 Reviews</v>
      </c>
      <c r="N564" t="s">
        <v>654</v>
      </c>
      <c r="O564" t="s">
        <v>655</v>
      </c>
      <c r="P564" t="s">
        <v>656</v>
      </c>
      <c r="Q564" t="s">
        <v>657</v>
      </c>
      <c r="R564" t="s">
        <v>658</v>
      </c>
      <c r="S564" t="s">
        <v>659</v>
      </c>
      <c r="T564" t="s">
        <v>4655</v>
      </c>
      <c r="U564" t="s">
        <v>4656</v>
      </c>
    </row>
    <row r="565" spans="1:21">
      <c r="A565" t="s">
        <v>4657</v>
      </c>
      <c r="B565" t="s">
        <v>4658</v>
      </c>
      <c r="C565" t="s">
        <v>3973</v>
      </c>
      <c r="D565" t="str">
        <f t="shared" si="16"/>
        <v>BasicCases</v>
      </c>
      <c r="E565">
        <v>474</v>
      </c>
      <c r="F565" s="7">
        <v>1799</v>
      </c>
      <c r="G565" s="1">
        <v>0.74</v>
      </c>
      <c r="H565">
        <v>4.3</v>
      </c>
      <c r="I565" s="4">
        <v>1454</v>
      </c>
      <c r="J565" s="4">
        <f t="shared" si="17"/>
        <v>6252.2</v>
      </c>
      <c r="K565" s="4">
        <f>amazon[[#This Row],[Actual_Price]]*amazon[[#This Row],[Rating_Count]]</f>
        <v>2615746</v>
      </c>
      <c r="L565" s="4" t="str" cm="1">
        <f t="array" ref="L565">_xlfn.IFS(G565 &lt; 20%, "0-20%", G565 &lt; 40%, "20-40%", G565 &lt; 60%, "40-60%", G565 &lt; 60%, "60-80%", G565 &lt; 100%, "80-100%")</f>
        <v>80-100%</v>
      </c>
      <c r="M565" s="4" t="str" cm="1">
        <f t="array" ref="M565">_xlfn.IFS(I565 &lt; 1000, "&lt;1000 Reviews", I565 &gt;= 1000, "&gt;=1000 Reviews")</f>
        <v>&gt;=1000 Reviews</v>
      </c>
      <c r="N565" t="s">
        <v>4659</v>
      </c>
      <c r="O565" t="s">
        <v>4660</v>
      </c>
      <c r="P565" t="s">
        <v>4661</v>
      </c>
      <c r="Q565" t="s">
        <v>4662</v>
      </c>
      <c r="R565" t="s">
        <v>4663</v>
      </c>
      <c r="S565" t="s">
        <v>13042</v>
      </c>
      <c r="T565" t="s">
        <v>4664</v>
      </c>
      <c r="U565" t="s">
        <v>4665</v>
      </c>
    </row>
    <row r="566" spans="1:21">
      <c r="A566" t="s">
        <v>687</v>
      </c>
      <c r="B566" t="s">
        <v>688</v>
      </c>
      <c r="C566" t="s">
        <v>18</v>
      </c>
      <c r="D566" t="str">
        <f t="shared" si="16"/>
        <v>USBCables</v>
      </c>
      <c r="E566">
        <v>115</v>
      </c>
      <c r="F566" s="7">
        <v>499</v>
      </c>
      <c r="G566" s="1">
        <v>0.77</v>
      </c>
      <c r="H566">
        <v>4</v>
      </c>
      <c r="I566" s="4">
        <v>7732</v>
      </c>
      <c r="J566" s="4">
        <f t="shared" si="17"/>
        <v>30928</v>
      </c>
      <c r="K566" s="4">
        <f>amazon[[#This Row],[Actual_Price]]*amazon[[#This Row],[Rating_Count]]</f>
        <v>3858268</v>
      </c>
      <c r="L566" s="4" t="str" cm="1">
        <f t="array" ref="L566">_xlfn.IFS(G566 &lt; 20%, "0-20%", G566 &lt; 40%, "20-40%", G566 &lt; 60%, "40-60%", G566 &lt; 60%, "60-80%", G566 &lt; 100%, "80-100%")</f>
        <v>80-100%</v>
      </c>
      <c r="M566" s="4" t="str" cm="1">
        <f t="array" ref="M566">_xlfn.IFS(I566 &lt; 1000, "&lt;1000 Reviews", I566 &gt;= 1000, "&gt;=1000 Reviews")</f>
        <v>&gt;=1000 Reviews</v>
      </c>
      <c r="N566" t="s">
        <v>689</v>
      </c>
      <c r="O566" t="s">
        <v>690</v>
      </c>
      <c r="P566" t="s">
        <v>691</v>
      </c>
      <c r="Q566" t="s">
        <v>692</v>
      </c>
      <c r="R566" t="s">
        <v>693</v>
      </c>
      <c r="S566" t="s">
        <v>694</v>
      </c>
      <c r="T566" t="s">
        <v>4666</v>
      </c>
      <c r="U566" t="s">
        <v>4667</v>
      </c>
    </row>
    <row r="567" spans="1:21">
      <c r="A567" t="s">
        <v>4668</v>
      </c>
      <c r="B567" t="s">
        <v>4669</v>
      </c>
      <c r="C567" t="s">
        <v>3162</v>
      </c>
      <c r="D567" t="str">
        <f t="shared" si="16"/>
        <v>WallChargers</v>
      </c>
      <c r="E567">
        <v>239</v>
      </c>
      <c r="F567" s="7">
        <v>599</v>
      </c>
      <c r="G567" s="1">
        <v>0.6</v>
      </c>
      <c r="H567">
        <v>3.9</v>
      </c>
      <c r="I567" s="4">
        <v>2147</v>
      </c>
      <c r="J567" s="4">
        <f t="shared" si="17"/>
        <v>8373.2999999999993</v>
      </c>
      <c r="K567" s="4">
        <f>amazon[[#This Row],[Actual_Price]]*amazon[[#This Row],[Rating_Count]]</f>
        <v>1286053</v>
      </c>
      <c r="L567" s="4" t="str" cm="1">
        <f t="array" ref="L567">_xlfn.IFS(G567 &lt; 20%, "0-20%", G567 &lt; 40%, "20-40%", G567 &lt; 60%, "40-60%", G567 &lt; 60%, "60-80%", G567 &lt; 100%, "80-100%")</f>
        <v>80-100%</v>
      </c>
      <c r="M567" s="4" t="str" cm="1">
        <f t="array" ref="M567">_xlfn.IFS(I567 &lt; 1000, "&lt;1000 Reviews", I567 &gt;= 1000, "&gt;=1000 Reviews")</f>
        <v>&gt;=1000 Reviews</v>
      </c>
      <c r="N567" t="s">
        <v>4670</v>
      </c>
      <c r="O567" t="s">
        <v>4276</v>
      </c>
      <c r="P567" t="s">
        <v>4277</v>
      </c>
      <c r="Q567" t="s">
        <v>4278</v>
      </c>
      <c r="R567" t="s">
        <v>4279</v>
      </c>
      <c r="S567" t="s">
        <v>4280</v>
      </c>
      <c r="T567" t="s">
        <v>4671</v>
      </c>
      <c r="U567" t="s">
        <v>4672</v>
      </c>
    </row>
    <row r="568" spans="1:21">
      <c r="A568" t="s">
        <v>4673</v>
      </c>
      <c r="B568" t="s">
        <v>4674</v>
      </c>
      <c r="C568" t="s">
        <v>2990</v>
      </c>
      <c r="D568" t="str">
        <f t="shared" si="16"/>
        <v>Smartphones</v>
      </c>
      <c r="E568" s="2">
        <v>7499</v>
      </c>
      <c r="F568" s="7">
        <v>9499</v>
      </c>
      <c r="G568" s="1">
        <v>0.21</v>
      </c>
      <c r="H568">
        <v>4.0999999999999996</v>
      </c>
      <c r="I568" s="4">
        <v>313832</v>
      </c>
      <c r="J568" s="4">
        <f t="shared" si="17"/>
        <v>1286711.2</v>
      </c>
      <c r="K568" s="4">
        <f>amazon[[#This Row],[Actual_Price]]*amazon[[#This Row],[Rating_Count]]</f>
        <v>2981090168</v>
      </c>
      <c r="L568" s="4" t="str" cm="1">
        <f t="array" ref="L568">_xlfn.IFS(G568 &lt; 20%, "0-20%", G568 &lt; 40%, "20-40%", G568 &lt; 60%, "40-60%", G568 &lt; 60%, "60-80%", G568 &lt; 100%, "80-100%")</f>
        <v>20-40%</v>
      </c>
      <c r="M568" s="4" t="str" cm="1">
        <f t="array" ref="M568">_xlfn.IFS(I568 &lt; 1000, "&lt;1000 Reviews", I568 &gt;= 1000, "&gt;=1000 Reviews")</f>
        <v>&gt;=1000 Reviews</v>
      </c>
      <c r="N568" t="s">
        <v>4675</v>
      </c>
      <c r="O568" t="s">
        <v>3253</v>
      </c>
      <c r="P568" t="s">
        <v>3254</v>
      </c>
      <c r="Q568" t="s">
        <v>3255</v>
      </c>
      <c r="R568" t="s">
        <v>3256</v>
      </c>
      <c r="S568" t="s">
        <v>3257</v>
      </c>
      <c r="T568" t="s">
        <v>3263</v>
      </c>
      <c r="U568" t="s">
        <v>4676</v>
      </c>
    </row>
    <row r="569" spans="1:21">
      <c r="A569" t="s">
        <v>4677</v>
      </c>
      <c r="B569" t="s">
        <v>4678</v>
      </c>
      <c r="C569" t="s">
        <v>2948</v>
      </c>
      <c r="D569" t="str">
        <f t="shared" si="16"/>
        <v>SmartWatches</v>
      </c>
      <c r="E569">
        <v>265</v>
      </c>
      <c r="F569" s="7">
        <v>999</v>
      </c>
      <c r="G569" s="1">
        <v>0.73</v>
      </c>
      <c r="H569">
        <v>3.7</v>
      </c>
      <c r="I569" s="4">
        <v>465</v>
      </c>
      <c r="J569" s="4">
        <f t="shared" si="17"/>
        <v>1720.5</v>
      </c>
      <c r="K569" s="4">
        <f>amazon[[#This Row],[Actual_Price]]*amazon[[#This Row],[Rating_Count]]</f>
        <v>464535</v>
      </c>
      <c r="L569" s="4" t="str" cm="1">
        <f t="array" ref="L569">_xlfn.IFS(G569 &lt; 20%, "0-20%", G569 &lt; 40%, "20-40%", G569 &lt; 60%, "40-60%", G569 &lt; 60%, "60-80%", G569 &lt; 100%, "80-100%")</f>
        <v>80-100%</v>
      </c>
      <c r="M569" s="4" t="str" cm="1">
        <f t="array" ref="M569">_xlfn.IFS(I569 &lt; 1000, "&lt;1000 Reviews", I569 &gt;= 1000, "&gt;=1000 Reviews")</f>
        <v>&lt;1000 Reviews</v>
      </c>
      <c r="N569" t="s">
        <v>4679</v>
      </c>
      <c r="O569" t="s">
        <v>4680</v>
      </c>
      <c r="P569" t="s">
        <v>4681</v>
      </c>
      <c r="Q569" t="s">
        <v>4682</v>
      </c>
      <c r="R569" t="s">
        <v>4683</v>
      </c>
      <c r="S569" t="s">
        <v>4684</v>
      </c>
      <c r="T569" t="s">
        <v>4685</v>
      </c>
      <c r="U569" t="s">
        <v>4686</v>
      </c>
    </row>
    <row r="570" spans="1:21">
      <c r="A570" t="s">
        <v>4687</v>
      </c>
      <c r="B570" t="s">
        <v>4688</v>
      </c>
      <c r="C570" t="s">
        <v>2990</v>
      </c>
      <c r="D570" t="str">
        <f t="shared" si="16"/>
        <v>Smartphones</v>
      </c>
      <c r="E570" s="2">
        <v>37990</v>
      </c>
      <c r="F570" s="7">
        <v>74999</v>
      </c>
      <c r="G570" s="1">
        <v>0.49</v>
      </c>
      <c r="H570">
        <v>4.2</v>
      </c>
      <c r="I570" s="4">
        <v>27790</v>
      </c>
      <c r="J570" s="4">
        <f t="shared" si="17"/>
        <v>116718</v>
      </c>
      <c r="K570" s="4">
        <f>amazon[[#This Row],[Actual_Price]]*amazon[[#This Row],[Rating_Count]]</f>
        <v>2084222210</v>
      </c>
      <c r="L570" s="4" t="str" cm="1">
        <f t="array" ref="L570">_xlfn.IFS(G570 &lt; 20%, "0-20%", G570 &lt; 40%, "20-40%", G570 &lt; 60%, "40-60%", G570 &lt; 60%, "60-80%", G570 &lt; 100%, "80-100%")</f>
        <v>40-60%</v>
      </c>
      <c r="M570" s="4" t="str" cm="1">
        <f t="array" ref="M570">_xlfn.IFS(I570 &lt; 1000, "&lt;1000 Reviews", I570 &gt;= 1000, "&gt;=1000 Reviews")</f>
        <v>&gt;=1000 Reviews</v>
      </c>
      <c r="N570" t="s">
        <v>4689</v>
      </c>
      <c r="O570" t="s">
        <v>4690</v>
      </c>
      <c r="P570" t="s">
        <v>4691</v>
      </c>
      <c r="Q570" t="s">
        <v>4692</v>
      </c>
      <c r="R570" t="s">
        <v>4693</v>
      </c>
      <c r="S570" t="s">
        <v>4694</v>
      </c>
      <c r="T570" t="s">
        <v>4695</v>
      </c>
      <c r="U570" t="s">
        <v>4696</v>
      </c>
    </row>
    <row r="571" spans="1:21">
      <c r="A571" t="s">
        <v>707</v>
      </c>
      <c r="B571" t="s">
        <v>708</v>
      </c>
      <c r="C571" t="s">
        <v>18</v>
      </c>
      <c r="D571" t="str">
        <f t="shared" si="16"/>
        <v>USBCables</v>
      </c>
      <c r="E571">
        <v>199</v>
      </c>
      <c r="F571" s="7">
        <v>499</v>
      </c>
      <c r="G571" s="1">
        <v>0.6</v>
      </c>
      <c r="H571">
        <v>4.0999999999999996</v>
      </c>
      <c r="I571" s="4">
        <v>602</v>
      </c>
      <c r="J571" s="4">
        <f t="shared" si="17"/>
        <v>2468.1999999999998</v>
      </c>
      <c r="K571" s="4">
        <f>amazon[[#This Row],[Actual_Price]]*amazon[[#This Row],[Rating_Count]]</f>
        <v>300398</v>
      </c>
      <c r="L571" s="4" t="str" cm="1">
        <f t="array" ref="L571">_xlfn.IFS(G571 &lt; 20%, "0-20%", G571 &lt; 40%, "20-40%", G571 &lt; 60%, "40-60%", G571 &lt; 60%, "60-80%", G571 &lt; 100%, "80-100%")</f>
        <v>80-100%</v>
      </c>
      <c r="M571" s="4" t="str" cm="1">
        <f t="array" ref="M571">_xlfn.IFS(I571 &lt; 1000, "&lt;1000 Reviews", I571 &gt;= 1000, "&gt;=1000 Reviews")</f>
        <v>&lt;1000 Reviews</v>
      </c>
      <c r="N571" t="s">
        <v>709</v>
      </c>
      <c r="O571" t="s">
        <v>710</v>
      </c>
      <c r="P571" t="s">
        <v>711</v>
      </c>
      <c r="Q571" t="s">
        <v>712</v>
      </c>
      <c r="R571" t="s">
        <v>713</v>
      </c>
      <c r="S571" t="s">
        <v>714</v>
      </c>
      <c r="T571" t="s">
        <v>4697</v>
      </c>
      <c r="U571" t="s">
        <v>4698</v>
      </c>
    </row>
    <row r="572" spans="1:21">
      <c r="A572" t="s">
        <v>717</v>
      </c>
      <c r="B572" t="s">
        <v>718</v>
      </c>
      <c r="C572" t="s">
        <v>18</v>
      </c>
      <c r="D572" t="str">
        <f t="shared" si="16"/>
        <v>USBCables</v>
      </c>
      <c r="E572">
        <v>179</v>
      </c>
      <c r="F572" s="7">
        <v>399</v>
      </c>
      <c r="G572" s="1">
        <v>0.55000000000000004</v>
      </c>
      <c r="H572">
        <v>4</v>
      </c>
      <c r="I572" s="4">
        <v>1423</v>
      </c>
      <c r="J572" s="4">
        <f t="shared" si="17"/>
        <v>5692</v>
      </c>
      <c r="K572" s="4">
        <f>amazon[[#This Row],[Actual_Price]]*amazon[[#This Row],[Rating_Count]]</f>
        <v>567777</v>
      </c>
      <c r="L572" s="4" t="str" cm="1">
        <f t="array" ref="L572">_xlfn.IFS(G572 &lt; 20%, "0-20%", G572 &lt; 40%, "20-40%", G572 &lt; 60%, "40-60%", G572 &lt; 60%, "60-80%", G572 &lt; 100%, "80-100%")</f>
        <v>40-60%</v>
      </c>
      <c r="M572" s="4" t="str" cm="1">
        <f t="array" ref="M572">_xlfn.IFS(I572 &lt; 1000, "&lt;1000 Reviews", I572 &gt;= 1000, "&gt;=1000 Reviews")</f>
        <v>&gt;=1000 Reviews</v>
      </c>
      <c r="N572" t="s">
        <v>719</v>
      </c>
      <c r="O572" t="s">
        <v>720</v>
      </c>
      <c r="P572" t="s">
        <v>721</v>
      </c>
      <c r="Q572" t="s">
        <v>722</v>
      </c>
      <c r="R572" t="s">
        <v>723</v>
      </c>
      <c r="S572" t="s">
        <v>13029</v>
      </c>
      <c r="T572" t="s">
        <v>4699</v>
      </c>
      <c r="U572" t="s">
        <v>4700</v>
      </c>
    </row>
    <row r="573" spans="1:21">
      <c r="A573" t="s">
        <v>4701</v>
      </c>
      <c r="B573" t="s">
        <v>4702</v>
      </c>
      <c r="C573" t="s">
        <v>3433</v>
      </c>
      <c r="D573" t="str">
        <f t="shared" si="16"/>
        <v>SelfieSticks</v>
      </c>
      <c r="E573" s="2">
        <v>1799</v>
      </c>
      <c r="F573" s="7">
        <v>3999</v>
      </c>
      <c r="G573" s="1">
        <v>0.55000000000000004</v>
      </c>
      <c r="H573">
        <v>4.5999999999999996</v>
      </c>
      <c r="I573" s="4">
        <v>245</v>
      </c>
      <c r="J573" s="4">
        <f t="shared" si="17"/>
        <v>1127</v>
      </c>
      <c r="K573" s="4">
        <f>amazon[[#This Row],[Actual_Price]]*amazon[[#This Row],[Rating_Count]]</f>
        <v>979755</v>
      </c>
      <c r="L573" s="4" t="str" cm="1">
        <f t="array" ref="L573">_xlfn.IFS(G573 &lt; 20%, "0-20%", G573 &lt; 40%, "20-40%", G573 &lt; 60%, "40-60%", G573 &lt; 60%, "60-80%", G573 &lt; 100%, "80-100%")</f>
        <v>40-60%</v>
      </c>
      <c r="M573" s="4" t="str" cm="1">
        <f t="array" ref="M573">_xlfn.IFS(I573 &lt; 1000, "&lt;1000 Reviews", I573 &gt;= 1000, "&gt;=1000 Reviews")</f>
        <v>&lt;1000 Reviews</v>
      </c>
      <c r="N573" t="s">
        <v>4703</v>
      </c>
      <c r="O573" t="s">
        <v>4704</v>
      </c>
      <c r="P573" t="s">
        <v>4705</v>
      </c>
      <c r="Q573" t="s">
        <v>4706</v>
      </c>
      <c r="R573" t="s">
        <v>4707</v>
      </c>
      <c r="S573" t="s">
        <v>4708</v>
      </c>
      <c r="T573" t="s">
        <v>4709</v>
      </c>
      <c r="U573" t="s">
        <v>4710</v>
      </c>
    </row>
    <row r="574" spans="1:21">
      <c r="A574" t="s">
        <v>4711</v>
      </c>
      <c r="B574" t="s">
        <v>4712</v>
      </c>
      <c r="C574" t="s">
        <v>2990</v>
      </c>
      <c r="D574" t="str">
        <f t="shared" si="16"/>
        <v>Smartphones</v>
      </c>
      <c r="E574" s="2">
        <v>8499</v>
      </c>
      <c r="F574" s="7">
        <v>11999</v>
      </c>
      <c r="G574" s="1">
        <v>0.28999999999999998</v>
      </c>
      <c r="H574">
        <v>3.9</v>
      </c>
      <c r="I574" s="4">
        <v>276</v>
      </c>
      <c r="J574" s="4">
        <f t="shared" si="17"/>
        <v>1076.3999999999999</v>
      </c>
      <c r="K574" s="4">
        <f>amazon[[#This Row],[Actual_Price]]*amazon[[#This Row],[Rating_Count]]</f>
        <v>3311724</v>
      </c>
      <c r="L574" s="4" t="str" cm="1">
        <f t="array" ref="L574">_xlfn.IFS(G574 &lt; 20%, "0-20%", G574 &lt; 40%, "20-40%", G574 &lt; 60%, "40-60%", G574 &lt; 60%, "60-80%", G574 &lt; 100%, "80-100%")</f>
        <v>20-40%</v>
      </c>
      <c r="M574" s="4" t="str" cm="1">
        <f t="array" ref="M574">_xlfn.IFS(I574 &lt; 1000, "&lt;1000 Reviews", I574 &gt;= 1000, "&gt;=1000 Reviews")</f>
        <v>&lt;1000 Reviews</v>
      </c>
      <c r="N574" t="s">
        <v>4713</v>
      </c>
      <c r="O574" t="s">
        <v>4714</v>
      </c>
      <c r="P574" t="s">
        <v>4715</v>
      </c>
      <c r="Q574" t="s">
        <v>4716</v>
      </c>
      <c r="R574" t="s">
        <v>4717</v>
      </c>
      <c r="S574" t="s">
        <v>4718</v>
      </c>
      <c r="T574" t="s">
        <v>4719</v>
      </c>
      <c r="U574" t="s">
        <v>4720</v>
      </c>
    </row>
    <row r="575" spans="1:21">
      <c r="A575" t="s">
        <v>4721</v>
      </c>
      <c r="B575" t="s">
        <v>4722</v>
      </c>
      <c r="C575" t="s">
        <v>2948</v>
      </c>
      <c r="D575" t="str">
        <f t="shared" si="16"/>
        <v>SmartWatches</v>
      </c>
      <c r="E575" s="2">
        <v>1999</v>
      </c>
      <c r="F575" s="7">
        <v>3999</v>
      </c>
      <c r="G575" s="1">
        <v>0.5</v>
      </c>
      <c r="H575">
        <v>4</v>
      </c>
      <c r="I575" s="4">
        <v>30254</v>
      </c>
      <c r="J575" s="4">
        <f t="shared" si="17"/>
        <v>121016</v>
      </c>
      <c r="K575" s="4">
        <f>amazon[[#This Row],[Actual_Price]]*amazon[[#This Row],[Rating_Count]]</f>
        <v>120985746</v>
      </c>
      <c r="L575" s="4" t="str" cm="1">
        <f t="array" ref="L575">_xlfn.IFS(G575 &lt; 20%, "0-20%", G575 &lt; 40%, "20-40%", G575 &lt; 60%, "40-60%", G575 &lt; 60%, "60-80%", G575 &lt; 100%, "80-100%")</f>
        <v>40-60%</v>
      </c>
      <c r="M575" s="4" t="str" cm="1">
        <f t="array" ref="M575">_xlfn.IFS(I575 &lt; 1000, "&lt;1000 Reviews", I575 &gt;= 1000, "&gt;=1000 Reviews")</f>
        <v>&gt;=1000 Reviews</v>
      </c>
      <c r="N575" t="s">
        <v>4723</v>
      </c>
      <c r="O575" t="s">
        <v>4724</v>
      </c>
      <c r="P575" t="s">
        <v>4725</v>
      </c>
      <c r="Q575" t="s">
        <v>4726</v>
      </c>
      <c r="R575" t="s">
        <v>4727</v>
      </c>
      <c r="S575" t="s">
        <v>4728</v>
      </c>
      <c r="T575" t="s">
        <v>4729</v>
      </c>
      <c r="U575" t="s">
        <v>4730</v>
      </c>
    </row>
    <row r="576" spans="1:21">
      <c r="A576" t="s">
        <v>4731</v>
      </c>
      <c r="B576" t="s">
        <v>3281</v>
      </c>
      <c r="C576" t="s">
        <v>2948</v>
      </c>
      <c r="D576" t="str">
        <f t="shared" si="16"/>
        <v>SmartWatches</v>
      </c>
      <c r="E576" s="2">
        <v>3999</v>
      </c>
      <c r="F576" s="7">
        <v>17999</v>
      </c>
      <c r="G576" s="1">
        <v>0.78</v>
      </c>
      <c r="H576">
        <v>4.3</v>
      </c>
      <c r="I576" s="4">
        <v>17161</v>
      </c>
      <c r="J576" s="4">
        <f t="shared" si="17"/>
        <v>73792.3</v>
      </c>
      <c r="K576" s="4">
        <f>amazon[[#This Row],[Actual_Price]]*amazon[[#This Row],[Rating_Count]]</f>
        <v>308880839</v>
      </c>
      <c r="L576" s="4" t="str" cm="1">
        <f t="array" ref="L576">_xlfn.IFS(G576 &lt; 20%, "0-20%", G576 &lt; 40%, "20-40%", G576 &lt; 60%, "40-60%", G576 &lt; 60%, "60-80%", G576 &lt; 100%, "80-100%")</f>
        <v>80-100%</v>
      </c>
      <c r="M576" s="4" t="str" cm="1">
        <f t="array" ref="M576">_xlfn.IFS(I576 &lt; 1000, "&lt;1000 Reviews", I576 &gt;= 1000, "&gt;=1000 Reviews")</f>
        <v>&gt;=1000 Reviews</v>
      </c>
      <c r="N576" t="s">
        <v>4732</v>
      </c>
      <c r="O576" t="s">
        <v>3283</v>
      </c>
      <c r="P576" t="s">
        <v>3284</v>
      </c>
      <c r="Q576" t="s">
        <v>3285</v>
      </c>
      <c r="R576" t="s">
        <v>3286</v>
      </c>
      <c r="S576" t="s">
        <v>3287</v>
      </c>
      <c r="T576" t="s">
        <v>4733</v>
      </c>
      <c r="U576" t="s">
        <v>4734</v>
      </c>
    </row>
    <row r="577" spans="1:21">
      <c r="A577" t="s">
        <v>4735</v>
      </c>
      <c r="B577" t="s">
        <v>4736</v>
      </c>
      <c r="C577" t="s">
        <v>3162</v>
      </c>
      <c r="D577" t="str">
        <f t="shared" si="16"/>
        <v>WallChargers</v>
      </c>
      <c r="E577">
        <v>219</v>
      </c>
      <c r="F577" s="7">
        <v>499</v>
      </c>
      <c r="G577" s="1">
        <v>0.56000000000000005</v>
      </c>
      <c r="H577">
        <v>4.4000000000000004</v>
      </c>
      <c r="I577" s="4">
        <v>14</v>
      </c>
      <c r="J577" s="4">
        <f t="shared" si="17"/>
        <v>61.600000000000009</v>
      </c>
      <c r="K577" s="4">
        <f>amazon[[#This Row],[Actual_Price]]*amazon[[#This Row],[Rating_Count]]</f>
        <v>6986</v>
      </c>
      <c r="L577" s="4" t="str" cm="1">
        <f t="array" ref="L577">_xlfn.IFS(G577 &lt; 20%, "0-20%", G577 &lt; 40%, "20-40%", G577 &lt; 60%, "40-60%", G577 &lt; 60%, "60-80%", G577 &lt; 100%, "80-100%")</f>
        <v>40-60%</v>
      </c>
      <c r="M577" s="4" t="str" cm="1">
        <f t="array" ref="M577">_xlfn.IFS(I577 &lt; 1000, "&lt;1000 Reviews", I577 &gt;= 1000, "&gt;=1000 Reviews")</f>
        <v>&lt;1000 Reviews</v>
      </c>
      <c r="N577" t="s">
        <v>4737</v>
      </c>
      <c r="O577" t="s">
        <v>4738</v>
      </c>
      <c r="P577" t="s">
        <v>4739</v>
      </c>
      <c r="Q577" t="s">
        <v>4740</v>
      </c>
      <c r="R577" t="s">
        <v>4741</v>
      </c>
      <c r="S577" t="s">
        <v>4742</v>
      </c>
      <c r="T577" t="s">
        <v>4743</v>
      </c>
      <c r="U577" t="s">
        <v>4744</v>
      </c>
    </row>
    <row r="578" spans="1:21">
      <c r="A578" t="s">
        <v>4745</v>
      </c>
      <c r="B578" t="s">
        <v>4746</v>
      </c>
      <c r="C578" t="s">
        <v>3433</v>
      </c>
      <c r="D578" t="str">
        <f t="shared" ref="D578:D641" si="18">TRIM(RIGHT(C578,LEN(C578)-FIND("@",SUBSTITUTE(C578,"|","@",LEN(C578)-LEN(SUBSTITUTE(C578,"|",""))))))</f>
        <v>SelfieSticks</v>
      </c>
      <c r="E578">
        <v>599</v>
      </c>
      <c r="F578" s="7">
        <v>1399</v>
      </c>
      <c r="G578" s="1">
        <v>0.56999999999999995</v>
      </c>
      <c r="H578">
        <v>4.0999999999999996</v>
      </c>
      <c r="I578" s="4">
        <v>14560</v>
      </c>
      <c r="J578" s="4">
        <f t="shared" ref="J578:J641" si="19">H578*I578</f>
        <v>59695.999999999993</v>
      </c>
      <c r="K578" s="4">
        <f>amazon[[#This Row],[Actual_Price]]*amazon[[#This Row],[Rating_Count]]</f>
        <v>20369440</v>
      </c>
      <c r="L578" s="4" t="str" cm="1">
        <f t="array" ref="L578">_xlfn.IFS(G578 &lt; 20%, "0-20%", G578 &lt; 40%, "20-40%", G578 &lt; 60%, "40-60%", G578 &lt; 60%, "60-80%", G578 &lt; 100%, "80-100%")</f>
        <v>40-60%</v>
      </c>
      <c r="M578" s="4" t="str" cm="1">
        <f t="array" ref="M578">_xlfn.IFS(I578 &lt; 1000, "&lt;1000 Reviews", I578 &gt;= 1000, "&gt;=1000 Reviews")</f>
        <v>&gt;=1000 Reviews</v>
      </c>
      <c r="N578" t="s">
        <v>4747</v>
      </c>
      <c r="O578" t="s">
        <v>4748</v>
      </c>
      <c r="P578" t="s">
        <v>4749</v>
      </c>
      <c r="Q578" t="s">
        <v>4750</v>
      </c>
      <c r="R578" t="s">
        <v>4751</v>
      </c>
      <c r="S578" t="s">
        <v>4752</v>
      </c>
      <c r="T578" t="s">
        <v>4753</v>
      </c>
      <c r="U578" t="s">
        <v>4754</v>
      </c>
    </row>
    <row r="579" spans="1:21">
      <c r="A579" t="s">
        <v>4755</v>
      </c>
      <c r="B579" t="s">
        <v>4756</v>
      </c>
      <c r="C579" t="s">
        <v>2979</v>
      </c>
      <c r="D579" t="str">
        <f t="shared" si="18"/>
        <v>PowerBanks</v>
      </c>
      <c r="E579" s="2">
        <v>2499</v>
      </c>
      <c r="F579" s="7">
        <v>2999</v>
      </c>
      <c r="G579" s="1">
        <v>0.17</v>
      </c>
      <c r="H579">
        <v>4.0999999999999996</v>
      </c>
      <c r="I579" s="4">
        <v>3156</v>
      </c>
      <c r="J579" s="4">
        <f t="shared" si="19"/>
        <v>12939.599999999999</v>
      </c>
      <c r="K579" s="4">
        <f>amazon[[#This Row],[Actual_Price]]*amazon[[#This Row],[Rating_Count]]</f>
        <v>9464844</v>
      </c>
      <c r="L579" s="4" t="str" cm="1">
        <f t="array" ref="L579">_xlfn.IFS(G579 &lt; 20%, "0-20%", G579 &lt; 40%, "20-40%", G579 &lt; 60%, "40-60%", G579 &lt; 60%, "60-80%", G579 &lt; 100%, "80-100%")</f>
        <v>0-20%</v>
      </c>
      <c r="M579" s="4" t="str" cm="1">
        <f t="array" ref="M579">_xlfn.IFS(I579 &lt; 1000, "&lt;1000 Reviews", I579 &gt;= 1000, "&gt;=1000 Reviews")</f>
        <v>&gt;=1000 Reviews</v>
      </c>
      <c r="N579" t="s">
        <v>4757</v>
      </c>
      <c r="O579" t="s">
        <v>4758</v>
      </c>
      <c r="P579" t="s">
        <v>4759</v>
      </c>
      <c r="Q579" t="s">
        <v>4760</v>
      </c>
      <c r="R579" t="s">
        <v>4761</v>
      </c>
      <c r="S579" t="s">
        <v>4762</v>
      </c>
      <c r="T579" t="s">
        <v>4763</v>
      </c>
      <c r="U579" t="s">
        <v>4764</v>
      </c>
    </row>
    <row r="580" spans="1:21">
      <c r="A580" t="s">
        <v>4765</v>
      </c>
      <c r="B580" t="s">
        <v>4766</v>
      </c>
      <c r="C580" t="s">
        <v>4767</v>
      </c>
      <c r="D580" t="str">
        <f t="shared" si="18"/>
        <v>Shower&amp;WallMounts</v>
      </c>
      <c r="E580">
        <v>89</v>
      </c>
      <c r="F580" s="7">
        <v>499</v>
      </c>
      <c r="G580" s="1">
        <v>0.82</v>
      </c>
      <c r="H580">
        <v>4.0999999999999996</v>
      </c>
      <c r="I580" s="4">
        <v>9340</v>
      </c>
      <c r="J580" s="4">
        <f t="shared" si="19"/>
        <v>38294</v>
      </c>
      <c r="K580" s="4">
        <f>amazon[[#This Row],[Actual_Price]]*amazon[[#This Row],[Rating_Count]]</f>
        <v>4660660</v>
      </c>
      <c r="L580" s="4" t="str" cm="1">
        <f t="array" ref="L580">_xlfn.IFS(G580 &lt; 20%, "0-20%", G580 &lt; 40%, "20-40%", G580 &lt; 60%, "40-60%", G580 &lt; 60%, "60-80%", G580 &lt; 100%, "80-100%")</f>
        <v>80-100%</v>
      </c>
      <c r="M580" s="4" t="str" cm="1">
        <f t="array" ref="M580">_xlfn.IFS(I580 &lt; 1000, "&lt;1000 Reviews", I580 &gt;= 1000, "&gt;=1000 Reviews")</f>
        <v>&gt;=1000 Reviews</v>
      </c>
      <c r="N580" t="s">
        <v>4768</v>
      </c>
      <c r="O580" t="s">
        <v>4769</v>
      </c>
      <c r="P580" t="s">
        <v>4770</v>
      </c>
      <c r="Q580" t="s">
        <v>4771</v>
      </c>
      <c r="R580" t="s">
        <v>4772</v>
      </c>
      <c r="S580" t="s">
        <v>4773</v>
      </c>
      <c r="T580" t="s">
        <v>4774</v>
      </c>
      <c r="U580" t="s">
        <v>4775</v>
      </c>
    </row>
    <row r="581" spans="1:21">
      <c r="A581" t="s">
        <v>4776</v>
      </c>
      <c r="B581" t="s">
        <v>4777</v>
      </c>
      <c r="C581" t="s">
        <v>2948</v>
      </c>
      <c r="D581" t="str">
        <f t="shared" si="18"/>
        <v>SmartWatches</v>
      </c>
      <c r="E581" s="2">
        <v>2999</v>
      </c>
      <c r="F581" s="7">
        <v>11999</v>
      </c>
      <c r="G581" s="1">
        <v>0.75</v>
      </c>
      <c r="H581">
        <v>4.4000000000000004</v>
      </c>
      <c r="I581" s="4">
        <v>768</v>
      </c>
      <c r="J581" s="4">
        <f t="shared" si="19"/>
        <v>3379.2000000000003</v>
      </c>
      <c r="K581" s="4">
        <f>amazon[[#This Row],[Actual_Price]]*amazon[[#This Row],[Rating_Count]]</f>
        <v>9215232</v>
      </c>
      <c r="L581" s="4" t="str" cm="1">
        <f t="array" ref="L581">_xlfn.IFS(G581 &lt; 20%, "0-20%", G581 &lt; 40%, "20-40%", G581 &lt; 60%, "40-60%", G581 &lt; 60%, "60-80%", G581 &lt; 100%, "80-100%")</f>
        <v>80-100%</v>
      </c>
      <c r="M581" s="4" t="str" cm="1">
        <f t="array" ref="M581">_xlfn.IFS(I581 &lt; 1000, "&lt;1000 Reviews", I581 &gt;= 1000, "&gt;=1000 Reviews")</f>
        <v>&lt;1000 Reviews</v>
      </c>
      <c r="N581" t="s">
        <v>4778</v>
      </c>
      <c r="O581" t="s">
        <v>4779</v>
      </c>
      <c r="P581" t="s">
        <v>4780</v>
      </c>
      <c r="Q581" t="s">
        <v>4781</v>
      </c>
      <c r="R581" t="s">
        <v>4782</v>
      </c>
      <c r="S581" t="s">
        <v>13043</v>
      </c>
      <c r="T581" t="s">
        <v>4783</v>
      </c>
      <c r="U581" t="s">
        <v>4784</v>
      </c>
    </row>
    <row r="582" spans="1:21">
      <c r="A582" t="s">
        <v>4785</v>
      </c>
      <c r="B582" t="s">
        <v>4786</v>
      </c>
      <c r="C582" t="s">
        <v>3495</v>
      </c>
      <c r="D582" t="str">
        <f t="shared" si="18"/>
        <v>Stands</v>
      </c>
      <c r="E582">
        <v>314</v>
      </c>
      <c r="F582" s="7">
        <v>1499</v>
      </c>
      <c r="G582" s="1">
        <v>0.79</v>
      </c>
      <c r="H582">
        <v>4.5</v>
      </c>
      <c r="I582" s="4">
        <v>28978</v>
      </c>
      <c r="J582" s="4">
        <f t="shared" si="19"/>
        <v>130401</v>
      </c>
      <c r="K582" s="4">
        <f>amazon[[#This Row],[Actual_Price]]*amazon[[#This Row],[Rating_Count]]</f>
        <v>43438022</v>
      </c>
      <c r="L582" s="4" t="str" cm="1">
        <f t="array" ref="L582">_xlfn.IFS(G582 &lt; 20%, "0-20%", G582 &lt; 40%, "20-40%", G582 &lt; 60%, "40-60%", G582 &lt; 60%, "60-80%", G582 &lt; 100%, "80-100%")</f>
        <v>80-100%</v>
      </c>
      <c r="M582" s="4" t="str" cm="1">
        <f t="array" ref="M582">_xlfn.IFS(I582 &lt; 1000, "&lt;1000 Reviews", I582 &gt;= 1000, "&gt;=1000 Reviews")</f>
        <v>&gt;=1000 Reviews</v>
      </c>
      <c r="N582" t="s">
        <v>4787</v>
      </c>
      <c r="O582" t="s">
        <v>3985</v>
      </c>
      <c r="P582" t="s">
        <v>3986</v>
      </c>
      <c r="Q582" t="s">
        <v>3987</v>
      </c>
      <c r="R582" t="s">
        <v>3988</v>
      </c>
      <c r="S582" t="s">
        <v>3989</v>
      </c>
      <c r="T582" t="s">
        <v>4788</v>
      </c>
      <c r="U582" t="s">
        <v>4789</v>
      </c>
    </row>
    <row r="583" spans="1:21">
      <c r="A583" t="s">
        <v>4790</v>
      </c>
      <c r="B583" t="s">
        <v>4791</v>
      </c>
      <c r="C583" t="s">
        <v>2990</v>
      </c>
      <c r="D583" t="str">
        <f t="shared" si="18"/>
        <v>Smartphones</v>
      </c>
      <c r="E583" s="2">
        <v>13999</v>
      </c>
      <c r="F583" s="7">
        <v>19499</v>
      </c>
      <c r="G583" s="1">
        <v>0.28000000000000003</v>
      </c>
      <c r="H583">
        <v>4.0999999999999996</v>
      </c>
      <c r="I583" s="4">
        <v>18998</v>
      </c>
      <c r="J583" s="4">
        <f t="shared" si="19"/>
        <v>77891.799999999988</v>
      </c>
      <c r="K583" s="4">
        <f>amazon[[#This Row],[Actual_Price]]*amazon[[#This Row],[Rating_Count]]</f>
        <v>370442002</v>
      </c>
      <c r="L583" s="4" t="str" cm="1">
        <f t="array" ref="L583">_xlfn.IFS(G583 &lt; 20%, "0-20%", G583 &lt; 40%, "20-40%", G583 &lt; 60%, "40-60%", G583 &lt; 60%, "60-80%", G583 &lt; 100%, "80-100%")</f>
        <v>20-40%</v>
      </c>
      <c r="M583" s="4" t="str" cm="1">
        <f t="array" ref="M583">_xlfn.IFS(I583 &lt; 1000, "&lt;1000 Reviews", I583 &gt;= 1000, "&gt;=1000 Reviews")</f>
        <v>&gt;=1000 Reviews</v>
      </c>
      <c r="N583" t="s">
        <v>3463</v>
      </c>
      <c r="O583" t="s">
        <v>3209</v>
      </c>
      <c r="P583" t="s">
        <v>3210</v>
      </c>
      <c r="Q583" t="s">
        <v>3211</v>
      </c>
      <c r="R583" t="s">
        <v>3212</v>
      </c>
      <c r="S583" t="s">
        <v>3213</v>
      </c>
      <c r="T583" t="s">
        <v>4792</v>
      </c>
      <c r="U583" t="s">
        <v>4793</v>
      </c>
    </row>
    <row r="584" spans="1:21">
      <c r="A584" t="s">
        <v>4794</v>
      </c>
      <c r="B584" t="s">
        <v>4795</v>
      </c>
      <c r="C584" t="s">
        <v>3275</v>
      </c>
      <c r="D584" t="str">
        <f t="shared" si="18"/>
        <v>OTGAdapters</v>
      </c>
      <c r="E584">
        <v>139</v>
      </c>
      <c r="F584" s="7">
        <v>499</v>
      </c>
      <c r="G584" s="1">
        <v>0.72</v>
      </c>
      <c r="H584">
        <v>4.2</v>
      </c>
      <c r="I584" s="4">
        <v>4971</v>
      </c>
      <c r="J584" s="4">
        <f t="shared" si="19"/>
        <v>20878.2</v>
      </c>
      <c r="K584" s="4">
        <f>amazon[[#This Row],[Actual_Price]]*amazon[[#This Row],[Rating_Count]]</f>
        <v>2480529</v>
      </c>
      <c r="L584" s="4" t="str" cm="1">
        <f t="array" ref="L584">_xlfn.IFS(G584 &lt; 20%, "0-20%", G584 &lt; 40%, "20-40%", G584 &lt; 60%, "40-60%", G584 &lt; 60%, "60-80%", G584 &lt; 100%, "80-100%")</f>
        <v>80-100%</v>
      </c>
      <c r="M584" s="4" t="str" cm="1">
        <f t="array" ref="M584">_xlfn.IFS(I584 &lt; 1000, "&lt;1000 Reviews", I584 &gt;= 1000, "&gt;=1000 Reviews")</f>
        <v>&gt;=1000 Reviews</v>
      </c>
      <c r="N584" t="s">
        <v>4796</v>
      </c>
      <c r="O584" t="s">
        <v>4797</v>
      </c>
      <c r="P584" t="s">
        <v>4798</v>
      </c>
      <c r="Q584" t="s">
        <v>4799</v>
      </c>
      <c r="R584" t="s">
        <v>4800</v>
      </c>
      <c r="S584" t="s">
        <v>4801</v>
      </c>
      <c r="T584" t="s">
        <v>4802</v>
      </c>
      <c r="U584" t="s">
        <v>4803</v>
      </c>
    </row>
    <row r="585" spans="1:21">
      <c r="A585" t="s">
        <v>4804</v>
      </c>
      <c r="B585" t="s">
        <v>4805</v>
      </c>
      <c r="C585" t="s">
        <v>3867</v>
      </c>
      <c r="D585" t="str">
        <f t="shared" si="18"/>
        <v>StylusPens</v>
      </c>
      <c r="E585" s="2">
        <v>2599</v>
      </c>
      <c r="F585" s="7">
        <v>6999</v>
      </c>
      <c r="G585" s="1">
        <v>0.63</v>
      </c>
      <c r="H585">
        <v>4.5</v>
      </c>
      <c r="I585" s="4">
        <v>1526</v>
      </c>
      <c r="J585" s="4">
        <f t="shared" si="19"/>
        <v>6867</v>
      </c>
      <c r="K585" s="4">
        <f>amazon[[#This Row],[Actual_Price]]*amazon[[#This Row],[Rating_Count]]</f>
        <v>10680474</v>
      </c>
      <c r="L585" s="4" t="str" cm="1">
        <f t="array" ref="L585">_xlfn.IFS(G585 &lt; 20%, "0-20%", G585 &lt; 40%, "20-40%", G585 &lt; 60%, "40-60%", G585 &lt; 60%, "60-80%", G585 &lt; 100%, "80-100%")</f>
        <v>80-100%</v>
      </c>
      <c r="M585" s="4" t="str" cm="1">
        <f t="array" ref="M585">_xlfn.IFS(I585 &lt; 1000, "&lt;1000 Reviews", I585 &gt;= 1000, "&gt;=1000 Reviews")</f>
        <v>&gt;=1000 Reviews</v>
      </c>
      <c r="N585" t="s">
        <v>4806</v>
      </c>
      <c r="O585" t="s">
        <v>4807</v>
      </c>
      <c r="P585" t="s">
        <v>4808</v>
      </c>
      <c r="Q585" t="s">
        <v>4809</v>
      </c>
      <c r="R585" t="s">
        <v>4810</v>
      </c>
      <c r="S585" t="s">
        <v>4811</v>
      </c>
      <c r="T585" t="s">
        <v>4812</v>
      </c>
      <c r="U585" t="s">
        <v>4813</v>
      </c>
    </row>
    <row r="586" spans="1:21">
      <c r="A586" t="s">
        <v>4814</v>
      </c>
      <c r="B586" t="s">
        <v>4815</v>
      </c>
      <c r="C586" t="s">
        <v>3066</v>
      </c>
      <c r="D586" t="str">
        <f t="shared" si="18"/>
        <v>In-Ear</v>
      </c>
      <c r="E586">
        <v>365</v>
      </c>
      <c r="F586" s="7">
        <v>999</v>
      </c>
      <c r="G586" s="1">
        <v>0.63</v>
      </c>
      <c r="H586">
        <v>4.0999999999999996</v>
      </c>
      <c r="I586" s="4">
        <v>363711</v>
      </c>
      <c r="J586" s="4">
        <f t="shared" si="19"/>
        <v>1491215.0999999999</v>
      </c>
      <c r="K586" s="4">
        <f>amazon[[#This Row],[Actual_Price]]*amazon[[#This Row],[Rating_Count]]</f>
        <v>363347289</v>
      </c>
      <c r="L586" s="4" t="str" cm="1">
        <f t="array" ref="L586">_xlfn.IFS(G586 &lt; 20%, "0-20%", G586 &lt; 40%, "20-40%", G586 &lt; 60%, "40-60%", G586 &lt; 60%, "60-80%", G586 &lt; 100%, "80-100%")</f>
        <v>80-100%</v>
      </c>
      <c r="M586" s="4" t="str" cm="1">
        <f t="array" ref="M586">_xlfn.IFS(I586 &lt; 1000, "&lt;1000 Reviews", I586 &gt;= 1000, "&gt;=1000 Reviews")</f>
        <v>&gt;=1000 Reviews</v>
      </c>
      <c r="N586" t="s">
        <v>3468</v>
      </c>
      <c r="O586" t="s">
        <v>3119</v>
      </c>
      <c r="P586" t="s">
        <v>3120</v>
      </c>
      <c r="Q586" t="s">
        <v>3121</v>
      </c>
      <c r="R586" t="s">
        <v>3122</v>
      </c>
      <c r="S586" t="s">
        <v>3123</v>
      </c>
      <c r="T586" t="s">
        <v>4816</v>
      </c>
      <c r="U586" t="s">
        <v>4817</v>
      </c>
    </row>
    <row r="587" spans="1:21">
      <c r="A587" t="s">
        <v>4818</v>
      </c>
      <c r="B587" t="s">
        <v>4819</v>
      </c>
      <c r="C587" t="s">
        <v>3066</v>
      </c>
      <c r="D587" t="str">
        <f t="shared" si="18"/>
        <v>In-Ear</v>
      </c>
      <c r="E587" s="2">
        <v>1499</v>
      </c>
      <c r="F587" s="7">
        <v>4490</v>
      </c>
      <c r="G587" s="1">
        <v>0.67</v>
      </c>
      <c r="H587">
        <v>3.9</v>
      </c>
      <c r="I587" s="4">
        <v>136954</v>
      </c>
      <c r="J587" s="4">
        <f t="shared" si="19"/>
        <v>534120.6</v>
      </c>
      <c r="K587" s="4">
        <f>amazon[[#This Row],[Actual_Price]]*amazon[[#This Row],[Rating_Count]]</f>
        <v>614923460</v>
      </c>
      <c r="L587" s="4" t="str" cm="1">
        <f t="array" ref="L587">_xlfn.IFS(G587 &lt; 20%, "0-20%", G587 &lt; 40%, "20-40%", G587 &lt; 60%, "40-60%", G587 &lt; 60%, "60-80%", G587 &lt; 100%, "80-100%")</f>
        <v>80-100%</v>
      </c>
      <c r="M587" s="4" t="str" cm="1">
        <f t="array" ref="M587">_xlfn.IFS(I587 &lt; 1000, "&lt;1000 Reviews", I587 &gt;= 1000, "&gt;=1000 Reviews")</f>
        <v>&gt;=1000 Reviews</v>
      </c>
      <c r="N587" t="s">
        <v>4820</v>
      </c>
      <c r="O587" t="s">
        <v>4821</v>
      </c>
      <c r="P587" t="s">
        <v>4822</v>
      </c>
      <c r="Q587" t="s">
        <v>4823</v>
      </c>
      <c r="R587" t="s">
        <v>4824</v>
      </c>
      <c r="S587" t="s">
        <v>4825</v>
      </c>
      <c r="T587" t="s">
        <v>4826</v>
      </c>
      <c r="U587" t="s">
        <v>4827</v>
      </c>
    </row>
    <row r="588" spans="1:21">
      <c r="A588" t="s">
        <v>2957</v>
      </c>
      <c r="B588" t="s">
        <v>2958</v>
      </c>
      <c r="C588" t="s">
        <v>2948</v>
      </c>
      <c r="D588" t="str">
        <f t="shared" si="18"/>
        <v>SmartWatches</v>
      </c>
      <c r="E588" s="2">
        <v>1998</v>
      </c>
      <c r="F588" s="7">
        <v>9999</v>
      </c>
      <c r="G588" s="1">
        <v>0.8</v>
      </c>
      <c r="H588">
        <v>4.3</v>
      </c>
      <c r="I588" s="4">
        <v>27709</v>
      </c>
      <c r="J588" s="4">
        <f t="shared" si="19"/>
        <v>119148.7</v>
      </c>
      <c r="K588" s="4">
        <f>amazon[[#This Row],[Actual_Price]]*amazon[[#This Row],[Rating_Count]]</f>
        <v>277062291</v>
      </c>
      <c r="L588" s="4" t="str" cm="1">
        <f t="array" ref="L588">_xlfn.IFS(G588 &lt; 20%, "0-20%", G588 &lt; 40%, "20-40%", G588 &lt; 60%, "40-60%", G588 &lt; 60%, "60-80%", G588 &lt; 100%, "80-100%")</f>
        <v>80-100%</v>
      </c>
      <c r="M588" s="4" t="str" cm="1">
        <f t="array" ref="M588">_xlfn.IFS(I588 &lt; 1000, "&lt;1000 Reviews", I588 &gt;= 1000, "&gt;=1000 Reviews")</f>
        <v>&gt;=1000 Reviews</v>
      </c>
      <c r="N588" t="s">
        <v>2959</v>
      </c>
      <c r="O588" t="s">
        <v>2960</v>
      </c>
      <c r="P588" t="s">
        <v>2961</v>
      </c>
      <c r="Q588" t="s">
        <v>2962</v>
      </c>
      <c r="R588" t="s">
        <v>2963</v>
      </c>
      <c r="S588" t="s">
        <v>2964</v>
      </c>
      <c r="T588" t="s">
        <v>4828</v>
      </c>
      <c r="U588" t="s">
        <v>4829</v>
      </c>
    </row>
    <row r="589" spans="1:21">
      <c r="A589" t="s">
        <v>2967</v>
      </c>
      <c r="B589" t="s">
        <v>2968</v>
      </c>
      <c r="C589" t="s">
        <v>2948</v>
      </c>
      <c r="D589" t="str">
        <f t="shared" si="18"/>
        <v>SmartWatches</v>
      </c>
      <c r="E589" s="2">
        <v>1799</v>
      </c>
      <c r="F589" s="7">
        <v>7990</v>
      </c>
      <c r="G589" s="1">
        <v>0.77</v>
      </c>
      <c r="H589">
        <v>3.8</v>
      </c>
      <c r="I589" s="4">
        <v>17833</v>
      </c>
      <c r="J589" s="4">
        <f t="shared" si="19"/>
        <v>67765.399999999994</v>
      </c>
      <c r="K589" s="4">
        <f>amazon[[#This Row],[Actual_Price]]*amazon[[#This Row],[Rating_Count]]</f>
        <v>142485670</v>
      </c>
      <c r="L589" s="4" t="str" cm="1">
        <f t="array" ref="L589">_xlfn.IFS(G589 &lt; 20%, "0-20%", G589 &lt; 40%, "20-40%", G589 &lt; 60%, "40-60%", G589 &lt; 60%, "60-80%", G589 &lt; 100%, "80-100%")</f>
        <v>80-100%</v>
      </c>
      <c r="M589" s="4" t="str" cm="1">
        <f t="array" ref="M589">_xlfn.IFS(I589 &lt; 1000, "&lt;1000 Reviews", I589 &gt;= 1000, "&gt;=1000 Reviews")</f>
        <v>&gt;=1000 Reviews</v>
      </c>
      <c r="N589" t="s">
        <v>2969</v>
      </c>
      <c r="O589" t="s">
        <v>2970</v>
      </c>
      <c r="P589" t="s">
        <v>2971</v>
      </c>
      <c r="Q589" t="s">
        <v>2972</v>
      </c>
      <c r="R589" t="s">
        <v>2973</v>
      </c>
      <c r="S589" t="s">
        <v>2974</v>
      </c>
      <c r="T589" t="s">
        <v>4830</v>
      </c>
      <c r="U589" t="s">
        <v>4831</v>
      </c>
    </row>
    <row r="590" spans="1:21">
      <c r="A590" t="s">
        <v>4832</v>
      </c>
      <c r="B590" t="s">
        <v>4833</v>
      </c>
      <c r="C590" t="s">
        <v>4834</v>
      </c>
      <c r="D590" t="str">
        <f t="shared" si="18"/>
        <v>PenDrives</v>
      </c>
      <c r="E590">
        <v>289</v>
      </c>
      <c r="F590" s="7">
        <v>650</v>
      </c>
      <c r="G590" s="1">
        <v>0.56000000000000005</v>
      </c>
      <c r="H590">
        <v>4.3</v>
      </c>
      <c r="I590" s="4">
        <v>253105</v>
      </c>
      <c r="J590" s="4">
        <f t="shared" si="19"/>
        <v>1088351.5</v>
      </c>
      <c r="K590" s="4">
        <f>amazon[[#This Row],[Actual_Price]]*amazon[[#This Row],[Rating_Count]]</f>
        <v>164518250</v>
      </c>
      <c r="L590" s="4" t="str" cm="1">
        <f t="array" ref="L590">_xlfn.IFS(G590 &lt; 20%, "0-20%", G590 &lt; 40%, "20-40%", G590 &lt; 60%, "40-60%", G590 &lt; 60%, "60-80%", G590 &lt; 100%, "80-100%")</f>
        <v>40-60%</v>
      </c>
      <c r="M590" s="4" t="str" cm="1">
        <f t="array" ref="M590">_xlfn.IFS(I590 &lt; 1000, "&lt;1000 Reviews", I590 &gt;= 1000, "&gt;=1000 Reviews")</f>
        <v>&gt;=1000 Reviews</v>
      </c>
      <c r="N590" t="s">
        <v>4835</v>
      </c>
      <c r="O590" t="s">
        <v>4836</v>
      </c>
      <c r="P590" t="s">
        <v>4837</v>
      </c>
      <c r="Q590" t="s">
        <v>4838</v>
      </c>
      <c r="R590" t="s">
        <v>4839</v>
      </c>
      <c r="S590" t="s">
        <v>4840</v>
      </c>
      <c r="T590" t="s">
        <v>4841</v>
      </c>
      <c r="U590" t="s">
        <v>4842</v>
      </c>
    </row>
    <row r="591" spans="1:21">
      <c r="A591" t="s">
        <v>4843</v>
      </c>
      <c r="B591" t="s">
        <v>4844</v>
      </c>
      <c r="C591" t="s">
        <v>4845</v>
      </c>
      <c r="D591" t="str">
        <f t="shared" si="18"/>
        <v>Mice</v>
      </c>
      <c r="E591">
        <v>599</v>
      </c>
      <c r="F591" s="7">
        <v>895</v>
      </c>
      <c r="G591" s="1">
        <v>0.33</v>
      </c>
      <c r="H591">
        <v>4.4000000000000004</v>
      </c>
      <c r="I591" s="4">
        <v>61314</v>
      </c>
      <c r="J591" s="4">
        <f t="shared" si="19"/>
        <v>269781.60000000003</v>
      </c>
      <c r="K591" s="4">
        <f>amazon[[#This Row],[Actual_Price]]*amazon[[#This Row],[Rating_Count]]</f>
        <v>54876030</v>
      </c>
      <c r="L591" s="4" t="str" cm="1">
        <f t="array" ref="L591">_xlfn.IFS(G591 &lt; 20%, "0-20%", G591 &lt; 40%, "20-40%", G591 &lt; 60%, "40-60%", G591 &lt; 60%, "60-80%", G591 &lt; 100%, "80-100%")</f>
        <v>20-40%</v>
      </c>
      <c r="M591" s="4" t="str" cm="1">
        <f t="array" ref="M591">_xlfn.IFS(I591 &lt; 1000, "&lt;1000 Reviews", I591 &gt;= 1000, "&gt;=1000 Reviews")</f>
        <v>&gt;=1000 Reviews</v>
      </c>
      <c r="N591" t="s">
        <v>4846</v>
      </c>
      <c r="O591" t="s">
        <v>4847</v>
      </c>
      <c r="P591" t="s">
        <v>4848</v>
      </c>
      <c r="Q591" t="s">
        <v>4849</v>
      </c>
      <c r="R591" t="s">
        <v>4850</v>
      </c>
      <c r="S591" t="s">
        <v>4851</v>
      </c>
      <c r="T591" t="s">
        <v>4852</v>
      </c>
      <c r="U591" t="s">
        <v>4853</v>
      </c>
    </row>
    <row r="592" spans="1:21">
      <c r="A592" t="s">
        <v>4854</v>
      </c>
      <c r="B592" t="s">
        <v>4855</v>
      </c>
      <c r="C592" t="s">
        <v>4856</v>
      </c>
      <c r="D592" t="str">
        <f t="shared" si="18"/>
        <v>GraphicTablets</v>
      </c>
      <c r="E592">
        <v>217</v>
      </c>
      <c r="F592" s="7">
        <v>237</v>
      </c>
      <c r="G592" s="1">
        <v>0.08</v>
      </c>
      <c r="H592">
        <v>3.8</v>
      </c>
      <c r="I592" s="4">
        <v>7354</v>
      </c>
      <c r="J592" s="4">
        <f t="shared" si="19"/>
        <v>27945.199999999997</v>
      </c>
      <c r="K592" s="4">
        <f>amazon[[#This Row],[Actual_Price]]*amazon[[#This Row],[Rating_Count]]</f>
        <v>1742898</v>
      </c>
      <c r="L592" s="4" t="str" cm="1">
        <f t="array" ref="L592">_xlfn.IFS(G592 &lt; 20%, "0-20%", G592 &lt; 40%, "20-40%", G592 &lt; 60%, "40-60%", G592 &lt; 60%, "60-80%", G592 &lt; 100%, "80-100%")</f>
        <v>0-20%</v>
      </c>
      <c r="M592" s="4" t="str" cm="1">
        <f t="array" ref="M592">_xlfn.IFS(I592 &lt; 1000, "&lt;1000 Reviews", I592 &gt;= 1000, "&gt;=1000 Reviews")</f>
        <v>&gt;=1000 Reviews</v>
      </c>
      <c r="N592" t="s">
        <v>4857</v>
      </c>
      <c r="O592" t="s">
        <v>4858</v>
      </c>
      <c r="P592" t="s">
        <v>4859</v>
      </c>
      <c r="Q592" t="s">
        <v>4860</v>
      </c>
      <c r="R592" t="s">
        <v>4861</v>
      </c>
      <c r="S592" t="s">
        <v>4862</v>
      </c>
      <c r="T592" t="s">
        <v>4863</v>
      </c>
      <c r="U592" t="s">
        <v>4864</v>
      </c>
    </row>
    <row r="593" spans="1:21">
      <c r="A593" t="s">
        <v>4865</v>
      </c>
      <c r="B593" t="s">
        <v>4866</v>
      </c>
      <c r="C593" t="s">
        <v>3066</v>
      </c>
      <c r="D593" t="str">
        <f t="shared" si="18"/>
        <v>In-Ear</v>
      </c>
      <c r="E593" s="2">
        <v>1299</v>
      </c>
      <c r="F593" s="7">
        <v>2990</v>
      </c>
      <c r="G593" s="1">
        <v>0.56999999999999995</v>
      </c>
      <c r="H593">
        <v>3.8</v>
      </c>
      <c r="I593" s="4">
        <v>180998</v>
      </c>
      <c r="J593" s="4">
        <f t="shared" si="19"/>
        <v>687792.4</v>
      </c>
      <c r="K593" s="4">
        <f>amazon[[#This Row],[Actual_Price]]*amazon[[#This Row],[Rating_Count]]</f>
        <v>541184020</v>
      </c>
      <c r="L593" s="4" t="str" cm="1">
        <f t="array" ref="L593">_xlfn.IFS(G593 &lt; 20%, "0-20%", G593 &lt; 40%, "20-40%", G593 &lt; 60%, "40-60%", G593 &lt; 60%, "60-80%", G593 &lt; 100%, "80-100%")</f>
        <v>40-60%</v>
      </c>
      <c r="M593" s="4" t="str" cm="1">
        <f t="array" ref="M593">_xlfn.IFS(I593 &lt; 1000, "&lt;1000 Reviews", I593 &gt;= 1000, "&gt;=1000 Reviews")</f>
        <v>&gt;=1000 Reviews</v>
      </c>
      <c r="N593" t="s">
        <v>4867</v>
      </c>
      <c r="O593" t="s">
        <v>4868</v>
      </c>
      <c r="P593" t="s">
        <v>4869</v>
      </c>
      <c r="Q593" t="s">
        <v>4870</v>
      </c>
      <c r="R593" t="s">
        <v>4871</v>
      </c>
      <c r="S593" t="s">
        <v>13044</v>
      </c>
      <c r="T593" t="s">
        <v>4872</v>
      </c>
      <c r="U593" t="s">
        <v>4873</v>
      </c>
    </row>
    <row r="594" spans="1:21">
      <c r="A594" t="s">
        <v>4874</v>
      </c>
      <c r="B594" t="s">
        <v>4875</v>
      </c>
      <c r="C594" t="s">
        <v>4876</v>
      </c>
      <c r="D594" t="str">
        <f t="shared" si="18"/>
        <v>Lapdesks</v>
      </c>
      <c r="E594">
        <v>263</v>
      </c>
      <c r="F594" s="7">
        <v>699</v>
      </c>
      <c r="G594" s="1">
        <v>0.62</v>
      </c>
      <c r="H594">
        <v>3.5</v>
      </c>
      <c r="I594" s="4">
        <v>690</v>
      </c>
      <c r="J594" s="4">
        <f t="shared" si="19"/>
        <v>2415</v>
      </c>
      <c r="K594" s="4">
        <f>amazon[[#This Row],[Actual_Price]]*amazon[[#This Row],[Rating_Count]]</f>
        <v>482310</v>
      </c>
      <c r="L594" s="4" t="str" cm="1">
        <f t="array" ref="L594">_xlfn.IFS(G594 &lt; 20%, "0-20%", G594 &lt; 40%, "20-40%", G594 &lt; 60%, "40-60%", G594 &lt; 60%, "60-80%", G594 &lt; 100%, "80-100%")</f>
        <v>80-100%</v>
      </c>
      <c r="M594" s="4" t="str" cm="1">
        <f t="array" ref="M594">_xlfn.IFS(I594 &lt; 1000, "&lt;1000 Reviews", I594 &gt;= 1000, "&gt;=1000 Reviews")</f>
        <v>&lt;1000 Reviews</v>
      </c>
      <c r="N594" t="s">
        <v>4877</v>
      </c>
      <c r="O594" t="s">
        <v>4878</v>
      </c>
      <c r="P594" t="s">
        <v>4879</v>
      </c>
      <c r="Q594" t="s">
        <v>4880</v>
      </c>
      <c r="R594" t="s">
        <v>4881</v>
      </c>
      <c r="S594" t="s">
        <v>4882</v>
      </c>
      <c r="T594" t="s">
        <v>4883</v>
      </c>
      <c r="U594" t="s">
        <v>4884</v>
      </c>
    </row>
    <row r="595" spans="1:21">
      <c r="A595" t="s">
        <v>3022</v>
      </c>
      <c r="B595" t="s">
        <v>3023</v>
      </c>
      <c r="C595" t="s">
        <v>3024</v>
      </c>
      <c r="D595" t="str">
        <f t="shared" si="18"/>
        <v>MicroSD</v>
      </c>
      <c r="E595">
        <v>569</v>
      </c>
      <c r="F595" s="7">
        <v>1000</v>
      </c>
      <c r="G595" s="1">
        <v>0.43</v>
      </c>
      <c r="H595">
        <v>4.4000000000000004</v>
      </c>
      <c r="I595" s="4">
        <v>67262</v>
      </c>
      <c r="J595" s="4">
        <f t="shared" si="19"/>
        <v>295952.80000000005</v>
      </c>
      <c r="K595" s="4">
        <f>amazon[[#This Row],[Actual_Price]]*amazon[[#This Row],[Rating_Count]]</f>
        <v>67262000</v>
      </c>
      <c r="L595" s="4" t="str" cm="1">
        <f t="array" ref="L595">_xlfn.IFS(G595 &lt; 20%, "0-20%", G595 &lt; 40%, "20-40%", G595 &lt; 60%, "40-60%", G595 &lt; 60%, "60-80%", G595 &lt; 100%, "80-100%")</f>
        <v>40-60%</v>
      </c>
      <c r="M595" s="4" t="str" cm="1">
        <f t="array" ref="M595">_xlfn.IFS(I595 &lt; 1000, "&lt;1000 Reviews", I595 &gt;= 1000, "&gt;=1000 Reviews")</f>
        <v>&gt;=1000 Reviews</v>
      </c>
      <c r="N595" t="s">
        <v>3025</v>
      </c>
      <c r="O595" t="s">
        <v>3026</v>
      </c>
      <c r="P595" t="s">
        <v>3027</v>
      </c>
      <c r="Q595" t="s">
        <v>3028</v>
      </c>
      <c r="R595" t="s">
        <v>3029</v>
      </c>
      <c r="S595" t="s">
        <v>3030</v>
      </c>
      <c r="T595" t="s">
        <v>4885</v>
      </c>
      <c r="U595" t="s">
        <v>4886</v>
      </c>
    </row>
    <row r="596" spans="1:21">
      <c r="A596" t="s">
        <v>3033</v>
      </c>
      <c r="B596" t="s">
        <v>3034</v>
      </c>
      <c r="C596" t="s">
        <v>2948</v>
      </c>
      <c r="D596" t="str">
        <f t="shared" si="18"/>
        <v>SmartWatches</v>
      </c>
      <c r="E596" s="2">
        <v>1999</v>
      </c>
      <c r="F596" s="7">
        <v>4999</v>
      </c>
      <c r="G596" s="1">
        <v>0.6</v>
      </c>
      <c r="H596">
        <v>4.0999999999999996</v>
      </c>
      <c r="I596" s="4">
        <v>10689</v>
      </c>
      <c r="J596" s="4">
        <f t="shared" si="19"/>
        <v>43824.899999999994</v>
      </c>
      <c r="K596" s="4">
        <f>amazon[[#This Row],[Actual_Price]]*amazon[[#This Row],[Rating_Count]]</f>
        <v>53434311</v>
      </c>
      <c r="L596" s="4" t="str" cm="1">
        <f t="array" ref="L596">_xlfn.IFS(G596 &lt; 20%, "0-20%", G596 &lt; 40%, "20-40%", G596 &lt; 60%, "40-60%", G596 &lt; 60%, "60-80%", G596 &lt; 100%, "80-100%")</f>
        <v>80-100%</v>
      </c>
      <c r="M596" s="4" t="str" cm="1">
        <f t="array" ref="M596">_xlfn.IFS(I596 &lt; 1000, "&lt;1000 Reviews", I596 &gt;= 1000, "&gt;=1000 Reviews")</f>
        <v>&gt;=1000 Reviews</v>
      </c>
      <c r="N596" t="s">
        <v>3035</v>
      </c>
      <c r="O596" t="s">
        <v>3036</v>
      </c>
      <c r="P596" t="s">
        <v>3037</v>
      </c>
      <c r="Q596" t="s">
        <v>3038</v>
      </c>
      <c r="R596" t="s">
        <v>3039</v>
      </c>
      <c r="S596" t="s">
        <v>3040</v>
      </c>
      <c r="T596" t="s">
        <v>4887</v>
      </c>
      <c r="U596" t="s">
        <v>4888</v>
      </c>
    </row>
    <row r="597" spans="1:21">
      <c r="A597" t="s">
        <v>4889</v>
      </c>
      <c r="B597" t="s">
        <v>4890</v>
      </c>
      <c r="C597" t="s">
        <v>3066</v>
      </c>
      <c r="D597" t="str">
        <f t="shared" si="18"/>
        <v>In-Ear</v>
      </c>
      <c r="E597" s="2">
        <v>1399</v>
      </c>
      <c r="F597" s="7">
        <v>3990</v>
      </c>
      <c r="G597" s="1">
        <v>0.65</v>
      </c>
      <c r="H597">
        <v>4.0999999999999996</v>
      </c>
      <c r="I597" s="4">
        <v>141841</v>
      </c>
      <c r="J597" s="4">
        <f t="shared" si="19"/>
        <v>581548.1</v>
      </c>
      <c r="K597" s="4">
        <f>amazon[[#This Row],[Actual_Price]]*amazon[[#This Row],[Rating_Count]]</f>
        <v>565945590</v>
      </c>
      <c r="L597" s="4" t="str" cm="1">
        <f t="array" ref="L597">_xlfn.IFS(G597 &lt; 20%, "0-20%", G597 &lt; 40%, "20-40%", G597 &lt; 60%, "40-60%", G597 &lt; 60%, "60-80%", G597 &lt; 100%, "80-100%")</f>
        <v>80-100%</v>
      </c>
      <c r="M597" s="4" t="str" cm="1">
        <f t="array" ref="M597">_xlfn.IFS(I597 &lt; 1000, "&lt;1000 Reviews", I597 &gt;= 1000, "&gt;=1000 Reviews")</f>
        <v>&gt;=1000 Reviews</v>
      </c>
      <c r="N597" t="s">
        <v>4891</v>
      </c>
      <c r="O597" t="s">
        <v>4892</v>
      </c>
      <c r="P597" t="s">
        <v>4893</v>
      </c>
      <c r="Q597" t="s">
        <v>4894</v>
      </c>
      <c r="R597" t="s">
        <v>4895</v>
      </c>
      <c r="S597" t="s">
        <v>4896</v>
      </c>
      <c r="T597" t="s">
        <v>4897</v>
      </c>
      <c r="U597" t="s">
        <v>4898</v>
      </c>
    </row>
    <row r="598" spans="1:21">
      <c r="A598" t="s">
        <v>4899</v>
      </c>
      <c r="B598" t="s">
        <v>4900</v>
      </c>
      <c r="C598" t="s">
        <v>4901</v>
      </c>
      <c r="D598" t="str">
        <f t="shared" si="18"/>
        <v>NotebookComputerStands</v>
      </c>
      <c r="E598">
        <v>349</v>
      </c>
      <c r="F598" s="7">
        <v>1499</v>
      </c>
      <c r="G598" s="1">
        <v>0.77</v>
      </c>
      <c r="H598">
        <v>4.3</v>
      </c>
      <c r="I598" s="4">
        <v>24791</v>
      </c>
      <c r="J598" s="4">
        <f t="shared" si="19"/>
        <v>106601.29999999999</v>
      </c>
      <c r="K598" s="4">
        <f>amazon[[#This Row],[Actual_Price]]*amazon[[#This Row],[Rating_Count]]</f>
        <v>37161709</v>
      </c>
      <c r="L598" s="4" t="str" cm="1">
        <f t="array" ref="L598">_xlfn.IFS(G598 &lt; 20%, "0-20%", G598 &lt; 40%, "20-40%", G598 &lt; 60%, "40-60%", G598 &lt; 60%, "60-80%", G598 &lt; 100%, "80-100%")</f>
        <v>80-100%</v>
      </c>
      <c r="M598" s="4" t="str" cm="1">
        <f t="array" ref="M598">_xlfn.IFS(I598 &lt; 1000, "&lt;1000 Reviews", I598 &gt;= 1000, "&gt;=1000 Reviews")</f>
        <v>&gt;=1000 Reviews</v>
      </c>
      <c r="N598" t="s">
        <v>4902</v>
      </c>
      <c r="O598" t="s">
        <v>4903</v>
      </c>
      <c r="P598" t="s">
        <v>4904</v>
      </c>
      <c r="Q598" t="s">
        <v>4905</v>
      </c>
      <c r="R598" t="s">
        <v>4906</v>
      </c>
      <c r="S598" t="s">
        <v>4907</v>
      </c>
      <c r="T598" t="s">
        <v>4908</v>
      </c>
      <c r="U598" t="s">
        <v>4909</v>
      </c>
    </row>
    <row r="599" spans="1:21">
      <c r="A599" t="s">
        <v>4910</v>
      </c>
      <c r="B599" t="s">
        <v>4911</v>
      </c>
      <c r="C599" t="s">
        <v>3066</v>
      </c>
      <c r="D599" t="str">
        <f t="shared" si="18"/>
        <v>In-Ear</v>
      </c>
      <c r="E599">
        <v>149</v>
      </c>
      <c r="F599" s="7">
        <v>399</v>
      </c>
      <c r="G599" s="1">
        <v>0.63</v>
      </c>
      <c r="H599">
        <v>3.5</v>
      </c>
      <c r="I599" s="4">
        <v>21764</v>
      </c>
      <c r="J599" s="4">
        <f t="shared" si="19"/>
        <v>76174</v>
      </c>
      <c r="K599" s="4">
        <f>amazon[[#This Row],[Actual_Price]]*amazon[[#This Row],[Rating_Count]]</f>
        <v>8683836</v>
      </c>
      <c r="L599" s="4" t="str" cm="1">
        <f t="array" ref="L599">_xlfn.IFS(G599 &lt; 20%, "0-20%", G599 &lt; 40%, "20-40%", G599 &lt; 60%, "40-60%", G599 &lt; 60%, "60-80%", G599 &lt; 100%, "80-100%")</f>
        <v>80-100%</v>
      </c>
      <c r="M599" s="4" t="str" cm="1">
        <f t="array" ref="M599">_xlfn.IFS(I599 &lt; 1000, "&lt;1000 Reviews", I599 &gt;= 1000, "&gt;=1000 Reviews")</f>
        <v>&gt;=1000 Reviews</v>
      </c>
      <c r="N599" t="s">
        <v>4912</v>
      </c>
      <c r="O599" t="s">
        <v>4913</v>
      </c>
      <c r="P599" t="s">
        <v>4914</v>
      </c>
      <c r="Q599" t="s">
        <v>4915</v>
      </c>
      <c r="R599" t="s">
        <v>4916</v>
      </c>
      <c r="S599" t="s">
        <v>4917</v>
      </c>
      <c r="T599" t="s">
        <v>4918</v>
      </c>
      <c r="U599" t="s">
        <v>4919</v>
      </c>
    </row>
    <row r="600" spans="1:21">
      <c r="A600" t="s">
        <v>3064</v>
      </c>
      <c r="B600" t="s">
        <v>3065</v>
      </c>
      <c r="C600" t="s">
        <v>3066</v>
      </c>
      <c r="D600" t="str">
        <f t="shared" si="18"/>
        <v>In-Ear</v>
      </c>
      <c r="E600">
        <v>599</v>
      </c>
      <c r="F600" s="7">
        <v>999</v>
      </c>
      <c r="G600" s="1">
        <v>0.4</v>
      </c>
      <c r="H600">
        <v>4.0999999999999996</v>
      </c>
      <c r="I600" s="4">
        <v>192587</v>
      </c>
      <c r="J600" s="4">
        <f t="shared" si="19"/>
        <v>789606.7</v>
      </c>
      <c r="K600" s="4">
        <f>amazon[[#This Row],[Actual_Price]]*amazon[[#This Row],[Rating_Count]]</f>
        <v>192394413</v>
      </c>
      <c r="L600" s="4" t="str" cm="1">
        <f t="array" ref="L600">_xlfn.IFS(G600 &lt; 20%, "0-20%", G600 &lt; 40%, "20-40%", G600 &lt; 60%, "40-60%", G600 &lt; 60%, "60-80%", G600 &lt; 100%, "80-100%")</f>
        <v>40-60%</v>
      </c>
      <c r="M600" s="4" t="str" cm="1">
        <f t="array" ref="M600">_xlfn.IFS(I600 &lt; 1000, "&lt;1000 Reviews", I600 &gt;= 1000, "&gt;=1000 Reviews")</f>
        <v>&gt;=1000 Reviews</v>
      </c>
      <c r="N600" t="s">
        <v>3067</v>
      </c>
      <c r="O600" t="s">
        <v>3068</v>
      </c>
      <c r="P600" t="s">
        <v>3069</v>
      </c>
      <c r="Q600" t="s">
        <v>3070</v>
      </c>
      <c r="R600" t="s">
        <v>3071</v>
      </c>
      <c r="S600" t="s">
        <v>3072</v>
      </c>
      <c r="T600" t="s">
        <v>4920</v>
      </c>
      <c r="U600" t="s">
        <v>4921</v>
      </c>
    </row>
    <row r="601" spans="1:21">
      <c r="A601" t="s">
        <v>4922</v>
      </c>
      <c r="B601" t="s">
        <v>4923</v>
      </c>
      <c r="C601" t="s">
        <v>4425</v>
      </c>
      <c r="D601" t="str">
        <f t="shared" si="18"/>
        <v>On-Ear</v>
      </c>
      <c r="E601" s="2">
        <v>1220</v>
      </c>
      <c r="F601" s="7">
        <v>3990</v>
      </c>
      <c r="G601" s="1">
        <v>0.69</v>
      </c>
      <c r="H601">
        <v>4.0999999999999996</v>
      </c>
      <c r="I601" s="4">
        <v>107151</v>
      </c>
      <c r="J601" s="4">
        <f t="shared" si="19"/>
        <v>439319.1</v>
      </c>
      <c r="K601" s="4">
        <f>amazon[[#This Row],[Actual_Price]]*amazon[[#This Row],[Rating_Count]]</f>
        <v>427532490</v>
      </c>
      <c r="L601" s="4" t="str" cm="1">
        <f t="array" ref="L601">_xlfn.IFS(G601 &lt; 20%, "0-20%", G601 &lt; 40%, "20-40%", G601 &lt; 60%, "40-60%", G601 &lt; 60%, "60-80%", G601 &lt; 100%, "80-100%")</f>
        <v>80-100%</v>
      </c>
      <c r="M601" s="4" t="str" cm="1">
        <f t="array" ref="M601">_xlfn.IFS(I601 &lt; 1000, "&lt;1000 Reviews", I601 &gt;= 1000, "&gt;=1000 Reviews")</f>
        <v>&gt;=1000 Reviews</v>
      </c>
      <c r="N601" t="s">
        <v>4924</v>
      </c>
      <c r="O601" t="s">
        <v>4925</v>
      </c>
      <c r="P601" t="s">
        <v>4926</v>
      </c>
      <c r="Q601" t="s">
        <v>4927</v>
      </c>
      <c r="R601" t="s">
        <v>4928</v>
      </c>
      <c r="S601" t="s">
        <v>4929</v>
      </c>
      <c r="T601" t="s">
        <v>4930</v>
      </c>
      <c r="U601" t="s">
        <v>4931</v>
      </c>
    </row>
    <row r="602" spans="1:21">
      <c r="A602" t="s">
        <v>3054</v>
      </c>
      <c r="B602" t="s">
        <v>3055</v>
      </c>
      <c r="C602" t="s">
        <v>2948</v>
      </c>
      <c r="D602" t="str">
        <f t="shared" si="18"/>
        <v>SmartWatches</v>
      </c>
      <c r="E602" s="2">
        <v>1499</v>
      </c>
      <c r="F602" s="7">
        <v>6990</v>
      </c>
      <c r="G602" s="1">
        <v>0.79</v>
      </c>
      <c r="H602">
        <v>3.9</v>
      </c>
      <c r="I602" s="4">
        <v>21797</v>
      </c>
      <c r="J602" s="4">
        <f t="shared" si="19"/>
        <v>85008.3</v>
      </c>
      <c r="K602" s="4">
        <f>amazon[[#This Row],[Actual_Price]]*amazon[[#This Row],[Rating_Count]]</f>
        <v>152361030</v>
      </c>
      <c r="L602" s="4" t="str" cm="1">
        <f t="array" ref="L602">_xlfn.IFS(G602 &lt; 20%, "0-20%", G602 &lt; 40%, "20-40%", G602 &lt; 60%, "40-60%", G602 &lt; 60%, "60-80%", G602 &lt; 100%, "80-100%")</f>
        <v>80-100%</v>
      </c>
      <c r="M602" s="4" t="str" cm="1">
        <f t="array" ref="M602">_xlfn.IFS(I602 &lt; 1000, "&lt;1000 Reviews", I602 &gt;= 1000, "&gt;=1000 Reviews")</f>
        <v>&gt;=1000 Reviews</v>
      </c>
      <c r="N602" t="s">
        <v>3056</v>
      </c>
      <c r="O602" t="s">
        <v>4932</v>
      </c>
      <c r="P602" t="s">
        <v>4933</v>
      </c>
      <c r="Q602" t="s">
        <v>4934</v>
      </c>
      <c r="R602" t="s">
        <v>4935</v>
      </c>
      <c r="S602" t="s">
        <v>4936</v>
      </c>
      <c r="T602" t="s">
        <v>4937</v>
      </c>
      <c r="U602" t="s">
        <v>4938</v>
      </c>
    </row>
    <row r="603" spans="1:21">
      <c r="A603" t="s">
        <v>4939</v>
      </c>
      <c r="B603" t="s">
        <v>4940</v>
      </c>
      <c r="C603" t="s">
        <v>3066</v>
      </c>
      <c r="D603" t="str">
        <f t="shared" si="18"/>
        <v>In-Ear</v>
      </c>
      <c r="E603">
        <v>499</v>
      </c>
      <c r="F603" s="7">
        <v>999</v>
      </c>
      <c r="G603" s="1">
        <v>0.5</v>
      </c>
      <c r="H603">
        <v>3.9</v>
      </c>
      <c r="I603" s="4">
        <v>92995</v>
      </c>
      <c r="J603" s="4">
        <f t="shared" si="19"/>
        <v>362680.5</v>
      </c>
      <c r="K603" s="4">
        <f>amazon[[#This Row],[Actual_Price]]*amazon[[#This Row],[Rating_Count]]</f>
        <v>92902005</v>
      </c>
      <c r="L603" s="4" t="str" cm="1">
        <f t="array" ref="L603">_xlfn.IFS(G603 &lt; 20%, "0-20%", G603 &lt; 40%, "20-40%", G603 &lt; 60%, "40-60%", G603 &lt; 60%, "60-80%", G603 &lt; 100%, "80-100%")</f>
        <v>40-60%</v>
      </c>
      <c r="M603" s="4" t="str" cm="1">
        <f t="array" ref="M603">_xlfn.IFS(I603 &lt; 1000, "&lt;1000 Reviews", I603 &gt;= 1000, "&gt;=1000 Reviews")</f>
        <v>&gt;=1000 Reviews</v>
      </c>
      <c r="N603" t="s">
        <v>4941</v>
      </c>
      <c r="O603" t="s">
        <v>4942</v>
      </c>
      <c r="P603" t="s">
        <v>4943</v>
      </c>
      <c r="Q603" t="s">
        <v>4944</v>
      </c>
      <c r="R603" t="s">
        <v>4945</v>
      </c>
      <c r="S603" t="s">
        <v>4946</v>
      </c>
      <c r="T603" t="s">
        <v>4947</v>
      </c>
      <c r="U603" t="s">
        <v>4948</v>
      </c>
    </row>
    <row r="604" spans="1:21">
      <c r="A604" t="s">
        <v>4949</v>
      </c>
      <c r="B604" t="s">
        <v>4950</v>
      </c>
      <c r="C604" t="s">
        <v>3519</v>
      </c>
      <c r="D604" t="str">
        <f t="shared" si="18"/>
        <v>CableConnectionProtectors</v>
      </c>
      <c r="E604">
        <v>99</v>
      </c>
      <c r="F604" s="7">
        <v>999</v>
      </c>
      <c r="G604" s="1">
        <v>0.9</v>
      </c>
      <c r="H604">
        <v>4.0999999999999996</v>
      </c>
      <c r="I604" s="4">
        <v>8751</v>
      </c>
      <c r="J604" s="4">
        <f t="shared" si="19"/>
        <v>35879.1</v>
      </c>
      <c r="K604" s="4">
        <f>amazon[[#This Row],[Actual_Price]]*amazon[[#This Row],[Rating_Count]]</f>
        <v>8742249</v>
      </c>
      <c r="L604" s="4" t="str" cm="1">
        <f t="array" ref="L604">_xlfn.IFS(G604 &lt; 20%, "0-20%", G604 &lt; 40%, "20-40%", G604 &lt; 60%, "40-60%", G604 &lt; 60%, "60-80%", G604 &lt; 100%, "80-100%")</f>
        <v>80-100%</v>
      </c>
      <c r="M604" s="4" t="str" cm="1">
        <f t="array" ref="M604">_xlfn.IFS(I604 &lt; 1000, "&lt;1000 Reviews", I604 &gt;= 1000, "&gt;=1000 Reviews")</f>
        <v>&gt;=1000 Reviews</v>
      </c>
      <c r="N604" t="s">
        <v>4612</v>
      </c>
      <c r="O604" t="s">
        <v>4951</v>
      </c>
      <c r="P604" t="s">
        <v>4952</v>
      </c>
      <c r="Q604" t="s">
        <v>4953</v>
      </c>
      <c r="R604" t="s">
        <v>4954</v>
      </c>
      <c r="S604" t="s">
        <v>4955</v>
      </c>
      <c r="T604" t="s">
        <v>4956</v>
      </c>
      <c r="U604" t="s">
        <v>4957</v>
      </c>
    </row>
    <row r="605" spans="1:21">
      <c r="A605" t="s">
        <v>3105</v>
      </c>
      <c r="B605" t="s">
        <v>3106</v>
      </c>
      <c r="C605" t="s">
        <v>3107</v>
      </c>
      <c r="D605" t="str">
        <f t="shared" si="18"/>
        <v>AutomobileChargers</v>
      </c>
      <c r="E605">
        <v>349</v>
      </c>
      <c r="F605" s="7">
        <v>1299</v>
      </c>
      <c r="G605" s="1">
        <v>0.73</v>
      </c>
      <c r="H605">
        <v>4</v>
      </c>
      <c r="I605" s="4">
        <v>14283</v>
      </c>
      <c r="J605" s="4">
        <f t="shared" si="19"/>
        <v>57132</v>
      </c>
      <c r="K605" s="4">
        <f>amazon[[#This Row],[Actual_Price]]*amazon[[#This Row],[Rating_Count]]</f>
        <v>18553617</v>
      </c>
      <c r="L605" s="4" t="str" cm="1">
        <f t="array" ref="L605">_xlfn.IFS(G605 &lt; 20%, "0-20%", G605 &lt; 40%, "20-40%", G605 &lt; 60%, "40-60%", G605 &lt; 60%, "60-80%", G605 &lt; 100%, "80-100%")</f>
        <v>80-100%</v>
      </c>
      <c r="M605" s="4" t="str" cm="1">
        <f t="array" ref="M605">_xlfn.IFS(I605 &lt; 1000, "&lt;1000 Reviews", I605 &gt;= 1000, "&gt;=1000 Reviews")</f>
        <v>&gt;=1000 Reviews</v>
      </c>
      <c r="N605" t="s">
        <v>3108</v>
      </c>
      <c r="O605" t="s">
        <v>3109</v>
      </c>
      <c r="P605" t="s">
        <v>3110</v>
      </c>
      <c r="Q605" t="s">
        <v>3111</v>
      </c>
      <c r="R605" t="s">
        <v>3112</v>
      </c>
      <c r="S605" t="s">
        <v>3113</v>
      </c>
      <c r="T605" t="s">
        <v>4958</v>
      </c>
      <c r="U605" t="s">
        <v>4959</v>
      </c>
    </row>
    <row r="606" spans="1:21">
      <c r="A606" t="s">
        <v>4960</v>
      </c>
      <c r="B606" t="s">
        <v>4961</v>
      </c>
      <c r="C606" t="s">
        <v>4834</v>
      </c>
      <c r="D606" t="str">
        <f t="shared" si="18"/>
        <v>PenDrives</v>
      </c>
      <c r="E606">
        <v>475</v>
      </c>
      <c r="F606" s="7">
        <v>1500</v>
      </c>
      <c r="G606" s="1">
        <v>0.68</v>
      </c>
      <c r="H606">
        <v>4.2</v>
      </c>
      <c r="I606" s="4">
        <v>64273</v>
      </c>
      <c r="J606" s="4">
        <f t="shared" si="19"/>
        <v>269946.60000000003</v>
      </c>
      <c r="K606" s="4">
        <f>amazon[[#This Row],[Actual_Price]]*amazon[[#This Row],[Rating_Count]]</f>
        <v>96409500</v>
      </c>
      <c r="L606" s="4" t="str" cm="1">
        <f t="array" ref="L606">_xlfn.IFS(G606 &lt; 20%, "0-20%", G606 &lt; 40%, "20-40%", G606 &lt; 60%, "40-60%", G606 &lt; 60%, "60-80%", G606 &lt; 100%, "80-100%")</f>
        <v>80-100%</v>
      </c>
      <c r="M606" s="4" t="str" cm="1">
        <f t="array" ref="M606">_xlfn.IFS(I606 &lt; 1000, "&lt;1000 Reviews", I606 &gt;= 1000, "&gt;=1000 Reviews")</f>
        <v>&gt;=1000 Reviews</v>
      </c>
      <c r="N606" t="s">
        <v>4962</v>
      </c>
      <c r="O606" t="s">
        <v>4963</v>
      </c>
      <c r="P606" t="s">
        <v>4964</v>
      </c>
      <c r="Q606" t="s">
        <v>4965</v>
      </c>
      <c r="R606" t="s">
        <v>4966</v>
      </c>
      <c r="S606" t="s">
        <v>4967</v>
      </c>
      <c r="T606" t="s">
        <v>4968</v>
      </c>
      <c r="U606" t="s">
        <v>4969</v>
      </c>
    </row>
    <row r="607" spans="1:21">
      <c r="A607" t="s">
        <v>4970</v>
      </c>
      <c r="B607" t="s">
        <v>4971</v>
      </c>
      <c r="C607" t="s">
        <v>4845</v>
      </c>
      <c r="D607" t="str">
        <f t="shared" si="18"/>
        <v>Mice</v>
      </c>
      <c r="E607">
        <v>269</v>
      </c>
      <c r="F607" s="7">
        <v>649</v>
      </c>
      <c r="G607" s="1">
        <v>0.59</v>
      </c>
      <c r="H607">
        <v>4.3</v>
      </c>
      <c r="I607" s="4">
        <v>54315</v>
      </c>
      <c r="J607" s="4">
        <f t="shared" si="19"/>
        <v>233554.5</v>
      </c>
      <c r="K607" s="4">
        <f>amazon[[#This Row],[Actual_Price]]*amazon[[#This Row],[Rating_Count]]</f>
        <v>35250435</v>
      </c>
      <c r="L607" s="4" t="str" cm="1">
        <f t="array" ref="L607">_xlfn.IFS(G607 &lt; 20%, "0-20%", G607 &lt; 40%, "20-40%", G607 &lt; 60%, "40-60%", G607 &lt; 60%, "60-80%", G607 &lt; 100%, "80-100%")</f>
        <v>40-60%</v>
      </c>
      <c r="M607" s="4" t="str" cm="1">
        <f t="array" ref="M607">_xlfn.IFS(I607 &lt; 1000, "&lt;1000 Reviews", I607 &gt;= 1000, "&gt;=1000 Reviews")</f>
        <v>&gt;=1000 Reviews</v>
      </c>
      <c r="N607" t="s">
        <v>4972</v>
      </c>
      <c r="O607" t="s">
        <v>4973</v>
      </c>
      <c r="P607" t="s">
        <v>4974</v>
      </c>
      <c r="Q607" t="s">
        <v>4975</v>
      </c>
      <c r="R607" t="s">
        <v>4976</v>
      </c>
      <c r="S607" t="s">
        <v>4977</v>
      </c>
      <c r="T607" t="s">
        <v>4978</v>
      </c>
      <c r="U607" t="s">
        <v>4979</v>
      </c>
    </row>
    <row r="608" spans="1:21">
      <c r="A608" t="s">
        <v>4980</v>
      </c>
      <c r="B608" t="s">
        <v>4981</v>
      </c>
      <c r="C608" t="s">
        <v>4845</v>
      </c>
      <c r="D608" t="str">
        <f t="shared" si="18"/>
        <v>Mice</v>
      </c>
      <c r="E608">
        <v>299</v>
      </c>
      <c r="F608" s="7">
        <v>599</v>
      </c>
      <c r="G608" s="1">
        <v>0.5</v>
      </c>
      <c r="H608">
        <v>4.0999999999999996</v>
      </c>
      <c r="I608" s="4">
        <v>1597</v>
      </c>
      <c r="J608" s="4">
        <f t="shared" si="19"/>
        <v>6547.7</v>
      </c>
      <c r="K608" s="4">
        <f>amazon[[#This Row],[Actual_Price]]*amazon[[#This Row],[Rating_Count]]</f>
        <v>956603</v>
      </c>
      <c r="L608" s="4" t="str" cm="1">
        <f t="array" ref="L608">_xlfn.IFS(G608 &lt; 20%, "0-20%", G608 &lt; 40%, "20-40%", G608 &lt; 60%, "40-60%", G608 &lt; 60%, "60-80%", G608 &lt; 100%, "80-100%")</f>
        <v>40-60%</v>
      </c>
      <c r="M608" s="4" t="str" cm="1">
        <f t="array" ref="M608">_xlfn.IFS(I608 &lt; 1000, "&lt;1000 Reviews", I608 &gt;= 1000, "&gt;=1000 Reviews")</f>
        <v>&gt;=1000 Reviews</v>
      </c>
      <c r="N608" t="s">
        <v>4982</v>
      </c>
      <c r="O608" t="s">
        <v>4983</v>
      </c>
      <c r="P608" t="s">
        <v>4984</v>
      </c>
      <c r="Q608" t="s">
        <v>4985</v>
      </c>
      <c r="R608" t="s">
        <v>4986</v>
      </c>
      <c r="S608" t="s">
        <v>4987</v>
      </c>
      <c r="T608" t="s">
        <v>4988</v>
      </c>
      <c r="U608" t="s">
        <v>4989</v>
      </c>
    </row>
    <row r="609" spans="1:21">
      <c r="A609" t="s">
        <v>3171</v>
      </c>
      <c r="B609" t="s">
        <v>3172</v>
      </c>
      <c r="C609" t="s">
        <v>2948</v>
      </c>
      <c r="D609" t="str">
        <f t="shared" si="18"/>
        <v>SmartWatches</v>
      </c>
      <c r="E609" s="2">
        <v>1599</v>
      </c>
      <c r="F609" s="7">
        <v>3999</v>
      </c>
      <c r="G609" s="1">
        <v>0.6</v>
      </c>
      <c r="H609">
        <v>4</v>
      </c>
      <c r="I609" s="4">
        <v>30254</v>
      </c>
      <c r="J609" s="4">
        <f t="shared" si="19"/>
        <v>121016</v>
      </c>
      <c r="K609" s="4">
        <f>amazon[[#This Row],[Actual_Price]]*amazon[[#This Row],[Rating_Count]]</f>
        <v>120985746</v>
      </c>
      <c r="L609" s="4" t="str" cm="1">
        <f t="array" ref="L609">_xlfn.IFS(G609 &lt; 20%, "0-20%", G609 &lt; 40%, "20-40%", G609 &lt; 60%, "40-60%", G609 &lt; 60%, "60-80%", G609 &lt; 100%, "80-100%")</f>
        <v>80-100%</v>
      </c>
      <c r="M609" s="4" t="str" cm="1">
        <f t="array" ref="M609">_xlfn.IFS(I609 &lt; 1000, "&lt;1000 Reviews", I609 &gt;= 1000, "&gt;=1000 Reviews")</f>
        <v>&gt;=1000 Reviews</v>
      </c>
      <c r="N609" t="s">
        <v>3173</v>
      </c>
      <c r="O609" t="s">
        <v>4724</v>
      </c>
      <c r="P609" t="s">
        <v>4725</v>
      </c>
      <c r="Q609" t="s">
        <v>4726</v>
      </c>
      <c r="R609" t="s">
        <v>4727</v>
      </c>
      <c r="S609" t="s">
        <v>4728</v>
      </c>
      <c r="T609" t="s">
        <v>4990</v>
      </c>
      <c r="U609" t="s">
        <v>4991</v>
      </c>
    </row>
    <row r="610" spans="1:21">
      <c r="A610" t="s">
        <v>3181</v>
      </c>
      <c r="B610" t="s">
        <v>3182</v>
      </c>
      <c r="C610" t="s">
        <v>2948</v>
      </c>
      <c r="D610" t="str">
        <f t="shared" si="18"/>
        <v>SmartWatches</v>
      </c>
      <c r="E610" s="2">
        <v>1499</v>
      </c>
      <c r="F610" s="7">
        <v>7999</v>
      </c>
      <c r="G610" s="1">
        <v>0.81</v>
      </c>
      <c r="H610">
        <v>4.2</v>
      </c>
      <c r="I610" s="4">
        <v>22638</v>
      </c>
      <c r="J610" s="4">
        <f t="shared" si="19"/>
        <v>95079.6</v>
      </c>
      <c r="K610" s="4">
        <f>amazon[[#This Row],[Actual_Price]]*amazon[[#This Row],[Rating_Count]]</f>
        <v>181081362</v>
      </c>
      <c r="L610" s="4" t="str" cm="1">
        <f t="array" ref="L610">_xlfn.IFS(G610 &lt; 20%, "0-20%", G610 &lt; 40%, "20-40%", G610 &lt; 60%, "40-60%", G610 &lt; 60%, "60-80%", G610 &lt; 100%, "80-100%")</f>
        <v>80-100%</v>
      </c>
      <c r="M610" s="4" t="str" cm="1">
        <f t="array" ref="M610">_xlfn.IFS(I610 &lt; 1000, "&lt;1000 Reviews", I610 &gt;= 1000, "&gt;=1000 Reviews")</f>
        <v>&gt;=1000 Reviews</v>
      </c>
      <c r="N610" t="s">
        <v>3183</v>
      </c>
      <c r="O610" t="s">
        <v>3184</v>
      </c>
      <c r="P610" t="s">
        <v>3185</v>
      </c>
      <c r="Q610" t="s">
        <v>3186</v>
      </c>
      <c r="R610" t="s">
        <v>3187</v>
      </c>
      <c r="S610" t="s">
        <v>3188</v>
      </c>
      <c r="T610" t="s">
        <v>4992</v>
      </c>
      <c r="U610" t="s">
        <v>4993</v>
      </c>
    </row>
    <row r="611" spans="1:21">
      <c r="A611" t="s">
        <v>4994</v>
      </c>
      <c r="B611" t="s">
        <v>4995</v>
      </c>
      <c r="C611" t="s">
        <v>3066</v>
      </c>
      <c r="D611" t="str">
        <f t="shared" si="18"/>
        <v>In-Ear</v>
      </c>
      <c r="E611">
        <v>329</v>
      </c>
      <c r="F611" s="7">
        <v>999</v>
      </c>
      <c r="G611" s="1">
        <v>0.67</v>
      </c>
      <c r="H611">
        <v>3.9</v>
      </c>
      <c r="I611" s="4">
        <v>77027</v>
      </c>
      <c r="J611" s="4">
        <f t="shared" si="19"/>
        <v>300405.3</v>
      </c>
      <c r="K611" s="4">
        <f>amazon[[#This Row],[Actual_Price]]*amazon[[#This Row],[Rating_Count]]</f>
        <v>76949973</v>
      </c>
      <c r="L611" s="4" t="str" cm="1">
        <f t="array" ref="L611">_xlfn.IFS(G611 &lt; 20%, "0-20%", G611 &lt; 40%, "20-40%", G611 &lt; 60%, "40-60%", G611 &lt; 60%, "60-80%", G611 &lt; 100%, "80-100%")</f>
        <v>80-100%</v>
      </c>
      <c r="M611" s="4" t="str" cm="1">
        <f t="array" ref="M611">_xlfn.IFS(I611 &lt; 1000, "&lt;1000 Reviews", I611 &gt;= 1000, "&gt;=1000 Reviews")</f>
        <v>&gt;=1000 Reviews</v>
      </c>
      <c r="N611" t="s">
        <v>4996</v>
      </c>
      <c r="O611" t="s">
        <v>4997</v>
      </c>
      <c r="P611" t="s">
        <v>4998</v>
      </c>
      <c r="Q611" t="s">
        <v>4999</v>
      </c>
      <c r="R611" t="s">
        <v>5000</v>
      </c>
      <c r="S611" t="s">
        <v>5001</v>
      </c>
      <c r="T611" t="s">
        <v>5002</v>
      </c>
      <c r="U611" t="s">
        <v>5003</v>
      </c>
    </row>
    <row r="612" spans="1:21">
      <c r="A612" t="s">
        <v>5004</v>
      </c>
      <c r="B612" t="s">
        <v>5005</v>
      </c>
      <c r="C612" t="s">
        <v>5006</v>
      </c>
      <c r="D612" t="str">
        <f t="shared" si="18"/>
        <v>Keyboards</v>
      </c>
      <c r="E612">
        <v>549</v>
      </c>
      <c r="F612" s="7">
        <v>1799</v>
      </c>
      <c r="G612" s="1">
        <v>0.69</v>
      </c>
      <c r="H612">
        <v>4.3</v>
      </c>
      <c r="I612" s="4">
        <v>28829</v>
      </c>
      <c r="J612" s="4">
        <f t="shared" si="19"/>
        <v>123964.7</v>
      </c>
      <c r="K612" s="4">
        <f>amazon[[#This Row],[Actual_Price]]*amazon[[#This Row],[Rating_Count]]</f>
        <v>51863371</v>
      </c>
      <c r="L612" s="4" t="str" cm="1">
        <f t="array" ref="L612">_xlfn.IFS(G612 &lt; 20%, "0-20%", G612 &lt; 40%, "20-40%", G612 &lt; 60%, "40-60%", G612 &lt; 60%, "60-80%", G612 &lt; 100%, "80-100%")</f>
        <v>80-100%</v>
      </c>
      <c r="M612" s="4" t="str" cm="1">
        <f t="array" ref="M612">_xlfn.IFS(I612 &lt; 1000, "&lt;1000 Reviews", I612 &gt;= 1000, "&gt;=1000 Reviews")</f>
        <v>&gt;=1000 Reviews</v>
      </c>
      <c r="N612" t="s">
        <v>5007</v>
      </c>
      <c r="O612" t="s">
        <v>5008</v>
      </c>
      <c r="P612" t="s">
        <v>5009</v>
      </c>
      <c r="Q612" t="s">
        <v>5010</v>
      </c>
      <c r="R612" t="s">
        <v>5011</v>
      </c>
      <c r="S612" t="s">
        <v>5012</v>
      </c>
      <c r="T612" t="s">
        <v>5013</v>
      </c>
      <c r="U612" t="s">
        <v>5014</v>
      </c>
    </row>
    <row r="613" spans="1:21">
      <c r="A613" t="s">
        <v>3220</v>
      </c>
      <c r="B613" t="s">
        <v>3221</v>
      </c>
      <c r="C613" t="s">
        <v>2948</v>
      </c>
      <c r="D613" t="str">
        <f t="shared" si="18"/>
        <v>SmartWatches</v>
      </c>
      <c r="E613" s="2">
        <v>2199</v>
      </c>
      <c r="F613" s="7">
        <v>9999</v>
      </c>
      <c r="G613" s="1">
        <v>0.78</v>
      </c>
      <c r="H613">
        <v>4.2</v>
      </c>
      <c r="I613" s="4">
        <v>29478</v>
      </c>
      <c r="J613" s="4">
        <f t="shared" si="19"/>
        <v>123807.6</v>
      </c>
      <c r="K613" s="4">
        <f>amazon[[#This Row],[Actual_Price]]*amazon[[#This Row],[Rating_Count]]</f>
        <v>294750522</v>
      </c>
      <c r="L613" s="4" t="str" cm="1">
        <f t="array" ref="L613">_xlfn.IFS(G613 &lt; 20%, "0-20%", G613 &lt; 40%, "20-40%", G613 &lt; 60%, "40-60%", G613 &lt; 60%, "60-80%", G613 &lt; 100%, "80-100%")</f>
        <v>80-100%</v>
      </c>
      <c r="M613" s="4" t="str" cm="1">
        <f t="array" ref="M613">_xlfn.IFS(I613 &lt; 1000, "&lt;1000 Reviews", I613 &gt;= 1000, "&gt;=1000 Reviews")</f>
        <v>&gt;=1000 Reviews</v>
      </c>
      <c r="N613" t="s">
        <v>3222</v>
      </c>
      <c r="O613" t="s">
        <v>5015</v>
      </c>
      <c r="P613" t="s">
        <v>5016</v>
      </c>
      <c r="Q613" t="s">
        <v>5017</v>
      </c>
      <c r="R613" t="s">
        <v>5018</v>
      </c>
      <c r="S613" t="s">
        <v>5019</v>
      </c>
      <c r="T613" t="s">
        <v>5020</v>
      </c>
      <c r="U613" t="s">
        <v>5021</v>
      </c>
    </row>
    <row r="614" spans="1:21">
      <c r="A614" t="s">
        <v>5022</v>
      </c>
      <c r="B614" t="s">
        <v>5023</v>
      </c>
      <c r="C614" t="s">
        <v>4845</v>
      </c>
      <c r="D614" t="str">
        <f t="shared" si="18"/>
        <v>Mice</v>
      </c>
      <c r="E614">
        <v>299</v>
      </c>
      <c r="F614" s="7">
        <v>650</v>
      </c>
      <c r="G614" s="1">
        <v>0.54</v>
      </c>
      <c r="H614">
        <v>4.5</v>
      </c>
      <c r="I614" s="4">
        <v>33176</v>
      </c>
      <c r="J614" s="4">
        <f t="shared" si="19"/>
        <v>149292</v>
      </c>
      <c r="K614" s="4">
        <f>amazon[[#This Row],[Actual_Price]]*amazon[[#This Row],[Rating_Count]]</f>
        <v>21564400</v>
      </c>
      <c r="L614" s="4" t="str" cm="1">
        <f t="array" ref="L614">_xlfn.IFS(G614 &lt; 20%, "0-20%", G614 &lt; 40%, "20-40%", G614 &lt; 60%, "40-60%", G614 &lt; 60%, "60-80%", G614 &lt; 100%, "80-100%")</f>
        <v>40-60%</v>
      </c>
      <c r="M614" s="4" t="str" cm="1">
        <f t="array" ref="M614">_xlfn.IFS(I614 &lt; 1000, "&lt;1000 Reviews", I614 &gt;= 1000, "&gt;=1000 Reviews")</f>
        <v>&gt;=1000 Reviews</v>
      </c>
      <c r="N614" t="s">
        <v>5024</v>
      </c>
      <c r="O614" t="s">
        <v>5025</v>
      </c>
      <c r="P614" t="s">
        <v>5026</v>
      </c>
      <c r="Q614" t="s">
        <v>5027</v>
      </c>
      <c r="R614" t="s">
        <v>5028</v>
      </c>
      <c r="S614" t="s">
        <v>5029</v>
      </c>
      <c r="T614" t="s">
        <v>5030</v>
      </c>
      <c r="U614" t="s">
        <v>5031</v>
      </c>
    </row>
    <row r="615" spans="1:21">
      <c r="A615" t="s">
        <v>5032</v>
      </c>
      <c r="B615" t="s">
        <v>5033</v>
      </c>
      <c r="C615" t="s">
        <v>5034</v>
      </c>
      <c r="D615" t="str">
        <f t="shared" si="18"/>
        <v>Condenser</v>
      </c>
      <c r="E615">
        <v>798</v>
      </c>
      <c r="F615" s="7">
        <v>1995</v>
      </c>
      <c r="G615" s="1">
        <v>0.6</v>
      </c>
      <c r="H615">
        <v>4</v>
      </c>
      <c r="I615" s="4">
        <v>68664</v>
      </c>
      <c r="J615" s="4">
        <f t="shared" si="19"/>
        <v>274656</v>
      </c>
      <c r="K615" s="4">
        <f>amazon[[#This Row],[Actual_Price]]*amazon[[#This Row],[Rating_Count]]</f>
        <v>136984680</v>
      </c>
      <c r="L615" s="4" t="str" cm="1">
        <f t="array" ref="L615">_xlfn.IFS(G615 &lt; 20%, "0-20%", G615 &lt; 40%, "20-40%", G615 &lt; 60%, "40-60%", G615 &lt; 60%, "60-80%", G615 &lt; 100%, "80-100%")</f>
        <v>80-100%</v>
      </c>
      <c r="M615" s="4" t="str" cm="1">
        <f t="array" ref="M615">_xlfn.IFS(I615 &lt; 1000, "&lt;1000 Reviews", I615 &gt;= 1000, "&gt;=1000 Reviews")</f>
        <v>&gt;=1000 Reviews</v>
      </c>
      <c r="N615" t="s">
        <v>5035</v>
      </c>
      <c r="O615" t="s">
        <v>5036</v>
      </c>
      <c r="P615" t="s">
        <v>5037</v>
      </c>
      <c r="Q615" t="s">
        <v>5038</v>
      </c>
      <c r="R615" t="s">
        <v>5039</v>
      </c>
      <c r="S615" t="s">
        <v>5040</v>
      </c>
      <c r="T615" t="s">
        <v>5041</v>
      </c>
      <c r="U615" t="s">
        <v>5042</v>
      </c>
    </row>
    <row r="616" spans="1:21">
      <c r="A616" t="s">
        <v>16</v>
      </c>
      <c r="B616" t="s">
        <v>17</v>
      </c>
      <c r="C616" t="s">
        <v>18</v>
      </c>
      <c r="D616" t="str">
        <f t="shared" si="18"/>
        <v>USBCables</v>
      </c>
      <c r="E616">
        <v>399</v>
      </c>
      <c r="F616" s="7">
        <v>1099</v>
      </c>
      <c r="G616" s="1">
        <v>0.64</v>
      </c>
      <c r="H616">
        <v>4.2</v>
      </c>
      <c r="I616" s="4">
        <v>24269</v>
      </c>
      <c r="J616" s="4">
        <f t="shared" si="19"/>
        <v>101929.8</v>
      </c>
      <c r="K616" s="4">
        <f>amazon[[#This Row],[Actual_Price]]*amazon[[#This Row],[Rating_Count]]</f>
        <v>26671631</v>
      </c>
      <c r="L616" s="4" t="str" cm="1">
        <f t="array" ref="L616">_xlfn.IFS(G616 &lt; 20%, "0-20%", G616 &lt; 40%, "20-40%", G616 &lt; 60%, "40-60%", G616 &lt; 60%, "60-80%", G616 &lt; 100%, "80-100%")</f>
        <v>80-100%</v>
      </c>
      <c r="M616" s="4" t="str" cm="1">
        <f t="array" ref="M616">_xlfn.IFS(I616 &lt; 1000, "&lt;1000 Reviews", I616 &gt;= 1000, "&gt;=1000 Reviews")</f>
        <v>&gt;=1000 Reviews</v>
      </c>
      <c r="N616" t="s">
        <v>19</v>
      </c>
      <c r="O616" t="s">
        <v>20</v>
      </c>
      <c r="P616" t="s">
        <v>21</v>
      </c>
      <c r="Q616" t="s">
        <v>22</v>
      </c>
      <c r="R616" t="s">
        <v>23</v>
      </c>
      <c r="S616" t="s">
        <v>759</v>
      </c>
      <c r="T616" t="s">
        <v>5043</v>
      </c>
      <c r="U616" t="s">
        <v>5044</v>
      </c>
    </row>
    <row r="617" spans="1:21">
      <c r="A617" t="s">
        <v>5045</v>
      </c>
      <c r="B617" t="s">
        <v>5046</v>
      </c>
      <c r="C617" t="s">
        <v>5047</v>
      </c>
      <c r="D617" t="str">
        <f t="shared" si="18"/>
        <v>DisposableBatteries</v>
      </c>
      <c r="E617">
        <v>266</v>
      </c>
      <c r="F617" s="7">
        <v>315</v>
      </c>
      <c r="G617" s="1">
        <v>0.16</v>
      </c>
      <c r="H617">
        <v>4.5</v>
      </c>
      <c r="I617" s="4">
        <v>28030</v>
      </c>
      <c r="J617" s="4">
        <f t="shared" si="19"/>
        <v>126135</v>
      </c>
      <c r="K617" s="4">
        <f>amazon[[#This Row],[Actual_Price]]*amazon[[#This Row],[Rating_Count]]</f>
        <v>8829450</v>
      </c>
      <c r="L617" s="4" t="str" cm="1">
        <f t="array" ref="L617">_xlfn.IFS(G617 &lt; 20%, "0-20%", G617 &lt; 40%, "20-40%", G617 &lt; 60%, "40-60%", G617 &lt; 60%, "60-80%", G617 &lt; 100%, "80-100%")</f>
        <v>0-20%</v>
      </c>
      <c r="M617" s="4" t="str" cm="1">
        <f t="array" ref="M617">_xlfn.IFS(I617 &lt; 1000, "&lt;1000 Reviews", I617 &gt;= 1000, "&gt;=1000 Reviews")</f>
        <v>&gt;=1000 Reviews</v>
      </c>
      <c r="N617" t="s">
        <v>5048</v>
      </c>
      <c r="O617" t="s">
        <v>5049</v>
      </c>
      <c r="P617" t="s">
        <v>5050</v>
      </c>
      <c r="Q617" t="s">
        <v>5051</v>
      </c>
      <c r="R617" t="s">
        <v>5052</v>
      </c>
      <c r="S617" t="s">
        <v>5053</v>
      </c>
      <c r="T617" t="s">
        <v>5054</v>
      </c>
      <c r="U617" t="s">
        <v>5055</v>
      </c>
    </row>
    <row r="618" spans="1:21">
      <c r="A618" t="s">
        <v>5056</v>
      </c>
      <c r="B618" t="s">
        <v>5057</v>
      </c>
      <c r="C618" t="s">
        <v>5058</v>
      </c>
      <c r="D618" t="str">
        <f t="shared" si="18"/>
        <v>GelInkRollerballPens</v>
      </c>
      <c r="E618">
        <v>50</v>
      </c>
      <c r="F618" s="7">
        <v>50</v>
      </c>
      <c r="G618" s="1">
        <v>0</v>
      </c>
      <c r="H618">
        <v>4.3</v>
      </c>
      <c r="I618" s="4">
        <v>5792</v>
      </c>
      <c r="J618" s="4">
        <f t="shared" si="19"/>
        <v>24905.599999999999</v>
      </c>
      <c r="K618" s="4">
        <f>amazon[[#This Row],[Actual_Price]]*amazon[[#This Row],[Rating_Count]]</f>
        <v>289600</v>
      </c>
      <c r="L618" s="4" t="str" cm="1">
        <f t="array" ref="L618">_xlfn.IFS(G618 &lt; 20%, "0-20%", G618 &lt; 40%, "20-40%", G618 &lt; 60%, "40-60%", G618 &lt; 60%, "60-80%", G618 &lt; 100%, "80-100%")</f>
        <v>0-20%</v>
      </c>
      <c r="M618" s="4" t="str" cm="1">
        <f t="array" ref="M618">_xlfn.IFS(I618 &lt; 1000, "&lt;1000 Reviews", I618 &gt;= 1000, "&gt;=1000 Reviews")</f>
        <v>&gt;=1000 Reviews</v>
      </c>
      <c r="N618" t="s">
        <v>5059</v>
      </c>
      <c r="O618" t="s">
        <v>5060</v>
      </c>
      <c r="P618" t="s">
        <v>5061</v>
      </c>
      <c r="Q618" t="s">
        <v>5062</v>
      </c>
      <c r="R618" t="s">
        <v>5063</v>
      </c>
      <c r="S618" t="s">
        <v>5064</v>
      </c>
      <c r="T618" t="s">
        <v>5065</v>
      </c>
      <c r="U618" t="s">
        <v>5066</v>
      </c>
    </row>
    <row r="619" spans="1:21">
      <c r="A619" t="s">
        <v>5067</v>
      </c>
      <c r="B619" t="s">
        <v>5068</v>
      </c>
      <c r="C619" t="s">
        <v>5069</v>
      </c>
      <c r="D619" t="str">
        <f t="shared" si="18"/>
        <v>Tape</v>
      </c>
      <c r="E619">
        <v>130</v>
      </c>
      <c r="F619" s="7">
        <v>165</v>
      </c>
      <c r="G619" s="1">
        <v>0.21</v>
      </c>
      <c r="H619">
        <v>3.9</v>
      </c>
      <c r="I619" s="4">
        <v>14778</v>
      </c>
      <c r="J619" s="4">
        <f t="shared" si="19"/>
        <v>57634.2</v>
      </c>
      <c r="K619" s="4">
        <f>amazon[[#This Row],[Actual_Price]]*amazon[[#This Row],[Rating_Count]]</f>
        <v>2438370</v>
      </c>
      <c r="L619" s="4" t="str" cm="1">
        <f t="array" ref="L619">_xlfn.IFS(G619 &lt; 20%, "0-20%", G619 &lt; 40%, "20-40%", G619 &lt; 60%, "40-60%", G619 &lt; 60%, "60-80%", G619 &lt; 100%, "80-100%")</f>
        <v>20-40%</v>
      </c>
      <c r="M619" s="4" t="str" cm="1">
        <f t="array" ref="M619">_xlfn.IFS(I619 &lt; 1000, "&lt;1000 Reviews", I619 &gt;= 1000, "&gt;=1000 Reviews")</f>
        <v>&gt;=1000 Reviews</v>
      </c>
      <c r="N619" t="s">
        <v>5070</v>
      </c>
      <c r="O619" t="s">
        <v>5071</v>
      </c>
      <c r="P619" t="s">
        <v>5072</v>
      </c>
      <c r="Q619" t="s">
        <v>5073</v>
      </c>
      <c r="R619" t="s">
        <v>5074</v>
      </c>
      <c r="S619" t="s">
        <v>5075</v>
      </c>
      <c r="T619" t="s">
        <v>5076</v>
      </c>
      <c r="U619" t="s">
        <v>5077</v>
      </c>
    </row>
    <row r="620" spans="1:21">
      <c r="A620" t="s">
        <v>5078</v>
      </c>
      <c r="B620" t="s">
        <v>5079</v>
      </c>
      <c r="C620" t="s">
        <v>3066</v>
      </c>
      <c r="D620" t="str">
        <f t="shared" si="18"/>
        <v>In-Ear</v>
      </c>
      <c r="E620">
        <v>449</v>
      </c>
      <c r="F620" s="7">
        <v>1290</v>
      </c>
      <c r="G620" s="1">
        <v>0.65</v>
      </c>
      <c r="H620">
        <v>4.0999999999999996</v>
      </c>
      <c r="I620" s="4">
        <v>91770</v>
      </c>
      <c r="J620" s="4">
        <f t="shared" si="19"/>
        <v>376256.99999999994</v>
      </c>
      <c r="K620" s="4">
        <f>amazon[[#This Row],[Actual_Price]]*amazon[[#This Row],[Rating_Count]]</f>
        <v>118383300</v>
      </c>
      <c r="L620" s="4" t="str" cm="1">
        <f t="array" ref="L620">_xlfn.IFS(G620 &lt; 20%, "0-20%", G620 &lt; 40%, "20-40%", G620 &lt; 60%, "40-60%", G620 &lt; 60%, "60-80%", G620 &lt; 100%, "80-100%")</f>
        <v>80-100%</v>
      </c>
      <c r="M620" s="4" t="str" cm="1">
        <f t="array" ref="M620">_xlfn.IFS(I620 &lt; 1000, "&lt;1000 Reviews", I620 &gt;= 1000, "&gt;=1000 Reviews")</f>
        <v>&gt;=1000 Reviews</v>
      </c>
      <c r="N620" t="s">
        <v>5080</v>
      </c>
      <c r="O620" t="s">
        <v>5081</v>
      </c>
      <c r="P620" t="s">
        <v>5082</v>
      </c>
      <c r="Q620" t="s">
        <v>5083</v>
      </c>
      <c r="R620" t="s">
        <v>5084</v>
      </c>
      <c r="S620" t="s">
        <v>5085</v>
      </c>
      <c r="T620" t="s">
        <v>5086</v>
      </c>
      <c r="U620" t="s">
        <v>5087</v>
      </c>
    </row>
    <row r="621" spans="1:21">
      <c r="A621" t="s">
        <v>3280</v>
      </c>
      <c r="B621" t="s">
        <v>3281</v>
      </c>
      <c r="C621" t="s">
        <v>2948</v>
      </c>
      <c r="D621" t="str">
        <f t="shared" si="18"/>
        <v>SmartWatches</v>
      </c>
      <c r="E621" s="2">
        <v>3999</v>
      </c>
      <c r="F621" s="7">
        <v>16999</v>
      </c>
      <c r="G621" s="1">
        <v>0.76</v>
      </c>
      <c r="H621">
        <v>4.3</v>
      </c>
      <c r="I621" s="4">
        <v>17162</v>
      </c>
      <c r="J621" s="4">
        <f t="shared" si="19"/>
        <v>73796.599999999991</v>
      </c>
      <c r="K621" s="4">
        <f>amazon[[#This Row],[Actual_Price]]*amazon[[#This Row],[Rating_Count]]</f>
        <v>291736838</v>
      </c>
      <c r="L621" s="4" t="str" cm="1">
        <f t="array" ref="L621">_xlfn.IFS(G621 &lt; 20%, "0-20%", G621 &lt; 40%, "20-40%", G621 &lt; 60%, "40-60%", G621 &lt; 60%, "60-80%", G621 &lt; 100%, "80-100%")</f>
        <v>80-100%</v>
      </c>
      <c r="M621" s="4" t="str" cm="1">
        <f t="array" ref="M621">_xlfn.IFS(I621 &lt; 1000, "&lt;1000 Reviews", I621 &gt;= 1000, "&gt;=1000 Reviews")</f>
        <v>&gt;=1000 Reviews</v>
      </c>
      <c r="N621" t="s">
        <v>3282</v>
      </c>
      <c r="O621" t="s">
        <v>3283</v>
      </c>
      <c r="P621" t="s">
        <v>3284</v>
      </c>
      <c r="Q621" t="s">
        <v>3285</v>
      </c>
      <c r="R621" t="s">
        <v>3286</v>
      </c>
      <c r="S621" t="s">
        <v>3287</v>
      </c>
      <c r="T621" t="s">
        <v>5088</v>
      </c>
      <c r="U621" t="s">
        <v>5089</v>
      </c>
    </row>
    <row r="622" spans="1:21">
      <c r="A622" t="s">
        <v>5090</v>
      </c>
      <c r="B622" t="s">
        <v>5091</v>
      </c>
      <c r="C622" t="s">
        <v>3066</v>
      </c>
      <c r="D622" t="str">
        <f t="shared" si="18"/>
        <v>In-Ear</v>
      </c>
      <c r="E622">
        <v>399</v>
      </c>
      <c r="F622" s="7">
        <v>1290</v>
      </c>
      <c r="G622" s="1">
        <v>0.69</v>
      </c>
      <c r="H622">
        <v>4.2</v>
      </c>
      <c r="I622" s="4">
        <v>206</v>
      </c>
      <c r="J622" s="4">
        <f t="shared" si="19"/>
        <v>865.2</v>
      </c>
      <c r="K622" s="4">
        <f>amazon[[#This Row],[Actual_Price]]*amazon[[#This Row],[Rating_Count]]</f>
        <v>265740</v>
      </c>
      <c r="L622" s="4" t="str" cm="1">
        <f t="array" ref="L622">_xlfn.IFS(G622 &lt; 20%, "0-20%", G622 &lt; 40%, "20-40%", G622 &lt; 60%, "40-60%", G622 &lt; 60%, "60-80%", G622 &lt; 100%, "80-100%")</f>
        <v>80-100%</v>
      </c>
      <c r="M622" s="4" t="str" cm="1">
        <f t="array" ref="M622">_xlfn.IFS(I622 &lt; 1000, "&lt;1000 Reviews", I622 &gt;= 1000, "&gt;=1000 Reviews")</f>
        <v>&lt;1000 Reviews</v>
      </c>
      <c r="N622" t="s">
        <v>5092</v>
      </c>
      <c r="O622" t="s">
        <v>5093</v>
      </c>
      <c r="P622" t="s">
        <v>5094</v>
      </c>
      <c r="Q622" t="s">
        <v>5095</v>
      </c>
      <c r="R622" t="s">
        <v>5096</v>
      </c>
      <c r="S622" t="s">
        <v>5097</v>
      </c>
      <c r="T622" t="s">
        <v>5098</v>
      </c>
      <c r="U622" t="s">
        <v>5099</v>
      </c>
    </row>
    <row r="623" spans="1:21">
      <c r="A623" t="s">
        <v>5100</v>
      </c>
      <c r="B623" t="s">
        <v>5101</v>
      </c>
      <c r="C623" t="s">
        <v>5102</v>
      </c>
      <c r="D623" t="str">
        <f t="shared" si="18"/>
        <v>Keyboard&amp;MouseSets</v>
      </c>
      <c r="E623" s="2">
        <v>1399</v>
      </c>
      <c r="F623" s="7">
        <v>2498</v>
      </c>
      <c r="G623" s="1">
        <v>0.44</v>
      </c>
      <c r="H623">
        <v>4.2</v>
      </c>
      <c r="I623" s="4">
        <v>33717</v>
      </c>
      <c r="J623" s="4">
        <f t="shared" si="19"/>
        <v>141611.4</v>
      </c>
      <c r="K623" s="4">
        <f>amazon[[#This Row],[Actual_Price]]*amazon[[#This Row],[Rating_Count]]</f>
        <v>84225066</v>
      </c>
      <c r="L623" s="4" t="str" cm="1">
        <f t="array" ref="L623">_xlfn.IFS(G623 &lt; 20%, "0-20%", G623 &lt; 40%, "20-40%", G623 &lt; 60%, "40-60%", G623 &lt; 60%, "60-80%", G623 &lt; 100%, "80-100%")</f>
        <v>40-60%</v>
      </c>
      <c r="M623" s="4" t="str" cm="1">
        <f t="array" ref="M623">_xlfn.IFS(I623 &lt; 1000, "&lt;1000 Reviews", I623 &gt;= 1000, "&gt;=1000 Reviews")</f>
        <v>&gt;=1000 Reviews</v>
      </c>
      <c r="N623" t="s">
        <v>5103</v>
      </c>
      <c r="O623" t="s">
        <v>5104</v>
      </c>
      <c r="P623" t="s">
        <v>5105</v>
      </c>
      <c r="Q623" t="s">
        <v>5106</v>
      </c>
      <c r="R623" t="s">
        <v>5107</v>
      </c>
      <c r="S623" t="s">
        <v>5108</v>
      </c>
      <c r="T623" t="s">
        <v>5109</v>
      </c>
      <c r="U623" t="s">
        <v>5110</v>
      </c>
    </row>
    <row r="624" spans="1:21">
      <c r="A624" t="s">
        <v>27</v>
      </c>
      <c r="B624" t="s">
        <v>28</v>
      </c>
      <c r="C624" t="s">
        <v>18</v>
      </c>
      <c r="D624" t="str">
        <f t="shared" si="18"/>
        <v>USBCables</v>
      </c>
      <c r="E624">
        <v>199</v>
      </c>
      <c r="F624" s="7">
        <v>349</v>
      </c>
      <c r="G624" s="1">
        <v>0.43</v>
      </c>
      <c r="H624">
        <v>4</v>
      </c>
      <c r="I624" s="4">
        <v>43994</v>
      </c>
      <c r="J624" s="4">
        <f t="shared" si="19"/>
        <v>175976</v>
      </c>
      <c r="K624" s="4">
        <f>amazon[[#This Row],[Actual_Price]]*amazon[[#This Row],[Rating_Count]]</f>
        <v>15353906</v>
      </c>
      <c r="L624" s="4" t="str" cm="1">
        <f t="array" ref="L624">_xlfn.IFS(G624 &lt; 20%, "0-20%", G624 &lt; 40%, "20-40%", G624 &lt; 60%, "40-60%", G624 &lt; 60%, "60-80%", G624 &lt; 100%, "80-100%")</f>
        <v>40-60%</v>
      </c>
      <c r="M624" s="4" t="str" cm="1">
        <f t="array" ref="M624">_xlfn.IFS(I624 &lt; 1000, "&lt;1000 Reviews", I624 &gt;= 1000, "&gt;=1000 Reviews")</f>
        <v>&gt;=1000 Reviews</v>
      </c>
      <c r="N624" t="s">
        <v>29</v>
      </c>
      <c r="O624" t="s">
        <v>30</v>
      </c>
      <c r="P624" t="s">
        <v>31</v>
      </c>
      <c r="Q624" t="s">
        <v>32</v>
      </c>
      <c r="R624" t="s">
        <v>33</v>
      </c>
      <c r="S624" t="s">
        <v>34</v>
      </c>
      <c r="T624" t="s">
        <v>35</v>
      </c>
      <c r="U624" t="s">
        <v>5111</v>
      </c>
    </row>
    <row r="625" spans="1:21">
      <c r="A625" t="s">
        <v>37</v>
      </c>
      <c r="B625" t="s">
        <v>38</v>
      </c>
      <c r="C625" t="s">
        <v>18</v>
      </c>
      <c r="D625" t="str">
        <f t="shared" si="18"/>
        <v>USBCables</v>
      </c>
      <c r="E625">
        <v>199</v>
      </c>
      <c r="F625" s="7">
        <v>999</v>
      </c>
      <c r="G625" s="1">
        <v>0.8</v>
      </c>
      <c r="H625">
        <v>3.9</v>
      </c>
      <c r="I625" s="4">
        <v>7928</v>
      </c>
      <c r="J625" s="4">
        <f t="shared" si="19"/>
        <v>30919.200000000001</v>
      </c>
      <c r="K625" s="4">
        <f>amazon[[#This Row],[Actual_Price]]*amazon[[#This Row],[Rating_Count]]</f>
        <v>7920072</v>
      </c>
      <c r="L625" s="4" t="str" cm="1">
        <f t="array" ref="L625">_xlfn.IFS(G625 &lt; 20%, "0-20%", G625 &lt; 40%, "20-40%", G625 &lt; 60%, "40-60%", G625 &lt; 60%, "60-80%", G625 &lt; 100%, "80-100%")</f>
        <v>80-100%</v>
      </c>
      <c r="M625" s="4" t="str" cm="1">
        <f t="array" ref="M625">_xlfn.IFS(I625 &lt; 1000, "&lt;1000 Reviews", I625 &gt;= 1000, "&gt;=1000 Reviews")</f>
        <v>&gt;=1000 Reviews</v>
      </c>
      <c r="N625" t="s">
        <v>39</v>
      </c>
      <c r="O625" t="s">
        <v>40</v>
      </c>
      <c r="P625" t="s">
        <v>41</v>
      </c>
      <c r="Q625" t="s">
        <v>42</v>
      </c>
      <c r="R625" t="s">
        <v>43</v>
      </c>
      <c r="S625" t="s">
        <v>44</v>
      </c>
      <c r="T625" t="s">
        <v>45</v>
      </c>
      <c r="U625" t="s">
        <v>5112</v>
      </c>
    </row>
    <row r="626" spans="1:21">
      <c r="A626" t="s">
        <v>3290</v>
      </c>
      <c r="B626" t="s">
        <v>3291</v>
      </c>
      <c r="C626" t="s">
        <v>2948</v>
      </c>
      <c r="D626" t="str">
        <f t="shared" si="18"/>
        <v>SmartWatches</v>
      </c>
      <c r="E626" s="2">
        <v>2998</v>
      </c>
      <c r="F626" s="7">
        <v>5999</v>
      </c>
      <c r="G626" s="1">
        <v>0.5</v>
      </c>
      <c r="H626">
        <v>4.0999999999999996</v>
      </c>
      <c r="I626" s="4">
        <v>5179</v>
      </c>
      <c r="J626" s="4">
        <f t="shared" si="19"/>
        <v>21233.899999999998</v>
      </c>
      <c r="K626" s="4">
        <f>amazon[[#This Row],[Actual_Price]]*amazon[[#This Row],[Rating_Count]]</f>
        <v>31068821</v>
      </c>
      <c r="L626" s="4" t="str" cm="1">
        <f t="array" ref="L626">_xlfn.IFS(G626 &lt; 20%, "0-20%", G626 &lt; 40%, "20-40%", G626 &lt; 60%, "40-60%", G626 &lt; 60%, "60-80%", G626 &lt; 100%, "80-100%")</f>
        <v>40-60%</v>
      </c>
      <c r="M626" s="4" t="str" cm="1">
        <f t="array" ref="M626">_xlfn.IFS(I626 &lt; 1000, "&lt;1000 Reviews", I626 &gt;= 1000, "&gt;=1000 Reviews")</f>
        <v>&gt;=1000 Reviews</v>
      </c>
      <c r="N626" t="s">
        <v>3292</v>
      </c>
      <c r="O626" t="s">
        <v>5113</v>
      </c>
      <c r="P626" t="s">
        <v>5114</v>
      </c>
      <c r="Q626" t="s">
        <v>5115</v>
      </c>
      <c r="R626" t="s">
        <v>5116</v>
      </c>
      <c r="S626" t="s">
        <v>5117</v>
      </c>
      <c r="T626" t="s">
        <v>5118</v>
      </c>
      <c r="U626" t="s">
        <v>5119</v>
      </c>
    </row>
    <row r="627" spans="1:21">
      <c r="A627" t="s">
        <v>5120</v>
      </c>
      <c r="B627" t="s">
        <v>5121</v>
      </c>
      <c r="C627" t="s">
        <v>5122</v>
      </c>
      <c r="D627" t="str">
        <f t="shared" si="18"/>
        <v>ExternalHardDisks</v>
      </c>
      <c r="E627" s="2">
        <v>4098</v>
      </c>
      <c r="F627" s="7">
        <v>4999</v>
      </c>
      <c r="G627" s="1">
        <v>0.18</v>
      </c>
      <c r="H627">
        <v>4.5</v>
      </c>
      <c r="I627" s="4">
        <v>50810</v>
      </c>
      <c r="J627" s="4">
        <f t="shared" si="19"/>
        <v>228645</v>
      </c>
      <c r="K627" s="4">
        <f>amazon[[#This Row],[Actual_Price]]*amazon[[#This Row],[Rating_Count]]</f>
        <v>253999190</v>
      </c>
      <c r="L627" s="4" t="str" cm="1">
        <f t="array" ref="L627">_xlfn.IFS(G627 &lt; 20%, "0-20%", G627 &lt; 40%, "20-40%", G627 &lt; 60%, "40-60%", G627 &lt; 60%, "60-80%", G627 &lt; 100%, "80-100%")</f>
        <v>0-20%</v>
      </c>
      <c r="M627" s="4" t="str" cm="1">
        <f t="array" ref="M627">_xlfn.IFS(I627 &lt; 1000, "&lt;1000 Reviews", I627 &gt;= 1000, "&gt;=1000 Reviews")</f>
        <v>&gt;=1000 Reviews</v>
      </c>
      <c r="N627" t="s">
        <v>5123</v>
      </c>
      <c r="O627" t="s">
        <v>5124</v>
      </c>
      <c r="P627" t="s">
        <v>5125</v>
      </c>
      <c r="Q627" t="s">
        <v>5126</v>
      </c>
      <c r="R627" t="s">
        <v>5127</v>
      </c>
      <c r="S627" t="s">
        <v>5128</v>
      </c>
      <c r="T627" t="s">
        <v>5129</v>
      </c>
      <c r="U627" t="s">
        <v>5130</v>
      </c>
    </row>
    <row r="628" spans="1:21">
      <c r="A628" t="s">
        <v>5131</v>
      </c>
      <c r="B628" t="s">
        <v>5132</v>
      </c>
      <c r="C628" t="s">
        <v>5133</v>
      </c>
      <c r="D628" t="str">
        <f t="shared" si="18"/>
        <v>VideoCameras</v>
      </c>
      <c r="E628">
        <v>499</v>
      </c>
      <c r="F628" s="7">
        <v>1999</v>
      </c>
      <c r="G628" s="1">
        <v>0.75</v>
      </c>
      <c r="H628">
        <v>3.7</v>
      </c>
      <c r="I628" s="4">
        <v>3369</v>
      </c>
      <c r="J628" s="4">
        <f t="shared" si="19"/>
        <v>12465.300000000001</v>
      </c>
      <c r="K628" s="4">
        <f>amazon[[#This Row],[Actual_Price]]*amazon[[#This Row],[Rating_Count]]</f>
        <v>6734631</v>
      </c>
      <c r="L628" s="4" t="str" cm="1">
        <f t="array" ref="L628">_xlfn.IFS(G628 &lt; 20%, "0-20%", G628 &lt; 40%, "20-40%", G628 &lt; 60%, "40-60%", G628 &lt; 60%, "60-80%", G628 &lt; 100%, "80-100%")</f>
        <v>80-100%</v>
      </c>
      <c r="M628" s="4" t="str" cm="1">
        <f t="array" ref="M628">_xlfn.IFS(I628 &lt; 1000, "&lt;1000 Reviews", I628 &gt;= 1000, "&gt;=1000 Reviews")</f>
        <v>&gt;=1000 Reviews</v>
      </c>
      <c r="N628" t="s">
        <v>5134</v>
      </c>
      <c r="O628" t="s">
        <v>5135</v>
      </c>
      <c r="P628" t="s">
        <v>5136</v>
      </c>
      <c r="Q628" t="s">
        <v>5137</v>
      </c>
      <c r="R628" t="s">
        <v>5138</v>
      </c>
      <c r="S628" t="s">
        <v>5139</v>
      </c>
      <c r="T628" t="s">
        <v>5140</v>
      </c>
      <c r="U628" t="s">
        <v>5141</v>
      </c>
    </row>
    <row r="629" spans="1:21">
      <c r="A629" t="s">
        <v>5142</v>
      </c>
      <c r="B629" t="s">
        <v>5143</v>
      </c>
      <c r="C629" t="s">
        <v>4845</v>
      </c>
      <c r="D629" t="str">
        <f t="shared" si="18"/>
        <v>Mice</v>
      </c>
      <c r="E629">
        <v>299</v>
      </c>
      <c r="F629" s="7">
        <v>449</v>
      </c>
      <c r="G629" s="1">
        <v>0.33</v>
      </c>
      <c r="H629">
        <v>3.5</v>
      </c>
      <c r="I629" s="4">
        <v>11827</v>
      </c>
      <c r="J629" s="4">
        <f t="shared" si="19"/>
        <v>41394.5</v>
      </c>
      <c r="K629" s="4">
        <f>amazon[[#This Row],[Actual_Price]]*amazon[[#This Row],[Rating_Count]]</f>
        <v>5310323</v>
      </c>
      <c r="L629" s="4" t="str" cm="1">
        <f t="array" ref="L629">_xlfn.IFS(G629 &lt; 20%, "0-20%", G629 &lt; 40%, "20-40%", G629 &lt; 60%, "40-60%", G629 &lt; 60%, "60-80%", G629 &lt; 100%, "80-100%")</f>
        <v>20-40%</v>
      </c>
      <c r="M629" s="4" t="str" cm="1">
        <f t="array" ref="M629">_xlfn.IFS(I629 &lt; 1000, "&lt;1000 Reviews", I629 &gt;= 1000, "&gt;=1000 Reviews")</f>
        <v>&gt;=1000 Reviews</v>
      </c>
      <c r="N629" t="s">
        <v>5144</v>
      </c>
      <c r="O629" t="s">
        <v>5145</v>
      </c>
      <c r="P629" t="s">
        <v>5146</v>
      </c>
      <c r="Q629" t="s">
        <v>5147</v>
      </c>
      <c r="R629" t="s">
        <v>5148</v>
      </c>
      <c r="S629" t="s">
        <v>5149</v>
      </c>
      <c r="T629" t="s">
        <v>5150</v>
      </c>
      <c r="U629" t="s">
        <v>5151</v>
      </c>
    </row>
    <row r="630" spans="1:21">
      <c r="A630" t="s">
        <v>47</v>
      </c>
      <c r="B630" t="s">
        <v>48</v>
      </c>
      <c r="C630" t="s">
        <v>18</v>
      </c>
      <c r="D630" t="str">
        <f t="shared" si="18"/>
        <v>USBCables</v>
      </c>
      <c r="E630">
        <v>329</v>
      </c>
      <c r="F630" s="7">
        <v>699</v>
      </c>
      <c r="G630" s="1">
        <v>0.53</v>
      </c>
      <c r="H630">
        <v>4.2</v>
      </c>
      <c r="I630" s="4">
        <v>94364</v>
      </c>
      <c r="J630" s="4">
        <f t="shared" si="19"/>
        <v>396328.8</v>
      </c>
      <c r="K630" s="4">
        <f>amazon[[#This Row],[Actual_Price]]*amazon[[#This Row],[Rating_Count]]</f>
        <v>65960436</v>
      </c>
      <c r="L630" s="4" t="str" cm="1">
        <f t="array" ref="L630">_xlfn.IFS(G630 &lt; 20%, "0-20%", G630 &lt; 40%, "20-40%", G630 &lt; 60%, "40-60%", G630 &lt; 60%, "60-80%", G630 &lt; 100%, "80-100%")</f>
        <v>40-60%</v>
      </c>
      <c r="M630" s="4" t="str" cm="1">
        <f t="array" ref="M630">_xlfn.IFS(I630 &lt; 1000, "&lt;1000 Reviews", I630 &gt;= 1000, "&gt;=1000 Reviews")</f>
        <v>&gt;=1000 Reviews</v>
      </c>
      <c r="N630" t="s">
        <v>49</v>
      </c>
      <c r="O630" t="s">
        <v>50</v>
      </c>
      <c r="P630" t="s">
        <v>51</v>
      </c>
      <c r="Q630" t="s">
        <v>52</v>
      </c>
      <c r="R630" t="s">
        <v>53</v>
      </c>
      <c r="S630" t="s">
        <v>54</v>
      </c>
      <c r="T630" t="s">
        <v>5152</v>
      </c>
      <c r="U630" t="s">
        <v>5153</v>
      </c>
    </row>
    <row r="631" spans="1:21">
      <c r="A631" t="s">
        <v>5154</v>
      </c>
      <c r="B631" t="s">
        <v>5155</v>
      </c>
      <c r="C631" t="s">
        <v>5102</v>
      </c>
      <c r="D631" t="str">
        <f t="shared" si="18"/>
        <v>Keyboard&amp;MouseSets</v>
      </c>
      <c r="E631">
        <v>699</v>
      </c>
      <c r="F631" s="7">
        <v>999</v>
      </c>
      <c r="G631" s="1">
        <v>0.3</v>
      </c>
      <c r="H631">
        <v>3.5</v>
      </c>
      <c r="I631" s="4">
        <v>15295</v>
      </c>
      <c r="J631" s="4">
        <f t="shared" si="19"/>
        <v>53532.5</v>
      </c>
      <c r="K631" s="4">
        <f>amazon[[#This Row],[Actual_Price]]*amazon[[#This Row],[Rating_Count]]</f>
        <v>15279705</v>
      </c>
      <c r="L631" s="4" t="str" cm="1">
        <f t="array" ref="L631">_xlfn.IFS(G631 &lt; 20%, "0-20%", G631 &lt; 40%, "20-40%", G631 &lt; 60%, "40-60%", G631 &lt; 60%, "60-80%", G631 &lt; 100%, "80-100%")</f>
        <v>20-40%</v>
      </c>
      <c r="M631" s="4" t="str" cm="1">
        <f t="array" ref="M631">_xlfn.IFS(I631 &lt; 1000, "&lt;1000 Reviews", I631 &gt;= 1000, "&gt;=1000 Reviews")</f>
        <v>&gt;=1000 Reviews</v>
      </c>
      <c r="N631" t="s">
        <v>5156</v>
      </c>
      <c r="O631" t="s">
        <v>5157</v>
      </c>
      <c r="P631" t="s">
        <v>5158</v>
      </c>
      <c r="Q631" t="s">
        <v>5159</v>
      </c>
      <c r="R631" t="s">
        <v>5160</v>
      </c>
      <c r="S631" t="s">
        <v>5161</v>
      </c>
      <c r="T631" t="s">
        <v>5162</v>
      </c>
      <c r="U631" t="s">
        <v>5163</v>
      </c>
    </row>
    <row r="632" spans="1:21">
      <c r="A632" t="s">
        <v>5164</v>
      </c>
      <c r="B632" t="s">
        <v>5165</v>
      </c>
      <c r="C632" t="s">
        <v>5166</v>
      </c>
      <c r="D632" t="str">
        <f t="shared" si="18"/>
        <v>Tabletop&amp;TravelTripods</v>
      </c>
      <c r="E632">
        <v>799</v>
      </c>
      <c r="F632" s="7">
        <v>3990</v>
      </c>
      <c r="G632" s="1">
        <v>0.8</v>
      </c>
      <c r="H632">
        <v>4.3</v>
      </c>
      <c r="I632" s="4">
        <v>27139</v>
      </c>
      <c r="J632" s="4">
        <f t="shared" si="19"/>
        <v>116697.7</v>
      </c>
      <c r="K632" s="4">
        <f>amazon[[#This Row],[Actual_Price]]*amazon[[#This Row],[Rating_Count]]</f>
        <v>108284610</v>
      </c>
      <c r="L632" s="4" t="str" cm="1">
        <f t="array" ref="L632">_xlfn.IFS(G632 &lt; 20%, "0-20%", G632 &lt; 40%, "20-40%", G632 &lt; 60%, "40-60%", G632 &lt; 60%, "60-80%", G632 &lt; 100%, "80-100%")</f>
        <v>80-100%</v>
      </c>
      <c r="M632" s="4" t="str" cm="1">
        <f t="array" ref="M632">_xlfn.IFS(I632 &lt; 1000, "&lt;1000 Reviews", I632 &gt;= 1000, "&gt;=1000 Reviews")</f>
        <v>&gt;=1000 Reviews</v>
      </c>
      <c r="N632" t="s">
        <v>5167</v>
      </c>
      <c r="O632" t="s">
        <v>5168</v>
      </c>
      <c r="P632" t="s">
        <v>5169</v>
      </c>
      <c r="Q632" t="s">
        <v>5170</v>
      </c>
      <c r="R632" t="s">
        <v>5171</v>
      </c>
      <c r="S632" t="s">
        <v>5172</v>
      </c>
      <c r="T632" t="s">
        <v>5173</v>
      </c>
      <c r="U632" t="s">
        <v>5174</v>
      </c>
    </row>
    <row r="633" spans="1:21">
      <c r="A633" t="s">
        <v>5175</v>
      </c>
      <c r="B633" t="s">
        <v>5176</v>
      </c>
      <c r="C633" t="s">
        <v>3066</v>
      </c>
      <c r="D633" t="str">
        <f t="shared" si="18"/>
        <v>In-Ear</v>
      </c>
      <c r="E633" s="2">
        <v>1399</v>
      </c>
      <c r="F633" s="7">
        <v>5499</v>
      </c>
      <c r="G633" s="1">
        <v>0.75</v>
      </c>
      <c r="H633">
        <v>3.9</v>
      </c>
      <c r="I633" s="4">
        <v>9504</v>
      </c>
      <c r="J633" s="4">
        <f t="shared" si="19"/>
        <v>37065.599999999999</v>
      </c>
      <c r="K633" s="4">
        <f>amazon[[#This Row],[Actual_Price]]*amazon[[#This Row],[Rating_Count]]</f>
        <v>52262496</v>
      </c>
      <c r="L633" s="4" t="str" cm="1">
        <f t="array" ref="L633">_xlfn.IFS(G633 &lt; 20%, "0-20%", G633 &lt; 40%, "20-40%", G633 &lt; 60%, "40-60%", G633 &lt; 60%, "60-80%", G633 &lt; 100%, "80-100%")</f>
        <v>80-100%</v>
      </c>
      <c r="M633" s="4" t="str" cm="1">
        <f t="array" ref="M633">_xlfn.IFS(I633 &lt; 1000, "&lt;1000 Reviews", I633 &gt;= 1000, "&gt;=1000 Reviews")</f>
        <v>&gt;=1000 Reviews</v>
      </c>
      <c r="N633" t="s">
        <v>5177</v>
      </c>
      <c r="O633" t="s">
        <v>5178</v>
      </c>
      <c r="P633" t="s">
        <v>5179</v>
      </c>
      <c r="Q633" t="s">
        <v>5180</v>
      </c>
      <c r="R633" t="s">
        <v>5181</v>
      </c>
      <c r="S633" t="s">
        <v>5182</v>
      </c>
      <c r="T633" t="s">
        <v>5183</v>
      </c>
      <c r="U633" t="s">
        <v>5184</v>
      </c>
    </row>
    <row r="634" spans="1:21">
      <c r="A634" t="s">
        <v>57</v>
      </c>
      <c r="B634" t="s">
        <v>58</v>
      </c>
      <c r="C634" t="s">
        <v>18</v>
      </c>
      <c r="D634" t="str">
        <f t="shared" si="18"/>
        <v>USBCables</v>
      </c>
      <c r="E634">
        <v>154</v>
      </c>
      <c r="F634" s="7">
        <v>399</v>
      </c>
      <c r="G634" s="1">
        <v>0.61</v>
      </c>
      <c r="H634">
        <v>4.2</v>
      </c>
      <c r="I634" s="4">
        <v>16905</v>
      </c>
      <c r="J634" s="4">
        <f t="shared" si="19"/>
        <v>71001</v>
      </c>
      <c r="K634" s="4">
        <f>amazon[[#This Row],[Actual_Price]]*amazon[[#This Row],[Rating_Count]]</f>
        <v>6745095</v>
      </c>
      <c r="L634" s="4" t="str" cm="1">
        <f t="array" ref="L634">_xlfn.IFS(G634 &lt; 20%, "0-20%", G634 &lt; 40%, "20-40%", G634 &lt; 60%, "40-60%", G634 &lt; 60%, "60-80%", G634 &lt; 100%, "80-100%")</f>
        <v>80-100%</v>
      </c>
      <c r="M634" s="4" t="str" cm="1">
        <f t="array" ref="M634">_xlfn.IFS(I634 &lt; 1000, "&lt;1000 Reviews", I634 &gt;= 1000, "&gt;=1000 Reviews")</f>
        <v>&gt;=1000 Reviews</v>
      </c>
      <c r="N634" t="s">
        <v>59</v>
      </c>
      <c r="O634" t="s">
        <v>60</v>
      </c>
      <c r="P634" t="s">
        <v>61</v>
      </c>
      <c r="Q634" t="s">
        <v>62</v>
      </c>
      <c r="R634" t="s">
        <v>63</v>
      </c>
      <c r="S634" t="s">
        <v>13023</v>
      </c>
      <c r="T634" t="s">
        <v>5185</v>
      </c>
      <c r="U634" t="s">
        <v>5186</v>
      </c>
    </row>
    <row r="635" spans="1:21">
      <c r="A635" t="s">
        <v>5187</v>
      </c>
      <c r="B635" t="s">
        <v>5188</v>
      </c>
      <c r="C635" t="s">
        <v>4834</v>
      </c>
      <c r="D635" t="str">
        <f t="shared" si="18"/>
        <v>PenDrives</v>
      </c>
      <c r="E635">
        <v>519</v>
      </c>
      <c r="F635" s="7">
        <v>1350</v>
      </c>
      <c r="G635" s="1">
        <v>0.62</v>
      </c>
      <c r="H635">
        <v>4.3</v>
      </c>
      <c r="I635" s="4">
        <v>30058</v>
      </c>
      <c r="J635" s="4">
        <f t="shared" si="19"/>
        <v>129249.4</v>
      </c>
      <c r="K635" s="4">
        <f>amazon[[#This Row],[Actual_Price]]*amazon[[#This Row],[Rating_Count]]</f>
        <v>40578300</v>
      </c>
      <c r="L635" s="4" t="str" cm="1">
        <f t="array" ref="L635">_xlfn.IFS(G635 &lt; 20%, "0-20%", G635 &lt; 40%, "20-40%", G635 &lt; 60%, "40-60%", G635 &lt; 60%, "60-80%", G635 &lt; 100%, "80-100%")</f>
        <v>80-100%</v>
      </c>
      <c r="M635" s="4" t="str" cm="1">
        <f t="array" ref="M635">_xlfn.IFS(I635 &lt; 1000, "&lt;1000 Reviews", I635 &gt;= 1000, "&gt;=1000 Reviews")</f>
        <v>&gt;=1000 Reviews</v>
      </c>
      <c r="N635" t="s">
        <v>5189</v>
      </c>
      <c r="O635" t="s">
        <v>5190</v>
      </c>
      <c r="P635" t="s">
        <v>5191</v>
      </c>
      <c r="Q635" t="s">
        <v>5192</v>
      </c>
      <c r="R635" t="s">
        <v>5193</v>
      </c>
      <c r="S635" t="s">
        <v>5194</v>
      </c>
      <c r="T635" t="s">
        <v>5195</v>
      </c>
      <c r="U635" t="s">
        <v>5196</v>
      </c>
    </row>
    <row r="636" spans="1:21">
      <c r="A636" t="s">
        <v>3421</v>
      </c>
      <c r="B636" t="s">
        <v>3422</v>
      </c>
      <c r="C636" t="s">
        <v>2948</v>
      </c>
      <c r="D636" t="str">
        <f t="shared" si="18"/>
        <v>SmartWatches</v>
      </c>
      <c r="E636" s="2">
        <v>2299</v>
      </c>
      <c r="F636" s="7">
        <v>7990</v>
      </c>
      <c r="G636" s="1">
        <v>0.71</v>
      </c>
      <c r="H636">
        <v>4.2</v>
      </c>
      <c r="I636" s="4">
        <v>69619</v>
      </c>
      <c r="J636" s="4">
        <f t="shared" si="19"/>
        <v>292399.8</v>
      </c>
      <c r="K636" s="4">
        <f>amazon[[#This Row],[Actual_Price]]*amazon[[#This Row],[Rating_Count]]</f>
        <v>556255810</v>
      </c>
      <c r="L636" s="4" t="str" cm="1">
        <f t="array" ref="L636">_xlfn.IFS(G636 &lt; 20%, "0-20%", G636 &lt; 40%, "20-40%", G636 &lt; 60%, "40-60%", G636 &lt; 60%, "60-80%", G636 &lt; 100%, "80-100%")</f>
        <v>80-100%</v>
      </c>
      <c r="M636" s="4" t="str" cm="1">
        <f t="array" ref="M636">_xlfn.IFS(I636 &lt; 1000, "&lt;1000 Reviews", I636 &gt;= 1000, "&gt;=1000 Reviews")</f>
        <v>&gt;=1000 Reviews</v>
      </c>
      <c r="N636" t="s">
        <v>3423</v>
      </c>
      <c r="O636" t="s">
        <v>3424</v>
      </c>
      <c r="P636" t="s">
        <v>3425</v>
      </c>
      <c r="Q636" t="s">
        <v>3426</v>
      </c>
      <c r="R636" t="s">
        <v>3427</v>
      </c>
      <c r="S636" t="s">
        <v>3428</v>
      </c>
      <c r="T636" t="s">
        <v>5197</v>
      </c>
      <c r="U636" t="s">
        <v>5198</v>
      </c>
    </row>
    <row r="637" spans="1:21">
      <c r="A637" t="s">
        <v>3431</v>
      </c>
      <c r="B637" t="s">
        <v>3432</v>
      </c>
      <c r="C637" t="s">
        <v>3433</v>
      </c>
      <c r="D637" t="str">
        <f t="shared" si="18"/>
        <v>SelfieSticks</v>
      </c>
      <c r="E637">
        <v>399</v>
      </c>
      <c r="F637" s="7">
        <v>1999</v>
      </c>
      <c r="G637" s="1">
        <v>0.8</v>
      </c>
      <c r="H637">
        <v>4</v>
      </c>
      <c r="I637" s="4">
        <v>3382</v>
      </c>
      <c r="J637" s="4">
        <f t="shared" si="19"/>
        <v>13528</v>
      </c>
      <c r="K637" s="4">
        <f>amazon[[#This Row],[Actual_Price]]*amazon[[#This Row],[Rating_Count]]</f>
        <v>6760618</v>
      </c>
      <c r="L637" s="4" t="str" cm="1">
        <f t="array" ref="L637">_xlfn.IFS(G637 &lt; 20%, "0-20%", G637 &lt; 40%, "20-40%", G637 &lt; 60%, "40-60%", G637 &lt; 60%, "60-80%", G637 &lt; 100%, "80-100%")</f>
        <v>80-100%</v>
      </c>
      <c r="M637" s="4" t="str" cm="1">
        <f t="array" ref="M637">_xlfn.IFS(I637 &lt; 1000, "&lt;1000 Reviews", I637 &gt;= 1000, "&gt;=1000 Reviews")</f>
        <v>&gt;=1000 Reviews</v>
      </c>
      <c r="N637" t="s">
        <v>3434</v>
      </c>
      <c r="O637" t="s">
        <v>3435</v>
      </c>
      <c r="P637" t="s">
        <v>3436</v>
      </c>
      <c r="Q637" t="s">
        <v>3437</v>
      </c>
      <c r="R637" t="s">
        <v>3438</v>
      </c>
      <c r="S637" t="s">
        <v>13037</v>
      </c>
      <c r="T637" t="s">
        <v>5199</v>
      </c>
      <c r="U637" t="s">
        <v>5200</v>
      </c>
    </row>
    <row r="638" spans="1:21">
      <c r="A638" t="s">
        <v>5201</v>
      </c>
      <c r="B638" t="s">
        <v>5202</v>
      </c>
      <c r="C638" t="s">
        <v>3066</v>
      </c>
      <c r="D638" t="str">
        <f t="shared" si="18"/>
        <v>In-Ear</v>
      </c>
      <c r="E638" s="2">
        <v>1499</v>
      </c>
      <c r="F638" s="7">
        <v>3990</v>
      </c>
      <c r="G638" s="1">
        <v>0.62</v>
      </c>
      <c r="H638">
        <v>4.0999999999999996</v>
      </c>
      <c r="I638" s="4">
        <v>109864</v>
      </c>
      <c r="J638" s="4">
        <f t="shared" si="19"/>
        <v>450442.39999999997</v>
      </c>
      <c r="K638" s="4">
        <f>amazon[[#This Row],[Actual_Price]]*amazon[[#This Row],[Rating_Count]]</f>
        <v>438357360</v>
      </c>
      <c r="L638" s="4" t="str" cm="1">
        <f t="array" ref="L638">_xlfn.IFS(G638 &lt; 20%, "0-20%", G638 &lt; 40%, "20-40%", G638 &lt; 60%, "40-60%", G638 &lt; 60%, "60-80%", G638 &lt; 100%, "80-100%")</f>
        <v>80-100%</v>
      </c>
      <c r="M638" s="4" t="str" cm="1">
        <f t="array" ref="M638">_xlfn.IFS(I638 &lt; 1000, "&lt;1000 Reviews", I638 &gt;= 1000, "&gt;=1000 Reviews")</f>
        <v>&gt;=1000 Reviews</v>
      </c>
      <c r="N638" t="s">
        <v>5203</v>
      </c>
      <c r="O638" t="s">
        <v>5204</v>
      </c>
      <c r="P638" t="s">
        <v>5205</v>
      </c>
      <c r="Q638" t="s">
        <v>5206</v>
      </c>
      <c r="R638" t="s">
        <v>5207</v>
      </c>
      <c r="S638" t="s">
        <v>5208</v>
      </c>
      <c r="T638" t="s">
        <v>5209</v>
      </c>
      <c r="U638" t="s">
        <v>5210</v>
      </c>
    </row>
    <row r="639" spans="1:21">
      <c r="A639" t="s">
        <v>5211</v>
      </c>
      <c r="B639" t="s">
        <v>5212</v>
      </c>
      <c r="C639" t="s">
        <v>5213</v>
      </c>
      <c r="D639" t="str">
        <f t="shared" si="18"/>
        <v>Scientific</v>
      </c>
      <c r="E639" s="2">
        <v>1295</v>
      </c>
      <c r="F639" s="7">
        <v>1295</v>
      </c>
      <c r="G639" s="1">
        <v>0</v>
      </c>
      <c r="H639">
        <v>4.5</v>
      </c>
      <c r="I639" s="4">
        <v>5760</v>
      </c>
      <c r="J639" s="4">
        <f t="shared" si="19"/>
        <v>25920</v>
      </c>
      <c r="K639" s="4">
        <f>amazon[[#This Row],[Actual_Price]]*amazon[[#This Row],[Rating_Count]]</f>
        <v>7459200</v>
      </c>
      <c r="L639" s="4" t="str" cm="1">
        <f t="array" ref="L639">_xlfn.IFS(G639 &lt; 20%, "0-20%", G639 &lt; 40%, "20-40%", G639 &lt; 60%, "40-60%", G639 &lt; 60%, "60-80%", G639 &lt; 100%, "80-100%")</f>
        <v>0-20%</v>
      </c>
      <c r="M639" s="4" t="str" cm="1">
        <f t="array" ref="M639">_xlfn.IFS(I639 &lt; 1000, "&lt;1000 Reviews", I639 &gt;= 1000, "&gt;=1000 Reviews")</f>
        <v>&gt;=1000 Reviews</v>
      </c>
      <c r="N639" t="s">
        <v>5214</v>
      </c>
      <c r="O639" t="s">
        <v>5215</v>
      </c>
      <c r="P639" t="s">
        <v>5216</v>
      </c>
      <c r="Q639" t="s">
        <v>5217</v>
      </c>
      <c r="R639" t="s">
        <v>5218</v>
      </c>
      <c r="S639" t="s">
        <v>13045</v>
      </c>
      <c r="T639" t="s">
        <v>5219</v>
      </c>
      <c r="U639" t="s">
        <v>5220</v>
      </c>
    </row>
    <row r="640" spans="1:21">
      <c r="A640" t="s">
        <v>5221</v>
      </c>
      <c r="B640" t="s">
        <v>5222</v>
      </c>
      <c r="C640" t="s">
        <v>5223</v>
      </c>
      <c r="D640" t="str">
        <f t="shared" si="18"/>
        <v>Repeaters&amp;Extenders</v>
      </c>
      <c r="E640" s="2">
        <v>1889</v>
      </c>
      <c r="F640" s="7">
        <v>5499</v>
      </c>
      <c r="G640" s="1">
        <v>0.66</v>
      </c>
      <c r="H640">
        <v>4.2</v>
      </c>
      <c r="I640" s="4">
        <v>49551</v>
      </c>
      <c r="J640" s="4">
        <f t="shared" si="19"/>
        <v>208114.2</v>
      </c>
      <c r="K640" s="4">
        <f>amazon[[#This Row],[Actual_Price]]*amazon[[#This Row],[Rating_Count]]</f>
        <v>272480949</v>
      </c>
      <c r="L640" s="4" t="str" cm="1">
        <f t="array" ref="L640">_xlfn.IFS(G640 &lt; 20%, "0-20%", G640 &lt; 40%, "20-40%", G640 &lt; 60%, "40-60%", G640 &lt; 60%, "60-80%", G640 &lt; 100%, "80-100%")</f>
        <v>80-100%</v>
      </c>
      <c r="M640" s="4" t="str" cm="1">
        <f t="array" ref="M640">_xlfn.IFS(I640 &lt; 1000, "&lt;1000 Reviews", I640 &gt;= 1000, "&gt;=1000 Reviews")</f>
        <v>&gt;=1000 Reviews</v>
      </c>
      <c r="N640" t="s">
        <v>5224</v>
      </c>
      <c r="O640" t="s">
        <v>5225</v>
      </c>
      <c r="P640" t="s">
        <v>5226</v>
      </c>
      <c r="Q640" t="s">
        <v>5227</v>
      </c>
      <c r="R640" t="s">
        <v>5228</v>
      </c>
      <c r="S640" t="s">
        <v>5229</v>
      </c>
      <c r="T640" t="s">
        <v>5230</v>
      </c>
      <c r="U640" t="s">
        <v>5231</v>
      </c>
    </row>
    <row r="641" spans="1:21">
      <c r="A641" t="s">
        <v>5232</v>
      </c>
      <c r="B641" t="s">
        <v>5233</v>
      </c>
      <c r="C641" t="s">
        <v>3066</v>
      </c>
      <c r="D641" t="str">
        <f t="shared" si="18"/>
        <v>In-Ear</v>
      </c>
      <c r="E641">
        <v>455</v>
      </c>
      <c r="F641" s="7">
        <v>1490</v>
      </c>
      <c r="G641" s="1">
        <v>0.69</v>
      </c>
      <c r="H641">
        <v>4.0999999999999996</v>
      </c>
      <c r="I641" s="4">
        <v>161677</v>
      </c>
      <c r="J641" s="4">
        <f t="shared" si="19"/>
        <v>662875.69999999995</v>
      </c>
      <c r="K641" s="4">
        <f>amazon[[#This Row],[Actual_Price]]*amazon[[#This Row],[Rating_Count]]</f>
        <v>240898730</v>
      </c>
      <c r="L641" s="4" t="str" cm="1">
        <f t="array" ref="L641">_xlfn.IFS(G641 &lt; 20%, "0-20%", G641 &lt; 40%, "20-40%", G641 &lt; 60%, "40-60%", G641 &lt; 60%, "60-80%", G641 &lt; 100%, "80-100%")</f>
        <v>80-100%</v>
      </c>
      <c r="M641" s="4" t="str" cm="1">
        <f t="array" ref="M641">_xlfn.IFS(I641 &lt; 1000, "&lt;1000 Reviews", I641 &gt;= 1000, "&gt;=1000 Reviews")</f>
        <v>&gt;=1000 Reviews</v>
      </c>
      <c r="N641" t="s">
        <v>5234</v>
      </c>
      <c r="O641" t="s">
        <v>5235</v>
      </c>
      <c r="P641" t="s">
        <v>5236</v>
      </c>
      <c r="Q641" t="s">
        <v>5237</v>
      </c>
      <c r="R641" t="s">
        <v>5238</v>
      </c>
      <c r="S641" t="s">
        <v>5239</v>
      </c>
      <c r="T641" t="s">
        <v>5240</v>
      </c>
      <c r="U641" t="s">
        <v>5241</v>
      </c>
    </row>
    <row r="642" spans="1:21">
      <c r="A642" t="s">
        <v>5242</v>
      </c>
      <c r="B642" t="s">
        <v>5243</v>
      </c>
      <c r="C642" t="s">
        <v>5244</v>
      </c>
      <c r="D642" t="str">
        <f t="shared" ref="D642:D705" si="20">TRIM(RIGHT(C642,LEN(C642)-FIND("@",SUBSTITUTE(C642,"|","@",LEN(C642)-LEN(SUBSTITUTE(C642,"|",""))))))</f>
        <v>TripodLegs</v>
      </c>
      <c r="E642">
        <v>399</v>
      </c>
      <c r="F642" s="7">
        <v>995</v>
      </c>
      <c r="G642" s="1">
        <v>0.6</v>
      </c>
      <c r="H642">
        <v>3.9</v>
      </c>
      <c r="I642" s="4">
        <v>21372</v>
      </c>
      <c r="J642" s="4">
        <f t="shared" ref="J642:J705" si="21">H642*I642</f>
        <v>83350.8</v>
      </c>
      <c r="K642" s="4">
        <f>amazon[[#This Row],[Actual_Price]]*amazon[[#This Row],[Rating_Count]]</f>
        <v>21265140</v>
      </c>
      <c r="L642" s="4" t="str" cm="1">
        <f t="array" ref="L642">_xlfn.IFS(G642 &lt; 20%, "0-20%", G642 &lt; 40%, "20-40%", G642 &lt; 60%, "40-60%", G642 &lt; 60%, "60-80%", G642 &lt; 100%, "80-100%")</f>
        <v>80-100%</v>
      </c>
      <c r="M642" s="4" t="str" cm="1">
        <f t="array" ref="M642">_xlfn.IFS(I642 &lt; 1000, "&lt;1000 Reviews", I642 &gt;= 1000, "&gt;=1000 Reviews")</f>
        <v>&gt;=1000 Reviews</v>
      </c>
      <c r="N642" t="s">
        <v>5245</v>
      </c>
      <c r="O642" t="s">
        <v>5246</v>
      </c>
      <c r="P642" t="s">
        <v>5247</v>
      </c>
      <c r="Q642" t="s">
        <v>5248</v>
      </c>
      <c r="R642" t="s">
        <v>5249</v>
      </c>
      <c r="S642" t="s">
        <v>13046</v>
      </c>
      <c r="T642" t="s">
        <v>5250</v>
      </c>
      <c r="U642" t="s">
        <v>5251</v>
      </c>
    </row>
    <row r="643" spans="1:21">
      <c r="A643" t="s">
        <v>3441</v>
      </c>
      <c r="B643" t="s">
        <v>3442</v>
      </c>
      <c r="C643" t="s">
        <v>3024</v>
      </c>
      <c r="D643" t="str">
        <f t="shared" si="20"/>
        <v>MicroSD</v>
      </c>
      <c r="E643" s="2">
        <v>1059</v>
      </c>
      <c r="F643" s="7">
        <v>3999</v>
      </c>
      <c r="G643" s="1">
        <v>0.74</v>
      </c>
      <c r="H643">
        <v>4.3</v>
      </c>
      <c r="I643" s="4">
        <v>140035</v>
      </c>
      <c r="J643" s="4">
        <f t="shared" si="21"/>
        <v>602150.5</v>
      </c>
      <c r="K643" s="4">
        <f>amazon[[#This Row],[Actual_Price]]*amazon[[#This Row],[Rating_Count]]</f>
        <v>559999965</v>
      </c>
      <c r="L643" s="4" t="str" cm="1">
        <f t="array" ref="L643">_xlfn.IFS(G643 &lt; 20%, "0-20%", G643 &lt; 40%, "20-40%", G643 &lt; 60%, "40-60%", G643 &lt; 60%, "60-80%", G643 &lt; 100%, "80-100%")</f>
        <v>80-100%</v>
      </c>
      <c r="M643" s="4" t="str" cm="1">
        <f t="array" ref="M643">_xlfn.IFS(I643 &lt; 1000, "&lt;1000 Reviews", I643 &gt;= 1000, "&gt;=1000 Reviews")</f>
        <v>&gt;=1000 Reviews</v>
      </c>
      <c r="N643" t="s">
        <v>3443</v>
      </c>
      <c r="O643" t="s">
        <v>5252</v>
      </c>
      <c r="P643" t="s">
        <v>5253</v>
      </c>
      <c r="Q643" t="s">
        <v>5254</v>
      </c>
      <c r="R643" t="s">
        <v>5255</v>
      </c>
      <c r="S643" t="s">
        <v>5256</v>
      </c>
      <c r="T643" t="s">
        <v>5257</v>
      </c>
      <c r="U643" t="s">
        <v>5258</v>
      </c>
    </row>
    <row r="644" spans="1:21">
      <c r="A644" t="s">
        <v>66</v>
      </c>
      <c r="B644" t="s">
        <v>67</v>
      </c>
      <c r="C644" t="s">
        <v>18</v>
      </c>
      <c r="D644" t="str">
        <f t="shared" si="20"/>
        <v>USBCables</v>
      </c>
      <c r="E644">
        <v>149</v>
      </c>
      <c r="F644" s="7">
        <v>1000</v>
      </c>
      <c r="G644" s="1">
        <v>0.85</v>
      </c>
      <c r="H644">
        <v>3.9</v>
      </c>
      <c r="I644" s="4">
        <v>24870</v>
      </c>
      <c r="J644" s="4">
        <f t="shared" si="21"/>
        <v>96993</v>
      </c>
      <c r="K644" s="4">
        <f>amazon[[#This Row],[Actual_Price]]*amazon[[#This Row],[Rating_Count]]</f>
        <v>24870000</v>
      </c>
      <c r="L644" s="4" t="str" cm="1">
        <f t="array" ref="L644">_xlfn.IFS(G644 &lt; 20%, "0-20%", G644 &lt; 40%, "20-40%", G644 &lt; 60%, "40-60%", G644 &lt; 60%, "60-80%", G644 &lt; 100%, "80-100%")</f>
        <v>80-100%</v>
      </c>
      <c r="M644" s="4" t="str" cm="1">
        <f t="array" ref="M644">_xlfn.IFS(I644 &lt; 1000, "&lt;1000 Reviews", I644 &gt;= 1000, "&gt;=1000 Reviews")</f>
        <v>&gt;=1000 Reviews</v>
      </c>
      <c r="N644" t="s">
        <v>68</v>
      </c>
      <c r="O644" t="s">
        <v>69</v>
      </c>
      <c r="P644" t="s">
        <v>70</v>
      </c>
      <c r="Q644" t="s">
        <v>71</v>
      </c>
      <c r="R644" t="s">
        <v>72</v>
      </c>
      <c r="S644" t="s">
        <v>73</v>
      </c>
      <c r="T644" t="s">
        <v>74</v>
      </c>
      <c r="U644" t="s">
        <v>5259</v>
      </c>
    </row>
    <row r="645" spans="1:21">
      <c r="A645" t="s">
        <v>5260</v>
      </c>
      <c r="B645" t="s">
        <v>5261</v>
      </c>
      <c r="C645" t="s">
        <v>5262</v>
      </c>
      <c r="D645" t="str">
        <f t="shared" si="20"/>
        <v>InkjetInkCartridges</v>
      </c>
      <c r="E645">
        <v>717</v>
      </c>
      <c r="F645" s="7">
        <v>761</v>
      </c>
      <c r="G645" s="1">
        <v>0.06</v>
      </c>
      <c r="H645">
        <v>4</v>
      </c>
      <c r="I645" s="4">
        <v>7199</v>
      </c>
      <c r="J645" s="4">
        <f t="shared" si="21"/>
        <v>28796</v>
      </c>
      <c r="K645" s="4">
        <f>amazon[[#This Row],[Actual_Price]]*amazon[[#This Row],[Rating_Count]]</f>
        <v>5478439</v>
      </c>
      <c r="L645" s="4" t="str" cm="1">
        <f t="array" ref="L645">_xlfn.IFS(G645 &lt; 20%, "0-20%", G645 &lt; 40%, "20-40%", G645 &lt; 60%, "40-60%", G645 &lt; 60%, "60-80%", G645 &lt; 100%, "80-100%")</f>
        <v>0-20%</v>
      </c>
      <c r="M645" s="4" t="str" cm="1">
        <f t="array" ref="M645">_xlfn.IFS(I645 &lt; 1000, "&lt;1000 Reviews", I645 &gt;= 1000, "&gt;=1000 Reviews")</f>
        <v>&gt;=1000 Reviews</v>
      </c>
      <c r="N645" t="s">
        <v>5263</v>
      </c>
      <c r="O645" t="s">
        <v>5264</v>
      </c>
      <c r="P645" t="s">
        <v>5265</v>
      </c>
      <c r="Q645" t="s">
        <v>5266</v>
      </c>
      <c r="R645" t="s">
        <v>5267</v>
      </c>
      <c r="S645" t="s">
        <v>5268</v>
      </c>
      <c r="T645" t="s">
        <v>5269</v>
      </c>
      <c r="U645" t="s">
        <v>5270</v>
      </c>
    </row>
    <row r="646" spans="1:21">
      <c r="A646" t="s">
        <v>3517</v>
      </c>
      <c r="B646" t="s">
        <v>3518</v>
      </c>
      <c r="C646" t="s">
        <v>3519</v>
      </c>
      <c r="D646" t="str">
        <f t="shared" si="20"/>
        <v>CableConnectionProtectors</v>
      </c>
      <c r="E646">
        <v>99</v>
      </c>
      <c r="F646" s="7">
        <v>999</v>
      </c>
      <c r="G646" s="1">
        <v>0.9</v>
      </c>
      <c r="H646">
        <v>4</v>
      </c>
      <c r="I646" s="4">
        <v>1396</v>
      </c>
      <c r="J646" s="4">
        <f t="shared" si="21"/>
        <v>5584</v>
      </c>
      <c r="K646" s="4">
        <f>amazon[[#This Row],[Actual_Price]]*amazon[[#This Row],[Rating_Count]]</f>
        <v>1394604</v>
      </c>
      <c r="L646" s="4" t="str" cm="1">
        <f t="array" ref="L646">_xlfn.IFS(G646 &lt; 20%, "0-20%", G646 &lt; 40%, "20-40%", G646 &lt; 60%, "40-60%", G646 &lt; 60%, "60-80%", G646 &lt; 100%, "80-100%")</f>
        <v>80-100%</v>
      </c>
      <c r="M646" s="4" t="str" cm="1">
        <f t="array" ref="M646">_xlfn.IFS(I646 &lt; 1000, "&lt;1000 Reviews", I646 &gt;= 1000, "&gt;=1000 Reviews")</f>
        <v>&gt;=1000 Reviews</v>
      </c>
      <c r="N646" t="s">
        <v>3520</v>
      </c>
      <c r="O646" t="s">
        <v>3521</v>
      </c>
      <c r="P646" t="s">
        <v>3522</v>
      </c>
      <c r="Q646" t="s">
        <v>3523</v>
      </c>
      <c r="R646" t="s">
        <v>3524</v>
      </c>
      <c r="S646" t="s">
        <v>3525</v>
      </c>
      <c r="T646" t="s">
        <v>5271</v>
      </c>
      <c r="U646" t="s">
        <v>5272</v>
      </c>
    </row>
    <row r="647" spans="1:21">
      <c r="A647" t="s">
        <v>5273</v>
      </c>
      <c r="B647" t="s">
        <v>5274</v>
      </c>
      <c r="C647" t="s">
        <v>5275</v>
      </c>
      <c r="D647" t="str">
        <f t="shared" si="20"/>
        <v>DustCovers</v>
      </c>
      <c r="E647">
        <v>39</v>
      </c>
      <c r="F647" s="7">
        <v>299</v>
      </c>
      <c r="G647" s="1">
        <v>0.87</v>
      </c>
      <c r="H647">
        <v>3.5</v>
      </c>
      <c r="I647" s="4">
        <v>15233</v>
      </c>
      <c r="J647" s="4">
        <f t="shared" si="21"/>
        <v>53315.5</v>
      </c>
      <c r="K647" s="4">
        <f>amazon[[#This Row],[Actual_Price]]*amazon[[#This Row],[Rating_Count]]</f>
        <v>4554667</v>
      </c>
      <c r="L647" s="4" t="str" cm="1">
        <f t="array" ref="L647">_xlfn.IFS(G647 &lt; 20%, "0-20%", G647 &lt; 40%, "20-40%", G647 &lt; 60%, "40-60%", G647 &lt; 60%, "60-80%", G647 &lt; 100%, "80-100%")</f>
        <v>80-100%</v>
      </c>
      <c r="M647" s="4" t="str" cm="1">
        <f t="array" ref="M647">_xlfn.IFS(I647 &lt; 1000, "&lt;1000 Reviews", I647 &gt;= 1000, "&gt;=1000 Reviews")</f>
        <v>&gt;=1000 Reviews</v>
      </c>
      <c r="N647" t="s">
        <v>5276</v>
      </c>
      <c r="O647" t="s">
        <v>5277</v>
      </c>
      <c r="P647" t="s">
        <v>5278</v>
      </c>
      <c r="Q647" t="s">
        <v>5279</v>
      </c>
      <c r="R647" t="s">
        <v>5280</v>
      </c>
      <c r="S647" t="s">
        <v>5281</v>
      </c>
      <c r="T647" t="s">
        <v>5282</v>
      </c>
      <c r="U647" t="s">
        <v>5283</v>
      </c>
    </row>
    <row r="648" spans="1:21">
      <c r="A648" t="s">
        <v>5284</v>
      </c>
      <c r="B648" t="s">
        <v>5285</v>
      </c>
      <c r="C648" t="s">
        <v>4834</v>
      </c>
      <c r="D648" t="str">
        <f t="shared" si="20"/>
        <v>PenDrives</v>
      </c>
      <c r="E648">
        <v>889</v>
      </c>
      <c r="F648" s="7">
        <v>2500</v>
      </c>
      <c r="G648" s="1">
        <v>0.64</v>
      </c>
      <c r="H648">
        <v>4.3</v>
      </c>
      <c r="I648" s="4">
        <v>55747</v>
      </c>
      <c r="J648" s="4">
        <f t="shared" si="21"/>
        <v>239712.09999999998</v>
      </c>
      <c r="K648" s="4">
        <f>amazon[[#This Row],[Actual_Price]]*amazon[[#This Row],[Rating_Count]]</f>
        <v>139367500</v>
      </c>
      <c r="L648" s="4" t="str" cm="1">
        <f t="array" ref="L648">_xlfn.IFS(G648 &lt; 20%, "0-20%", G648 &lt; 40%, "20-40%", G648 &lt; 60%, "40-60%", G648 &lt; 60%, "60-80%", G648 &lt; 100%, "80-100%")</f>
        <v>80-100%</v>
      </c>
      <c r="M648" s="4" t="str" cm="1">
        <f t="array" ref="M648">_xlfn.IFS(I648 &lt; 1000, "&lt;1000 Reviews", I648 &gt;= 1000, "&gt;=1000 Reviews")</f>
        <v>&gt;=1000 Reviews</v>
      </c>
      <c r="N648" t="s">
        <v>5286</v>
      </c>
      <c r="O648" t="s">
        <v>5287</v>
      </c>
      <c r="P648" t="s">
        <v>5288</v>
      </c>
      <c r="Q648" t="s">
        <v>5289</v>
      </c>
      <c r="R648" t="s">
        <v>5290</v>
      </c>
      <c r="S648" t="s">
        <v>5291</v>
      </c>
      <c r="T648" t="s">
        <v>5292</v>
      </c>
      <c r="U648" t="s">
        <v>5293</v>
      </c>
    </row>
    <row r="649" spans="1:21">
      <c r="A649" t="s">
        <v>5294</v>
      </c>
      <c r="B649" t="s">
        <v>5295</v>
      </c>
      <c r="C649" t="s">
        <v>3066</v>
      </c>
      <c r="D649" t="str">
        <f t="shared" si="20"/>
        <v>In-Ear</v>
      </c>
      <c r="E649" s="2">
        <v>1199</v>
      </c>
      <c r="F649" s="7">
        <v>4999</v>
      </c>
      <c r="G649" s="1">
        <v>0.76</v>
      </c>
      <c r="H649">
        <v>3.8</v>
      </c>
      <c r="I649" s="4">
        <v>14961</v>
      </c>
      <c r="J649" s="4">
        <f t="shared" si="21"/>
        <v>56851.799999999996</v>
      </c>
      <c r="K649" s="4">
        <f>amazon[[#This Row],[Actual_Price]]*amazon[[#This Row],[Rating_Count]]</f>
        <v>74790039</v>
      </c>
      <c r="L649" s="4" t="str" cm="1">
        <f t="array" ref="L649">_xlfn.IFS(G649 &lt; 20%, "0-20%", G649 &lt; 40%, "20-40%", G649 &lt; 60%, "40-60%", G649 &lt; 60%, "60-80%", G649 &lt; 100%, "80-100%")</f>
        <v>80-100%</v>
      </c>
      <c r="M649" s="4" t="str" cm="1">
        <f t="array" ref="M649">_xlfn.IFS(I649 &lt; 1000, "&lt;1000 Reviews", I649 &gt;= 1000, "&gt;=1000 Reviews")</f>
        <v>&gt;=1000 Reviews</v>
      </c>
      <c r="N649" t="s">
        <v>5296</v>
      </c>
      <c r="O649" t="s">
        <v>5297</v>
      </c>
      <c r="P649" t="s">
        <v>5298</v>
      </c>
      <c r="Q649" t="s">
        <v>5299</v>
      </c>
      <c r="R649" t="s">
        <v>5300</v>
      </c>
      <c r="S649" t="s">
        <v>5301</v>
      </c>
      <c r="T649" t="s">
        <v>5302</v>
      </c>
      <c r="U649" t="s">
        <v>5303</v>
      </c>
    </row>
    <row r="650" spans="1:21">
      <c r="A650" t="s">
        <v>5304</v>
      </c>
      <c r="B650" t="s">
        <v>5305</v>
      </c>
      <c r="C650" t="s">
        <v>4845</v>
      </c>
      <c r="D650" t="str">
        <f t="shared" si="20"/>
        <v>Mice</v>
      </c>
      <c r="E650">
        <v>569</v>
      </c>
      <c r="F650" s="7">
        <v>1299</v>
      </c>
      <c r="G650" s="1">
        <v>0.56000000000000005</v>
      </c>
      <c r="H650">
        <v>4.4000000000000004</v>
      </c>
      <c r="I650" s="4">
        <v>9275</v>
      </c>
      <c r="J650" s="4">
        <f t="shared" si="21"/>
        <v>40810</v>
      </c>
      <c r="K650" s="4">
        <f>amazon[[#This Row],[Actual_Price]]*amazon[[#This Row],[Rating_Count]]</f>
        <v>12048225</v>
      </c>
      <c r="L650" s="4" t="str" cm="1">
        <f t="array" ref="L650">_xlfn.IFS(G650 &lt; 20%, "0-20%", G650 &lt; 40%, "20-40%", G650 &lt; 60%, "40-60%", G650 &lt; 60%, "60-80%", G650 &lt; 100%, "80-100%")</f>
        <v>40-60%</v>
      </c>
      <c r="M650" s="4" t="str" cm="1">
        <f t="array" ref="M650">_xlfn.IFS(I650 &lt; 1000, "&lt;1000 Reviews", I650 &gt;= 1000, "&gt;=1000 Reviews")</f>
        <v>&gt;=1000 Reviews</v>
      </c>
      <c r="N650" t="s">
        <v>5306</v>
      </c>
      <c r="O650" t="s">
        <v>5307</v>
      </c>
      <c r="P650" t="s">
        <v>5308</v>
      </c>
      <c r="Q650" t="s">
        <v>5309</v>
      </c>
      <c r="R650" t="s">
        <v>5310</v>
      </c>
      <c r="S650" t="s">
        <v>5311</v>
      </c>
      <c r="T650" t="s">
        <v>5312</v>
      </c>
      <c r="U650" t="s">
        <v>5313</v>
      </c>
    </row>
    <row r="651" spans="1:21">
      <c r="A651" t="s">
        <v>5314</v>
      </c>
      <c r="B651" t="s">
        <v>5315</v>
      </c>
      <c r="C651" t="s">
        <v>3066</v>
      </c>
      <c r="D651" t="str">
        <f t="shared" si="20"/>
        <v>In-Ear</v>
      </c>
      <c r="E651" s="2">
        <v>1499</v>
      </c>
      <c r="F651" s="7">
        <v>8999</v>
      </c>
      <c r="G651" s="1">
        <v>0.83</v>
      </c>
      <c r="H651">
        <v>3.7</v>
      </c>
      <c r="I651" s="4">
        <v>28324</v>
      </c>
      <c r="J651" s="4">
        <f t="shared" si="21"/>
        <v>104798.8</v>
      </c>
      <c r="K651" s="4">
        <f>amazon[[#This Row],[Actual_Price]]*amazon[[#This Row],[Rating_Count]]</f>
        <v>254887676</v>
      </c>
      <c r="L651" s="4" t="str" cm="1">
        <f t="array" ref="L651">_xlfn.IFS(G651 &lt; 20%, "0-20%", G651 &lt; 40%, "20-40%", G651 &lt; 60%, "40-60%", G651 &lt; 60%, "60-80%", G651 &lt; 100%, "80-100%")</f>
        <v>80-100%</v>
      </c>
      <c r="M651" s="4" t="str" cm="1">
        <f t="array" ref="M651">_xlfn.IFS(I651 &lt; 1000, "&lt;1000 Reviews", I651 &gt;= 1000, "&gt;=1000 Reviews")</f>
        <v>&gt;=1000 Reviews</v>
      </c>
      <c r="N651" t="s">
        <v>5316</v>
      </c>
      <c r="O651" t="s">
        <v>5317</v>
      </c>
      <c r="P651" t="s">
        <v>5318</v>
      </c>
      <c r="Q651" t="s">
        <v>5319</v>
      </c>
      <c r="R651" t="s">
        <v>5320</v>
      </c>
      <c r="S651" t="s">
        <v>5321</v>
      </c>
      <c r="T651" t="s">
        <v>5322</v>
      </c>
      <c r="U651" t="s">
        <v>5323</v>
      </c>
    </row>
    <row r="652" spans="1:21">
      <c r="A652" t="s">
        <v>5324</v>
      </c>
      <c r="B652" t="s">
        <v>5325</v>
      </c>
      <c r="C652" t="s">
        <v>5047</v>
      </c>
      <c r="D652" t="str">
        <f t="shared" si="20"/>
        <v>DisposableBatteries</v>
      </c>
      <c r="E652">
        <v>149</v>
      </c>
      <c r="F652" s="7">
        <v>180</v>
      </c>
      <c r="G652" s="1">
        <v>0.17</v>
      </c>
      <c r="H652">
        <v>4.4000000000000004</v>
      </c>
      <c r="I652" s="4">
        <v>644</v>
      </c>
      <c r="J652" s="4">
        <f t="shared" si="21"/>
        <v>2833.6000000000004</v>
      </c>
      <c r="K652" s="4">
        <f>amazon[[#This Row],[Actual_Price]]*amazon[[#This Row],[Rating_Count]]</f>
        <v>115920</v>
      </c>
      <c r="L652" s="4" t="str" cm="1">
        <f t="array" ref="L652">_xlfn.IFS(G652 &lt; 20%, "0-20%", G652 &lt; 40%, "20-40%", G652 &lt; 60%, "40-60%", G652 &lt; 60%, "60-80%", G652 &lt; 100%, "80-100%")</f>
        <v>0-20%</v>
      </c>
      <c r="M652" s="4" t="str" cm="1">
        <f t="array" ref="M652">_xlfn.IFS(I652 &lt; 1000, "&lt;1000 Reviews", I652 &gt;= 1000, "&gt;=1000 Reviews")</f>
        <v>&lt;1000 Reviews</v>
      </c>
      <c r="N652" t="s">
        <v>5326</v>
      </c>
      <c r="O652" t="s">
        <v>5327</v>
      </c>
      <c r="P652" t="s">
        <v>5328</v>
      </c>
      <c r="Q652" t="s">
        <v>5329</v>
      </c>
      <c r="R652" t="s">
        <v>5330</v>
      </c>
      <c r="S652" t="s">
        <v>5331</v>
      </c>
      <c r="T652" t="s">
        <v>5332</v>
      </c>
      <c r="U652" t="s">
        <v>5333</v>
      </c>
    </row>
    <row r="653" spans="1:21">
      <c r="A653" t="s">
        <v>5334</v>
      </c>
      <c r="B653" t="s">
        <v>5335</v>
      </c>
      <c r="C653" t="s">
        <v>5336</v>
      </c>
      <c r="D653" t="str">
        <f t="shared" si="20"/>
        <v>GamingMice</v>
      </c>
      <c r="E653">
        <v>399</v>
      </c>
      <c r="F653" s="7">
        <v>549</v>
      </c>
      <c r="G653" s="1">
        <v>0.27</v>
      </c>
      <c r="H653">
        <v>4.4000000000000004</v>
      </c>
      <c r="I653" s="4">
        <v>18139</v>
      </c>
      <c r="J653" s="4">
        <f t="shared" si="21"/>
        <v>79811.600000000006</v>
      </c>
      <c r="K653" s="4">
        <f>amazon[[#This Row],[Actual_Price]]*amazon[[#This Row],[Rating_Count]]</f>
        <v>9958311</v>
      </c>
      <c r="L653" s="4" t="str" cm="1">
        <f t="array" ref="L653">_xlfn.IFS(G653 &lt; 20%, "0-20%", G653 &lt; 40%, "20-40%", G653 &lt; 60%, "40-60%", G653 &lt; 60%, "60-80%", G653 &lt; 100%, "80-100%")</f>
        <v>20-40%</v>
      </c>
      <c r="M653" s="4" t="str" cm="1">
        <f t="array" ref="M653">_xlfn.IFS(I653 &lt; 1000, "&lt;1000 Reviews", I653 &gt;= 1000, "&gt;=1000 Reviews")</f>
        <v>&gt;=1000 Reviews</v>
      </c>
      <c r="N653" t="s">
        <v>5337</v>
      </c>
      <c r="O653" t="s">
        <v>5338</v>
      </c>
      <c r="P653" t="s">
        <v>5339</v>
      </c>
      <c r="Q653" t="s">
        <v>5340</v>
      </c>
      <c r="R653" t="s">
        <v>5341</v>
      </c>
      <c r="S653" t="s">
        <v>5342</v>
      </c>
      <c r="T653" t="s">
        <v>5343</v>
      </c>
      <c r="U653" t="s">
        <v>5344</v>
      </c>
    </row>
    <row r="654" spans="1:21">
      <c r="A654" t="s">
        <v>5345</v>
      </c>
      <c r="B654" t="s">
        <v>5346</v>
      </c>
      <c r="C654" t="s">
        <v>5347</v>
      </c>
      <c r="D654" t="str">
        <f t="shared" si="20"/>
        <v>Paints</v>
      </c>
      <c r="E654">
        <v>191</v>
      </c>
      <c r="F654" s="7">
        <v>225</v>
      </c>
      <c r="G654" s="1">
        <v>0.15</v>
      </c>
      <c r="H654">
        <v>4.4000000000000004</v>
      </c>
      <c r="I654" s="4">
        <v>7203</v>
      </c>
      <c r="J654" s="4">
        <f t="shared" si="21"/>
        <v>31693.200000000004</v>
      </c>
      <c r="K654" s="4">
        <f>amazon[[#This Row],[Actual_Price]]*amazon[[#This Row],[Rating_Count]]</f>
        <v>1620675</v>
      </c>
      <c r="L654" s="4" t="str" cm="1">
        <f t="array" ref="L654">_xlfn.IFS(G654 &lt; 20%, "0-20%", G654 &lt; 40%, "20-40%", G654 &lt; 60%, "40-60%", G654 &lt; 60%, "60-80%", G654 &lt; 100%, "80-100%")</f>
        <v>0-20%</v>
      </c>
      <c r="M654" s="4" t="str" cm="1">
        <f t="array" ref="M654">_xlfn.IFS(I654 &lt; 1000, "&lt;1000 Reviews", I654 &gt;= 1000, "&gt;=1000 Reviews")</f>
        <v>&gt;=1000 Reviews</v>
      </c>
      <c r="N654" t="s">
        <v>5348</v>
      </c>
      <c r="O654" t="s">
        <v>5349</v>
      </c>
      <c r="P654" t="s">
        <v>5350</v>
      </c>
      <c r="Q654" t="s">
        <v>5351</v>
      </c>
      <c r="R654" t="s">
        <v>5352</v>
      </c>
      <c r="S654" t="s">
        <v>5353</v>
      </c>
      <c r="T654" t="s">
        <v>5354</v>
      </c>
      <c r="U654" t="s">
        <v>5355</v>
      </c>
    </row>
    <row r="655" spans="1:21">
      <c r="A655" t="s">
        <v>5356</v>
      </c>
      <c r="B655" t="s">
        <v>5357</v>
      </c>
      <c r="C655" t="s">
        <v>5358</v>
      </c>
      <c r="D655" t="str">
        <f t="shared" si="20"/>
        <v>MousePads</v>
      </c>
      <c r="E655">
        <v>129</v>
      </c>
      <c r="F655" s="7">
        <v>999</v>
      </c>
      <c r="G655" s="1">
        <v>0.87</v>
      </c>
      <c r="H655">
        <v>4.2</v>
      </c>
      <c r="I655" s="4">
        <v>491</v>
      </c>
      <c r="J655" s="4">
        <f t="shared" si="21"/>
        <v>2062.2000000000003</v>
      </c>
      <c r="K655" s="4">
        <f>amazon[[#This Row],[Actual_Price]]*amazon[[#This Row],[Rating_Count]]</f>
        <v>490509</v>
      </c>
      <c r="L655" s="4" t="str" cm="1">
        <f t="array" ref="L655">_xlfn.IFS(G655 &lt; 20%, "0-20%", G655 &lt; 40%, "20-40%", G655 &lt; 60%, "40-60%", G655 &lt; 60%, "60-80%", G655 &lt; 100%, "80-100%")</f>
        <v>80-100%</v>
      </c>
      <c r="M655" s="4" t="str" cm="1">
        <f t="array" ref="M655">_xlfn.IFS(I655 &lt; 1000, "&lt;1000 Reviews", I655 &gt;= 1000, "&gt;=1000 Reviews")</f>
        <v>&lt;1000 Reviews</v>
      </c>
      <c r="N655" t="s">
        <v>5359</v>
      </c>
      <c r="O655" t="s">
        <v>5360</v>
      </c>
      <c r="P655" t="s">
        <v>5361</v>
      </c>
      <c r="Q655" t="s">
        <v>5362</v>
      </c>
      <c r="R655" t="s">
        <v>5363</v>
      </c>
      <c r="S655" t="s">
        <v>5364</v>
      </c>
      <c r="T655" t="s">
        <v>5365</v>
      </c>
      <c r="U655" t="s">
        <v>5366</v>
      </c>
    </row>
    <row r="656" spans="1:21">
      <c r="A656" t="s">
        <v>5367</v>
      </c>
      <c r="B656" t="s">
        <v>5368</v>
      </c>
      <c r="C656" t="s">
        <v>5369</v>
      </c>
      <c r="D656" t="str">
        <f t="shared" si="20"/>
        <v>HardDiskBags</v>
      </c>
      <c r="E656">
        <v>199</v>
      </c>
      <c r="F656" s="7">
        <v>599</v>
      </c>
      <c r="G656" s="1">
        <v>0.67</v>
      </c>
      <c r="H656">
        <v>4.5</v>
      </c>
      <c r="I656" s="4">
        <v>13568</v>
      </c>
      <c r="J656" s="4">
        <f t="shared" si="21"/>
        <v>61056</v>
      </c>
      <c r="K656" s="4">
        <f>amazon[[#This Row],[Actual_Price]]*amazon[[#This Row],[Rating_Count]]</f>
        <v>8127232</v>
      </c>
      <c r="L656" s="4" t="str" cm="1">
        <f t="array" ref="L656">_xlfn.IFS(G656 &lt; 20%, "0-20%", G656 &lt; 40%, "20-40%", G656 &lt; 60%, "40-60%", G656 &lt; 60%, "60-80%", G656 &lt; 100%, "80-100%")</f>
        <v>80-100%</v>
      </c>
      <c r="M656" s="4" t="str" cm="1">
        <f t="array" ref="M656">_xlfn.IFS(I656 &lt; 1000, "&lt;1000 Reviews", I656 &gt;= 1000, "&gt;=1000 Reviews")</f>
        <v>&gt;=1000 Reviews</v>
      </c>
      <c r="N656" t="s">
        <v>5370</v>
      </c>
      <c r="O656" t="s">
        <v>5371</v>
      </c>
      <c r="P656" t="s">
        <v>5372</v>
      </c>
      <c r="Q656" t="s">
        <v>5373</v>
      </c>
      <c r="R656" t="s">
        <v>5374</v>
      </c>
      <c r="S656" t="s">
        <v>5375</v>
      </c>
      <c r="T656" t="s">
        <v>5376</v>
      </c>
      <c r="U656" t="s">
        <v>5377</v>
      </c>
    </row>
    <row r="657" spans="1:21">
      <c r="A657" t="s">
        <v>5378</v>
      </c>
      <c r="B657" t="s">
        <v>5379</v>
      </c>
      <c r="C657" t="s">
        <v>3066</v>
      </c>
      <c r="D657" t="str">
        <f t="shared" si="20"/>
        <v>In-Ear</v>
      </c>
      <c r="E657">
        <v>999</v>
      </c>
      <c r="F657" s="7">
        <v>4499</v>
      </c>
      <c r="G657" s="1">
        <v>0.78</v>
      </c>
      <c r="H657">
        <v>3.8</v>
      </c>
      <c r="I657" s="4">
        <v>3390</v>
      </c>
      <c r="J657" s="4">
        <f t="shared" si="21"/>
        <v>12882</v>
      </c>
      <c r="K657" s="4">
        <f>amazon[[#This Row],[Actual_Price]]*amazon[[#This Row],[Rating_Count]]</f>
        <v>15251610</v>
      </c>
      <c r="L657" s="4" t="str" cm="1">
        <f t="array" ref="L657">_xlfn.IFS(G657 &lt; 20%, "0-20%", G657 &lt; 40%, "20-40%", G657 &lt; 60%, "40-60%", G657 &lt; 60%, "60-80%", G657 &lt; 100%, "80-100%")</f>
        <v>80-100%</v>
      </c>
      <c r="M657" s="4" t="str" cm="1">
        <f t="array" ref="M657">_xlfn.IFS(I657 &lt; 1000, "&lt;1000 Reviews", I657 &gt;= 1000, "&gt;=1000 Reviews")</f>
        <v>&gt;=1000 Reviews</v>
      </c>
      <c r="N657" t="s">
        <v>5380</v>
      </c>
      <c r="O657" t="s">
        <v>5381</v>
      </c>
      <c r="P657" t="s">
        <v>5382</v>
      </c>
      <c r="Q657" t="s">
        <v>5383</v>
      </c>
      <c r="R657" t="s">
        <v>5384</v>
      </c>
      <c r="S657" t="s">
        <v>5385</v>
      </c>
      <c r="T657" t="s">
        <v>5386</v>
      </c>
      <c r="U657" t="s">
        <v>5387</v>
      </c>
    </row>
    <row r="658" spans="1:21">
      <c r="A658" t="s">
        <v>5388</v>
      </c>
      <c r="B658" t="s">
        <v>5389</v>
      </c>
      <c r="C658" t="s">
        <v>3066</v>
      </c>
      <c r="D658" t="str">
        <f t="shared" si="20"/>
        <v>In-Ear</v>
      </c>
      <c r="E658">
        <v>899</v>
      </c>
      <c r="F658" s="7">
        <v>4499</v>
      </c>
      <c r="G658" s="1">
        <v>0.8</v>
      </c>
      <c r="H658">
        <v>3.8</v>
      </c>
      <c r="I658" s="4">
        <v>103052</v>
      </c>
      <c r="J658" s="4">
        <f t="shared" si="21"/>
        <v>391597.6</v>
      </c>
      <c r="K658" s="4">
        <f>amazon[[#This Row],[Actual_Price]]*amazon[[#This Row],[Rating_Count]]</f>
        <v>463630948</v>
      </c>
      <c r="L658" s="4" t="str" cm="1">
        <f t="array" ref="L658">_xlfn.IFS(G658 &lt; 20%, "0-20%", G658 &lt; 40%, "20-40%", G658 &lt; 60%, "40-60%", G658 &lt; 60%, "60-80%", G658 &lt; 100%, "80-100%")</f>
        <v>80-100%</v>
      </c>
      <c r="M658" s="4" t="str" cm="1">
        <f t="array" ref="M658">_xlfn.IFS(I658 &lt; 1000, "&lt;1000 Reviews", I658 &gt;= 1000, "&gt;=1000 Reviews")</f>
        <v>&gt;=1000 Reviews</v>
      </c>
      <c r="N658" t="s">
        <v>5390</v>
      </c>
      <c r="O658" t="s">
        <v>5391</v>
      </c>
      <c r="P658" t="s">
        <v>5392</v>
      </c>
      <c r="Q658" t="s">
        <v>5393</v>
      </c>
      <c r="R658" t="s">
        <v>5394</v>
      </c>
      <c r="S658" t="s">
        <v>13047</v>
      </c>
      <c r="T658" t="s">
        <v>5395</v>
      </c>
      <c r="U658" t="s">
        <v>5396</v>
      </c>
    </row>
    <row r="659" spans="1:21">
      <c r="A659" t="s">
        <v>3592</v>
      </c>
      <c r="B659" t="s">
        <v>3593</v>
      </c>
      <c r="C659" t="s">
        <v>2979</v>
      </c>
      <c r="D659" t="str">
        <f t="shared" si="20"/>
        <v>PowerBanks</v>
      </c>
      <c r="E659" s="2">
        <v>1799</v>
      </c>
      <c r="F659" s="7">
        <v>2499</v>
      </c>
      <c r="G659" s="1">
        <v>0.28000000000000003</v>
      </c>
      <c r="H659">
        <v>4.0999999999999996</v>
      </c>
      <c r="I659" s="4">
        <v>18678</v>
      </c>
      <c r="J659" s="4">
        <f t="shared" si="21"/>
        <v>76579.799999999988</v>
      </c>
      <c r="K659" s="4">
        <f>amazon[[#This Row],[Actual_Price]]*amazon[[#This Row],[Rating_Count]]</f>
        <v>46676322</v>
      </c>
      <c r="L659" s="4" t="str" cm="1">
        <f t="array" ref="L659">_xlfn.IFS(G659 &lt; 20%, "0-20%", G659 &lt; 40%, "20-40%", G659 &lt; 60%, "40-60%", G659 &lt; 60%, "60-80%", G659 &lt; 100%, "80-100%")</f>
        <v>20-40%</v>
      </c>
      <c r="M659" s="4" t="str" cm="1">
        <f t="array" ref="M659">_xlfn.IFS(I659 &lt; 1000, "&lt;1000 Reviews", I659 &gt;= 1000, "&gt;=1000 Reviews")</f>
        <v>&gt;=1000 Reviews</v>
      </c>
      <c r="N659" t="s">
        <v>3594</v>
      </c>
      <c r="O659" t="s">
        <v>3595</v>
      </c>
      <c r="P659" t="s">
        <v>3596</v>
      </c>
      <c r="Q659" t="s">
        <v>3597</v>
      </c>
      <c r="R659" t="s">
        <v>3598</v>
      </c>
      <c r="S659" t="s">
        <v>13039</v>
      </c>
      <c r="T659" t="s">
        <v>5397</v>
      </c>
      <c r="U659" t="s">
        <v>5398</v>
      </c>
    </row>
    <row r="660" spans="1:21">
      <c r="A660" t="s">
        <v>76</v>
      </c>
      <c r="B660" t="s">
        <v>77</v>
      </c>
      <c r="C660" t="s">
        <v>18</v>
      </c>
      <c r="D660" t="str">
        <f t="shared" si="20"/>
        <v>USBCables</v>
      </c>
      <c r="E660">
        <v>176.63</v>
      </c>
      <c r="F660" s="7">
        <v>499</v>
      </c>
      <c r="G660" s="1">
        <v>0.65</v>
      </c>
      <c r="H660">
        <v>4.0999999999999996</v>
      </c>
      <c r="I660" s="4">
        <v>15189</v>
      </c>
      <c r="J660" s="4">
        <f t="shared" si="21"/>
        <v>62274.899999999994</v>
      </c>
      <c r="K660" s="4">
        <f>amazon[[#This Row],[Actual_Price]]*amazon[[#This Row],[Rating_Count]]</f>
        <v>7579311</v>
      </c>
      <c r="L660" s="4" t="str" cm="1">
        <f t="array" ref="L660">_xlfn.IFS(G660 &lt; 20%, "0-20%", G660 &lt; 40%, "20-40%", G660 &lt; 60%, "40-60%", G660 &lt; 60%, "60-80%", G660 &lt; 100%, "80-100%")</f>
        <v>80-100%</v>
      </c>
      <c r="M660" s="4" t="str" cm="1">
        <f t="array" ref="M660">_xlfn.IFS(I660 &lt; 1000, "&lt;1000 Reviews", I660 &gt;= 1000, "&gt;=1000 Reviews")</f>
        <v>&gt;=1000 Reviews</v>
      </c>
      <c r="N660" t="s">
        <v>78</v>
      </c>
      <c r="O660" t="s">
        <v>79</v>
      </c>
      <c r="P660" t="s">
        <v>80</v>
      </c>
      <c r="Q660" t="s">
        <v>81</v>
      </c>
      <c r="R660" t="s">
        <v>82</v>
      </c>
      <c r="S660" t="s">
        <v>83</v>
      </c>
      <c r="T660" t="s">
        <v>84</v>
      </c>
      <c r="U660" t="s">
        <v>5399</v>
      </c>
    </row>
    <row r="661" spans="1:21">
      <c r="A661" t="s">
        <v>5400</v>
      </c>
      <c r="B661" t="s">
        <v>5401</v>
      </c>
      <c r="C661" t="s">
        <v>5213</v>
      </c>
      <c r="D661" t="str">
        <f t="shared" si="20"/>
        <v>Scientific</v>
      </c>
      <c r="E661">
        <v>522</v>
      </c>
      <c r="F661" s="7">
        <v>550</v>
      </c>
      <c r="G661" s="1">
        <v>0.05</v>
      </c>
      <c r="H661">
        <v>4.4000000000000004</v>
      </c>
      <c r="I661" s="4">
        <v>12179</v>
      </c>
      <c r="J661" s="4">
        <f t="shared" si="21"/>
        <v>53587.600000000006</v>
      </c>
      <c r="K661" s="4">
        <f>amazon[[#This Row],[Actual_Price]]*amazon[[#This Row],[Rating_Count]]</f>
        <v>6698450</v>
      </c>
      <c r="L661" s="4" t="str" cm="1">
        <f t="array" ref="L661">_xlfn.IFS(G661 &lt; 20%, "0-20%", G661 &lt; 40%, "20-40%", G661 &lt; 60%, "40-60%", G661 &lt; 60%, "60-80%", G661 &lt; 100%, "80-100%")</f>
        <v>0-20%</v>
      </c>
      <c r="M661" s="4" t="str" cm="1">
        <f t="array" ref="M661">_xlfn.IFS(I661 &lt; 1000, "&lt;1000 Reviews", I661 &gt;= 1000, "&gt;=1000 Reviews")</f>
        <v>&gt;=1000 Reviews</v>
      </c>
      <c r="N661" t="s">
        <v>5402</v>
      </c>
      <c r="O661" t="s">
        <v>5403</v>
      </c>
      <c r="P661" t="s">
        <v>5404</v>
      </c>
      <c r="Q661" t="s">
        <v>5405</v>
      </c>
      <c r="R661" t="s">
        <v>5406</v>
      </c>
      <c r="S661" t="s">
        <v>5407</v>
      </c>
      <c r="T661" t="s">
        <v>5408</v>
      </c>
      <c r="U661" t="s">
        <v>5409</v>
      </c>
    </row>
    <row r="662" spans="1:21">
      <c r="A662" t="s">
        <v>5410</v>
      </c>
      <c r="B662" t="s">
        <v>5411</v>
      </c>
      <c r="C662" t="s">
        <v>5412</v>
      </c>
      <c r="D662" t="str">
        <f t="shared" si="20"/>
        <v>Macro&amp;RinglightFlashes</v>
      </c>
      <c r="E662">
        <v>799</v>
      </c>
      <c r="F662" s="7">
        <v>1999</v>
      </c>
      <c r="G662" s="1">
        <v>0.6</v>
      </c>
      <c r="H662">
        <v>3.8</v>
      </c>
      <c r="I662" s="4">
        <v>12958</v>
      </c>
      <c r="J662" s="4">
        <f t="shared" si="21"/>
        <v>49240.399999999994</v>
      </c>
      <c r="K662" s="4">
        <f>amazon[[#This Row],[Actual_Price]]*amazon[[#This Row],[Rating_Count]]</f>
        <v>25903042</v>
      </c>
      <c r="L662" s="4" t="str" cm="1">
        <f t="array" ref="L662">_xlfn.IFS(G662 &lt; 20%, "0-20%", G662 &lt; 40%, "20-40%", G662 &lt; 60%, "40-60%", G662 &lt; 60%, "60-80%", G662 &lt; 100%, "80-100%")</f>
        <v>80-100%</v>
      </c>
      <c r="M662" s="4" t="str" cm="1">
        <f t="array" ref="M662">_xlfn.IFS(I662 &lt; 1000, "&lt;1000 Reviews", I662 &gt;= 1000, "&gt;=1000 Reviews")</f>
        <v>&gt;=1000 Reviews</v>
      </c>
      <c r="N662" t="s">
        <v>5413</v>
      </c>
      <c r="O662" t="s">
        <v>5414</v>
      </c>
      <c r="P662" t="s">
        <v>5415</v>
      </c>
      <c r="Q662" t="s">
        <v>5416</v>
      </c>
      <c r="R662" t="s">
        <v>5417</v>
      </c>
      <c r="S662" t="s">
        <v>5418</v>
      </c>
      <c r="T662" t="s">
        <v>5419</v>
      </c>
      <c r="U662" t="s">
        <v>5420</v>
      </c>
    </row>
    <row r="663" spans="1:21">
      <c r="A663" t="s">
        <v>5421</v>
      </c>
      <c r="B663" t="s">
        <v>5422</v>
      </c>
      <c r="C663" t="s">
        <v>4845</v>
      </c>
      <c r="D663" t="str">
        <f t="shared" si="20"/>
        <v>Mice</v>
      </c>
      <c r="E663">
        <v>681</v>
      </c>
      <c r="F663" s="7">
        <v>1199</v>
      </c>
      <c r="G663" s="1">
        <v>0.43</v>
      </c>
      <c r="H663">
        <v>4.2</v>
      </c>
      <c r="I663" s="4">
        <v>8258</v>
      </c>
      <c r="J663" s="4">
        <f t="shared" si="21"/>
        <v>34683.599999999999</v>
      </c>
      <c r="K663" s="4">
        <f>amazon[[#This Row],[Actual_Price]]*amazon[[#This Row],[Rating_Count]]</f>
        <v>9901342</v>
      </c>
      <c r="L663" s="4" t="str" cm="1">
        <f t="array" ref="L663">_xlfn.IFS(G663 &lt; 20%, "0-20%", G663 &lt; 40%, "20-40%", G663 &lt; 60%, "40-60%", G663 &lt; 60%, "60-80%", G663 &lt; 100%, "80-100%")</f>
        <v>40-60%</v>
      </c>
      <c r="M663" s="4" t="str" cm="1">
        <f t="array" ref="M663">_xlfn.IFS(I663 &lt; 1000, "&lt;1000 Reviews", I663 &gt;= 1000, "&gt;=1000 Reviews")</f>
        <v>&gt;=1000 Reviews</v>
      </c>
      <c r="N663" t="s">
        <v>5423</v>
      </c>
      <c r="O663" t="s">
        <v>5424</v>
      </c>
      <c r="P663" t="s">
        <v>5425</v>
      </c>
      <c r="Q663" t="s">
        <v>5426</v>
      </c>
      <c r="R663" t="s">
        <v>5427</v>
      </c>
      <c r="S663" t="s">
        <v>13048</v>
      </c>
      <c r="T663" t="s">
        <v>5428</v>
      </c>
      <c r="U663" t="s">
        <v>5429</v>
      </c>
    </row>
    <row r="664" spans="1:21">
      <c r="A664" t="s">
        <v>5430</v>
      </c>
      <c r="B664" t="s">
        <v>5431</v>
      </c>
      <c r="C664" t="s">
        <v>5432</v>
      </c>
      <c r="D664" t="str">
        <f t="shared" si="20"/>
        <v>NetworkingDevices</v>
      </c>
      <c r="E664" s="2">
        <v>1199</v>
      </c>
      <c r="F664" s="7">
        <v>3490</v>
      </c>
      <c r="G664" s="1">
        <v>0.66</v>
      </c>
      <c r="H664">
        <v>4.0999999999999996</v>
      </c>
      <c r="I664" s="4">
        <v>11716</v>
      </c>
      <c r="J664" s="4">
        <f t="shared" si="21"/>
        <v>48035.6</v>
      </c>
      <c r="K664" s="4">
        <f>amazon[[#This Row],[Actual_Price]]*amazon[[#This Row],[Rating_Count]]</f>
        <v>40888840</v>
      </c>
      <c r="L664" s="4" t="str" cm="1">
        <f t="array" ref="L664">_xlfn.IFS(G664 &lt; 20%, "0-20%", G664 &lt; 40%, "20-40%", G664 &lt; 60%, "40-60%", G664 &lt; 60%, "60-80%", G664 &lt; 100%, "80-100%")</f>
        <v>80-100%</v>
      </c>
      <c r="M664" s="4" t="str" cm="1">
        <f t="array" ref="M664">_xlfn.IFS(I664 &lt; 1000, "&lt;1000 Reviews", I664 &gt;= 1000, "&gt;=1000 Reviews")</f>
        <v>&gt;=1000 Reviews</v>
      </c>
      <c r="N664" t="s">
        <v>5433</v>
      </c>
      <c r="O664" t="s">
        <v>5434</v>
      </c>
      <c r="P664" t="s">
        <v>5435</v>
      </c>
      <c r="Q664" t="s">
        <v>5436</v>
      </c>
      <c r="R664" t="s">
        <v>5437</v>
      </c>
      <c r="S664" t="s">
        <v>5438</v>
      </c>
      <c r="T664" t="s">
        <v>5439</v>
      </c>
      <c r="U664" t="s">
        <v>5440</v>
      </c>
    </row>
    <row r="665" spans="1:21">
      <c r="A665" t="s">
        <v>5441</v>
      </c>
      <c r="B665" t="s">
        <v>5442</v>
      </c>
      <c r="C665" t="s">
        <v>5443</v>
      </c>
      <c r="D665" t="str">
        <f t="shared" si="20"/>
        <v>Routers</v>
      </c>
      <c r="E665" s="2">
        <v>2499</v>
      </c>
      <c r="F665" s="7">
        <v>4999</v>
      </c>
      <c r="G665" s="1">
        <v>0.5</v>
      </c>
      <c r="H665">
        <v>4.4000000000000004</v>
      </c>
      <c r="I665" s="4">
        <v>35024</v>
      </c>
      <c r="J665" s="4">
        <f t="shared" si="21"/>
        <v>154105.60000000001</v>
      </c>
      <c r="K665" s="4">
        <f>amazon[[#This Row],[Actual_Price]]*amazon[[#This Row],[Rating_Count]]</f>
        <v>175084976</v>
      </c>
      <c r="L665" s="4" t="str" cm="1">
        <f t="array" ref="L665">_xlfn.IFS(G665 &lt; 20%, "0-20%", G665 &lt; 40%, "20-40%", G665 &lt; 60%, "40-60%", G665 &lt; 60%, "60-80%", G665 &lt; 100%, "80-100%")</f>
        <v>40-60%</v>
      </c>
      <c r="M665" s="4" t="str" cm="1">
        <f t="array" ref="M665">_xlfn.IFS(I665 &lt; 1000, "&lt;1000 Reviews", I665 &gt;= 1000, "&gt;=1000 Reviews")</f>
        <v>&gt;=1000 Reviews</v>
      </c>
      <c r="N665" t="s">
        <v>5444</v>
      </c>
      <c r="O665" t="s">
        <v>5445</v>
      </c>
      <c r="P665" t="s">
        <v>5446</v>
      </c>
      <c r="Q665" t="s">
        <v>5447</v>
      </c>
      <c r="R665" t="s">
        <v>5448</v>
      </c>
      <c r="S665" t="s">
        <v>5449</v>
      </c>
      <c r="T665" t="s">
        <v>5450</v>
      </c>
      <c r="U665" t="s">
        <v>5451</v>
      </c>
    </row>
    <row r="666" spans="1:21">
      <c r="A666" t="s">
        <v>5452</v>
      </c>
      <c r="B666" t="s">
        <v>5453</v>
      </c>
      <c r="C666" t="s">
        <v>5454</v>
      </c>
      <c r="D666" t="str">
        <f t="shared" si="20"/>
        <v>Over-Ear</v>
      </c>
      <c r="E666" s="2">
        <v>1799</v>
      </c>
      <c r="F666" s="7">
        <v>4999</v>
      </c>
      <c r="G666" s="1">
        <v>0.64</v>
      </c>
      <c r="H666">
        <v>4.0999999999999996</v>
      </c>
      <c r="I666" s="4">
        <v>55192</v>
      </c>
      <c r="J666" s="4">
        <f t="shared" si="21"/>
        <v>226287.19999999998</v>
      </c>
      <c r="K666" s="4">
        <f>amazon[[#This Row],[Actual_Price]]*amazon[[#This Row],[Rating_Count]]</f>
        <v>275904808</v>
      </c>
      <c r="L666" s="4" t="str" cm="1">
        <f t="array" ref="L666">_xlfn.IFS(G666 &lt; 20%, "0-20%", G666 &lt; 40%, "20-40%", G666 &lt; 60%, "40-60%", G666 &lt; 60%, "60-80%", G666 &lt; 100%, "80-100%")</f>
        <v>80-100%</v>
      </c>
      <c r="M666" s="4" t="str" cm="1">
        <f t="array" ref="M666">_xlfn.IFS(I666 &lt; 1000, "&lt;1000 Reviews", I666 &gt;= 1000, "&gt;=1000 Reviews")</f>
        <v>&gt;=1000 Reviews</v>
      </c>
      <c r="N666" t="s">
        <v>5455</v>
      </c>
      <c r="O666" t="s">
        <v>5456</v>
      </c>
      <c r="P666" t="s">
        <v>5457</v>
      </c>
      <c r="Q666" t="s">
        <v>5458</v>
      </c>
      <c r="R666" t="s">
        <v>5459</v>
      </c>
      <c r="S666" t="s">
        <v>5460</v>
      </c>
      <c r="T666" t="s">
        <v>5461</v>
      </c>
      <c r="U666" t="s">
        <v>5462</v>
      </c>
    </row>
    <row r="667" spans="1:21">
      <c r="A667" t="s">
        <v>5463</v>
      </c>
      <c r="B667" t="s">
        <v>5464</v>
      </c>
      <c r="C667" t="s">
        <v>3066</v>
      </c>
      <c r="D667" t="str">
        <f t="shared" si="20"/>
        <v>In-Ear</v>
      </c>
      <c r="E667">
        <v>429</v>
      </c>
      <c r="F667" s="7">
        <v>599</v>
      </c>
      <c r="G667" s="1">
        <v>0.28000000000000003</v>
      </c>
      <c r="H667">
        <v>4.0999999999999996</v>
      </c>
      <c r="I667" s="4">
        <v>119466</v>
      </c>
      <c r="J667" s="4">
        <f t="shared" si="21"/>
        <v>489810.6</v>
      </c>
      <c r="K667" s="4">
        <f>amazon[[#This Row],[Actual_Price]]*amazon[[#This Row],[Rating_Count]]</f>
        <v>71560134</v>
      </c>
      <c r="L667" s="4" t="str" cm="1">
        <f t="array" ref="L667">_xlfn.IFS(G667 &lt; 20%, "0-20%", G667 &lt; 40%, "20-40%", G667 &lt; 60%, "40-60%", G667 &lt; 60%, "60-80%", G667 &lt; 100%, "80-100%")</f>
        <v>20-40%</v>
      </c>
      <c r="M667" s="4" t="str" cm="1">
        <f t="array" ref="M667">_xlfn.IFS(I667 &lt; 1000, "&lt;1000 Reviews", I667 &gt;= 1000, "&gt;=1000 Reviews")</f>
        <v>&gt;=1000 Reviews</v>
      </c>
      <c r="N667" t="s">
        <v>5465</v>
      </c>
      <c r="O667" t="s">
        <v>5466</v>
      </c>
      <c r="P667" t="s">
        <v>5467</v>
      </c>
      <c r="Q667" t="s">
        <v>5468</v>
      </c>
      <c r="R667" t="s">
        <v>5469</v>
      </c>
      <c r="S667" t="s">
        <v>13049</v>
      </c>
      <c r="T667" t="s">
        <v>5470</v>
      </c>
      <c r="U667" t="s">
        <v>5471</v>
      </c>
    </row>
    <row r="668" spans="1:21">
      <c r="A668" t="s">
        <v>5472</v>
      </c>
      <c r="B668" t="s">
        <v>5473</v>
      </c>
      <c r="C668" t="s">
        <v>4856</v>
      </c>
      <c r="D668" t="str">
        <f t="shared" si="20"/>
        <v>GraphicTablets</v>
      </c>
      <c r="E668">
        <v>100</v>
      </c>
      <c r="F668" s="7">
        <v>499</v>
      </c>
      <c r="G668" s="1">
        <v>0.8</v>
      </c>
      <c r="H668">
        <v>3.5</v>
      </c>
      <c r="I668" s="4">
        <v>9638</v>
      </c>
      <c r="J668" s="4">
        <f t="shared" si="21"/>
        <v>33733</v>
      </c>
      <c r="K668" s="4">
        <f>amazon[[#This Row],[Actual_Price]]*amazon[[#This Row],[Rating_Count]]</f>
        <v>4809362</v>
      </c>
      <c r="L668" s="4" t="str" cm="1">
        <f t="array" ref="L668">_xlfn.IFS(G668 &lt; 20%, "0-20%", G668 &lt; 40%, "20-40%", G668 &lt; 60%, "40-60%", G668 &lt; 60%, "60-80%", G668 &lt; 100%, "80-100%")</f>
        <v>80-100%</v>
      </c>
      <c r="M668" s="4" t="str" cm="1">
        <f t="array" ref="M668">_xlfn.IFS(I668 &lt; 1000, "&lt;1000 Reviews", I668 &gt;= 1000, "&gt;=1000 Reviews")</f>
        <v>&gt;=1000 Reviews</v>
      </c>
      <c r="N668" t="s">
        <v>5474</v>
      </c>
      <c r="O668" t="s">
        <v>5475</v>
      </c>
      <c r="P668" t="s">
        <v>5476</v>
      </c>
      <c r="Q668" t="s">
        <v>5477</v>
      </c>
      <c r="R668" t="s">
        <v>5478</v>
      </c>
      <c r="S668" t="s">
        <v>5479</v>
      </c>
      <c r="T668" t="s">
        <v>5480</v>
      </c>
      <c r="U668" t="s">
        <v>5481</v>
      </c>
    </row>
    <row r="669" spans="1:21">
      <c r="A669" t="s">
        <v>5482</v>
      </c>
      <c r="B669" t="s">
        <v>5483</v>
      </c>
      <c r="C669" t="s">
        <v>5006</v>
      </c>
      <c r="D669" t="str">
        <f t="shared" si="20"/>
        <v>Keyboards</v>
      </c>
      <c r="E669">
        <v>329</v>
      </c>
      <c r="F669" s="7">
        <v>399</v>
      </c>
      <c r="G669" s="1">
        <v>0.18</v>
      </c>
      <c r="H669">
        <v>3.6</v>
      </c>
      <c r="I669" s="4">
        <v>33735</v>
      </c>
      <c r="J669" s="4">
        <f t="shared" si="21"/>
        <v>121446</v>
      </c>
      <c r="K669" s="4">
        <f>amazon[[#This Row],[Actual_Price]]*amazon[[#This Row],[Rating_Count]]</f>
        <v>13460265</v>
      </c>
      <c r="L669" s="4" t="str" cm="1">
        <f t="array" ref="L669">_xlfn.IFS(G669 &lt; 20%, "0-20%", G669 &lt; 40%, "20-40%", G669 &lt; 60%, "40-60%", G669 &lt; 60%, "60-80%", G669 &lt; 100%, "80-100%")</f>
        <v>0-20%</v>
      </c>
      <c r="M669" s="4" t="str" cm="1">
        <f t="array" ref="M669">_xlfn.IFS(I669 &lt; 1000, "&lt;1000 Reviews", I669 &gt;= 1000, "&gt;=1000 Reviews")</f>
        <v>&gt;=1000 Reviews</v>
      </c>
      <c r="N669" t="s">
        <v>5484</v>
      </c>
      <c r="O669" t="s">
        <v>5485</v>
      </c>
      <c r="P669" t="s">
        <v>5486</v>
      </c>
      <c r="Q669" t="s">
        <v>5487</v>
      </c>
      <c r="R669" t="s">
        <v>5488</v>
      </c>
      <c r="S669" t="s">
        <v>5489</v>
      </c>
      <c r="T669" t="s">
        <v>5490</v>
      </c>
      <c r="U669" t="s">
        <v>5491</v>
      </c>
    </row>
    <row r="670" spans="1:21">
      <c r="A670" t="s">
        <v>86</v>
      </c>
      <c r="B670" t="s">
        <v>87</v>
      </c>
      <c r="C670" t="s">
        <v>18</v>
      </c>
      <c r="D670" t="str">
        <f t="shared" si="20"/>
        <v>USBCables</v>
      </c>
      <c r="E670">
        <v>229</v>
      </c>
      <c r="F670" s="7">
        <v>299</v>
      </c>
      <c r="G670" s="1">
        <v>0.23</v>
      </c>
      <c r="H670">
        <v>4.3</v>
      </c>
      <c r="I670" s="4">
        <v>30411</v>
      </c>
      <c r="J670" s="4">
        <f t="shared" si="21"/>
        <v>130767.29999999999</v>
      </c>
      <c r="K670" s="4">
        <f>amazon[[#This Row],[Actual_Price]]*amazon[[#This Row],[Rating_Count]]</f>
        <v>9092889</v>
      </c>
      <c r="L670" s="4" t="str" cm="1">
        <f t="array" ref="L670">_xlfn.IFS(G670 &lt; 20%, "0-20%", G670 &lt; 40%, "20-40%", G670 &lt; 60%, "40-60%", G670 &lt; 60%, "60-80%", G670 &lt; 100%, "80-100%")</f>
        <v>20-40%</v>
      </c>
      <c r="M670" s="4" t="str" cm="1">
        <f t="array" ref="M670">_xlfn.IFS(I670 &lt; 1000, "&lt;1000 Reviews", I670 &gt;= 1000, "&gt;=1000 Reviews")</f>
        <v>&gt;=1000 Reviews</v>
      </c>
      <c r="N670" t="s">
        <v>88</v>
      </c>
      <c r="O670" t="s">
        <v>89</v>
      </c>
      <c r="P670" t="s">
        <v>90</v>
      </c>
      <c r="Q670" t="s">
        <v>91</v>
      </c>
      <c r="R670" t="s">
        <v>92</v>
      </c>
      <c r="S670" t="s">
        <v>93</v>
      </c>
      <c r="T670" t="s">
        <v>94</v>
      </c>
      <c r="U670" t="s">
        <v>5492</v>
      </c>
    </row>
    <row r="671" spans="1:21">
      <c r="A671" t="s">
        <v>5493</v>
      </c>
      <c r="B671" t="s">
        <v>5494</v>
      </c>
      <c r="C671" t="s">
        <v>4845</v>
      </c>
      <c r="D671" t="str">
        <f t="shared" si="20"/>
        <v>Mice</v>
      </c>
      <c r="E671">
        <v>139</v>
      </c>
      <c r="F671" s="7">
        <v>299</v>
      </c>
      <c r="G671" s="1">
        <v>0.54</v>
      </c>
      <c r="H671">
        <v>3.8</v>
      </c>
      <c r="I671" s="4">
        <v>3044</v>
      </c>
      <c r="J671" s="4">
        <f t="shared" si="21"/>
        <v>11567.199999999999</v>
      </c>
      <c r="K671" s="4">
        <f>amazon[[#This Row],[Actual_Price]]*amazon[[#This Row],[Rating_Count]]</f>
        <v>910156</v>
      </c>
      <c r="L671" s="4" t="str" cm="1">
        <f t="array" ref="L671">_xlfn.IFS(G671 &lt; 20%, "0-20%", G671 &lt; 40%, "20-40%", G671 &lt; 60%, "40-60%", G671 &lt; 60%, "60-80%", G671 &lt; 100%, "80-100%")</f>
        <v>40-60%</v>
      </c>
      <c r="M671" s="4" t="str" cm="1">
        <f t="array" ref="M671">_xlfn.IFS(I671 &lt; 1000, "&lt;1000 Reviews", I671 &gt;= 1000, "&gt;=1000 Reviews")</f>
        <v>&gt;=1000 Reviews</v>
      </c>
      <c r="N671" t="s">
        <v>5495</v>
      </c>
      <c r="O671" t="s">
        <v>5496</v>
      </c>
      <c r="P671" t="s">
        <v>5497</v>
      </c>
      <c r="Q671" t="s">
        <v>5498</v>
      </c>
      <c r="R671" t="s">
        <v>5499</v>
      </c>
      <c r="S671" t="s">
        <v>5500</v>
      </c>
      <c r="T671" t="s">
        <v>5501</v>
      </c>
      <c r="U671" t="s">
        <v>5502</v>
      </c>
    </row>
    <row r="672" spans="1:21">
      <c r="A672" t="s">
        <v>5503</v>
      </c>
      <c r="B672" t="s">
        <v>5504</v>
      </c>
      <c r="C672" t="s">
        <v>4425</v>
      </c>
      <c r="D672" t="str">
        <f t="shared" si="20"/>
        <v>On-Ear</v>
      </c>
      <c r="E672" s="2">
        <v>1199</v>
      </c>
      <c r="F672" s="7">
        <v>2499</v>
      </c>
      <c r="G672" s="1">
        <v>0.52</v>
      </c>
      <c r="H672">
        <v>4</v>
      </c>
      <c r="I672" s="4">
        <v>33584</v>
      </c>
      <c r="J672" s="4">
        <f t="shared" si="21"/>
        <v>134336</v>
      </c>
      <c r="K672" s="4">
        <f>amazon[[#This Row],[Actual_Price]]*amazon[[#This Row],[Rating_Count]]</f>
        <v>83926416</v>
      </c>
      <c r="L672" s="4" t="str" cm="1">
        <f t="array" ref="L672">_xlfn.IFS(G672 &lt; 20%, "0-20%", G672 &lt; 40%, "20-40%", G672 &lt; 60%, "40-60%", G672 &lt; 60%, "60-80%", G672 &lt; 100%, "80-100%")</f>
        <v>40-60%</v>
      </c>
      <c r="M672" s="4" t="str" cm="1">
        <f t="array" ref="M672">_xlfn.IFS(I672 &lt; 1000, "&lt;1000 Reviews", I672 &gt;= 1000, "&gt;=1000 Reviews")</f>
        <v>&gt;=1000 Reviews</v>
      </c>
      <c r="N672" t="s">
        <v>5505</v>
      </c>
      <c r="O672" t="s">
        <v>5506</v>
      </c>
      <c r="P672" t="s">
        <v>5507</v>
      </c>
      <c r="Q672" t="s">
        <v>5508</v>
      </c>
      <c r="R672" t="s">
        <v>5509</v>
      </c>
      <c r="S672" t="s">
        <v>5510</v>
      </c>
      <c r="T672" t="s">
        <v>5511</v>
      </c>
      <c r="U672" t="s">
        <v>5512</v>
      </c>
    </row>
    <row r="673" spans="1:21">
      <c r="A673" t="s">
        <v>5513</v>
      </c>
      <c r="B673" t="s">
        <v>5514</v>
      </c>
      <c r="C673" t="s">
        <v>5515</v>
      </c>
      <c r="D673" t="str">
        <f t="shared" si="20"/>
        <v>BluetoothSpeakers</v>
      </c>
      <c r="E673" s="2">
        <v>1049</v>
      </c>
      <c r="F673" s="7">
        <v>2299</v>
      </c>
      <c r="G673" s="1">
        <v>0.54</v>
      </c>
      <c r="H673">
        <v>3.9</v>
      </c>
      <c r="I673" s="4">
        <v>1779</v>
      </c>
      <c r="J673" s="4">
        <f t="shared" si="21"/>
        <v>6938.0999999999995</v>
      </c>
      <c r="K673" s="4">
        <f>amazon[[#This Row],[Actual_Price]]*amazon[[#This Row],[Rating_Count]]</f>
        <v>4089921</v>
      </c>
      <c r="L673" s="4" t="str" cm="1">
        <f t="array" ref="L673">_xlfn.IFS(G673 &lt; 20%, "0-20%", G673 &lt; 40%, "20-40%", G673 &lt; 60%, "40-60%", G673 &lt; 60%, "60-80%", G673 &lt; 100%, "80-100%")</f>
        <v>40-60%</v>
      </c>
      <c r="M673" s="4" t="str" cm="1">
        <f t="array" ref="M673">_xlfn.IFS(I673 &lt; 1000, "&lt;1000 Reviews", I673 &gt;= 1000, "&gt;=1000 Reviews")</f>
        <v>&gt;=1000 Reviews</v>
      </c>
      <c r="N673" t="s">
        <v>5516</v>
      </c>
      <c r="O673" t="s">
        <v>5517</v>
      </c>
      <c r="P673" t="s">
        <v>5518</v>
      </c>
      <c r="Q673" t="s">
        <v>5519</v>
      </c>
      <c r="R673" t="s">
        <v>5520</v>
      </c>
      <c r="S673" t="s">
        <v>5521</v>
      </c>
      <c r="T673" t="s">
        <v>5522</v>
      </c>
      <c r="U673" t="s">
        <v>5523</v>
      </c>
    </row>
    <row r="674" spans="1:21">
      <c r="A674" t="s">
        <v>3636</v>
      </c>
      <c r="B674" t="s">
        <v>3637</v>
      </c>
      <c r="C674" t="s">
        <v>3638</v>
      </c>
      <c r="D674" t="str">
        <f t="shared" si="20"/>
        <v>D√©cor</v>
      </c>
      <c r="E674">
        <v>119</v>
      </c>
      <c r="F674" s="7">
        <v>299</v>
      </c>
      <c r="G674" s="1">
        <v>0.6</v>
      </c>
      <c r="H674">
        <v>4.0999999999999996</v>
      </c>
      <c r="I674" s="4">
        <v>5999</v>
      </c>
      <c r="J674" s="4">
        <f t="shared" si="21"/>
        <v>24595.899999999998</v>
      </c>
      <c r="K674" s="4">
        <f>amazon[[#This Row],[Actual_Price]]*amazon[[#This Row],[Rating_Count]]</f>
        <v>1793701</v>
      </c>
      <c r="L674" s="4" t="str" cm="1">
        <f t="array" ref="L674">_xlfn.IFS(G674 &lt; 20%, "0-20%", G674 &lt; 40%, "20-40%", G674 &lt; 60%, "40-60%", G674 &lt; 60%, "60-80%", G674 &lt; 100%, "80-100%")</f>
        <v>80-100%</v>
      </c>
      <c r="M674" s="4" t="str" cm="1">
        <f t="array" ref="M674">_xlfn.IFS(I674 &lt; 1000, "&lt;1000 Reviews", I674 &gt;= 1000, "&gt;=1000 Reviews")</f>
        <v>&gt;=1000 Reviews</v>
      </c>
      <c r="N674" t="s">
        <v>3639</v>
      </c>
      <c r="O674" t="s">
        <v>3640</v>
      </c>
      <c r="P674" t="s">
        <v>3641</v>
      </c>
      <c r="Q674" t="s">
        <v>3642</v>
      </c>
      <c r="R674" t="s">
        <v>3643</v>
      </c>
      <c r="S674" t="s">
        <v>5524</v>
      </c>
      <c r="T674" t="s">
        <v>5525</v>
      </c>
      <c r="U674" t="s">
        <v>5526</v>
      </c>
    </row>
    <row r="675" spans="1:21">
      <c r="A675" t="s">
        <v>112</v>
      </c>
      <c r="B675" t="s">
        <v>113</v>
      </c>
      <c r="C675" t="s">
        <v>18</v>
      </c>
      <c r="D675" t="str">
        <f t="shared" si="20"/>
        <v>USBCables</v>
      </c>
      <c r="E675">
        <v>154</v>
      </c>
      <c r="F675" s="7">
        <v>339</v>
      </c>
      <c r="G675" s="1">
        <v>0.55000000000000004</v>
      </c>
      <c r="H675">
        <v>4.3</v>
      </c>
      <c r="I675" s="4">
        <v>13391</v>
      </c>
      <c r="J675" s="4">
        <f t="shared" si="21"/>
        <v>57581.299999999996</v>
      </c>
      <c r="K675" s="4">
        <f>amazon[[#This Row],[Actual_Price]]*amazon[[#This Row],[Rating_Count]]</f>
        <v>4539549</v>
      </c>
      <c r="L675" s="4" t="str" cm="1">
        <f t="array" ref="L675">_xlfn.IFS(G675 &lt; 20%, "0-20%", G675 &lt; 40%, "20-40%", G675 &lt; 60%, "40-60%", G675 &lt; 60%, "60-80%", G675 &lt; 100%, "80-100%")</f>
        <v>40-60%</v>
      </c>
      <c r="M675" s="4" t="str" cm="1">
        <f t="array" ref="M675">_xlfn.IFS(I675 &lt; 1000, "&lt;1000 Reviews", I675 &gt;= 1000, "&gt;=1000 Reviews")</f>
        <v>&gt;=1000 Reviews</v>
      </c>
      <c r="N675" t="s">
        <v>114</v>
      </c>
      <c r="O675" t="s">
        <v>115</v>
      </c>
      <c r="P675" t="s">
        <v>116</v>
      </c>
      <c r="Q675" t="s">
        <v>117</v>
      </c>
      <c r="R675" t="s">
        <v>118</v>
      </c>
      <c r="S675" t="s">
        <v>119</v>
      </c>
      <c r="T675" t="s">
        <v>5527</v>
      </c>
      <c r="U675" t="s">
        <v>5528</v>
      </c>
    </row>
    <row r="676" spans="1:21">
      <c r="A676" t="s">
        <v>5529</v>
      </c>
      <c r="B676" t="s">
        <v>5530</v>
      </c>
      <c r="C676" t="s">
        <v>5531</v>
      </c>
      <c r="D676" t="str">
        <f t="shared" si="20"/>
        <v>GeneralPurposeBatteries&amp;BatteryChargers</v>
      </c>
      <c r="E676">
        <v>225</v>
      </c>
      <c r="F676" s="7">
        <v>250</v>
      </c>
      <c r="G676" s="1">
        <v>0.1</v>
      </c>
      <c r="H676">
        <v>4.4000000000000004</v>
      </c>
      <c r="I676" s="4">
        <v>26556</v>
      </c>
      <c r="J676" s="4">
        <f t="shared" si="21"/>
        <v>116846.40000000001</v>
      </c>
      <c r="K676" s="4">
        <f>amazon[[#This Row],[Actual_Price]]*amazon[[#This Row],[Rating_Count]]</f>
        <v>6639000</v>
      </c>
      <c r="L676" s="4" t="str" cm="1">
        <f t="array" ref="L676">_xlfn.IFS(G676 &lt; 20%, "0-20%", G676 &lt; 40%, "20-40%", G676 &lt; 60%, "40-60%", G676 &lt; 60%, "60-80%", G676 &lt; 100%, "80-100%")</f>
        <v>0-20%</v>
      </c>
      <c r="M676" s="4" t="str" cm="1">
        <f t="array" ref="M676">_xlfn.IFS(I676 &lt; 1000, "&lt;1000 Reviews", I676 &gt;= 1000, "&gt;=1000 Reviews")</f>
        <v>&gt;=1000 Reviews</v>
      </c>
      <c r="N676" t="s">
        <v>5532</v>
      </c>
      <c r="O676" t="s">
        <v>5533</v>
      </c>
      <c r="P676" t="s">
        <v>5534</v>
      </c>
      <c r="Q676" t="s">
        <v>5535</v>
      </c>
      <c r="R676" t="s">
        <v>5536</v>
      </c>
      <c r="S676" t="s">
        <v>5537</v>
      </c>
      <c r="T676" t="s">
        <v>5538</v>
      </c>
      <c r="U676" t="s">
        <v>5539</v>
      </c>
    </row>
    <row r="677" spans="1:21">
      <c r="A677" t="s">
        <v>5540</v>
      </c>
      <c r="B677" t="s">
        <v>5541</v>
      </c>
      <c r="C677" t="s">
        <v>4876</v>
      </c>
      <c r="D677" t="str">
        <f t="shared" si="20"/>
        <v>Lapdesks</v>
      </c>
      <c r="E677">
        <v>656</v>
      </c>
      <c r="F677" s="7">
        <v>1499</v>
      </c>
      <c r="G677" s="1">
        <v>0.56000000000000005</v>
      </c>
      <c r="H677">
        <v>4.3</v>
      </c>
      <c r="I677" s="4">
        <v>25903</v>
      </c>
      <c r="J677" s="4">
        <f t="shared" si="21"/>
        <v>111382.9</v>
      </c>
      <c r="K677" s="4">
        <f>amazon[[#This Row],[Actual_Price]]*amazon[[#This Row],[Rating_Count]]</f>
        <v>38828597</v>
      </c>
      <c r="L677" s="4" t="str" cm="1">
        <f t="array" ref="L677">_xlfn.IFS(G677 &lt; 20%, "0-20%", G677 &lt; 40%, "20-40%", G677 &lt; 60%, "40-60%", G677 &lt; 60%, "60-80%", G677 &lt; 100%, "80-100%")</f>
        <v>40-60%</v>
      </c>
      <c r="M677" s="4" t="str" cm="1">
        <f t="array" ref="M677">_xlfn.IFS(I677 &lt; 1000, "&lt;1000 Reviews", I677 &gt;= 1000, "&gt;=1000 Reviews")</f>
        <v>&gt;=1000 Reviews</v>
      </c>
      <c r="N677" t="s">
        <v>5542</v>
      </c>
      <c r="O677" t="s">
        <v>5543</v>
      </c>
      <c r="P677" t="s">
        <v>5544</v>
      </c>
      <c r="Q677" t="s">
        <v>5545</v>
      </c>
      <c r="R677" t="s">
        <v>5546</v>
      </c>
      <c r="S677" t="s">
        <v>5547</v>
      </c>
      <c r="T677" t="s">
        <v>5548</v>
      </c>
      <c r="U677" t="s">
        <v>5549</v>
      </c>
    </row>
    <row r="678" spans="1:21">
      <c r="A678" t="s">
        <v>5550</v>
      </c>
      <c r="B678" t="s">
        <v>5551</v>
      </c>
      <c r="C678" t="s">
        <v>4834</v>
      </c>
      <c r="D678" t="str">
        <f t="shared" si="20"/>
        <v>PenDrives</v>
      </c>
      <c r="E678" s="2">
        <v>1109</v>
      </c>
      <c r="F678" s="7">
        <v>2800</v>
      </c>
      <c r="G678" s="1">
        <v>0.6</v>
      </c>
      <c r="H678">
        <v>4.3</v>
      </c>
      <c r="I678" s="4">
        <v>53464</v>
      </c>
      <c r="J678" s="4">
        <f t="shared" si="21"/>
        <v>229895.19999999998</v>
      </c>
      <c r="K678" s="4">
        <f>amazon[[#This Row],[Actual_Price]]*amazon[[#This Row],[Rating_Count]]</f>
        <v>149699200</v>
      </c>
      <c r="L678" s="4" t="str" cm="1">
        <f t="array" ref="L678">_xlfn.IFS(G678 &lt; 20%, "0-20%", G678 &lt; 40%, "20-40%", G678 &lt; 60%, "40-60%", G678 &lt; 60%, "60-80%", G678 &lt; 100%, "80-100%")</f>
        <v>80-100%</v>
      </c>
      <c r="M678" s="4" t="str" cm="1">
        <f t="array" ref="M678">_xlfn.IFS(I678 &lt; 1000, "&lt;1000 Reviews", I678 &gt;= 1000, "&gt;=1000 Reviews")</f>
        <v>&gt;=1000 Reviews</v>
      </c>
      <c r="N678" t="s">
        <v>5552</v>
      </c>
      <c r="O678" t="s">
        <v>5553</v>
      </c>
      <c r="P678" t="s">
        <v>5554</v>
      </c>
      <c r="Q678" t="s">
        <v>5555</v>
      </c>
      <c r="R678" t="s">
        <v>5556</v>
      </c>
      <c r="S678" t="s">
        <v>13050</v>
      </c>
      <c r="T678" t="s">
        <v>5557</v>
      </c>
      <c r="U678" t="s">
        <v>5558</v>
      </c>
    </row>
    <row r="679" spans="1:21">
      <c r="A679" t="s">
        <v>3607</v>
      </c>
      <c r="B679" t="s">
        <v>3608</v>
      </c>
      <c r="C679" t="s">
        <v>2948</v>
      </c>
      <c r="D679" t="str">
        <f t="shared" si="20"/>
        <v>SmartWatches</v>
      </c>
      <c r="E679" s="2">
        <v>2999</v>
      </c>
      <c r="F679" s="7">
        <v>7990</v>
      </c>
      <c r="G679" s="1">
        <v>0.62</v>
      </c>
      <c r="H679">
        <v>4.0999999999999996</v>
      </c>
      <c r="I679" s="4">
        <v>48448</v>
      </c>
      <c r="J679" s="4">
        <f t="shared" si="21"/>
        <v>198636.79999999999</v>
      </c>
      <c r="K679" s="4">
        <f>amazon[[#This Row],[Actual_Price]]*amazon[[#This Row],[Rating_Count]]</f>
        <v>387099520</v>
      </c>
      <c r="L679" s="4" t="str" cm="1">
        <f t="array" ref="L679">_xlfn.IFS(G679 &lt; 20%, "0-20%", G679 &lt; 40%, "20-40%", G679 &lt; 60%, "40-60%", G679 &lt; 60%, "60-80%", G679 &lt; 100%, "80-100%")</f>
        <v>80-100%</v>
      </c>
      <c r="M679" s="4" t="str" cm="1">
        <f t="array" ref="M679">_xlfn.IFS(I679 &lt; 1000, "&lt;1000 Reviews", I679 &gt;= 1000, "&gt;=1000 Reviews")</f>
        <v>&gt;=1000 Reviews</v>
      </c>
      <c r="N679" t="s">
        <v>3423</v>
      </c>
      <c r="O679" t="s">
        <v>3609</v>
      </c>
      <c r="P679" t="s">
        <v>3610</v>
      </c>
      <c r="Q679" t="s">
        <v>3611</v>
      </c>
      <c r="R679" t="s">
        <v>3612</v>
      </c>
      <c r="S679" t="s">
        <v>3613</v>
      </c>
      <c r="T679" t="s">
        <v>5559</v>
      </c>
      <c r="U679" t="s">
        <v>5560</v>
      </c>
    </row>
    <row r="680" spans="1:21">
      <c r="A680" t="s">
        <v>5561</v>
      </c>
      <c r="B680" t="s">
        <v>5562</v>
      </c>
      <c r="C680" t="s">
        <v>5358</v>
      </c>
      <c r="D680" t="str">
        <f t="shared" si="20"/>
        <v>MousePads</v>
      </c>
      <c r="E680">
        <v>169</v>
      </c>
      <c r="F680" s="7">
        <v>299</v>
      </c>
      <c r="G680" s="1">
        <v>0.43</v>
      </c>
      <c r="H680">
        <v>4.4000000000000004</v>
      </c>
      <c r="I680" s="4">
        <v>5176</v>
      </c>
      <c r="J680" s="4">
        <f t="shared" si="21"/>
        <v>22774.400000000001</v>
      </c>
      <c r="K680" s="4">
        <f>amazon[[#This Row],[Actual_Price]]*amazon[[#This Row],[Rating_Count]]</f>
        <v>1547624</v>
      </c>
      <c r="L680" s="4" t="str" cm="1">
        <f t="array" ref="L680">_xlfn.IFS(G680 &lt; 20%, "0-20%", G680 &lt; 40%, "20-40%", G680 &lt; 60%, "40-60%", G680 &lt; 60%, "60-80%", G680 &lt; 100%, "80-100%")</f>
        <v>40-60%</v>
      </c>
      <c r="M680" s="4" t="str" cm="1">
        <f t="array" ref="M680">_xlfn.IFS(I680 &lt; 1000, "&lt;1000 Reviews", I680 &gt;= 1000, "&gt;=1000 Reviews")</f>
        <v>&gt;=1000 Reviews</v>
      </c>
      <c r="N680" t="s">
        <v>5563</v>
      </c>
      <c r="O680" t="s">
        <v>5564</v>
      </c>
      <c r="P680" t="s">
        <v>5565</v>
      </c>
      <c r="Q680" t="s">
        <v>5566</v>
      </c>
      <c r="R680" t="s">
        <v>5567</v>
      </c>
      <c r="S680" t="s">
        <v>5568</v>
      </c>
      <c r="T680" t="s">
        <v>5569</v>
      </c>
      <c r="U680" t="s">
        <v>5570</v>
      </c>
    </row>
    <row r="681" spans="1:21">
      <c r="A681" t="s">
        <v>5571</v>
      </c>
      <c r="B681" t="s">
        <v>5572</v>
      </c>
      <c r="C681" t="s">
        <v>5262</v>
      </c>
      <c r="D681" t="str">
        <f t="shared" si="20"/>
        <v>InkjetInkCartridges</v>
      </c>
      <c r="E681">
        <v>309</v>
      </c>
      <c r="F681" s="7">
        <v>404</v>
      </c>
      <c r="G681" s="1">
        <v>0.24</v>
      </c>
      <c r="H681">
        <v>4.4000000000000004</v>
      </c>
      <c r="I681" s="4">
        <v>8614</v>
      </c>
      <c r="J681" s="4">
        <f t="shared" si="21"/>
        <v>37901.600000000006</v>
      </c>
      <c r="K681" s="4">
        <f>amazon[[#This Row],[Actual_Price]]*amazon[[#This Row],[Rating_Count]]</f>
        <v>3480056</v>
      </c>
      <c r="L681" s="4" t="str" cm="1">
        <f t="array" ref="L681">_xlfn.IFS(G681 &lt; 20%, "0-20%", G681 &lt; 40%, "20-40%", G681 &lt; 60%, "40-60%", G681 &lt; 60%, "60-80%", G681 &lt; 100%, "80-100%")</f>
        <v>20-40%</v>
      </c>
      <c r="M681" s="4" t="str" cm="1">
        <f t="array" ref="M681">_xlfn.IFS(I681 &lt; 1000, "&lt;1000 Reviews", I681 &gt;= 1000, "&gt;=1000 Reviews")</f>
        <v>&gt;=1000 Reviews</v>
      </c>
      <c r="N681" t="s">
        <v>5573</v>
      </c>
      <c r="O681" t="s">
        <v>5574</v>
      </c>
      <c r="P681" t="s">
        <v>5575</v>
      </c>
      <c r="Q681" t="s">
        <v>5576</v>
      </c>
      <c r="R681" t="s">
        <v>5577</v>
      </c>
      <c r="S681" t="s">
        <v>5578</v>
      </c>
      <c r="T681" t="s">
        <v>5579</v>
      </c>
      <c r="U681" t="s">
        <v>5580</v>
      </c>
    </row>
    <row r="682" spans="1:21">
      <c r="A682" t="s">
        <v>5581</v>
      </c>
      <c r="B682" t="s">
        <v>5582</v>
      </c>
      <c r="C682" t="s">
        <v>4425</v>
      </c>
      <c r="D682" t="str">
        <f t="shared" si="20"/>
        <v>On-Ear</v>
      </c>
      <c r="E682">
        <v>599</v>
      </c>
      <c r="F682" s="7">
        <v>1399</v>
      </c>
      <c r="G682" s="1">
        <v>0.56999999999999995</v>
      </c>
      <c r="H682">
        <v>3.8</v>
      </c>
      <c r="I682" s="4">
        <v>60026</v>
      </c>
      <c r="J682" s="4">
        <f t="shared" si="21"/>
        <v>228098.8</v>
      </c>
      <c r="K682" s="4">
        <f>amazon[[#This Row],[Actual_Price]]*amazon[[#This Row],[Rating_Count]]</f>
        <v>83976374</v>
      </c>
      <c r="L682" s="4" t="str" cm="1">
        <f t="array" ref="L682">_xlfn.IFS(G682 &lt; 20%, "0-20%", G682 &lt; 40%, "20-40%", G682 &lt; 60%, "40-60%", G682 &lt; 60%, "60-80%", G682 &lt; 100%, "80-100%")</f>
        <v>40-60%</v>
      </c>
      <c r="M682" s="4" t="str" cm="1">
        <f t="array" ref="M682">_xlfn.IFS(I682 &lt; 1000, "&lt;1000 Reviews", I682 &gt;= 1000, "&gt;=1000 Reviews")</f>
        <v>&gt;=1000 Reviews</v>
      </c>
      <c r="N682" t="s">
        <v>5583</v>
      </c>
      <c r="O682" t="s">
        <v>5584</v>
      </c>
      <c r="P682" t="s">
        <v>5585</v>
      </c>
      <c r="Q682" t="s">
        <v>5586</v>
      </c>
      <c r="R682" t="s">
        <v>5587</v>
      </c>
      <c r="S682" t="s">
        <v>5588</v>
      </c>
      <c r="T682" t="s">
        <v>5589</v>
      </c>
      <c r="U682" t="s">
        <v>5590</v>
      </c>
    </row>
    <row r="683" spans="1:21">
      <c r="A683" t="s">
        <v>5591</v>
      </c>
      <c r="B683" t="s">
        <v>13051</v>
      </c>
      <c r="C683" t="s">
        <v>5006</v>
      </c>
      <c r="D683" t="str">
        <f t="shared" si="20"/>
        <v>Keyboards</v>
      </c>
      <c r="E683">
        <v>299</v>
      </c>
      <c r="F683" s="7">
        <v>599</v>
      </c>
      <c r="G683" s="1">
        <v>0.5</v>
      </c>
      <c r="H683">
        <v>3.8</v>
      </c>
      <c r="I683" s="4">
        <v>3066</v>
      </c>
      <c r="J683" s="4">
        <f t="shared" si="21"/>
        <v>11650.8</v>
      </c>
      <c r="K683" s="4">
        <f>amazon[[#This Row],[Actual_Price]]*amazon[[#This Row],[Rating_Count]]</f>
        <v>1836534</v>
      </c>
      <c r="L683" s="4" t="str" cm="1">
        <f t="array" ref="L683">_xlfn.IFS(G683 &lt; 20%, "0-20%", G683 &lt; 40%, "20-40%", G683 &lt; 60%, "40-60%", G683 &lt; 60%, "60-80%", G683 &lt; 100%, "80-100%")</f>
        <v>40-60%</v>
      </c>
      <c r="M683" s="4" t="str" cm="1">
        <f t="array" ref="M683">_xlfn.IFS(I683 &lt; 1000, "&lt;1000 Reviews", I683 &gt;= 1000, "&gt;=1000 Reviews")</f>
        <v>&gt;=1000 Reviews</v>
      </c>
      <c r="N683" t="s">
        <v>5592</v>
      </c>
      <c r="O683" t="s">
        <v>5593</v>
      </c>
      <c r="P683" t="s">
        <v>5594</v>
      </c>
      <c r="Q683" t="s">
        <v>5595</v>
      </c>
      <c r="R683" t="s">
        <v>5596</v>
      </c>
      <c r="S683" t="s">
        <v>5597</v>
      </c>
      <c r="T683" t="s">
        <v>5598</v>
      </c>
      <c r="U683" t="s">
        <v>5599</v>
      </c>
    </row>
    <row r="684" spans="1:21">
      <c r="A684" t="s">
        <v>5600</v>
      </c>
      <c r="B684" t="s">
        <v>5601</v>
      </c>
      <c r="C684" t="s">
        <v>4876</v>
      </c>
      <c r="D684" t="str">
        <f t="shared" si="20"/>
        <v>Lapdesks</v>
      </c>
      <c r="E684">
        <v>449</v>
      </c>
      <c r="F684" s="7">
        <v>999</v>
      </c>
      <c r="G684" s="1">
        <v>0.55000000000000004</v>
      </c>
      <c r="H684">
        <v>4</v>
      </c>
      <c r="I684" s="4">
        <v>2102</v>
      </c>
      <c r="J684" s="4">
        <f t="shared" si="21"/>
        <v>8408</v>
      </c>
      <c r="K684" s="4">
        <f>amazon[[#This Row],[Actual_Price]]*amazon[[#This Row],[Rating_Count]]</f>
        <v>2099898</v>
      </c>
      <c r="L684" s="4" t="str" cm="1">
        <f t="array" ref="L684">_xlfn.IFS(G684 &lt; 20%, "0-20%", G684 &lt; 40%, "20-40%", G684 &lt; 60%, "40-60%", G684 &lt; 60%, "60-80%", G684 &lt; 100%, "80-100%")</f>
        <v>40-60%</v>
      </c>
      <c r="M684" s="4" t="str" cm="1">
        <f t="array" ref="M684">_xlfn.IFS(I684 &lt; 1000, "&lt;1000 Reviews", I684 &gt;= 1000, "&gt;=1000 Reviews")</f>
        <v>&gt;=1000 Reviews</v>
      </c>
      <c r="N684" t="s">
        <v>5602</v>
      </c>
      <c r="O684" t="s">
        <v>5603</v>
      </c>
      <c r="P684" t="s">
        <v>5604</v>
      </c>
      <c r="Q684" t="s">
        <v>5605</v>
      </c>
      <c r="R684" t="s">
        <v>5606</v>
      </c>
      <c r="S684" t="s">
        <v>5607</v>
      </c>
      <c r="T684" t="s">
        <v>5608</v>
      </c>
      <c r="U684" t="s">
        <v>5609</v>
      </c>
    </row>
    <row r="685" spans="1:21">
      <c r="A685" t="s">
        <v>5610</v>
      </c>
      <c r="B685" t="s">
        <v>5611</v>
      </c>
      <c r="C685" t="s">
        <v>4845</v>
      </c>
      <c r="D685" t="str">
        <f t="shared" si="20"/>
        <v>Mice</v>
      </c>
      <c r="E685">
        <v>799</v>
      </c>
      <c r="F685" s="7">
        <v>1295</v>
      </c>
      <c r="G685" s="1">
        <v>0.38</v>
      </c>
      <c r="H685">
        <v>4.4000000000000004</v>
      </c>
      <c r="I685" s="4">
        <v>34852</v>
      </c>
      <c r="J685" s="4">
        <f t="shared" si="21"/>
        <v>153348.80000000002</v>
      </c>
      <c r="K685" s="4">
        <f>amazon[[#This Row],[Actual_Price]]*amazon[[#This Row],[Rating_Count]]</f>
        <v>45133340</v>
      </c>
      <c r="L685" s="4" t="str" cm="1">
        <f t="array" ref="L685">_xlfn.IFS(G685 &lt; 20%, "0-20%", G685 &lt; 40%, "20-40%", G685 &lt; 60%, "40-60%", G685 &lt; 60%, "60-80%", G685 &lt; 100%, "80-100%")</f>
        <v>20-40%</v>
      </c>
      <c r="M685" s="4" t="str" cm="1">
        <f t="array" ref="M685">_xlfn.IFS(I685 &lt; 1000, "&lt;1000 Reviews", I685 &gt;= 1000, "&gt;=1000 Reviews")</f>
        <v>&gt;=1000 Reviews</v>
      </c>
      <c r="N685" t="s">
        <v>5612</v>
      </c>
      <c r="O685" t="s">
        <v>5613</v>
      </c>
      <c r="P685" t="s">
        <v>5614</v>
      </c>
      <c r="Q685" t="s">
        <v>5615</v>
      </c>
      <c r="R685" t="s">
        <v>5616</v>
      </c>
      <c r="S685" t="s">
        <v>5617</v>
      </c>
      <c r="T685" t="s">
        <v>5618</v>
      </c>
      <c r="U685" t="s">
        <v>5619</v>
      </c>
    </row>
    <row r="686" spans="1:21">
      <c r="A686" t="s">
        <v>127</v>
      </c>
      <c r="B686" t="s">
        <v>128</v>
      </c>
      <c r="C686" t="s">
        <v>129</v>
      </c>
      <c r="D686" t="str">
        <f t="shared" si="20"/>
        <v>HDMICables</v>
      </c>
      <c r="E686">
        <v>219</v>
      </c>
      <c r="F686" s="7">
        <v>700</v>
      </c>
      <c r="G686" s="1">
        <v>0.69</v>
      </c>
      <c r="H686">
        <v>4.4000000000000004</v>
      </c>
      <c r="I686" s="4">
        <v>426972</v>
      </c>
      <c r="J686" s="4">
        <f t="shared" si="21"/>
        <v>1878676.8</v>
      </c>
      <c r="K686" s="4">
        <f>amazon[[#This Row],[Actual_Price]]*amazon[[#This Row],[Rating_Count]]</f>
        <v>298880400</v>
      </c>
      <c r="L686" s="4" t="str" cm="1">
        <f t="array" ref="L686">_xlfn.IFS(G686 &lt; 20%, "0-20%", G686 &lt; 40%, "20-40%", G686 &lt; 60%, "40-60%", G686 &lt; 60%, "60-80%", G686 &lt; 100%, "80-100%")</f>
        <v>80-100%</v>
      </c>
      <c r="M686" s="4" t="str" cm="1">
        <f t="array" ref="M686">_xlfn.IFS(I686 &lt; 1000, "&lt;1000 Reviews", I686 &gt;= 1000, "&gt;=1000 Reviews")</f>
        <v>&gt;=1000 Reviews</v>
      </c>
      <c r="N686" t="s">
        <v>130</v>
      </c>
      <c r="O686" t="s">
        <v>131</v>
      </c>
      <c r="P686" t="s">
        <v>132</v>
      </c>
      <c r="Q686" t="s">
        <v>133</v>
      </c>
      <c r="R686" t="s">
        <v>134</v>
      </c>
      <c r="S686" t="s">
        <v>135</v>
      </c>
      <c r="T686" t="s">
        <v>136</v>
      </c>
      <c r="U686" t="s">
        <v>5620</v>
      </c>
    </row>
    <row r="687" spans="1:21">
      <c r="A687" t="s">
        <v>5621</v>
      </c>
      <c r="B687" t="s">
        <v>5622</v>
      </c>
      <c r="C687" t="s">
        <v>5623</v>
      </c>
      <c r="D687" t="str">
        <f t="shared" si="20"/>
        <v>WireboundNotebooks</v>
      </c>
      <c r="E687">
        <v>157</v>
      </c>
      <c r="F687" s="7">
        <v>160</v>
      </c>
      <c r="G687" s="1">
        <v>0.02</v>
      </c>
      <c r="H687">
        <v>4.5</v>
      </c>
      <c r="I687" s="4">
        <v>8618</v>
      </c>
      <c r="J687" s="4">
        <f t="shared" si="21"/>
        <v>38781</v>
      </c>
      <c r="K687" s="4">
        <f>amazon[[#This Row],[Actual_Price]]*amazon[[#This Row],[Rating_Count]]</f>
        <v>1378880</v>
      </c>
      <c r="L687" s="4" t="str" cm="1">
        <f t="array" ref="L687">_xlfn.IFS(G687 &lt; 20%, "0-20%", G687 &lt; 40%, "20-40%", G687 &lt; 60%, "40-60%", G687 &lt; 60%, "60-80%", G687 &lt; 100%, "80-100%")</f>
        <v>0-20%</v>
      </c>
      <c r="M687" s="4" t="str" cm="1">
        <f t="array" ref="M687">_xlfn.IFS(I687 &lt; 1000, "&lt;1000 Reviews", I687 &gt;= 1000, "&gt;=1000 Reviews")</f>
        <v>&gt;=1000 Reviews</v>
      </c>
      <c r="N687" t="s">
        <v>5624</v>
      </c>
      <c r="O687" t="s">
        <v>5625</v>
      </c>
      <c r="P687" t="s">
        <v>5626</v>
      </c>
      <c r="Q687" t="s">
        <v>5627</v>
      </c>
      <c r="R687" t="s">
        <v>5628</v>
      </c>
      <c r="S687" t="s">
        <v>5629</v>
      </c>
      <c r="T687" t="s">
        <v>5630</v>
      </c>
      <c r="U687" t="s">
        <v>5631</v>
      </c>
    </row>
    <row r="688" spans="1:21">
      <c r="A688" t="s">
        <v>3693</v>
      </c>
      <c r="B688" t="s">
        <v>3694</v>
      </c>
      <c r="C688" t="s">
        <v>3024</v>
      </c>
      <c r="D688" t="str">
        <f t="shared" si="20"/>
        <v>MicroSD</v>
      </c>
      <c r="E688">
        <v>369</v>
      </c>
      <c r="F688" s="7">
        <v>1600</v>
      </c>
      <c r="G688" s="1">
        <v>0.77</v>
      </c>
      <c r="H688">
        <v>4</v>
      </c>
      <c r="I688" s="4">
        <v>32625</v>
      </c>
      <c r="J688" s="4">
        <f t="shared" si="21"/>
        <v>130500</v>
      </c>
      <c r="K688" s="4">
        <f>amazon[[#This Row],[Actual_Price]]*amazon[[#This Row],[Rating_Count]]</f>
        <v>52200000</v>
      </c>
      <c r="L688" s="4" t="str" cm="1">
        <f t="array" ref="L688">_xlfn.IFS(G688 &lt; 20%, "0-20%", G688 &lt; 40%, "20-40%", G688 &lt; 60%, "40-60%", G688 &lt; 60%, "60-80%", G688 &lt; 100%, "80-100%")</f>
        <v>80-100%</v>
      </c>
      <c r="M688" s="4" t="str" cm="1">
        <f t="array" ref="M688">_xlfn.IFS(I688 &lt; 1000, "&lt;1000 Reviews", I688 &gt;= 1000, "&gt;=1000 Reviews")</f>
        <v>&gt;=1000 Reviews</v>
      </c>
      <c r="N688" t="s">
        <v>5632</v>
      </c>
      <c r="O688" t="s">
        <v>3696</v>
      </c>
      <c r="P688" t="s">
        <v>3697</v>
      </c>
      <c r="Q688" t="s">
        <v>3698</v>
      </c>
      <c r="R688" t="s">
        <v>3699</v>
      </c>
      <c r="S688" t="s">
        <v>3700</v>
      </c>
      <c r="T688" t="s">
        <v>5633</v>
      </c>
      <c r="U688" t="s">
        <v>5634</v>
      </c>
    </row>
    <row r="689" spans="1:21">
      <c r="A689" t="s">
        <v>5635</v>
      </c>
      <c r="B689" t="s">
        <v>5636</v>
      </c>
      <c r="C689" t="s">
        <v>4845</v>
      </c>
      <c r="D689" t="str">
        <f t="shared" si="20"/>
        <v>Mice</v>
      </c>
      <c r="E689">
        <v>599</v>
      </c>
      <c r="F689" s="7">
        <v>899</v>
      </c>
      <c r="G689" s="1">
        <v>0.33</v>
      </c>
      <c r="H689">
        <v>4</v>
      </c>
      <c r="I689" s="4">
        <v>4018</v>
      </c>
      <c r="J689" s="4">
        <f t="shared" si="21"/>
        <v>16072</v>
      </c>
      <c r="K689" s="4">
        <f>amazon[[#This Row],[Actual_Price]]*amazon[[#This Row],[Rating_Count]]</f>
        <v>3612182</v>
      </c>
      <c r="L689" s="4" t="str" cm="1">
        <f t="array" ref="L689">_xlfn.IFS(G689 &lt; 20%, "0-20%", G689 &lt; 40%, "20-40%", G689 &lt; 60%, "40-60%", G689 &lt; 60%, "60-80%", G689 &lt; 100%, "80-100%")</f>
        <v>20-40%</v>
      </c>
      <c r="M689" s="4" t="str" cm="1">
        <f t="array" ref="M689">_xlfn.IFS(I689 &lt; 1000, "&lt;1000 Reviews", I689 &gt;= 1000, "&gt;=1000 Reviews")</f>
        <v>&gt;=1000 Reviews</v>
      </c>
      <c r="N689" t="s">
        <v>5637</v>
      </c>
      <c r="O689" t="s">
        <v>5638</v>
      </c>
      <c r="P689" t="s">
        <v>5639</v>
      </c>
      <c r="Q689" t="s">
        <v>5640</v>
      </c>
      <c r="R689" t="s">
        <v>5641</v>
      </c>
      <c r="S689" t="s">
        <v>5642</v>
      </c>
      <c r="T689" t="s">
        <v>5643</v>
      </c>
      <c r="U689" t="s">
        <v>5644</v>
      </c>
    </row>
    <row r="690" spans="1:21">
      <c r="A690" t="s">
        <v>5645</v>
      </c>
      <c r="B690" t="s">
        <v>5646</v>
      </c>
      <c r="C690" t="s">
        <v>5647</v>
      </c>
      <c r="D690" t="str">
        <f t="shared" si="20"/>
        <v>RechargeableBatteries</v>
      </c>
      <c r="E690">
        <v>479</v>
      </c>
      <c r="F690" s="7">
        <v>599</v>
      </c>
      <c r="G690" s="1">
        <v>0.2</v>
      </c>
      <c r="H690">
        <v>4.3</v>
      </c>
      <c r="I690" s="4">
        <v>11687</v>
      </c>
      <c r="J690" s="4">
        <f t="shared" si="21"/>
        <v>50254.1</v>
      </c>
      <c r="K690" s="4">
        <f>amazon[[#This Row],[Actual_Price]]*amazon[[#This Row],[Rating_Count]]</f>
        <v>7000513</v>
      </c>
      <c r="L690" s="4" t="str" cm="1">
        <f t="array" ref="L690">_xlfn.IFS(G690 &lt; 20%, "0-20%", G690 &lt; 40%, "20-40%", G690 &lt; 60%, "40-60%", G690 &lt; 60%, "60-80%", G690 &lt; 100%, "80-100%")</f>
        <v>20-40%</v>
      </c>
      <c r="M690" s="4" t="str" cm="1">
        <f t="array" ref="M690">_xlfn.IFS(I690 &lt; 1000, "&lt;1000 Reviews", I690 &gt;= 1000, "&gt;=1000 Reviews")</f>
        <v>&gt;=1000 Reviews</v>
      </c>
      <c r="N690" t="s">
        <v>5648</v>
      </c>
      <c r="O690" t="s">
        <v>5649</v>
      </c>
      <c r="P690" t="s">
        <v>5650</v>
      </c>
      <c r="Q690" t="s">
        <v>5651</v>
      </c>
      <c r="R690" t="s">
        <v>5652</v>
      </c>
      <c r="S690" t="s">
        <v>5653</v>
      </c>
      <c r="T690" t="s">
        <v>5654</v>
      </c>
      <c r="U690" t="s">
        <v>5655</v>
      </c>
    </row>
    <row r="691" spans="1:21">
      <c r="A691" t="s">
        <v>138</v>
      </c>
      <c r="B691" t="s">
        <v>139</v>
      </c>
      <c r="C691" t="s">
        <v>18</v>
      </c>
      <c r="D691" t="str">
        <f t="shared" si="20"/>
        <v>USBCables</v>
      </c>
      <c r="E691">
        <v>350</v>
      </c>
      <c r="F691" s="7">
        <v>899</v>
      </c>
      <c r="G691" s="1">
        <v>0.61</v>
      </c>
      <c r="H691">
        <v>4.2</v>
      </c>
      <c r="I691" s="4">
        <v>2262</v>
      </c>
      <c r="J691" s="4">
        <f t="shared" si="21"/>
        <v>9500.4</v>
      </c>
      <c r="K691" s="4">
        <f>amazon[[#This Row],[Actual_Price]]*amazon[[#This Row],[Rating_Count]]</f>
        <v>2033538</v>
      </c>
      <c r="L691" s="4" t="str" cm="1">
        <f t="array" ref="L691">_xlfn.IFS(G691 &lt; 20%, "0-20%", G691 &lt; 40%, "20-40%", G691 &lt; 60%, "40-60%", G691 &lt; 60%, "60-80%", G691 &lt; 100%, "80-100%")</f>
        <v>80-100%</v>
      </c>
      <c r="M691" s="4" t="str" cm="1">
        <f t="array" ref="M691">_xlfn.IFS(I691 &lt; 1000, "&lt;1000 Reviews", I691 &gt;= 1000, "&gt;=1000 Reviews")</f>
        <v>&gt;=1000 Reviews</v>
      </c>
      <c r="N691" t="s">
        <v>140</v>
      </c>
      <c r="O691" t="s">
        <v>141</v>
      </c>
      <c r="P691" t="s">
        <v>142</v>
      </c>
      <c r="Q691" t="s">
        <v>143</v>
      </c>
      <c r="R691" t="s">
        <v>144</v>
      </c>
      <c r="S691" t="s">
        <v>145</v>
      </c>
      <c r="T691" t="s">
        <v>146</v>
      </c>
      <c r="U691" t="s">
        <v>5656</v>
      </c>
    </row>
    <row r="692" spans="1:21">
      <c r="A692" t="s">
        <v>5657</v>
      </c>
      <c r="B692" t="s">
        <v>5658</v>
      </c>
      <c r="C692" t="s">
        <v>3066</v>
      </c>
      <c r="D692" t="str">
        <f t="shared" si="20"/>
        <v>In-Ear</v>
      </c>
      <c r="E692" s="2">
        <v>1598</v>
      </c>
      <c r="F692" s="7">
        <v>2990</v>
      </c>
      <c r="G692" s="1">
        <v>0.47</v>
      </c>
      <c r="H692">
        <v>3.8</v>
      </c>
      <c r="I692" s="4">
        <v>11015</v>
      </c>
      <c r="J692" s="4">
        <f t="shared" si="21"/>
        <v>41857</v>
      </c>
      <c r="K692" s="4">
        <f>amazon[[#This Row],[Actual_Price]]*amazon[[#This Row],[Rating_Count]]</f>
        <v>32934850</v>
      </c>
      <c r="L692" s="4" t="str" cm="1">
        <f t="array" ref="L692">_xlfn.IFS(G692 &lt; 20%, "0-20%", G692 &lt; 40%, "20-40%", G692 &lt; 60%, "40-60%", G692 &lt; 60%, "60-80%", G692 &lt; 100%, "80-100%")</f>
        <v>40-60%</v>
      </c>
      <c r="M692" s="4" t="str" cm="1">
        <f t="array" ref="M692">_xlfn.IFS(I692 &lt; 1000, "&lt;1000 Reviews", I692 &gt;= 1000, "&gt;=1000 Reviews")</f>
        <v>&gt;=1000 Reviews</v>
      </c>
      <c r="N692" t="s">
        <v>5659</v>
      </c>
      <c r="O692" t="s">
        <v>5660</v>
      </c>
      <c r="P692" t="s">
        <v>5661</v>
      </c>
      <c r="Q692" t="s">
        <v>5662</v>
      </c>
      <c r="R692" t="s">
        <v>5663</v>
      </c>
      <c r="S692" t="s">
        <v>5664</v>
      </c>
      <c r="T692" t="s">
        <v>5665</v>
      </c>
      <c r="U692" t="s">
        <v>5666</v>
      </c>
    </row>
    <row r="693" spans="1:21">
      <c r="A693" t="s">
        <v>5667</v>
      </c>
      <c r="B693" t="s">
        <v>5668</v>
      </c>
      <c r="C693" t="s">
        <v>5669</v>
      </c>
      <c r="D693" t="str">
        <f t="shared" si="20"/>
        <v>BluetoothAdapters</v>
      </c>
      <c r="E693">
        <v>599</v>
      </c>
      <c r="F693" s="7">
        <v>899</v>
      </c>
      <c r="G693" s="1">
        <v>0.33</v>
      </c>
      <c r="H693">
        <v>4.3</v>
      </c>
      <c r="I693" s="4">
        <v>95116</v>
      </c>
      <c r="J693" s="4">
        <f t="shared" si="21"/>
        <v>408998.8</v>
      </c>
      <c r="K693" s="4">
        <f>amazon[[#This Row],[Actual_Price]]*amazon[[#This Row],[Rating_Count]]</f>
        <v>85509284</v>
      </c>
      <c r="L693" s="4" t="str" cm="1">
        <f t="array" ref="L693">_xlfn.IFS(G693 &lt; 20%, "0-20%", G693 &lt; 40%, "20-40%", G693 &lt; 60%, "40-60%", G693 &lt; 60%, "60-80%", G693 &lt; 100%, "80-100%")</f>
        <v>20-40%</v>
      </c>
      <c r="M693" s="4" t="str" cm="1">
        <f t="array" ref="M693">_xlfn.IFS(I693 &lt; 1000, "&lt;1000 Reviews", I693 &gt;= 1000, "&gt;=1000 Reviews")</f>
        <v>&gt;=1000 Reviews</v>
      </c>
      <c r="N693" t="s">
        <v>5670</v>
      </c>
      <c r="O693" t="s">
        <v>5671</v>
      </c>
      <c r="P693" t="s">
        <v>5672</v>
      </c>
      <c r="Q693" t="s">
        <v>5673</v>
      </c>
      <c r="R693" t="s">
        <v>5674</v>
      </c>
      <c r="S693" t="s">
        <v>5675</v>
      </c>
      <c r="T693" t="s">
        <v>5676</v>
      </c>
      <c r="U693" t="s">
        <v>5677</v>
      </c>
    </row>
    <row r="694" spans="1:21">
      <c r="A694" t="s">
        <v>148</v>
      </c>
      <c r="B694" t="s">
        <v>149</v>
      </c>
      <c r="C694" t="s">
        <v>18</v>
      </c>
      <c r="D694" t="str">
        <f t="shared" si="20"/>
        <v>USBCables</v>
      </c>
      <c r="E694">
        <v>159</v>
      </c>
      <c r="F694" s="7">
        <v>399</v>
      </c>
      <c r="G694" s="1">
        <v>0.6</v>
      </c>
      <c r="H694">
        <v>4.0999999999999996</v>
      </c>
      <c r="I694" s="4">
        <v>4768</v>
      </c>
      <c r="J694" s="4">
        <f t="shared" si="21"/>
        <v>19548.8</v>
      </c>
      <c r="K694" s="4">
        <f>amazon[[#This Row],[Actual_Price]]*amazon[[#This Row],[Rating_Count]]</f>
        <v>1902432</v>
      </c>
      <c r="L694" s="4" t="str" cm="1">
        <f t="array" ref="L694">_xlfn.IFS(G694 &lt; 20%, "0-20%", G694 &lt; 40%, "20-40%", G694 &lt; 60%, "40-60%", G694 &lt; 60%, "60-80%", G694 &lt; 100%, "80-100%")</f>
        <v>80-100%</v>
      </c>
      <c r="M694" s="4" t="str" cm="1">
        <f t="array" ref="M694">_xlfn.IFS(I694 &lt; 1000, "&lt;1000 Reviews", I694 &gt;= 1000, "&gt;=1000 Reviews")</f>
        <v>&gt;=1000 Reviews</v>
      </c>
      <c r="N694" t="s">
        <v>59</v>
      </c>
      <c r="O694" t="s">
        <v>150</v>
      </c>
      <c r="P694" t="s">
        <v>151</v>
      </c>
      <c r="Q694" t="s">
        <v>152</v>
      </c>
      <c r="R694" t="s">
        <v>153</v>
      </c>
      <c r="S694" t="s">
        <v>154</v>
      </c>
      <c r="T694" t="s">
        <v>155</v>
      </c>
      <c r="U694" t="s">
        <v>5678</v>
      </c>
    </row>
    <row r="695" spans="1:21">
      <c r="A695" t="s">
        <v>5679</v>
      </c>
      <c r="B695" t="s">
        <v>5680</v>
      </c>
      <c r="C695" t="s">
        <v>4834</v>
      </c>
      <c r="D695" t="str">
        <f t="shared" si="20"/>
        <v>PenDrives</v>
      </c>
      <c r="E695" s="2">
        <v>1299</v>
      </c>
      <c r="F695" s="7">
        <v>3000</v>
      </c>
      <c r="G695" s="1">
        <v>0.56999999999999995</v>
      </c>
      <c r="H695">
        <v>4.3</v>
      </c>
      <c r="I695" s="4">
        <v>23022</v>
      </c>
      <c r="J695" s="4">
        <f t="shared" si="21"/>
        <v>98994.599999999991</v>
      </c>
      <c r="K695" s="4">
        <f>amazon[[#This Row],[Actual_Price]]*amazon[[#This Row],[Rating_Count]]</f>
        <v>69066000</v>
      </c>
      <c r="L695" s="4" t="str" cm="1">
        <f t="array" ref="L695">_xlfn.IFS(G695 &lt; 20%, "0-20%", G695 &lt; 40%, "20-40%", G695 &lt; 60%, "40-60%", G695 &lt; 60%, "60-80%", G695 &lt; 100%, "80-100%")</f>
        <v>40-60%</v>
      </c>
      <c r="M695" s="4" t="str" cm="1">
        <f t="array" ref="M695">_xlfn.IFS(I695 &lt; 1000, "&lt;1000 Reviews", I695 &gt;= 1000, "&gt;=1000 Reviews")</f>
        <v>&gt;=1000 Reviews</v>
      </c>
      <c r="N695" t="s">
        <v>5681</v>
      </c>
      <c r="O695" t="s">
        <v>5682</v>
      </c>
      <c r="P695" t="s">
        <v>5683</v>
      </c>
      <c r="Q695" t="s">
        <v>5684</v>
      </c>
      <c r="R695" t="s">
        <v>5685</v>
      </c>
      <c r="S695" t="s">
        <v>5686</v>
      </c>
      <c r="T695" t="s">
        <v>5687</v>
      </c>
      <c r="U695" t="s">
        <v>5688</v>
      </c>
    </row>
    <row r="696" spans="1:21">
      <c r="A696" t="s">
        <v>3786</v>
      </c>
      <c r="B696" t="s">
        <v>3787</v>
      </c>
      <c r="C696" t="s">
        <v>2948</v>
      </c>
      <c r="D696" t="str">
        <f t="shared" si="20"/>
        <v>SmartWatches</v>
      </c>
      <c r="E696" s="2">
        <v>1599</v>
      </c>
      <c r="F696" s="7">
        <v>4999</v>
      </c>
      <c r="G696" s="1">
        <v>0.68</v>
      </c>
      <c r="H696">
        <v>4</v>
      </c>
      <c r="I696" s="4">
        <v>67951</v>
      </c>
      <c r="J696" s="4">
        <f t="shared" si="21"/>
        <v>271804</v>
      </c>
      <c r="K696" s="4">
        <f>amazon[[#This Row],[Actual_Price]]*amazon[[#This Row],[Rating_Count]]</f>
        <v>339687049</v>
      </c>
      <c r="L696" s="4" t="str" cm="1">
        <f t="array" ref="L696">_xlfn.IFS(G696 &lt; 20%, "0-20%", G696 &lt; 40%, "20-40%", G696 &lt; 60%, "40-60%", G696 &lt; 60%, "60-80%", G696 &lt; 100%, "80-100%")</f>
        <v>80-100%</v>
      </c>
      <c r="M696" s="4" t="str" cm="1">
        <f t="array" ref="M696">_xlfn.IFS(I696 &lt; 1000, "&lt;1000 Reviews", I696 &gt;= 1000, "&gt;=1000 Reviews")</f>
        <v>&gt;=1000 Reviews</v>
      </c>
      <c r="N696" t="s">
        <v>3788</v>
      </c>
      <c r="O696" t="s">
        <v>5689</v>
      </c>
      <c r="P696" t="s">
        <v>5690</v>
      </c>
      <c r="Q696" t="s">
        <v>5691</v>
      </c>
      <c r="R696" t="s">
        <v>5692</v>
      </c>
      <c r="S696" t="s">
        <v>5693</v>
      </c>
      <c r="T696" t="s">
        <v>5694</v>
      </c>
      <c r="U696" t="s">
        <v>5695</v>
      </c>
    </row>
    <row r="697" spans="1:21">
      <c r="A697" t="s">
        <v>5696</v>
      </c>
      <c r="B697" t="s">
        <v>5697</v>
      </c>
      <c r="C697" t="s">
        <v>5698</v>
      </c>
      <c r="D697" t="str">
        <f t="shared" si="20"/>
        <v>USBtoUSBAdapters</v>
      </c>
      <c r="E697">
        <v>294</v>
      </c>
      <c r="F697" s="7">
        <v>4999</v>
      </c>
      <c r="G697" s="1">
        <v>0.94</v>
      </c>
      <c r="H697">
        <v>4.3</v>
      </c>
      <c r="I697" s="4">
        <v>4426</v>
      </c>
      <c r="J697" s="4">
        <f t="shared" si="21"/>
        <v>19031.8</v>
      </c>
      <c r="K697" s="4">
        <f>amazon[[#This Row],[Actual_Price]]*amazon[[#This Row],[Rating_Count]]</f>
        <v>22125574</v>
      </c>
      <c r="L697" s="4" t="str" cm="1">
        <f t="array" ref="L697">_xlfn.IFS(G697 &lt; 20%, "0-20%", G697 &lt; 40%, "20-40%", G697 &lt; 60%, "40-60%", G697 &lt; 60%, "60-80%", G697 &lt; 100%, "80-100%")</f>
        <v>80-100%</v>
      </c>
      <c r="M697" s="4" t="str" cm="1">
        <f t="array" ref="M697">_xlfn.IFS(I697 &lt; 1000, "&lt;1000 Reviews", I697 &gt;= 1000, "&gt;=1000 Reviews")</f>
        <v>&gt;=1000 Reviews</v>
      </c>
      <c r="N697" t="s">
        <v>5699</v>
      </c>
      <c r="O697" t="s">
        <v>5700</v>
      </c>
      <c r="P697" t="s">
        <v>5701</v>
      </c>
      <c r="Q697" t="s">
        <v>5702</v>
      </c>
      <c r="R697" t="s">
        <v>5703</v>
      </c>
      <c r="S697" t="s">
        <v>5704</v>
      </c>
      <c r="T697" t="s">
        <v>5705</v>
      </c>
      <c r="U697" t="s">
        <v>5706</v>
      </c>
    </row>
    <row r="698" spans="1:21">
      <c r="A698" t="s">
        <v>5707</v>
      </c>
      <c r="B698" t="s">
        <v>5708</v>
      </c>
      <c r="C698" t="s">
        <v>5262</v>
      </c>
      <c r="D698" t="str">
        <f t="shared" si="20"/>
        <v>InkjetInkCartridges</v>
      </c>
      <c r="E698">
        <v>828</v>
      </c>
      <c r="F698" s="7">
        <v>861</v>
      </c>
      <c r="G698" s="1">
        <v>0.04</v>
      </c>
      <c r="H698">
        <v>4.2</v>
      </c>
      <c r="I698" s="4">
        <v>4567</v>
      </c>
      <c r="J698" s="4">
        <f t="shared" si="21"/>
        <v>19181.400000000001</v>
      </c>
      <c r="K698" s="4">
        <f>amazon[[#This Row],[Actual_Price]]*amazon[[#This Row],[Rating_Count]]</f>
        <v>3932187</v>
      </c>
      <c r="L698" s="4" t="str" cm="1">
        <f t="array" ref="L698">_xlfn.IFS(G698 &lt; 20%, "0-20%", G698 &lt; 40%, "20-40%", G698 &lt; 60%, "40-60%", G698 &lt; 60%, "60-80%", G698 &lt; 100%, "80-100%")</f>
        <v>0-20%</v>
      </c>
      <c r="M698" s="4" t="str" cm="1">
        <f t="array" ref="M698">_xlfn.IFS(I698 &lt; 1000, "&lt;1000 Reviews", I698 &gt;= 1000, "&gt;=1000 Reviews")</f>
        <v>&gt;=1000 Reviews</v>
      </c>
      <c r="N698" t="s">
        <v>5709</v>
      </c>
      <c r="O698" t="s">
        <v>5710</v>
      </c>
      <c r="P698" t="s">
        <v>5711</v>
      </c>
      <c r="Q698" t="s">
        <v>5712</v>
      </c>
      <c r="R698" t="s">
        <v>5713</v>
      </c>
      <c r="S698" t="s">
        <v>5714</v>
      </c>
      <c r="T698" t="s">
        <v>5715</v>
      </c>
      <c r="U698" t="s">
        <v>5716</v>
      </c>
    </row>
    <row r="699" spans="1:21">
      <c r="A699" t="s">
        <v>5717</v>
      </c>
      <c r="B699" t="s">
        <v>5718</v>
      </c>
      <c r="C699" t="s">
        <v>4425</v>
      </c>
      <c r="D699" t="str">
        <f t="shared" si="20"/>
        <v>On-Ear</v>
      </c>
      <c r="E699">
        <v>745</v>
      </c>
      <c r="F699" s="7">
        <v>795</v>
      </c>
      <c r="G699" s="1">
        <v>0.06</v>
      </c>
      <c r="H699">
        <v>4</v>
      </c>
      <c r="I699" s="4">
        <v>13797</v>
      </c>
      <c r="J699" s="4">
        <f t="shared" si="21"/>
        <v>55188</v>
      </c>
      <c r="K699" s="4">
        <f>amazon[[#This Row],[Actual_Price]]*amazon[[#This Row],[Rating_Count]]</f>
        <v>10968615</v>
      </c>
      <c r="L699" s="4" t="str" cm="1">
        <f t="array" ref="L699">_xlfn.IFS(G699 &lt; 20%, "0-20%", G699 &lt; 40%, "20-40%", G699 &lt; 60%, "40-60%", G699 &lt; 60%, "60-80%", G699 &lt; 100%, "80-100%")</f>
        <v>0-20%</v>
      </c>
      <c r="M699" s="4" t="str" cm="1">
        <f t="array" ref="M699">_xlfn.IFS(I699 &lt; 1000, "&lt;1000 Reviews", I699 &gt;= 1000, "&gt;=1000 Reviews")</f>
        <v>&gt;=1000 Reviews</v>
      </c>
      <c r="N699" t="s">
        <v>5719</v>
      </c>
      <c r="O699" t="s">
        <v>5720</v>
      </c>
      <c r="P699" t="s">
        <v>5721</v>
      </c>
      <c r="Q699" t="s">
        <v>5722</v>
      </c>
      <c r="R699" t="s">
        <v>5723</v>
      </c>
      <c r="S699" t="s">
        <v>5724</v>
      </c>
      <c r="T699" t="s">
        <v>5725</v>
      </c>
      <c r="U699" t="s">
        <v>5726</v>
      </c>
    </row>
    <row r="700" spans="1:21">
      <c r="A700" t="s">
        <v>5727</v>
      </c>
      <c r="B700" t="s">
        <v>5728</v>
      </c>
      <c r="C700" t="s">
        <v>5729</v>
      </c>
      <c r="D700" t="str">
        <f t="shared" si="20"/>
        <v>CompleteTripodUnits</v>
      </c>
      <c r="E700" s="2">
        <v>1549</v>
      </c>
      <c r="F700" s="7">
        <v>2495</v>
      </c>
      <c r="G700" s="1">
        <v>0.38</v>
      </c>
      <c r="H700">
        <v>4.4000000000000004</v>
      </c>
      <c r="I700" s="4">
        <v>15137</v>
      </c>
      <c r="J700" s="4">
        <f t="shared" si="21"/>
        <v>66602.8</v>
      </c>
      <c r="K700" s="4">
        <f>amazon[[#This Row],[Actual_Price]]*amazon[[#This Row],[Rating_Count]]</f>
        <v>37766815</v>
      </c>
      <c r="L700" s="4" t="str" cm="1">
        <f t="array" ref="L700">_xlfn.IFS(G700 &lt; 20%, "0-20%", G700 &lt; 40%, "20-40%", G700 &lt; 60%, "40-60%", G700 &lt; 60%, "60-80%", G700 &lt; 100%, "80-100%")</f>
        <v>20-40%</v>
      </c>
      <c r="M700" s="4" t="str" cm="1">
        <f t="array" ref="M700">_xlfn.IFS(I700 &lt; 1000, "&lt;1000 Reviews", I700 &gt;= 1000, "&gt;=1000 Reviews")</f>
        <v>&gt;=1000 Reviews</v>
      </c>
      <c r="N700" t="s">
        <v>5730</v>
      </c>
      <c r="O700" t="s">
        <v>5731</v>
      </c>
      <c r="P700" t="s">
        <v>5732</v>
      </c>
      <c r="Q700" t="s">
        <v>5733</v>
      </c>
      <c r="R700" t="s">
        <v>5734</v>
      </c>
      <c r="S700" t="s">
        <v>5735</v>
      </c>
      <c r="T700" t="s">
        <v>5736</v>
      </c>
      <c r="U700" t="s">
        <v>5737</v>
      </c>
    </row>
    <row r="701" spans="1:21">
      <c r="A701" t="s">
        <v>157</v>
      </c>
      <c r="B701" t="s">
        <v>158</v>
      </c>
      <c r="C701" t="s">
        <v>18</v>
      </c>
      <c r="D701" t="str">
        <f t="shared" si="20"/>
        <v>USBCables</v>
      </c>
      <c r="E701">
        <v>349</v>
      </c>
      <c r="F701" s="7">
        <v>399</v>
      </c>
      <c r="G701" s="1">
        <v>0.13</v>
      </c>
      <c r="H701">
        <v>4.4000000000000004</v>
      </c>
      <c r="I701" s="4">
        <v>18757</v>
      </c>
      <c r="J701" s="4">
        <f t="shared" si="21"/>
        <v>82530.8</v>
      </c>
      <c r="K701" s="4">
        <f>amazon[[#This Row],[Actual_Price]]*amazon[[#This Row],[Rating_Count]]</f>
        <v>7484043</v>
      </c>
      <c r="L701" s="4" t="str" cm="1">
        <f t="array" ref="L701">_xlfn.IFS(G701 &lt; 20%, "0-20%", G701 &lt; 40%, "20-40%", G701 &lt; 60%, "40-60%", G701 &lt; 60%, "60-80%", G701 &lt; 100%, "80-100%")</f>
        <v>0-20%</v>
      </c>
      <c r="M701" s="4" t="str" cm="1">
        <f t="array" ref="M701">_xlfn.IFS(I701 &lt; 1000, "&lt;1000 Reviews", I701 &gt;= 1000, "&gt;=1000 Reviews")</f>
        <v>&gt;=1000 Reviews</v>
      </c>
      <c r="N701" t="s">
        <v>5738</v>
      </c>
      <c r="O701" t="s">
        <v>160</v>
      </c>
      <c r="P701" t="s">
        <v>161</v>
      </c>
      <c r="Q701" t="s">
        <v>162</v>
      </c>
      <c r="R701" t="s">
        <v>163</v>
      </c>
      <c r="S701" t="s">
        <v>3905</v>
      </c>
      <c r="T701" t="s">
        <v>5739</v>
      </c>
      <c r="U701" t="s">
        <v>5740</v>
      </c>
    </row>
    <row r="702" spans="1:21">
      <c r="A702" t="s">
        <v>203</v>
      </c>
      <c r="B702" t="s">
        <v>204</v>
      </c>
      <c r="C702" t="s">
        <v>18</v>
      </c>
      <c r="D702" t="str">
        <f t="shared" si="20"/>
        <v>USBCables</v>
      </c>
      <c r="E702">
        <v>970</v>
      </c>
      <c r="F702" s="7">
        <v>1799</v>
      </c>
      <c r="G702" s="1">
        <v>0.46</v>
      </c>
      <c r="H702">
        <v>4.5</v>
      </c>
      <c r="I702" s="4">
        <v>815</v>
      </c>
      <c r="J702" s="4">
        <f t="shared" si="21"/>
        <v>3667.5</v>
      </c>
      <c r="K702" s="4">
        <f>amazon[[#This Row],[Actual_Price]]*amazon[[#This Row],[Rating_Count]]</f>
        <v>1466185</v>
      </c>
      <c r="L702" s="4" t="str" cm="1">
        <f t="array" ref="L702">_xlfn.IFS(G702 &lt; 20%, "0-20%", G702 &lt; 40%, "20-40%", G702 &lt; 60%, "40-60%", G702 &lt; 60%, "60-80%", G702 &lt; 100%, "80-100%")</f>
        <v>40-60%</v>
      </c>
      <c r="M702" s="4" t="str" cm="1">
        <f t="array" ref="M702">_xlfn.IFS(I702 &lt; 1000, "&lt;1000 Reviews", I702 &gt;= 1000, "&gt;=1000 Reviews")</f>
        <v>&lt;1000 Reviews</v>
      </c>
      <c r="N702" t="s">
        <v>205</v>
      </c>
      <c r="O702" t="s">
        <v>206</v>
      </c>
      <c r="P702" t="s">
        <v>207</v>
      </c>
      <c r="Q702" t="s">
        <v>208</v>
      </c>
      <c r="R702" t="s">
        <v>209</v>
      </c>
      <c r="S702" t="s">
        <v>210</v>
      </c>
      <c r="T702" t="s">
        <v>5741</v>
      </c>
      <c r="U702" t="s">
        <v>5742</v>
      </c>
    </row>
    <row r="703" spans="1:21">
      <c r="A703" t="s">
        <v>5743</v>
      </c>
      <c r="B703" t="s">
        <v>5744</v>
      </c>
      <c r="C703" t="s">
        <v>5223</v>
      </c>
      <c r="D703" t="str">
        <f t="shared" si="20"/>
        <v>Repeaters&amp;Extenders</v>
      </c>
      <c r="E703" s="2">
        <v>1469</v>
      </c>
      <c r="F703" s="7">
        <v>2499</v>
      </c>
      <c r="G703" s="1">
        <v>0.41</v>
      </c>
      <c r="H703">
        <v>4.2</v>
      </c>
      <c r="I703" s="4">
        <v>156638</v>
      </c>
      <c r="J703" s="4">
        <f t="shared" si="21"/>
        <v>657879.6</v>
      </c>
      <c r="K703" s="4">
        <f>amazon[[#This Row],[Actual_Price]]*amazon[[#This Row],[Rating_Count]]</f>
        <v>391438362</v>
      </c>
      <c r="L703" s="4" t="str" cm="1">
        <f t="array" ref="L703">_xlfn.IFS(G703 &lt; 20%, "0-20%", G703 &lt; 40%, "20-40%", G703 &lt; 60%, "40-60%", G703 &lt; 60%, "60-80%", G703 &lt; 100%, "80-100%")</f>
        <v>40-60%</v>
      </c>
      <c r="M703" s="4" t="str" cm="1">
        <f t="array" ref="M703">_xlfn.IFS(I703 &lt; 1000, "&lt;1000 Reviews", I703 &gt;= 1000, "&gt;=1000 Reviews")</f>
        <v>&gt;=1000 Reviews</v>
      </c>
      <c r="N703" t="s">
        <v>5745</v>
      </c>
      <c r="O703" t="s">
        <v>5746</v>
      </c>
      <c r="P703" t="s">
        <v>5747</v>
      </c>
      <c r="Q703" t="s">
        <v>5748</v>
      </c>
      <c r="R703" t="s">
        <v>5749</v>
      </c>
      <c r="S703" t="s">
        <v>5750</v>
      </c>
      <c r="T703" t="s">
        <v>5751</v>
      </c>
      <c r="U703" t="s">
        <v>5752</v>
      </c>
    </row>
    <row r="704" spans="1:21">
      <c r="A704" t="s">
        <v>5753</v>
      </c>
      <c r="B704" t="s">
        <v>5754</v>
      </c>
      <c r="C704" t="s">
        <v>5755</v>
      </c>
      <c r="D704" t="str">
        <f t="shared" si="20"/>
        <v>Notepads&amp;MemoBooks</v>
      </c>
      <c r="E704">
        <v>198</v>
      </c>
      <c r="F704" s="7">
        <v>800</v>
      </c>
      <c r="G704" s="1">
        <v>0.75</v>
      </c>
      <c r="H704">
        <v>4.0999999999999996</v>
      </c>
      <c r="I704" s="4">
        <v>9344</v>
      </c>
      <c r="J704" s="4">
        <f t="shared" si="21"/>
        <v>38310.399999999994</v>
      </c>
      <c r="K704" s="4">
        <f>amazon[[#This Row],[Actual_Price]]*amazon[[#This Row],[Rating_Count]]</f>
        <v>7475200</v>
      </c>
      <c r="L704" s="4" t="str" cm="1">
        <f t="array" ref="L704">_xlfn.IFS(G704 &lt; 20%, "0-20%", G704 &lt; 40%, "20-40%", G704 &lt; 60%, "40-60%", G704 &lt; 60%, "60-80%", G704 &lt; 100%, "80-100%")</f>
        <v>80-100%</v>
      </c>
      <c r="M704" s="4" t="str" cm="1">
        <f t="array" ref="M704">_xlfn.IFS(I704 &lt; 1000, "&lt;1000 Reviews", I704 &gt;= 1000, "&gt;=1000 Reviews")</f>
        <v>&gt;=1000 Reviews</v>
      </c>
      <c r="N704" t="s">
        <v>5756</v>
      </c>
      <c r="O704" t="s">
        <v>5757</v>
      </c>
      <c r="P704" t="s">
        <v>5758</v>
      </c>
      <c r="Q704" t="s">
        <v>5759</v>
      </c>
      <c r="R704" t="s">
        <v>5760</v>
      </c>
      <c r="S704" t="s">
        <v>5761</v>
      </c>
      <c r="T704" t="s">
        <v>5762</v>
      </c>
      <c r="U704" t="s">
        <v>5763</v>
      </c>
    </row>
    <row r="705" spans="1:21">
      <c r="A705" t="s">
        <v>5764</v>
      </c>
      <c r="B705" t="s">
        <v>5765</v>
      </c>
      <c r="C705" t="s">
        <v>5766</v>
      </c>
      <c r="D705" t="str">
        <f t="shared" si="20"/>
        <v>Film</v>
      </c>
      <c r="E705">
        <v>549</v>
      </c>
      <c r="F705" s="7">
        <v>549</v>
      </c>
      <c r="G705" s="1">
        <v>0</v>
      </c>
      <c r="H705">
        <v>4.5</v>
      </c>
      <c r="I705" s="4">
        <v>4875</v>
      </c>
      <c r="J705" s="4">
        <f t="shared" si="21"/>
        <v>21937.5</v>
      </c>
      <c r="K705" s="4">
        <f>amazon[[#This Row],[Actual_Price]]*amazon[[#This Row],[Rating_Count]]</f>
        <v>2676375</v>
      </c>
      <c r="L705" s="4" t="str" cm="1">
        <f t="array" ref="L705">_xlfn.IFS(G705 &lt; 20%, "0-20%", G705 &lt; 40%, "20-40%", G705 &lt; 60%, "40-60%", G705 &lt; 60%, "60-80%", G705 &lt; 100%, "80-100%")</f>
        <v>0-20%</v>
      </c>
      <c r="M705" s="4" t="str" cm="1">
        <f t="array" ref="M705">_xlfn.IFS(I705 &lt; 1000, "&lt;1000 Reviews", I705 &gt;= 1000, "&gt;=1000 Reviews")</f>
        <v>&gt;=1000 Reviews</v>
      </c>
      <c r="N705" t="s">
        <v>5767</v>
      </c>
      <c r="O705" t="s">
        <v>5768</v>
      </c>
      <c r="P705" t="s">
        <v>5769</v>
      </c>
      <c r="Q705" t="s">
        <v>5770</v>
      </c>
      <c r="R705" t="s">
        <v>5771</v>
      </c>
      <c r="S705" t="s">
        <v>5772</v>
      </c>
      <c r="T705" t="s">
        <v>5773</v>
      </c>
      <c r="U705" t="s">
        <v>5774</v>
      </c>
    </row>
    <row r="706" spans="1:21">
      <c r="A706" t="s">
        <v>3961</v>
      </c>
      <c r="B706" t="s">
        <v>3962</v>
      </c>
      <c r="C706" t="s">
        <v>2948</v>
      </c>
      <c r="D706" t="str">
        <f t="shared" ref="D706:D769" si="22">TRIM(RIGHT(C706,LEN(C706)-FIND("@",SUBSTITUTE(C706,"|","@",LEN(C706)-LEN(SUBSTITUTE(C706,"|",""))))))</f>
        <v>SmartWatches</v>
      </c>
      <c r="E706" s="2">
        <v>2999</v>
      </c>
      <c r="F706" s="7">
        <v>9999</v>
      </c>
      <c r="G706" s="1">
        <v>0.7</v>
      </c>
      <c r="H706">
        <v>4.2</v>
      </c>
      <c r="I706" s="4">
        <v>20881</v>
      </c>
      <c r="J706" s="4">
        <f t="shared" ref="J706:J769" si="23">H706*I706</f>
        <v>87700.2</v>
      </c>
      <c r="K706" s="4">
        <f>amazon[[#This Row],[Actual_Price]]*amazon[[#This Row],[Rating_Count]]</f>
        <v>208789119</v>
      </c>
      <c r="L706" s="4" t="str" cm="1">
        <f t="array" ref="L706">_xlfn.IFS(G706 &lt; 20%, "0-20%", G706 &lt; 40%, "20-40%", G706 &lt; 60%, "40-60%", G706 &lt; 60%, "60-80%", G706 &lt; 100%, "80-100%")</f>
        <v>80-100%</v>
      </c>
      <c r="M706" s="4" t="str" cm="1">
        <f t="array" ref="M706">_xlfn.IFS(I706 &lt; 1000, "&lt;1000 Reviews", I706 &gt;= 1000, "&gt;=1000 Reviews")</f>
        <v>&gt;=1000 Reviews</v>
      </c>
      <c r="N706" t="s">
        <v>3963</v>
      </c>
      <c r="O706" t="s">
        <v>3964</v>
      </c>
      <c r="P706" t="s">
        <v>3965</v>
      </c>
      <c r="Q706" t="s">
        <v>3966</v>
      </c>
      <c r="R706" t="s">
        <v>3967</v>
      </c>
      <c r="S706" t="s">
        <v>3968</v>
      </c>
      <c r="T706" t="s">
        <v>5775</v>
      </c>
      <c r="U706" t="s">
        <v>5776</v>
      </c>
    </row>
    <row r="707" spans="1:21">
      <c r="A707" t="s">
        <v>5777</v>
      </c>
      <c r="B707" t="s">
        <v>5778</v>
      </c>
      <c r="C707" t="s">
        <v>2948</v>
      </c>
      <c r="D707" t="str">
        <f t="shared" si="22"/>
        <v>SmartWatches</v>
      </c>
      <c r="E707" s="2">
        <v>12000</v>
      </c>
      <c r="F707" s="7">
        <v>29999</v>
      </c>
      <c r="G707" s="1">
        <v>0.6</v>
      </c>
      <c r="H707">
        <v>4.3</v>
      </c>
      <c r="I707" s="4">
        <v>4744</v>
      </c>
      <c r="J707" s="4">
        <f t="shared" si="23"/>
        <v>20399.2</v>
      </c>
      <c r="K707" s="4">
        <f>amazon[[#This Row],[Actual_Price]]*amazon[[#This Row],[Rating_Count]]</f>
        <v>142315256</v>
      </c>
      <c r="L707" s="4" t="str" cm="1">
        <f t="array" ref="L707">_xlfn.IFS(G707 &lt; 20%, "0-20%", G707 &lt; 40%, "20-40%", G707 &lt; 60%, "40-60%", G707 &lt; 60%, "60-80%", G707 &lt; 100%, "80-100%")</f>
        <v>80-100%</v>
      </c>
      <c r="M707" s="4" t="str" cm="1">
        <f t="array" ref="M707">_xlfn.IFS(I707 &lt; 1000, "&lt;1000 Reviews", I707 &gt;= 1000, "&gt;=1000 Reviews")</f>
        <v>&gt;=1000 Reviews</v>
      </c>
      <c r="N707" t="s">
        <v>5779</v>
      </c>
      <c r="O707" t="s">
        <v>5780</v>
      </c>
      <c r="P707" t="s">
        <v>5781</v>
      </c>
      <c r="Q707" t="s">
        <v>5782</v>
      </c>
      <c r="R707" t="s">
        <v>5783</v>
      </c>
      <c r="S707" t="s">
        <v>5784</v>
      </c>
      <c r="T707" t="s">
        <v>5785</v>
      </c>
      <c r="U707" t="s">
        <v>5786</v>
      </c>
    </row>
    <row r="708" spans="1:21">
      <c r="A708" t="s">
        <v>5787</v>
      </c>
      <c r="B708" t="s">
        <v>5788</v>
      </c>
      <c r="C708" t="s">
        <v>3066</v>
      </c>
      <c r="D708" t="str">
        <f t="shared" si="22"/>
        <v>In-Ear</v>
      </c>
      <c r="E708" s="2">
        <v>1299</v>
      </c>
      <c r="F708" s="7">
        <v>3499</v>
      </c>
      <c r="G708" s="1">
        <v>0.63</v>
      </c>
      <c r="H708">
        <v>3.9</v>
      </c>
      <c r="I708" s="4">
        <v>12452</v>
      </c>
      <c r="J708" s="4">
        <f t="shared" si="23"/>
        <v>48562.799999999996</v>
      </c>
      <c r="K708" s="4">
        <f>amazon[[#This Row],[Actual_Price]]*amazon[[#This Row],[Rating_Count]]</f>
        <v>43569548</v>
      </c>
      <c r="L708" s="4" t="str" cm="1">
        <f t="array" ref="L708">_xlfn.IFS(G708 &lt; 20%, "0-20%", G708 &lt; 40%, "20-40%", G708 &lt; 60%, "40-60%", G708 &lt; 60%, "60-80%", G708 &lt; 100%, "80-100%")</f>
        <v>80-100%</v>
      </c>
      <c r="M708" s="4" t="str" cm="1">
        <f t="array" ref="M708">_xlfn.IFS(I708 &lt; 1000, "&lt;1000 Reviews", I708 &gt;= 1000, "&gt;=1000 Reviews")</f>
        <v>&gt;=1000 Reviews</v>
      </c>
      <c r="N708" t="s">
        <v>5789</v>
      </c>
      <c r="O708" t="s">
        <v>5790</v>
      </c>
      <c r="P708" t="s">
        <v>5791</v>
      </c>
      <c r="Q708" t="s">
        <v>5792</v>
      </c>
      <c r="R708" t="s">
        <v>5793</v>
      </c>
      <c r="S708" t="s">
        <v>13052</v>
      </c>
      <c r="T708" t="s">
        <v>5794</v>
      </c>
      <c r="U708" t="s">
        <v>5795</v>
      </c>
    </row>
    <row r="709" spans="1:21">
      <c r="A709" t="s">
        <v>5796</v>
      </c>
      <c r="B709" t="s">
        <v>5797</v>
      </c>
      <c r="C709" t="s">
        <v>5047</v>
      </c>
      <c r="D709" t="str">
        <f t="shared" si="22"/>
        <v>DisposableBatteries</v>
      </c>
      <c r="E709">
        <v>269</v>
      </c>
      <c r="F709" s="7">
        <v>315</v>
      </c>
      <c r="G709" s="1">
        <v>0.15</v>
      </c>
      <c r="H709">
        <v>4.5</v>
      </c>
      <c r="I709" s="4">
        <v>17810</v>
      </c>
      <c r="J709" s="4">
        <f t="shared" si="23"/>
        <v>80145</v>
      </c>
      <c r="K709" s="4">
        <f>amazon[[#This Row],[Actual_Price]]*amazon[[#This Row],[Rating_Count]]</f>
        <v>5610150</v>
      </c>
      <c r="L709" s="4" t="str" cm="1">
        <f t="array" ref="L709">_xlfn.IFS(G709 &lt; 20%, "0-20%", G709 &lt; 40%, "20-40%", G709 &lt; 60%, "40-60%", G709 &lt; 60%, "60-80%", G709 &lt; 100%, "80-100%")</f>
        <v>0-20%</v>
      </c>
      <c r="M709" s="4" t="str" cm="1">
        <f t="array" ref="M709">_xlfn.IFS(I709 &lt; 1000, "&lt;1000 Reviews", I709 &gt;= 1000, "&gt;=1000 Reviews")</f>
        <v>&gt;=1000 Reviews</v>
      </c>
      <c r="N709" t="s">
        <v>5798</v>
      </c>
      <c r="O709" t="s">
        <v>5799</v>
      </c>
      <c r="P709" t="s">
        <v>5800</v>
      </c>
      <c r="Q709" t="s">
        <v>5801</v>
      </c>
      <c r="R709" t="s">
        <v>5802</v>
      </c>
      <c r="S709" t="s">
        <v>5803</v>
      </c>
      <c r="T709" t="s">
        <v>5804</v>
      </c>
      <c r="U709" t="s">
        <v>5805</v>
      </c>
    </row>
    <row r="710" spans="1:21">
      <c r="A710" t="s">
        <v>5806</v>
      </c>
      <c r="B710" t="s">
        <v>5807</v>
      </c>
      <c r="C710" t="s">
        <v>3066</v>
      </c>
      <c r="D710" t="str">
        <f t="shared" si="22"/>
        <v>In-Ear</v>
      </c>
      <c r="E710">
        <v>799</v>
      </c>
      <c r="F710" s="7">
        <v>1499</v>
      </c>
      <c r="G710" s="1">
        <v>0.47</v>
      </c>
      <c r="H710">
        <v>4.0999999999999996</v>
      </c>
      <c r="I710" s="4">
        <v>53648</v>
      </c>
      <c r="J710" s="4">
        <f t="shared" si="23"/>
        <v>219956.8</v>
      </c>
      <c r="K710" s="4">
        <f>amazon[[#This Row],[Actual_Price]]*amazon[[#This Row],[Rating_Count]]</f>
        <v>80418352</v>
      </c>
      <c r="L710" s="4" t="str" cm="1">
        <f t="array" ref="L710">_xlfn.IFS(G710 &lt; 20%, "0-20%", G710 &lt; 40%, "20-40%", G710 &lt; 60%, "40-60%", G710 &lt; 60%, "60-80%", G710 &lt; 100%, "80-100%")</f>
        <v>40-60%</v>
      </c>
      <c r="M710" s="4" t="str" cm="1">
        <f t="array" ref="M710">_xlfn.IFS(I710 &lt; 1000, "&lt;1000 Reviews", I710 &gt;= 1000, "&gt;=1000 Reviews")</f>
        <v>&gt;=1000 Reviews</v>
      </c>
      <c r="N710" t="s">
        <v>5808</v>
      </c>
      <c r="O710" t="s">
        <v>5809</v>
      </c>
      <c r="P710" t="s">
        <v>5810</v>
      </c>
      <c r="Q710" t="s">
        <v>5811</v>
      </c>
      <c r="R710" t="s">
        <v>5812</v>
      </c>
      <c r="S710" t="s">
        <v>5813</v>
      </c>
      <c r="T710" t="s">
        <v>5814</v>
      </c>
      <c r="U710" t="s">
        <v>5815</v>
      </c>
    </row>
    <row r="711" spans="1:21">
      <c r="A711" t="s">
        <v>5816</v>
      </c>
      <c r="B711" t="s">
        <v>5817</v>
      </c>
      <c r="C711" t="s">
        <v>5818</v>
      </c>
      <c r="D711" t="str">
        <f t="shared" si="22"/>
        <v>Monitors</v>
      </c>
      <c r="E711" s="2">
        <v>6299</v>
      </c>
      <c r="F711" s="7">
        <v>13750</v>
      </c>
      <c r="G711" s="1">
        <v>0.54</v>
      </c>
      <c r="H711">
        <v>4.2</v>
      </c>
      <c r="I711" s="4">
        <v>2014</v>
      </c>
      <c r="J711" s="4">
        <f t="shared" si="23"/>
        <v>8458.8000000000011</v>
      </c>
      <c r="K711" s="4">
        <f>amazon[[#This Row],[Actual_Price]]*amazon[[#This Row],[Rating_Count]]</f>
        <v>27692500</v>
      </c>
      <c r="L711" s="4" t="str" cm="1">
        <f t="array" ref="L711">_xlfn.IFS(G711 &lt; 20%, "0-20%", G711 &lt; 40%, "20-40%", G711 &lt; 60%, "40-60%", G711 &lt; 60%, "60-80%", G711 &lt; 100%, "80-100%")</f>
        <v>40-60%</v>
      </c>
      <c r="M711" s="4" t="str" cm="1">
        <f t="array" ref="M711">_xlfn.IFS(I711 &lt; 1000, "&lt;1000 Reviews", I711 &gt;= 1000, "&gt;=1000 Reviews")</f>
        <v>&gt;=1000 Reviews</v>
      </c>
      <c r="N711" t="s">
        <v>5819</v>
      </c>
      <c r="O711" t="s">
        <v>5820</v>
      </c>
      <c r="P711" t="s">
        <v>5821</v>
      </c>
      <c r="Q711" t="s">
        <v>5822</v>
      </c>
      <c r="R711" t="s">
        <v>5823</v>
      </c>
      <c r="S711" t="s">
        <v>5824</v>
      </c>
      <c r="T711" t="s">
        <v>5825</v>
      </c>
      <c r="U711" t="s">
        <v>5826</v>
      </c>
    </row>
    <row r="712" spans="1:21">
      <c r="A712" t="s">
        <v>5827</v>
      </c>
      <c r="B712" t="s">
        <v>5828</v>
      </c>
      <c r="C712" t="s">
        <v>5829</v>
      </c>
      <c r="D712" t="str">
        <f t="shared" si="22"/>
        <v>Lamps</v>
      </c>
      <c r="E712">
        <v>59</v>
      </c>
      <c r="F712" s="7">
        <v>59</v>
      </c>
      <c r="G712" s="1">
        <v>0</v>
      </c>
      <c r="H712">
        <v>3.8</v>
      </c>
      <c r="I712" s="4">
        <v>5958</v>
      </c>
      <c r="J712" s="4">
        <f t="shared" si="23"/>
        <v>22640.399999999998</v>
      </c>
      <c r="K712" s="4">
        <f>amazon[[#This Row],[Actual_Price]]*amazon[[#This Row],[Rating_Count]]</f>
        <v>351522</v>
      </c>
      <c r="L712" s="4" t="str" cm="1">
        <f t="array" ref="L712">_xlfn.IFS(G712 &lt; 20%, "0-20%", G712 &lt; 40%, "20-40%", G712 &lt; 60%, "40-60%", G712 &lt; 60%, "60-80%", G712 &lt; 100%, "80-100%")</f>
        <v>0-20%</v>
      </c>
      <c r="M712" s="4" t="str" cm="1">
        <f t="array" ref="M712">_xlfn.IFS(I712 &lt; 1000, "&lt;1000 Reviews", I712 &gt;= 1000, "&gt;=1000 Reviews")</f>
        <v>&gt;=1000 Reviews</v>
      </c>
      <c r="N712" t="s">
        <v>5830</v>
      </c>
      <c r="O712" t="s">
        <v>5831</v>
      </c>
      <c r="P712" t="s">
        <v>5832</v>
      </c>
      <c r="Q712" t="s">
        <v>5833</v>
      </c>
      <c r="R712" t="s">
        <v>5834</v>
      </c>
      <c r="S712" t="s">
        <v>5835</v>
      </c>
      <c r="T712" t="s">
        <v>5836</v>
      </c>
      <c r="U712" t="s">
        <v>5837</v>
      </c>
    </row>
    <row r="713" spans="1:21">
      <c r="A713" t="s">
        <v>5838</v>
      </c>
      <c r="B713" t="s">
        <v>5839</v>
      </c>
      <c r="C713" t="s">
        <v>3107</v>
      </c>
      <c r="D713" t="str">
        <f t="shared" si="22"/>
        <v>AutomobileChargers</v>
      </c>
      <c r="E713">
        <v>571</v>
      </c>
      <c r="F713" s="7">
        <v>999</v>
      </c>
      <c r="G713" s="1">
        <v>0.43</v>
      </c>
      <c r="H713">
        <v>4.3</v>
      </c>
      <c r="I713" s="4">
        <v>38221</v>
      </c>
      <c r="J713" s="4">
        <f t="shared" si="23"/>
        <v>164350.29999999999</v>
      </c>
      <c r="K713" s="4">
        <f>amazon[[#This Row],[Actual_Price]]*amazon[[#This Row],[Rating_Count]]</f>
        <v>38182779</v>
      </c>
      <c r="L713" s="4" t="str" cm="1">
        <f t="array" ref="L713">_xlfn.IFS(G713 &lt; 20%, "0-20%", G713 &lt; 40%, "20-40%", G713 &lt; 60%, "40-60%", G713 &lt; 60%, "60-80%", G713 &lt; 100%, "80-100%")</f>
        <v>40-60%</v>
      </c>
      <c r="M713" s="4" t="str" cm="1">
        <f t="array" ref="M713">_xlfn.IFS(I713 &lt; 1000, "&lt;1000 Reviews", I713 &gt;= 1000, "&gt;=1000 Reviews")</f>
        <v>&gt;=1000 Reviews</v>
      </c>
      <c r="N713" t="s">
        <v>5840</v>
      </c>
      <c r="O713" t="s">
        <v>5841</v>
      </c>
      <c r="P713" t="s">
        <v>5842</v>
      </c>
      <c r="Q713" t="s">
        <v>5843</v>
      </c>
      <c r="R713" t="s">
        <v>5844</v>
      </c>
      <c r="S713" t="s">
        <v>5845</v>
      </c>
      <c r="T713" t="s">
        <v>5846</v>
      </c>
      <c r="U713" t="s">
        <v>5847</v>
      </c>
    </row>
    <row r="714" spans="1:21">
      <c r="A714" t="s">
        <v>5848</v>
      </c>
      <c r="B714" t="s">
        <v>5849</v>
      </c>
      <c r="C714" t="s">
        <v>5515</v>
      </c>
      <c r="D714" t="str">
        <f t="shared" si="22"/>
        <v>BluetoothSpeakers</v>
      </c>
      <c r="E714">
        <v>549</v>
      </c>
      <c r="F714" s="7">
        <v>999</v>
      </c>
      <c r="G714" s="1">
        <v>0.45</v>
      </c>
      <c r="H714">
        <v>3.9</v>
      </c>
      <c r="I714" s="4">
        <v>64705</v>
      </c>
      <c r="J714" s="4">
        <f t="shared" si="23"/>
        <v>252349.5</v>
      </c>
      <c r="K714" s="4">
        <f>amazon[[#This Row],[Actual_Price]]*amazon[[#This Row],[Rating_Count]]</f>
        <v>64640295</v>
      </c>
      <c r="L714" s="4" t="str" cm="1">
        <f t="array" ref="L714">_xlfn.IFS(G714 &lt; 20%, "0-20%", G714 &lt; 40%, "20-40%", G714 &lt; 60%, "40-60%", G714 &lt; 60%, "60-80%", G714 &lt; 100%, "80-100%")</f>
        <v>40-60%</v>
      </c>
      <c r="M714" s="4" t="str" cm="1">
        <f t="array" ref="M714">_xlfn.IFS(I714 &lt; 1000, "&lt;1000 Reviews", I714 &gt;= 1000, "&gt;=1000 Reviews")</f>
        <v>&gt;=1000 Reviews</v>
      </c>
      <c r="N714" t="s">
        <v>5850</v>
      </c>
      <c r="O714" t="s">
        <v>5851</v>
      </c>
      <c r="P714" t="s">
        <v>5852</v>
      </c>
      <c r="Q714" t="s">
        <v>5853</v>
      </c>
      <c r="R714" t="s">
        <v>5854</v>
      </c>
      <c r="S714" t="s">
        <v>5855</v>
      </c>
      <c r="T714" t="s">
        <v>5856</v>
      </c>
      <c r="U714" t="s">
        <v>5857</v>
      </c>
    </row>
    <row r="715" spans="1:21">
      <c r="A715" t="s">
        <v>3865</v>
      </c>
      <c r="B715" t="s">
        <v>3866</v>
      </c>
      <c r="C715" t="s">
        <v>3867</v>
      </c>
      <c r="D715" t="str">
        <f t="shared" si="22"/>
        <v>StylusPens</v>
      </c>
      <c r="E715" s="2">
        <v>2099</v>
      </c>
      <c r="F715" s="7">
        <v>5999</v>
      </c>
      <c r="G715" s="1">
        <v>0.65</v>
      </c>
      <c r="H715">
        <v>4.3</v>
      </c>
      <c r="I715" s="4">
        <v>17129</v>
      </c>
      <c r="J715" s="4">
        <f t="shared" si="23"/>
        <v>73654.7</v>
      </c>
      <c r="K715" s="4">
        <f>amazon[[#This Row],[Actual_Price]]*amazon[[#This Row],[Rating_Count]]</f>
        <v>102756871</v>
      </c>
      <c r="L715" s="4" t="str" cm="1">
        <f t="array" ref="L715">_xlfn.IFS(G715 &lt; 20%, "0-20%", G715 &lt; 40%, "20-40%", G715 &lt; 60%, "40-60%", G715 &lt; 60%, "60-80%", G715 &lt; 100%, "80-100%")</f>
        <v>80-100%</v>
      </c>
      <c r="M715" s="4" t="str" cm="1">
        <f t="array" ref="M715">_xlfn.IFS(I715 &lt; 1000, "&lt;1000 Reviews", I715 &gt;= 1000, "&gt;=1000 Reviews")</f>
        <v>&gt;=1000 Reviews</v>
      </c>
      <c r="N715" t="s">
        <v>3868</v>
      </c>
      <c r="O715" t="s">
        <v>3869</v>
      </c>
      <c r="P715" t="s">
        <v>3870</v>
      </c>
      <c r="Q715" t="s">
        <v>3871</v>
      </c>
      <c r="R715" t="s">
        <v>3872</v>
      </c>
      <c r="S715" t="s">
        <v>3873</v>
      </c>
      <c r="T715" t="s">
        <v>5858</v>
      </c>
      <c r="U715" t="s">
        <v>5859</v>
      </c>
    </row>
    <row r="716" spans="1:21">
      <c r="A716" t="s">
        <v>193</v>
      </c>
      <c r="B716" t="s">
        <v>194</v>
      </c>
      <c r="C716" t="s">
        <v>169</v>
      </c>
      <c r="D716" t="str">
        <f t="shared" si="22"/>
        <v>SmartTelevisions</v>
      </c>
      <c r="E716" s="2">
        <v>13490</v>
      </c>
      <c r="F716" s="7">
        <v>21990</v>
      </c>
      <c r="G716" s="1">
        <v>0.39</v>
      </c>
      <c r="H716">
        <v>4.3</v>
      </c>
      <c r="I716" s="4">
        <v>11976</v>
      </c>
      <c r="J716" s="4">
        <f t="shared" si="23"/>
        <v>51496.799999999996</v>
      </c>
      <c r="K716" s="4">
        <f>amazon[[#This Row],[Actual_Price]]*amazon[[#This Row],[Rating_Count]]</f>
        <v>263352240</v>
      </c>
      <c r="L716" s="4" t="str" cm="1">
        <f t="array" ref="L716">_xlfn.IFS(G716 &lt; 20%, "0-20%", G716 &lt; 40%, "20-40%", G716 &lt; 60%, "40-60%", G716 &lt; 60%, "60-80%", G716 &lt; 100%, "80-100%")</f>
        <v>20-40%</v>
      </c>
      <c r="M716" s="4" t="str" cm="1">
        <f t="array" ref="M716">_xlfn.IFS(I716 &lt; 1000, "&lt;1000 Reviews", I716 &gt;= 1000, "&gt;=1000 Reviews")</f>
        <v>&gt;=1000 Reviews</v>
      </c>
      <c r="N716" t="s">
        <v>195</v>
      </c>
      <c r="O716" t="s">
        <v>196</v>
      </c>
      <c r="P716" t="s">
        <v>197</v>
      </c>
      <c r="Q716" t="s">
        <v>198</v>
      </c>
      <c r="R716" t="s">
        <v>199</v>
      </c>
      <c r="S716" t="s">
        <v>200</v>
      </c>
      <c r="T716" t="s">
        <v>201</v>
      </c>
      <c r="U716" t="s">
        <v>5860</v>
      </c>
    </row>
    <row r="717" spans="1:21">
      <c r="A717" t="s">
        <v>5861</v>
      </c>
      <c r="B717" t="s">
        <v>5862</v>
      </c>
      <c r="C717" t="s">
        <v>5102</v>
      </c>
      <c r="D717" t="str">
        <f t="shared" si="22"/>
        <v>Keyboard&amp;MouseSets</v>
      </c>
      <c r="E717">
        <v>448</v>
      </c>
      <c r="F717" s="7">
        <v>699</v>
      </c>
      <c r="G717" s="1">
        <v>0.36</v>
      </c>
      <c r="H717">
        <v>3.9</v>
      </c>
      <c r="I717" s="4">
        <v>17348</v>
      </c>
      <c r="J717" s="4">
        <f t="shared" si="23"/>
        <v>67657.2</v>
      </c>
      <c r="K717" s="4">
        <f>amazon[[#This Row],[Actual_Price]]*amazon[[#This Row],[Rating_Count]]</f>
        <v>12126252</v>
      </c>
      <c r="L717" s="4" t="str" cm="1">
        <f t="array" ref="L717">_xlfn.IFS(G717 &lt; 20%, "0-20%", G717 &lt; 40%, "20-40%", G717 &lt; 60%, "40-60%", G717 &lt; 60%, "60-80%", G717 &lt; 100%, "80-100%")</f>
        <v>20-40%</v>
      </c>
      <c r="M717" s="4" t="str" cm="1">
        <f t="array" ref="M717">_xlfn.IFS(I717 &lt; 1000, "&lt;1000 Reviews", I717 &gt;= 1000, "&gt;=1000 Reviews")</f>
        <v>&gt;=1000 Reviews</v>
      </c>
      <c r="N717" t="s">
        <v>5863</v>
      </c>
      <c r="O717" t="s">
        <v>5864</v>
      </c>
      <c r="P717" t="s">
        <v>5865</v>
      </c>
      <c r="Q717" t="s">
        <v>5866</v>
      </c>
      <c r="R717" t="s">
        <v>5867</v>
      </c>
      <c r="S717" t="s">
        <v>5868</v>
      </c>
      <c r="T717" t="s">
        <v>5869</v>
      </c>
      <c r="U717" t="s">
        <v>5870</v>
      </c>
    </row>
    <row r="718" spans="1:21">
      <c r="A718" t="s">
        <v>5871</v>
      </c>
      <c r="B718" t="s">
        <v>5872</v>
      </c>
      <c r="C718" t="s">
        <v>3066</v>
      </c>
      <c r="D718" t="str">
        <f t="shared" si="22"/>
        <v>In-Ear</v>
      </c>
      <c r="E718" s="2">
        <v>1499</v>
      </c>
      <c r="F718" s="7">
        <v>2999</v>
      </c>
      <c r="G718" s="1">
        <v>0.5</v>
      </c>
      <c r="H718">
        <v>3.7</v>
      </c>
      <c r="I718" s="4">
        <v>87798</v>
      </c>
      <c r="J718" s="4">
        <f t="shared" si="23"/>
        <v>324852.60000000003</v>
      </c>
      <c r="K718" s="4">
        <f>amazon[[#This Row],[Actual_Price]]*amazon[[#This Row],[Rating_Count]]</f>
        <v>263306202</v>
      </c>
      <c r="L718" s="4" t="str" cm="1">
        <f t="array" ref="L718">_xlfn.IFS(G718 &lt; 20%, "0-20%", G718 &lt; 40%, "20-40%", G718 &lt; 60%, "40-60%", G718 &lt; 60%, "60-80%", G718 &lt; 100%, "80-100%")</f>
        <v>40-60%</v>
      </c>
      <c r="M718" s="4" t="str" cm="1">
        <f t="array" ref="M718">_xlfn.IFS(I718 &lt; 1000, "&lt;1000 Reviews", I718 &gt;= 1000, "&gt;=1000 Reviews")</f>
        <v>&gt;=1000 Reviews</v>
      </c>
      <c r="N718" t="s">
        <v>5873</v>
      </c>
      <c r="O718" t="s">
        <v>5874</v>
      </c>
      <c r="P718" t="s">
        <v>5875</v>
      </c>
      <c r="Q718" t="s">
        <v>5876</v>
      </c>
      <c r="R718" t="s">
        <v>5877</v>
      </c>
      <c r="S718" t="s">
        <v>5878</v>
      </c>
      <c r="T718" t="s">
        <v>5879</v>
      </c>
      <c r="U718" t="s">
        <v>5880</v>
      </c>
    </row>
    <row r="719" spans="1:21">
      <c r="A719" t="s">
        <v>5881</v>
      </c>
      <c r="B719" t="s">
        <v>5882</v>
      </c>
      <c r="C719" t="s">
        <v>5883</v>
      </c>
      <c r="D719" t="str">
        <f t="shared" si="22"/>
        <v>CleaningKits</v>
      </c>
      <c r="E719">
        <v>299</v>
      </c>
      <c r="F719" s="7">
        <v>499</v>
      </c>
      <c r="G719" s="1">
        <v>0.4</v>
      </c>
      <c r="H719">
        <v>4.2</v>
      </c>
      <c r="I719" s="4">
        <v>24432</v>
      </c>
      <c r="J719" s="4">
        <f t="shared" si="23"/>
        <v>102614.40000000001</v>
      </c>
      <c r="K719" s="4">
        <f>amazon[[#This Row],[Actual_Price]]*amazon[[#This Row],[Rating_Count]]</f>
        <v>12191568</v>
      </c>
      <c r="L719" s="4" t="str" cm="1">
        <f t="array" ref="L719">_xlfn.IFS(G719 &lt; 20%, "0-20%", G719 &lt; 40%, "20-40%", G719 &lt; 60%, "40-60%", G719 &lt; 60%, "60-80%", G719 &lt; 100%, "80-100%")</f>
        <v>40-60%</v>
      </c>
      <c r="M719" s="4" t="str" cm="1">
        <f t="array" ref="M719">_xlfn.IFS(I719 &lt; 1000, "&lt;1000 Reviews", I719 &gt;= 1000, "&gt;=1000 Reviews")</f>
        <v>&gt;=1000 Reviews</v>
      </c>
      <c r="N719" t="s">
        <v>5884</v>
      </c>
      <c r="O719" t="s">
        <v>5885</v>
      </c>
      <c r="P719" t="s">
        <v>5886</v>
      </c>
      <c r="Q719" t="s">
        <v>5887</v>
      </c>
      <c r="R719" t="s">
        <v>5888</v>
      </c>
      <c r="S719" t="s">
        <v>5889</v>
      </c>
      <c r="T719" t="s">
        <v>5890</v>
      </c>
      <c r="U719" t="s">
        <v>5891</v>
      </c>
    </row>
    <row r="720" spans="1:21">
      <c r="A720" t="s">
        <v>5892</v>
      </c>
      <c r="B720" t="s">
        <v>5893</v>
      </c>
      <c r="C720" t="s">
        <v>4834</v>
      </c>
      <c r="D720" t="str">
        <f t="shared" si="22"/>
        <v>PenDrives</v>
      </c>
      <c r="E720">
        <v>579</v>
      </c>
      <c r="F720" s="7">
        <v>1400</v>
      </c>
      <c r="G720" s="1">
        <v>0.59</v>
      </c>
      <c r="H720">
        <v>4.3</v>
      </c>
      <c r="I720" s="4">
        <v>189104</v>
      </c>
      <c r="J720" s="4">
        <f t="shared" si="23"/>
        <v>813147.2</v>
      </c>
      <c r="K720" s="4">
        <f>amazon[[#This Row],[Actual_Price]]*amazon[[#This Row],[Rating_Count]]</f>
        <v>264745600</v>
      </c>
      <c r="L720" s="4" t="str" cm="1">
        <f t="array" ref="L720">_xlfn.IFS(G720 &lt; 20%, "0-20%", G720 &lt; 40%, "20-40%", G720 &lt; 60%, "40-60%", G720 &lt; 60%, "60-80%", G720 &lt; 100%, "80-100%")</f>
        <v>40-60%</v>
      </c>
      <c r="M720" s="4" t="str" cm="1">
        <f t="array" ref="M720">_xlfn.IFS(I720 &lt; 1000, "&lt;1000 Reviews", I720 &gt;= 1000, "&gt;=1000 Reviews")</f>
        <v>&gt;=1000 Reviews</v>
      </c>
      <c r="N720" t="s">
        <v>5894</v>
      </c>
      <c r="O720" t="s">
        <v>5895</v>
      </c>
      <c r="P720" t="s">
        <v>5896</v>
      </c>
      <c r="Q720" t="s">
        <v>5897</v>
      </c>
      <c r="R720" t="s">
        <v>5898</v>
      </c>
      <c r="S720" t="s">
        <v>5899</v>
      </c>
      <c r="T720" t="s">
        <v>5900</v>
      </c>
      <c r="U720" t="s">
        <v>5901</v>
      </c>
    </row>
    <row r="721" spans="1:21">
      <c r="A721" t="s">
        <v>5902</v>
      </c>
      <c r="B721" t="s">
        <v>5903</v>
      </c>
      <c r="C721" t="s">
        <v>5904</v>
      </c>
      <c r="D721" t="str">
        <f t="shared" si="22"/>
        <v>DomeCameras</v>
      </c>
      <c r="E721" s="2">
        <v>2499</v>
      </c>
      <c r="F721" s="7">
        <v>3299</v>
      </c>
      <c r="G721" s="1">
        <v>0.24</v>
      </c>
      <c r="H721">
        <v>4.2</v>
      </c>
      <c r="I721" s="4">
        <v>93112</v>
      </c>
      <c r="J721" s="4">
        <f t="shared" si="23"/>
        <v>391070.4</v>
      </c>
      <c r="K721" s="4">
        <f>amazon[[#This Row],[Actual_Price]]*amazon[[#This Row],[Rating_Count]]</f>
        <v>307176488</v>
      </c>
      <c r="L721" s="4" t="str" cm="1">
        <f t="array" ref="L721">_xlfn.IFS(G721 &lt; 20%, "0-20%", G721 &lt; 40%, "20-40%", G721 &lt; 60%, "40-60%", G721 &lt; 60%, "60-80%", G721 &lt; 100%, "80-100%")</f>
        <v>20-40%</v>
      </c>
      <c r="M721" s="4" t="str" cm="1">
        <f t="array" ref="M721">_xlfn.IFS(I721 &lt; 1000, "&lt;1000 Reviews", I721 &gt;= 1000, "&gt;=1000 Reviews")</f>
        <v>&gt;=1000 Reviews</v>
      </c>
      <c r="N721" t="s">
        <v>5905</v>
      </c>
      <c r="O721" t="s">
        <v>5906</v>
      </c>
      <c r="P721" t="s">
        <v>5907</v>
      </c>
      <c r="Q721" t="s">
        <v>5908</v>
      </c>
      <c r="R721" t="s">
        <v>5909</v>
      </c>
      <c r="S721" t="s">
        <v>5910</v>
      </c>
      <c r="T721" t="s">
        <v>5911</v>
      </c>
      <c r="U721" t="s">
        <v>5912</v>
      </c>
    </row>
    <row r="722" spans="1:21">
      <c r="A722" t="s">
        <v>5913</v>
      </c>
      <c r="B722" t="s">
        <v>5914</v>
      </c>
      <c r="C722" t="s">
        <v>3066</v>
      </c>
      <c r="D722" t="str">
        <f t="shared" si="22"/>
        <v>In-Ear</v>
      </c>
      <c r="E722" s="2">
        <v>1199</v>
      </c>
      <c r="F722" s="7">
        <v>5999</v>
      </c>
      <c r="G722" s="1">
        <v>0.8</v>
      </c>
      <c r="H722">
        <v>3.9</v>
      </c>
      <c r="I722" s="4">
        <v>47521</v>
      </c>
      <c r="J722" s="4">
        <f t="shared" si="23"/>
        <v>185331.9</v>
      </c>
      <c r="K722" s="4">
        <f>amazon[[#This Row],[Actual_Price]]*amazon[[#This Row],[Rating_Count]]</f>
        <v>285078479</v>
      </c>
      <c r="L722" s="4" t="str" cm="1">
        <f t="array" ref="L722">_xlfn.IFS(G722 &lt; 20%, "0-20%", G722 &lt; 40%, "20-40%", G722 &lt; 60%, "40-60%", G722 &lt; 60%, "60-80%", G722 &lt; 100%, "80-100%")</f>
        <v>80-100%</v>
      </c>
      <c r="M722" s="4" t="str" cm="1">
        <f t="array" ref="M722">_xlfn.IFS(I722 &lt; 1000, "&lt;1000 Reviews", I722 &gt;= 1000, "&gt;=1000 Reviews")</f>
        <v>&gt;=1000 Reviews</v>
      </c>
      <c r="N722" t="s">
        <v>5915</v>
      </c>
      <c r="O722" t="s">
        <v>5916</v>
      </c>
      <c r="P722" t="s">
        <v>5917</v>
      </c>
      <c r="Q722" t="s">
        <v>5918</v>
      </c>
      <c r="R722" t="s">
        <v>5919</v>
      </c>
      <c r="S722" t="s">
        <v>5920</v>
      </c>
      <c r="T722" t="s">
        <v>5921</v>
      </c>
      <c r="U722" t="s">
        <v>5922</v>
      </c>
    </row>
    <row r="723" spans="1:21">
      <c r="A723" t="s">
        <v>5923</v>
      </c>
      <c r="B723" t="s">
        <v>5924</v>
      </c>
      <c r="C723" t="s">
        <v>5647</v>
      </c>
      <c r="D723" t="str">
        <f t="shared" si="22"/>
        <v>RechargeableBatteries</v>
      </c>
      <c r="E723">
        <v>399</v>
      </c>
      <c r="F723" s="7">
        <v>499</v>
      </c>
      <c r="G723" s="1">
        <v>0.2</v>
      </c>
      <c r="H723">
        <v>4.3</v>
      </c>
      <c r="I723" s="4">
        <v>27201</v>
      </c>
      <c r="J723" s="4">
        <f t="shared" si="23"/>
        <v>116964.29999999999</v>
      </c>
      <c r="K723" s="4">
        <f>amazon[[#This Row],[Actual_Price]]*amazon[[#This Row],[Rating_Count]]</f>
        <v>13573299</v>
      </c>
      <c r="L723" s="4" t="str" cm="1">
        <f t="array" ref="L723">_xlfn.IFS(G723 &lt; 20%, "0-20%", G723 &lt; 40%, "20-40%", G723 &lt; 60%, "40-60%", G723 &lt; 60%, "60-80%", G723 &lt; 100%, "80-100%")</f>
        <v>20-40%</v>
      </c>
      <c r="M723" s="4" t="str" cm="1">
        <f t="array" ref="M723">_xlfn.IFS(I723 &lt; 1000, "&lt;1000 Reviews", I723 &gt;= 1000, "&gt;=1000 Reviews")</f>
        <v>&gt;=1000 Reviews</v>
      </c>
      <c r="N723" t="s">
        <v>5925</v>
      </c>
      <c r="O723" t="s">
        <v>5926</v>
      </c>
      <c r="P723" t="s">
        <v>5927</v>
      </c>
      <c r="Q723" t="s">
        <v>5928</v>
      </c>
      <c r="R723" t="s">
        <v>5929</v>
      </c>
      <c r="S723" t="s">
        <v>5930</v>
      </c>
      <c r="T723" t="s">
        <v>5931</v>
      </c>
      <c r="U723" t="s">
        <v>5932</v>
      </c>
    </row>
    <row r="724" spans="1:21">
      <c r="A724" t="s">
        <v>213</v>
      </c>
      <c r="B724" t="s">
        <v>214</v>
      </c>
      <c r="C724" t="s">
        <v>129</v>
      </c>
      <c r="D724" t="str">
        <f t="shared" si="22"/>
        <v>HDMICables</v>
      </c>
      <c r="E724">
        <v>279</v>
      </c>
      <c r="F724" s="7">
        <v>499</v>
      </c>
      <c r="G724" s="1">
        <v>0.44</v>
      </c>
      <c r="H724">
        <v>3.7</v>
      </c>
      <c r="I724" s="4">
        <v>10962</v>
      </c>
      <c r="J724" s="4">
        <f t="shared" si="23"/>
        <v>40559.4</v>
      </c>
      <c r="K724" s="4">
        <f>amazon[[#This Row],[Actual_Price]]*amazon[[#This Row],[Rating_Count]]</f>
        <v>5470038</v>
      </c>
      <c r="L724" s="4" t="str" cm="1">
        <f t="array" ref="L724">_xlfn.IFS(G724 &lt; 20%, "0-20%", G724 &lt; 40%, "20-40%", G724 &lt; 60%, "40-60%", G724 &lt; 60%, "60-80%", G724 &lt; 100%, "80-100%")</f>
        <v>40-60%</v>
      </c>
      <c r="M724" s="4" t="str" cm="1">
        <f t="array" ref="M724">_xlfn.IFS(I724 &lt; 1000, "&lt;1000 Reviews", I724 &gt;= 1000, "&gt;=1000 Reviews")</f>
        <v>&gt;=1000 Reviews</v>
      </c>
      <c r="N724" t="s">
        <v>215</v>
      </c>
      <c r="O724" t="s">
        <v>216</v>
      </c>
      <c r="P724" t="s">
        <v>217</v>
      </c>
      <c r="Q724" t="s">
        <v>218</v>
      </c>
      <c r="R724" t="s">
        <v>219</v>
      </c>
      <c r="S724" t="s">
        <v>220</v>
      </c>
      <c r="T724" t="s">
        <v>5933</v>
      </c>
      <c r="U724" t="s">
        <v>5934</v>
      </c>
    </row>
    <row r="725" spans="1:21">
      <c r="A725" t="s">
        <v>223</v>
      </c>
      <c r="B725" t="s">
        <v>224</v>
      </c>
      <c r="C725" t="s">
        <v>169</v>
      </c>
      <c r="D725" t="str">
        <f t="shared" si="22"/>
        <v>SmartTelevisions</v>
      </c>
      <c r="E725" s="2">
        <v>13490</v>
      </c>
      <c r="F725" s="7">
        <v>22900</v>
      </c>
      <c r="G725" s="1">
        <v>0.41</v>
      </c>
      <c r="H725">
        <v>4.3</v>
      </c>
      <c r="I725" s="4">
        <v>16299</v>
      </c>
      <c r="J725" s="4">
        <f t="shared" si="23"/>
        <v>70085.7</v>
      </c>
      <c r="K725" s="4">
        <f>amazon[[#This Row],[Actual_Price]]*amazon[[#This Row],[Rating_Count]]</f>
        <v>373247100</v>
      </c>
      <c r="L725" s="4" t="str" cm="1">
        <f t="array" ref="L725">_xlfn.IFS(G725 &lt; 20%, "0-20%", G725 &lt; 40%, "20-40%", G725 &lt; 60%, "40-60%", G725 &lt; 60%, "60-80%", G725 &lt; 100%, "80-100%")</f>
        <v>40-60%</v>
      </c>
      <c r="M725" s="4" t="str" cm="1">
        <f t="array" ref="M725">_xlfn.IFS(I725 &lt; 1000, "&lt;1000 Reviews", I725 &gt;= 1000, "&gt;=1000 Reviews")</f>
        <v>&gt;=1000 Reviews</v>
      </c>
      <c r="N725" t="s">
        <v>225</v>
      </c>
      <c r="O725" t="s">
        <v>226</v>
      </c>
      <c r="P725" t="s">
        <v>227</v>
      </c>
      <c r="Q725" t="s">
        <v>228</v>
      </c>
      <c r="R725" t="s">
        <v>229</v>
      </c>
      <c r="S725" t="s">
        <v>230</v>
      </c>
      <c r="T725" t="s">
        <v>5935</v>
      </c>
      <c r="U725" t="s">
        <v>5936</v>
      </c>
    </row>
    <row r="726" spans="1:21">
      <c r="A726" t="s">
        <v>5937</v>
      </c>
      <c r="B726" t="s">
        <v>5938</v>
      </c>
      <c r="C726" t="s">
        <v>4845</v>
      </c>
      <c r="D726" t="str">
        <f t="shared" si="22"/>
        <v>Mice</v>
      </c>
      <c r="E726">
        <v>279</v>
      </c>
      <c r="F726" s="7">
        <v>375</v>
      </c>
      <c r="G726" s="1">
        <v>0.26</v>
      </c>
      <c r="H726">
        <v>4.3</v>
      </c>
      <c r="I726" s="4">
        <v>31534</v>
      </c>
      <c r="J726" s="4">
        <f t="shared" si="23"/>
        <v>135596.19999999998</v>
      </c>
      <c r="K726" s="4">
        <f>amazon[[#This Row],[Actual_Price]]*amazon[[#This Row],[Rating_Count]]</f>
        <v>11825250</v>
      </c>
      <c r="L726" s="4" t="str" cm="1">
        <f t="array" ref="L726">_xlfn.IFS(G726 &lt; 20%, "0-20%", G726 &lt; 40%, "20-40%", G726 &lt; 60%, "40-60%", G726 &lt; 60%, "60-80%", G726 &lt; 100%, "80-100%")</f>
        <v>20-40%</v>
      </c>
      <c r="M726" s="4" t="str" cm="1">
        <f t="array" ref="M726">_xlfn.IFS(I726 &lt; 1000, "&lt;1000 Reviews", I726 &gt;= 1000, "&gt;=1000 Reviews")</f>
        <v>&gt;=1000 Reviews</v>
      </c>
      <c r="N726" t="s">
        <v>5939</v>
      </c>
      <c r="O726" t="s">
        <v>5940</v>
      </c>
      <c r="P726" t="s">
        <v>5941</v>
      </c>
      <c r="Q726" t="s">
        <v>5942</v>
      </c>
      <c r="R726" t="s">
        <v>5943</v>
      </c>
      <c r="S726" t="s">
        <v>5944</v>
      </c>
      <c r="T726" t="s">
        <v>5945</v>
      </c>
      <c r="U726" t="s">
        <v>5946</v>
      </c>
    </row>
    <row r="727" spans="1:21">
      <c r="A727" t="s">
        <v>5947</v>
      </c>
      <c r="B727" t="s">
        <v>5948</v>
      </c>
      <c r="C727" t="s">
        <v>2948</v>
      </c>
      <c r="D727" t="str">
        <f t="shared" si="22"/>
        <v>SmartWatches</v>
      </c>
      <c r="E727" s="2">
        <v>2499</v>
      </c>
      <c r="F727" s="7">
        <v>4999</v>
      </c>
      <c r="G727" s="1">
        <v>0.5</v>
      </c>
      <c r="H727">
        <v>3.9</v>
      </c>
      <c r="I727" s="4">
        <v>7571</v>
      </c>
      <c r="J727" s="4">
        <f t="shared" si="23"/>
        <v>29526.899999999998</v>
      </c>
      <c r="K727" s="4">
        <f>amazon[[#This Row],[Actual_Price]]*amazon[[#This Row],[Rating_Count]]</f>
        <v>37847429</v>
      </c>
      <c r="L727" s="4" t="str" cm="1">
        <f t="array" ref="L727">_xlfn.IFS(G727 &lt; 20%, "0-20%", G727 &lt; 40%, "20-40%", G727 &lt; 60%, "40-60%", G727 &lt; 60%, "60-80%", G727 &lt; 100%, "80-100%")</f>
        <v>40-60%</v>
      </c>
      <c r="M727" s="4" t="str" cm="1">
        <f t="array" ref="M727">_xlfn.IFS(I727 &lt; 1000, "&lt;1000 Reviews", I727 &gt;= 1000, "&gt;=1000 Reviews")</f>
        <v>&gt;=1000 Reviews</v>
      </c>
      <c r="N727" t="s">
        <v>5949</v>
      </c>
      <c r="O727" t="s">
        <v>4090</v>
      </c>
      <c r="P727" t="s">
        <v>4091</v>
      </c>
      <c r="Q727" t="s">
        <v>4092</v>
      </c>
      <c r="R727" t="s">
        <v>4093</v>
      </c>
      <c r="S727" t="s">
        <v>4094</v>
      </c>
      <c r="T727" t="s">
        <v>5950</v>
      </c>
      <c r="U727" t="s">
        <v>5951</v>
      </c>
    </row>
    <row r="728" spans="1:21">
      <c r="A728" t="s">
        <v>5952</v>
      </c>
      <c r="B728" t="s">
        <v>5953</v>
      </c>
      <c r="C728" t="s">
        <v>5623</v>
      </c>
      <c r="D728" t="str">
        <f t="shared" si="22"/>
        <v>WireboundNotebooks</v>
      </c>
      <c r="E728">
        <v>137</v>
      </c>
      <c r="F728" s="7">
        <v>160</v>
      </c>
      <c r="G728" s="1">
        <v>0.14000000000000001</v>
      </c>
      <c r="H728">
        <v>4.4000000000000004</v>
      </c>
      <c r="I728" s="4">
        <v>6537</v>
      </c>
      <c r="J728" s="4">
        <f t="shared" si="23"/>
        <v>28762.800000000003</v>
      </c>
      <c r="K728" s="4">
        <f>amazon[[#This Row],[Actual_Price]]*amazon[[#This Row],[Rating_Count]]</f>
        <v>1045920</v>
      </c>
      <c r="L728" s="4" t="str" cm="1">
        <f t="array" ref="L728">_xlfn.IFS(G728 &lt; 20%, "0-20%", G728 &lt; 40%, "20-40%", G728 &lt; 60%, "40-60%", G728 &lt; 60%, "60-80%", G728 &lt; 100%, "80-100%")</f>
        <v>0-20%</v>
      </c>
      <c r="M728" s="4" t="str" cm="1">
        <f t="array" ref="M728">_xlfn.IFS(I728 &lt; 1000, "&lt;1000 Reviews", I728 &gt;= 1000, "&gt;=1000 Reviews")</f>
        <v>&gt;=1000 Reviews</v>
      </c>
      <c r="N728" t="s">
        <v>5954</v>
      </c>
      <c r="O728" t="s">
        <v>5955</v>
      </c>
      <c r="P728" t="s">
        <v>5956</v>
      </c>
      <c r="Q728" t="s">
        <v>5957</v>
      </c>
      <c r="R728" t="s">
        <v>5958</v>
      </c>
      <c r="S728" t="s">
        <v>5959</v>
      </c>
      <c r="T728" t="s">
        <v>5960</v>
      </c>
      <c r="U728" t="s">
        <v>5961</v>
      </c>
    </row>
    <row r="729" spans="1:21">
      <c r="A729" t="s">
        <v>233</v>
      </c>
      <c r="B729" t="s">
        <v>234</v>
      </c>
      <c r="C729" t="s">
        <v>18</v>
      </c>
      <c r="D729" t="str">
        <f t="shared" si="22"/>
        <v>USBCables</v>
      </c>
      <c r="E729">
        <v>59</v>
      </c>
      <c r="F729" s="7">
        <v>199</v>
      </c>
      <c r="G729" s="1">
        <v>0.7</v>
      </c>
      <c r="H729">
        <v>4</v>
      </c>
      <c r="I729" s="4">
        <v>9377</v>
      </c>
      <c r="J729" s="4">
        <f t="shared" si="23"/>
        <v>37508</v>
      </c>
      <c r="K729" s="4">
        <f>amazon[[#This Row],[Actual_Price]]*amazon[[#This Row],[Rating_Count]]</f>
        <v>1866023</v>
      </c>
      <c r="L729" s="4" t="str" cm="1">
        <f t="array" ref="L729">_xlfn.IFS(G729 &lt; 20%, "0-20%", G729 &lt; 40%, "20-40%", G729 &lt; 60%, "40-60%", G729 &lt; 60%, "60-80%", G729 &lt; 100%, "80-100%")</f>
        <v>80-100%</v>
      </c>
      <c r="M729" s="4" t="str" cm="1">
        <f t="array" ref="M729">_xlfn.IFS(I729 &lt; 1000, "&lt;1000 Reviews", I729 &gt;= 1000, "&gt;=1000 Reviews")</f>
        <v>&gt;=1000 Reviews</v>
      </c>
      <c r="N729" t="s">
        <v>235</v>
      </c>
      <c r="O729" t="s">
        <v>236</v>
      </c>
      <c r="P729" t="s">
        <v>237</v>
      </c>
      <c r="Q729" t="s">
        <v>238</v>
      </c>
      <c r="R729" t="s">
        <v>239</v>
      </c>
      <c r="S729" t="s">
        <v>240</v>
      </c>
      <c r="T729" t="s">
        <v>241</v>
      </c>
      <c r="U729" t="s">
        <v>5962</v>
      </c>
    </row>
    <row r="730" spans="1:21">
      <c r="A730" t="s">
        <v>5963</v>
      </c>
      <c r="B730" t="s">
        <v>5964</v>
      </c>
      <c r="C730" t="s">
        <v>5369</v>
      </c>
      <c r="D730" t="str">
        <f t="shared" si="22"/>
        <v>HardDiskBags</v>
      </c>
      <c r="E730">
        <v>299</v>
      </c>
      <c r="F730" s="7">
        <v>499</v>
      </c>
      <c r="G730" s="1">
        <v>0.4</v>
      </c>
      <c r="H730">
        <v>4.5</v>
      </c>
      <c r="I730" s="4">
        <v>21010</v>
      </c>
      <c r="J730" s="4">
        <f t="shared" si="23"/>
        <v>94545</v>
      </c>
      <c r="K730" s="4">
        <f>amazon[[#This Row],[Actual_Price]]*amazon[[#This Row],[Rating_Count]]</f>
        <v>10483990</v>
      </c>
      <c r="L730" s="4" t="str" cm="1">
        <f t="array" ref="L730">_xlfn.IFS(G730 &lt; 20%, "0-20%", G730 &lt; 40%, "20-40%", G730 &lt; 60%, "40-60%", G730 &lt; 60%, "60-80%", G730 &lt; 100%, "80-100%")</f>
        <v>40-60%</v>
      </c>
      <c r="M730" s="4" t="str" cm="1">
        <f t="array" ref="M730">_xlfn.IFS(I730 &lt; 1000, "&lt;1000 Reviews", I730 &gt;= 1000, "&gt;=1000 Reviews")</f>
        <v>&gt;=1000 Reviews</v>
      </c>
      <c r="N730" t="s">
        <v>5965</v>
      </c>
      <c r="O730" t="s">
        <v>5966</v>
      </c>
      <c r="P730" t="s">
        <v>5967</v>
      </c>
      <c r="Q730" t="s">
        <v>5968</v>
      </c>
      <c r="R730" t="s">
        <v>5969</v>
      </c>
      <c r="S730" t="s">
        <v>5970</v>
      </c>
      <c r="T730" t="s">
        <v>5971</v>
      </c>
      <c r="U730" t="s">
        <v>5972</v>
      </c>
    </row>
    <row r="731" spans="1:21">
      <c r="A731" t="s">
        <v>5973</v>
      </c>
      <c r="B731" t="s">
        <v>5974</v>
      </c>
      <c r="C731" t="s">
        <v>3066</v>
      </c>
      <c r="D731" t="str">
        <f t="shared" si="22"/>
        <v>In-Ear</v>
      </c>
      <c r="E731" s="2">
        <v>1799</v>
      </c>
      <c r="F731" s="7">
        <v>3999</v>
      </c>
      <c r="G731" s="1">
        <v>0.55000000000000004</v>
      </c>
      <c r="H731">
        <v>3.9</v>
      </c>
      <c r="I731" s="4">
        <v>3517</v>
      </c>
      <c r="J731" s="4">
        <f t="shared" si="23"/>
        <v>13716.3</v>
      </c>
      <c r="K731" s="4">
        <f>amazon[[#This Row],[Actual_Price]]*amazon[[#This Row],[Rating_Count]]</f>
        <v>14064483</v>
      </c>
      <c r="L731" s="4" t="str" cm="1">
        <f t="array" ref="L731">_xlfn.IFS(G731 &lt; 20%, "0-20%", G731 &lt; 40%, "20-40%", G731 &lt; 60%, "40-60%", G731 &lt; 60%, "60-80%", G731 &lt; 100%, "80-100%")</f>
        <v>40-60%</v>
      </c>
      <c r="M731" s="4" t="str" cm="1">
        <f t="array" ref="M731">_xlfn.IFS(I731 &lt; 1000, "&lt;1000 Reviews", I731 &gt;= 1000, "&gt;=1000 Reviews")</f>
        <v>&gt;=1000 Reviews</v>
      </c>
      <c r="N731" t="s">
        <v>5975</v>
      </c>
      <c r="O731" t="s">
        <v>5976</v>
      </c>
      <c r="P731" t="s">
        <v>5977</v>
      </c>
      <c r="Q731" t="s">
        <v>5978</v>
      </c>
      <c r="R731" t="s">
        <v>5979</v>
      </c>
      <c r="S731" t="s">
        <v>5980</v>
      </c>
      <c r="T731" t="s">
        <v>5981</v>
      </c>
      <c r="U731" t="s">
        <v>5982</v>
      </c>
    </row>
    <row r="732" spans="1:21">
      <c r="A732" t="s">
        <v>5983</v>
      </c>
      <c r="B732" t="s">
        <v>5984</v>
      </c>
      <c r="C732" t="s">
        <v>5515</v>
      </c>
      <c r="D732" t="str">
        <f t="shared" si="22"/>
        <v>BluetoothSpeakers</v>
      </c>
      <c r="E732" s="2">
        <v>1999</v>
      </c>
      <c r="F732" s="7">
        <v>2999</v>
      </c>
      <c r="G732" s="1">
        <v>0.33</v>
      </c>
      <c r="H732">
        <v>4.3</v>
      </c>
      <c r="I732" s="4">
        <v>63899</v>
      </c>
      <c r="J732" s="4">
        <f t="shared" si="23"/>
        <v>274765.7</v>
      </c>
      <c r="K732" s="4">
        <f>amazon[[#This Row],[Actual_Price]]*amazon[[#This Row],[Rating_Count]]</f>
        <v>191633101</v>
      </c>
      <c r="L732" s="4" t="str" cm="1">
        <f t="array" ref="L732">_xlfn.IFS(G732 &lt; 20%, "0-20%", G732 &lt; 40%, "20-40%", G732 &lt; 60%, "40-60%", G732 &lt; 60%, "60-80%", G732 &lt; 100%, "80-100%")</f>
        <v>20-40%</v>
      </c>
      <c r="M732" s="4" t="str" cm="1">
        <f t="array" ref="M732">_xlfn.IFS(I732 &lt; 1000, "&lt;1000 Reviews", I732 &gt;= 1000, "&gt;=1000 Reviews")</f>
        <v>&gt;=1000 Reviews</v>
      </c>
      <c r="N732" t="s">
        <v>5985</v>
      </c>
      <c r="O732" t="s">
        <v>5986</v>
      </c>
      <c r="P732" t="s">
        <v>5987</v>
      </c>
      <c r="Q732" t="s">
        <v>5988</v>
      </c>
      <c r="R732" t="s">
        <v>5989</v>
      </c>
      <c r="S732" t="s">
        <v>5990</v>
      </c>
      <c r="T732" t="s">
        <v>5991</v>
      </c>
      <c r="U732" t="s">
        <v>5992</v>
      </c>
    </row>
    <row r="733" spans="1:21">
      <c r="A733" t="s">
        <v>252</v>
      </c>
      <c r="B733" t="s">
        <v>253</v>
      </c>
      <c r="C733" t="s">
        <v>129</v>
      </c>
      <c r="D733" t="str">
        <f t="shared" si="22"/>
        <v>HDMICables</v>
      </c>
      <c r="E733">
        <v>199</v>
      </c>
      <c r="F733" s="7">
        <v>699</v>
      </c>
      <c r="G733" s="1">
        <v>0.72</v>
      </c>
      <c r="H733">
        <v>4.2</v>
      </c>
      <c r="I733" s="4">
        <v>12153</v>
      </c>
      <c r="J733" s="4">
        <f t="shared" si="23"/>
        <v>51042.6</v>
      </c>
      <c r="K733" s="4">
        <f>amazon[[#This Row],[Actual_Price]]*amazon[[#This Row],[Rating_Count]]</f>
        <v>8494947</v>
      </c>
      <c r="L733" s="4" t="str" cm="1">
        <f t="array" ref="L733">_xlfn.IFS(G733 &lt; 20%, "0-20%", G733 &lt; 40%, "20-40%", G733 &lt; 60%, "40-60%", G733 &lt; 60%, "60-80%", G733 &lt; 100%, "80-100%")</f>
        <v>80-100%</v>
      </c>
      <c r="M733" s="4" t="str" cm="1">
        <f t="array" ref="M733">_xlfn.IFS(I733 &lt; 1000, "&lt;1000 Reviews", I733 &gt;= 1000, "&gt;=1000 Reviews")</f>
        <v>&gt;=1000 Reviews</v>
      </c>
      <c r="N733" t="s">
        <v>254</v>
      </c>
      <c r="O733" t="s">
        <v>255</v>
      </c>
      <c r="P733" t="s">
        <v>256</v>
      </c>
      <c r="Q733" t="s">
        <v>257</v>
      </c>
      <c r="R733" t="s">
        <v>258</v>
      </c>
      <c r="S733" t="s">
        <v>259</v>
      </c>
      <c r="T733" t="s">
        <v>260</v>
      </c>
      <c r="U733" t="s">
        <v>5993</v>
      </c>
    </row>
    <row r="734" spans="1:21">
      <c r="A734" t="s">
        <v>5994</v>
      </c>
      <c r="B734" t="s">
        <v>5995</v>
      </c>
      <c r="C734" t="s">
        <v>5996</v>
      </c>
      <c r="D734" t="str">
        <f t="shared" si="22"/>
        <v>ScreenProtectors</v>
      </c>
      <c r="E734">
        <v>399</v>
      </c>
      <c r="F734" s="7">
        <v>1499</v>
      </c>
      <c r="G734" s="1">
        <v>0.73</v>
      </c>
      <c r="H734">
        <v>4.0999999999999996</v>
      </c>
      <c r="I734" s="4">
        <v>5730</v>
      </c>
      <c r="J734" s="4">
        <f t="shared" si="23"/>
        <v>23492.999999999996</v>
      </c>
      <c r="K734" s="4">
        <f>amazon[[#This Row],[Actual_Price]]*amazon[[#This Row],[Rating_Count]]</f>
        <v>8589270</v>
      </c>
      <c r="L734" s="4" t="str" cm="1">
        <f t="array" ref="L734">_xlfn.IFS(G734 &lt; 20%, "0-20%", G734 &lt; 40%, "20-40%", G734 &lt; 60%, "40-60%", G734 &lt; 60%, "60-80%", G734 &lt; 100%, "80-100%")</f>
        <v>80-100%</v>
      </c>
      <c r="M734" s="4" t="str" cm="1">
        <f t="array" ref="M734">_xlfn.IFS(I734 &lt; 1000, "&lt;1000 Reviews", I734 &gt;= 1000, "&gt;=1000 Reviews")</f>
        <v>&gt;=1000 Reviews</v>
      </c>
      <c r="N734" t="s">
        <v>5997</v>
      </c>
      <c r="O734" t="s">
        <v>5998</v>
      </c>
      <c r="P734" t="s">
        <v>5999</v>
      </c>
      <c r="Q734" t="s">
        <v>6000</v>
      </c>
      <c r="R734" t="s">
        <v>6001</v>
      </c>
      <c r="S734" t="s">
        <v>6002</v>
      </c>
      <c r="T734" t="s">
        <v>6003</v>
      </c>
      <c r="U734" t="s">
        <v>6004</v>
      </c>
    </row>
    <row r="735" spans="1:21">
      <c r="A735" t="s">
        <v>6005</v>
      </c>
      <c r="B735" t="s">
        <v>6006</v>
      </c>
      <c r="C735" t="s">
        <v>6007</v>
      </c>
      <c r="D735" t="str">
        <f t="shared" si="22"/>
        <v>Gamepads</v>
      </c>
      <c r="E735" s="2">
        <v>1699</v>
      </c>
      <c r="F735" s="7">
        <v>3999</v>
      </c>
      <c r="G735" s="1">
        <v>0.57999999999999996</v>
      </c>
      <c r="H735">
        <v>4.2</v>
      </c>
      <c r="I735" s="4">
        <v>25488</v>
      </c>
      <c r="J735" s="4">
        <f t="shared" si="23"/>
        <v>107049.60000000001</v>
      </c>
      <c r="K735" s="4">
        <f>amazon[[#This Row],[Actual_Price]]*amazon[[#This Row],[Rating_Count]]</f>
        <v>101926512</v>
      </c>
      <c r="L735" s="4" t="str" cm="1">
        <f t="array" ref="L735">_xlfn.IFS(G735 &lt; 20%, "0-20%", G735 &lt; 40%, "20-40%", G735 &lt; 60%, "40-60%", G735 &lt; 60%, "60-80%", G735 &lt; 100%, "80-100%")</f>
        <v>40-60%</v>
      </c>
      <c r="M735" s="4" t="str" cm="1">
        <f t="array" ref="M735">_xlfn.IFS(I735 &lt; 1000, "&lt;1000 Reviews", I735 &gt;= 1000, "&gt;=1000 Reviews")</f>
        <v>&gt;=1000 Reviews</v>
      </c>
      <c r="N735" t="s">
        <v>6008</v>
      </c>
      <c r="O735" t="s">
        <v>6009</v>
      </c>
      <c r="P735" t="s">
        <v>6010</v>
      </c>
      <c r="Q735" t="s">
        <v>6011</v>
      </c>
      <c r="R735" t="s">
        <v>6012</v>
      </c>
      <c r="S735" t="s">
        <v>6013</v>
      </c>
      <c r="T735" t="s">
        <v>6014</v>
      </c>
      <c r="U735" t="s">
        <v>6015</v>
      </c>
    </row>
    <row r="736" spans="1:21">
      <c r="A736" t="s">
        <v>6016</v>
      </c>
      <c r="B736" t="s">
        <v>6017</v>
      </c>
      <c r="C736" t="s">
        <v>4845</v>
      </c>
      <c r="D736" t="str">
        <f t="shared" si="22"/>
        <v>Mice</v>
      </c>
      <c r="E736">
        <v>699</v>
      </c>
      <c r="F736" s="7">
        <v>995</v>
      </c>
      <c r="G736" s="1">
        <v>0.3</v>
      </c>
      <c r="H736">
        <v>4.5</v>
      </c>
      <c r="I736" s="4">
        <v>54405</v>
      </c>
      <c r="J736" s="4">
        <f t="shared" si="23"/>
        <v>244822.5</v>
      </c>
      <c r="K736" s="4">
        <f>amazon[[#This Row],[Actual_Price]]*amazon[[#This Row],[Rating_Count]]</f>
        <v>54132975</v>
      </c>
      <c r="L736" s="4" t="str" cm="1">
        <f t="array" ref="L736">_xlfn.IFS(G736 &lt; 20%, "0-20%", G736 &lt; 40%, "20-40%", G736 &lt; 60%, "40-60%", G736 &lt; 60%, "60-80%", G736 &lt; 100%, "80-100%")</f>
        <v>20-40%</v>
      </c>
      <c r="M736" s="4" t="str" cm="1">
        <f t="array" ref="M736">_xlfn.IFS(I736 &lt; 1000, "&lt;1000 Reviews", I736 &gt;= 1000, "&gt;=1000 Reviews")</f>
        <v>&gt;=1000 Reviews</v>
      </c>
      <c r="N736" t="s">
        <v>6018</v>
      </c>
      <c r="O736" t="s">
        <v>6019</v>
      </c>
      <c r="P736" t="s">
        <v>6020</v>
      </c>
      <c r="Q736" t="s">
        <v>6021</v>
      </c>
      <c r="R736" t="s">
        <v>6022</v>
      </c>
      <c r="S736" t="s">
        <v>6023</v>
      </c>
      <c r="T736" t="s">
        <v>6024</v>
      </c>
      <c r="U736" t="s">
        <v>6025</v>
      </c>
    </row>
    <row r="737" spans="1:21">
      <c r="A737" t="s">
        <v>4040</v>
      </c>
      <c r="B737" t="s">
        <v>4041</v>
      </c>
      <c r="C737" t="s">
        <v>3638</v>
      </c>
      <c r="D737" t="str">
        <f t="shared" si="22"/>
        <v>D√©cor</v>
      </c>
      <c r="E737">
        <v>95</v>
      </c>
      <c r="F737" s="7">
        <v>499</v>
      </c>
      <c r="G737" s="1">
        <v>0.81</v>
      </c>
      <c r="H737">
        <v>4.2</v>
      </c>
      <c r="I737" s="4">
        <v>1949</v>
      </c>
      <c r="J737" s="4">
        <f t="shared" si="23"/>
        <v>8185.8</v>
      </c>
      <c r="K737" s="4">
        <f>amazon[[#This Row],[Actual_Price]]*amazon[[#This Row],[Rating_Count]]</f>
        <v>972551</v>
      </c>
      <c r="L737" s="4" t="str" cm="1">
        <f t="array" ref="L737">_xlfn.IFS(G737 &lt; 20%, "0-20%", G737 &lt; 40%, "20-40%", G737 &lt; 60%, "40-60%", G737 &lt; 60%, "60-80%", G737 &lt; 100%, "80-100%")</f>
        <v>80-100%</v>
      </c>
      <c r="M737" s="4" t="str" cm="1">
        <f t="array" ref="M737">_xlfn.IFS(I737 &lt; 1000, "&lt;1000 Reviews", I737 &gt;= 1000, "&gt;=1000 Reviews")</f>
        <v>&gt;=1000 Reviews</v>
      </c>
      <c r="N737" t="s">
        <v>4042</v>
      </c>
      <c r="O737" t="s">
        <v>4043</v>
      </c>
      <c r="P737" t="s">
        <v>4044</v>
      </c>
      <c r="Q737" t="s">
        <v>4045</v>
      </c>
      <c r="R737" t="s">
        <v>4046</v>
      </c>
      <c r="S737" t="s">
        <v>4047</v>
      </c>
      <c r="T737" t="s">
        <v>6026</v>
      </c>
      <c r="U737" t="s">
        <v>6027</v>
      </c>
    </row>
    <row r="738" spans="1:21">
      <c r="A738" t="s">
        <v>6028</v>
      </c>
      <c r="B738" t="s">
        <v>6029</v>
      </c>
      <c r="C738" t="s">
        <v>5443</v>
      </c>
      <c r="D738" t="str">
        <f t="shared" si="22"/>
        <v>Routers</v>
      </c>
      <c r="E738" s="2">
        <v>1149</v>
      </c>
      <c r="F738" s="7">
        <v>1699</v>
      </c>
      <c r="G738" s="1">
        <v>0.32</v>
      </c>
      <c r="H738">
        <v>4.2</v>
      </c>
      <c r="I738" s="4">
        <v>122478</v>
      </c>
      <c r="J738" s="4">
        <f t="shared" si="23"/>
        <v>514407.60000000003</v>
      </c>
      <c r="K738" s="4">
        <f>amazon[[#This Row],[Actual_Price]]*amazon[[#This Row],[Rating_Count]]</f>
        <v>208090122</v>
      </c>
      <c r="L738" s="4" t="str" cm="1">
        <f t="array" ref="L738">_xlfn.IFS(G738 &lt; 20%, "0-20%", G738 &lt; 40%, "20-40%", G738 &lt; 60%, "40-60%", G738 &lt; 60%, "60-80%", G738 &lt; 100%, "80-100%")</f>
        <v>20-40%</v>
      </c>
      <c r="M738" s="4" t="str" cm="1">
        <f t="array" ref="M738">_xlfn.IFS(I738 &lt; 1000, "&lt;1000 Reviews", I738 &gt;= 1000, "&gt;=1000 Reviews")</f>
        <v>&gt;=1000 Reviews</v>
      </c>
      <c r="N738" t="s">
        <v>6030</v>
      </c>
      <c r="O738" t="s">
        <v>6031</v>
      </c>
      <c r="P738" t="s">
        <v>6032</v>
      </c>
      <c r="Q738" t="s">
        <v>6033</v>
      </c>
      <c r="R738" t="s">
        <v>6034</v>
      </c>
      <c r="S738" t="s">
        <v>6035</v>
      </c>
      <c r="T738" t="s">
        <v>6036</v>
      </c>
      <c r="U738" t="s">
        <v>6037</v>
      </c>
    </row>
    <row r="739" spans="1:21">
      <c r="A739" t="s">
        <v>6038</v>
      </c>
      <c r="B739" t="s">
        <v>6039</v>
      </c>
      <c r="C739" t="s">
        <v>5102</v>
      </c>
      <c r="D739" t="str">
        <f t="shared" si="22"/>
        <v>Keyboard&amp;MouseSets</v>
      </c>
      <c r="E739" s="2">
        <v>1495</v>
      </c>
      <c r="F739" s="7">
        <v>1995</v>
      </c>
      <c r="G739" s="1">
        <v>0.25</v>
      </c>
      <c r="H739">
        <v>4.3</v>
      </c>
      <c r="I739" s="4">
        <v>7241</v>
      </c>
      <c r="J739" s="4">
        <f t="shared" si="23"/>
        <v>31136.3</v>
      </c>
      <c r="K739" s="4">
        <f>amazon[[#This Row],[Actual_Price]]*amazon[[#This Row],[Rating_Count]]</f>
        <v>14445795</v>
      </c>
      <c r="L739" s="4" t="str" cm="1">
        <f t="array" ref="L739">_xlfn.IFS(G739 &lt; 20%, "0-20%", G739 &lt; 40%, "20-40%", G739 &lt; 60%, "40-60%", G739 &lt; 60%, "60-80%", G739 &lt; 100%, "80-100%")</f>
        <v>20-40%</v>
      </c>
      <c r="M739" s="4" t="str" cm="1">
        <f t="array" ref="M739">_xlfn.IFS(I739 &lt; 1000, "&lt;1000 Reviews", I739 &gt;= 1000, "&gt;=1000 Reviews")</f>
        <v>&gt;=1000 Reviews</v>
      </c>
      <c r="N739" t="s">
        <v>6040</v>
      </c>
      <c r="O739" t="s">
        <v>6041</v>
      </c>
      <c r="P739" t="s">
        <v>6042</v>
      </c>
      <c r="Q739" t="s">
        <v>6043</v>
      </c>
      <c r="R739" t="s">
        <v>6044</v>
      </c>
      <c r="S739" t="s">
        <v>6045</v>
      </c>
      <c r="T739" t="s">
        <v>6046</v>
      </c>
      <c r="U739" t="s">
        <v>6047</v>
      </c>
    </row>
    <row r="740" spans="1:21">
      <c r="A740" t="s">
        <v>6048</v>
      </c>
      <c r="B740" t="s">
        <v>6049</v>
      </c>
      <c r="C740" t="s">
        <v>4876</v>
      </c>
      <c r="D740" t="str">
        <f t="shared" si="22"/>
        <v>Lapdesks</v>
      </c>
      <c r="E740">
        <v>849</v>
      </c>
      <c r="F740" s="7">
        <v>4999</v>
      </c>
      <c r="G740" s="1">
        <v>0.83</v>
      </c>
      <c r="H740">
        <v>4</v>
      </c>
      <c r="I740" s="4">
        <v>20457</v>
      </c>
      <c r="J740" s="4">
        <f t="shared" si="23"/>
        <v>81828</v>
      </c>
      <c r="K740" s="4">
        <f>amazon[[#This Row],[Actual_Price]]*amazon[[#This Row],[Rating_Count]]</f>
        <v>102264543</v>
      </c>
      <c r="L740" s="4" t="str" cm="1">
        <f t="array" ref="L740">_xlfn.IFS(G740 &lt; 20%, "0-20%", G740 &lt; 40%, "20-40%", G740 &lt; 60%, "40-60%", G740 &lt; 60%, "60-80%", G740 &lt; 100%, "80-100%")</f>
        <v>80-100%</v>
      </c>
      <c r="M740" s="4" t="str" cm="1">
        <f t="array" ref="M740">_xlfn.IFS(I740 &lt; 1000, "&lt;1000 Reviews", I740 &gt;= 1000, "&gt;=1000 Reviews")</f>
        <v>&gt;=1000 Reviews</v>
      </c>
      <c r="N740" t="s">
        <v>6050</v>
      </c>
      <c r="O740" t="s">
        <v>6051</v>
      </c>
      <c r="P740" t="s">
        <v>6052</v>
      </c>
      <c r="Q740" t="s">
        <v>6053</v>
      </c>
      <c r="R740" t="s">
        <v>6054</v>
      </c>
      <c r="S740" t="s">
        <v>6055</v>
      </c>
      <c r="T740" t="s">
        <v>6056</v>
      </c>
      <c r="U740" t="s">
        <v>6057</v>
      </c>
    </row>
    <row r="741" spans="1:21">
      <c r="A741" t="s">
        <v>6058</v>
      </c>
      <c r="B741" t="s">
        <v>6059</v>
      </c>
      <c r="C741" t="s">
        <v>6060</v>
      </c>
      <c r="D741" t="str">
        <f t="shared" si="22"/>
        <v>Basic</v>
      </c>
      <c r="E741">
        <v>440</v>
      </c>
      <c r="F741" s="7">
        <v>440</v>
      </c>
      <c r="G741" s="1">
        <v>0</v>
      </c>
      <c r="H741">
        <v>4.5</v>
      </c>
      <c r="I741" s="4">
        <v>8610</v>
      </c>
      <c r="J741" s="4">
        <f t="shared" si="23"/>
        <v>38745</v>
      </c>
      <c r="K741" s="4">
        <f>amazon[[#This Row],[Actual_Price]]*amazon[[#This Row],[Rating_Count]]</f>
        <v>3788400</v>
      </c>
      <c r="L741" s="4" t="str" cm="1">
        <f t="array" ref="L741">_xlfn.IFS(G741 &lt; 20%, "0-20%", G741 &lt; 40%, "20-40%", G741 &lt; 60%, "40-60%", G741 &lt; 60%, "60-80%", G741 &lt; 100%, "80-100%")</f>
        <v>0-20%</v>
      </c>
      <c r="M741" s="4" t="str" cm="1">
        <f t="array" ref="M741">_xlfn.IFS(I741 &lt; 1000, "&lt;1000 Reviews", I741 &gt;= 1000, "&gt;=1000 Reviews")</f>
        <v>&gt;=1000 Reviews</v>
      </c>
      <c r="N741" t="s">
        <v>6061</v>
      </c>
      <c r="O741" t="s">
        <v>6062</v>
      </c>
      <c r="P741" t="s">
        <v>6063</v>
      </c>
      <c r="Q741" t="s">
        <v>6064</v>
      </c>
      <c r="R741" t="s">
        <v>6065</v>
      </c>
      <c r="S741" t="s">
        <v>6066</v>
      </c>
      <c r="T741" t="s">
        <v>6067</v>
      </c>
      <c r="U741" t="s">
        <v>6068</v>
      </c>
    </row>
    <row r="742" spans="1:21">
      <c r="A742" t="s">
        <v>4009</v>
      </c>
      <c r="B742" t="s">
        <v>4010</v>
      </c>
      <c r="C742" t="s">
        <v>3867</v>
      </c>
      <c r="D742" t="str">
        <f t="shared" si="22"/>
        <v>StylusPens</v>
      </c>
      <c r="E742">
        <v>349</v>
      </c>
      <c r="F742" s="7">
        <v>999</v>
      </c>
      <c r="G742" s="1">
        <v>0.65</v>
      </c>
      <c r="H742">
        <v>3.8</v>
      </c>
      <c r="I742" s="4">
        <v>16557</v>
      </c>
      <c r="J742" s="4">
        <f t="shared" si="23"/>
        <v>62916.6</v>
      </c>
      <c r="K742" s="4">
        <f>amazon[[#This Row],[Actual_Price]]*amazon[[#This Row],[Rating_Count]]</f>
        <v>16540443</v>
      </c>
      <c r="L742" s="4" t="str" cm="1">
        <f t="array" ref="L742">_xlfn.IFS(G742 &lt; 20%, "0-20%", G742 &lt; 40%, "20-40%", G742 &lt; 60%, "40-60%", G742 &lt; 60%, "60-80%", G742 &lt; 100%, "80-100%")</f>
        <v>80-100%</v>
      </c>
      <c r="M742" s="4" t="str" cm="1">
        <f t="array" ref="M742">_xlfn.IFS(I742 &lt; 1000, "&lt;1000 Reviews", I742 &gt;= 1000, "&gt;=1000 Reviews")</f>
        <v>&gt;=1000 Reviews</v>
      </c>
      <c r="N742" t="s">
        <v>4011</v>
      </c>
      <c r="O742" t="s">
        <v>4012</v>
      </c>
      <c r="P742" t="s">
        <v>4013</v>
      </c>
      <c r="Q742" t="s">
        <v>4014</v>
      </c>
      <c r="R742" t="s">
        <v>4015</v>
      </c>
      <c r="S742" t="s">
        <v>4016</v>
      </c>
      <c r="T742" t="s">
        <v>6069</v>
      </c>
      <c r="U742" t="s">
        <v>6070</v>
      </c>
    </row>
    <row r="743" spans="1:21">
      <c r="A743" t="s">
        <v>6071</v>
      </c>
      <c r="B743" t="s">
        <v>6072</v>
      </c>
      <c r="C743" t="s">
        <v>4876</v>
      </c>
      <c r="D743" t="str">
        <f t="shared" si="22"/>
        <v>Lapdesks</v>
      </c>
      <c r="E743">
        <v>599</v>
      </c>
      <c r="F743" s="7">
        <v>3999</v>
      </c>
      <c r="G743" s="1">
        <v>0.85</v>
      </c>
      <c r="H743">
        <v>3.9</v>
      </c>
      <c r="I743" s="4">
        <v>1087</v>
      </c>
      <c r="J743" s="4">
        <f t="shared" si="23"/>
        <v>4239.3</v>
      </c>
      <c r="K743" s="4">
        <f>amazon[[#This Row],[Actual_Price]]*amazon[[#This Row],[Rating_Count]]</f>
        <v>4346913</v>
      </c>
      <c r="L743" s="4" t="str" cm="1">
        <f t="array" ref="L743">_xlfn.IFS(G743 &lt; 20%, "0-20%", G743 &lt; 40%, "20-40%", G743 &lt; 60%, "40-60%", G743 &lt; 60%, "60-80%", G743 &lt; 100%, "80-100%")</f>
        <v>80-100%</v>
      </c>
      <c r="M743" s="4" t="str" cm="1">
        <f t="array" ref="M743">_xlfn.IFS(I743 &lt; 1000, "&lt;1000 Reviews", I743 &gt;= 1000, "&gt;=1000 Reviews")</f>
        <v>&gt;=1000 Reviews</v>
      </c>
      <c r="N743" t="s">
        <v>6073</v>
      </c>
      <c r="O743" t="s">
        <v>6074</v>
      </c>
      <c r="P743" t="s">
        <v>6075</v>
      </c>
      <c r="Q743" t="s">
        <v>6076</v>
      </c>
      <c r="R743" t="s">
        <v>6077</v>
      </c>
      <c r="S743" t="s">
        <v>6078</v>
      </c>
      <c r="T743" t="s">
        <v>6079</v>
      </c>
      <c r="U743" t="s">
        <v>6080</v>
      </c>
    </row>
    <row r="744" spans="1:21">
      <c r="A744" t="s">
        <v>6081</v>
      </c>
      <c r="B744" t="s">
        <v>6082</v>
      </c>
      <c r="C744" t="s">
        <v>5698</v>
      </c>
      <c r="D744" t="str">
        <f t="shared" si="22"/>
        <v>USBtoUSBAdapters</v>
      </c>
      <c r="E744">
        <v>149</v>
      </c>
      <c r="F744" s="7">
        <v>399</v>
      </c>
      <c r="G744" s="1">
        <v>0.63</v>
      </c>
      <c r="H744">
        <v>4</v>
      </c>
      <c r="I744" s="4">
        <v>1540</v>
      </c>
      <c r="J744" s="4">
        <f t="shared" si="23"/>
        <v>6160</v>
      </c>
      <c r="K744" s="4">
        <f>amazon[[#This Row],[Actual_Price]]*amazon[[#This Row],[Rating_Count]]</f>
        <v>614460</v>
      </c>
      <c r="L744" s="4" t="str" cm="1">
        <f t="array" ref="L744">_xlfn.IFS(G744 &lt; 20%, "0-20%", G744 &lt; 40%, "20-40%", G744 &lt; 60%, "40-60%", G744 &lt; 60%, "60-80%", G744 &lt; 100%, "80-100%")</f>
        <v>80-100%</v>
      </c>
      <c r="M744" s="4" t="str" cm="1">
        <f t="array" ref="M744">_xlfn.IFS(I744 &lt; 1000, "&lt;1000 Reviews", I744 &gt;= 1000, "&gt;=1000 Reviews")</f>
        <v>&gt;=1000 Reviews</v>
      </c>
      <c r="N744" t="s">
        <v>6083</v>
      </c>
      <c r="O744" t="s">
        <v>6084</v>
      </c>
      <c r="P744" t="s">
        <v>6085</v>
      </c>
      <c r="Q744" t="s">
        <v>6086</v>
      </c>
      <c r="R744" t="s">
        <v>6087</v>
      </c>
      <c r="S744" t="s">
        <v>6088</v>
      </c>
      <c r="T744" t="s">
        <v>6089</v>
      </c>
      <c r="U744" t="s">
        <v>6090</v>
      </c>
    </row>
    <row r="745" spans="1:21">
      <c r="A745" t="s">
        <v>6091</v>
      </c>
      <c r="B745" t="s">
        <v>6092</v>
      </c>
      <c r="C745" t="s">
        <v>4856</v>
      </c>
      <c r="D745" t="str">
        <f t="shared" si="22"/>
        <v>GraphicTablets</v>
      </c>
      <c r="E745">
        <v>289</v>
      </c>
      <c r="F745" s="7">
        <v>999</v>
      </c>
      <c r="G745" s="1">
        <v>0.71</v>
      </c>
      <c r="H745">
        <v>4.0999999999999996</v>
      </c>
      <c r="I745" s="4">
        <v>401</v>
      </c>
      <c r="J745" s="4">
        <f t="shared" si="23"/>
        <v>1644.1</v>
      </c>
      <c r="K745" s="4">
        <f>amazon[[#This Row],[Actual_Price]]*amazon[[#This Row],[Rating_Count]]</f>
        <v>400599</v>
      </c>
      <c r="L745" s="4" t="str" cm="1">
        <f t="array" ref="L745">_xlfn.IFS(G745 &lt; 20%, "0-20%", G745 &lt; 40%, "20-40%", G745 &lt; 60%, "40-60%", G745 &lt; 60%, "60-80%", G745 &lt; 100%, "80-100%")</f>
        <v>80-100%</v>
      </c>
      <c r="M745" s="4" t="str" cm="1">
        <f t="array" ref="M745">_xlfn.IFS(I745 &lt; 1000, "&lt;1000 Reviews", I745 &gt;= 1000, "&gt;=1000 Reviews")</f>
        <v>&lt;1000 Reviews</v>
      </c>
      <c r="N745" t="s">
        <v>6093</v>
      </c>
      <c r="O745" t="s">
        <v>6094</v>
      </c>
      <c r="P745" t="s">
        <v>6095</v>
      </c>
      <c r="Q745" t="s">
        <v>6096</v>
      </c>
      <c r="R745" t="s">
        <v>6097</v>
      </c>
      <c r="S745" t="s">
        <v>6098</v>
      </c>
      <c r="T745" t="s">
        <v>6099</v>
      </c>
      <c r="U745" t="s">
        <v>6100</v>
      </c>
    </row>
    <row r="746" spans="1:21">
      <c r="A746" t="s">
        <v>6101</v>
      </c>
      <c r="B746" t="s">
        <v>6102</v>
      </c>
      <c r="C746" t="s">
        <v>6103</v>
      </c>
      <c r="D746" t="str">
        <f t="shared" si="22"/>
        <v>USBHubs</v>
      </c>
      <c r="E746">
        <v>179</v>
      </c>
      <c r="F746" s="7">
        <v>499</v>
      </c>
      <c r="G746" s="1">
        <v>0.64</v>
      </c>
      <c r="H746">
        <v>3.4</v>
      </c>
      <c r="I746" s="4">
        <v>9385</v>
      </c>
      <c r="J746" s="4">
        <f t="shared" si="23"/>
        <v>31909</v>
      </c>
      <c r="K746" s="4">
        <f>amazon[[#This Row],[Actual_Price]]*amazon[[#This Row],[Rating_Count]]</f>
        <v>4683115</v>
      </c>
      <c r="L746" s="4" t="str" cm="1">
        <f t="array" ref="L746">_xlfn.IFS(G746 &lt; 20%, "0-20%", G746 &lt; 40%, "20-40%", G746 &lt; 60%, "40-60%", G746 &lt; 60%, "60-80%", G746 &lt; 100%, "80-100%")</f>
        <v>80-100%</v>
      </c>
      <c r="M746" s="4" t="str" cm="1">
        <f t="array" ref="M746">_xlfn.IFS(I746 &lt; 1000, "&lt;1000 Reviews", I746 &gt;= 1000, "&gt;=1000 Reviews")</f>
        <v>&gt;=1000 Reviews</v>
      </c>
      <c r="N746" t="s">
        <v>6104</v>
      </c>
      <c r="O746" t="s">
        <v>6105</v>
      </c>
      <c r="P746" t="s">
        <v>6106</v>
      </c>
      <c r="Q746" t="s">
        <v>6107</v>
      </c>
      <c r="R746" t="s">
        <v>6108</v>
      </c>
      <c r="S746" t="s">
        <v>6109</v>
      </c>
      <c r="T746" t="s">
        <v>6110</v>
      </c>
      <c r="U746" t="s">
        <v>6111</v>
      </c>
    </row>
    <row r="747" spans="1:21">
      <c r="A747" t="s">
        <v>6112</v>
      </c>
      <c r="B747" t="s">
        <v>6113</v>
      </c>
      <c r="C747" t="s">
        <v>2948</v>
      </c>
      <c r="D747" t="str">
        <f t="shared" si="22"/>
        <v>SmartWatches</v>
      </c>
      <c r="E747" s="2">
        <v>1499</v>
      </c>
      <c r="F747" s="7">
        <v>4999</v>
      </c>
      <c r="G747" s="1">
        <v>0.7</v>
      </c>
      <c r="H747">
        <v>4</v>
      </c>
      <c r="I747" s="4">
        <v>92588</v>
      </c>
      <c r="J747" s="4">
        <f t="shared" si="23"/>
        <v>370352</v>
      </c>
      <c r="K747" s="4">
        <f>amazon[[#This Row],[Actual_Price]]*amazon[[#This Row],[Rating_Count]]</f>
        <v>462847412</v>
      </c>
      <c r="L747" s="4" t="str" cm="1">
        <f t="array" ref="L747">_xlfn.IFS(G747 &lt; 20%, "0-20%", G747 &lt; 40%, "20-40%", G747 &lt; 60%, "40-60%", G747 &lt; 60%, "60-80%", G747 &lt; 100%, "80-100%")</f>
        <v>80-100%</v>
      </c>
      <c r="M747" s="4" t="str" cm="1">
        <f t="array" ref="M747">_xlfn.IFS(I747 &lt; 1000, "&lt;1000 Reviews", I747 &gt;= 1000, "&gt;=1000 Reviews")</f>
        <v>&gt;=1000 Reviews</v>
      </c>
      <c r="N747" t="s">
        <v>6114</v>
      </c>
      <c r="O747" t="s">
        <v>4217</v>
      </c>
      <c r="P747" t="s">
        <v>4218</v>
      </c>
      <c r="Q747" t="s">
        <v>4219</v>
      </c>
      <c r="R747" t="s">
        <v>4220</v>
      </c>
      <c r="S747" t="s">
        <v>4221</v>
      </c>
      <c r="T747" t="s">
        <v>6115</v>
      </c>
      <c r="U747" t="s">
        <v>6116</v>
      </c>
    </row>
    <row r="748" spans="1:21">
      <c r="A748" t="s">
        <v>6117</v>
      </c>
      <c r="B748" t="s">
        <v>6118</v>
      </c>
      <c r="C748" t="s">
        <v>3066</v>
      </c>
      <c r="D748" t="str">
        <f t="shared" si="22"/>
        <v>In-Ear</v>
      </c>
      <c r="E748">
        <v>399</v>
      </c>
      <c r="F748" s="7">
        <v>699</v>
      </c>
      <c r="G748" s="1">
        <v>0.43</v>
      </c>
      <c r="H748">
        <v>3.4</v>
      </c>
      <c r="I748" s="4">
        <v>3454</v>
      </c>
      <c r="J748" s="4">
        <f t="shared" si="23"/>
        <v>11743.6</v>
      </c>
      <c r="K748" s="4">
        <f>amazon[[#This Row],[Actual_Price]]*amazon[[#This Row],[Rating_Count]]</f>
        <v>2414346</v>
      </c>
      <c r="L748" s="4" t="str" cm="1">
        <f t="array" ref="L748">_xlfn.IFS(G748 &lt; 20%, "0-20%", G748 &lt; 40%, "20-40%", G748 &lt; 60%, "40-60%", G748 &lt; 60%, "60-80%", G748 &lt; 100%, "80-100%")</f>
        <v>40-60%</v>
      </c>
      <c r="M748" s="4" t="str" cm="1">
        <f t="array" ref="M748">_xlfn.IFS(I748 &lt; 1000, "&lt;1000 Reviews", I748 &gt;= 1000, "&gt;=1000 Reviews")</f>
        <v>&gt;=1000 Reviews</v>
      </c>
      <c r="N748" t="s">
        <v>6119</v>
      </c>
      <c r="O748" t="s">
        <v>6120</v>
      </c>
      <c r="P748" t="s">
        <v>6121</v>
      </c>
      <c r="Q748" t="s">
        <v>6122</v>
      </c>
      <c r="R748" t="s">
        <v>6123</v>
      </c>
      <c r="S748" t="s">
        <v>6124</v>
      </c>
      <c r="T748" t="s">
        <v>6125</v>
      </c>
      <c r="U748" t="s">
        <v>6126</v>
      </c>
    </row>
    <row r="749" spans="1:21">
      <c r="A749" t="s">
        <v>6127</v>
      </c>
      <c r="B749" t="s">
        <v>6128</v>
      </c>
      <c r="C749" t="s">
        <v>5336</v>
      </c>
      <c r="D749" t="str">
        <f t="shared" si="22"/>
        <v>GamingMice</v>
      </c>
      <c r="E749">
        <v>599</v>
      </c>
      <c r="F749" s="7">
        <v>799</v>
      </c>
      <c r="G749" s="1">
        <v>0.25</v>
      </c>
      <c r="H749">
        <v>4.3</v>
      </c>
      <c r="I749" s="4">
        <v>15790</v>
      </c>
      <c r="J749" s="4">
        <f t="shared" si="23"/>
        <v>67897</v>
      </c>
      <c r="K749" s="4">
        <f>amazon[[#This Row],[Actual_Price]]*amazon[[#This Row],[Rating_Count]]</f>
        <v>12616210</v>
      </c>
      <c r="L749" s="4" t="str" cm="1">
        <f t="array" ref="L749">_xlfn.IFS(G749 &lt; 20%, "0-20%", G749 &lt; 40%, "20-40%", G749 &lt; 60%, "40-60%", G749 &lt; 60%, "60-80%", G749 &lt; 100%, "80-100%")</f>
        <v>20-40%</v>
      </c>
      <c r="M749" s="4" t="str" cm="1">
        <f t="array" ref="M749">_xlfn.IFS(I749 &lt; 1000, "&lt;1000 Reviews", I749 &gt;= 1000, "&gt;=1000 Reviews")</f>
        <v>&gt;=1000 Reviews</v>
      </c>
      <c r="N749" t="s">
        <v>6129</v>
      </c>
      <c r="O749" t="s">
        <v>6130</v>
      </c>
      <c r="P749" t="s">
        <v>6131</v>
      </c>
      <c r="Q749" t="s">
        <v>6132</v>
      </c>
      <c r="R749" t="s">
        <v>6133</v>
      </c>
      <c r="S749" t="s">
        <v>6134</v>
      </c>
      <c r="T749" t="s">
        <v>6135</v>
      </c>
      <c r="U749" t="s">
        <v>6136</v>
      </c>
    </row>
    <row r="750" spans="1:21">
      <c r="A750" t="s">
        <v>6137</v>
      </c>
      <c r="B750" t="s">
        <v>6138</v>
      </c>
      <c r="C750" t="s">
        <v>6139</v>
      </c>
      <c r="D750" t="str">
        <f t="shared" si="22"/>
        <v>PCMicrophones</v>
      </c>
      <c r="E750">
        <v>949</v>
      </c>
      <c r="F750" s="7">
        <v>2000</v>
      </c>
      <c r="G750" s="1">
        <v>0.53</v>
      </c>
      <c r="H750">
        <v>3.9</v>
      </c>
      <c r="I750" s="4">
        <v>14969</v>
      </c>
      <c r="J750" s="4">
        <f t="shared" si="23"/>
        <v>58379.1</v>
      </c>
      <c r="K750" s="4">
        <f>amazon[[#This Row],[Actual_Price]]*amazon[[#This Row],[Rating_Count]]</f>
        <v>29938000</v>
      </c>
      <c r="L750" s="4" t="str" cm="1">
        <f t="array" ref="L750">_xlfn.IFS(G750 &lt; 20%, "0-20%", G750 &lt; 40%, "20-40%", G750 &lt; 60%, "40-60%", G750 &lt; 60%, "60-80%", G750 &lt; 100%, "80-100%")</f>
        <v>40-60%</v>
      </c>
      <c r="M750" s="4" t="str" cm="1">
        <f t="array" ref="M750">_xlfn.IFS(I750 &lt; 1000, "&lt;1000 Reviews", I750 &gt;= 1000, "&gt;=1000 Reviews")</f>
        <v>&gt;=1000 Reviews</v>
      </c>
      <c r="N750" t="s">
        <v>6140</v>
      </c>
      <c r="O750" t="s">
        <v>6141</v>
      </c>
      <c r="P750" t="s">
        <v>6142</v>
      </c>
      <c r="Q750" t="s">
        <v>6143</v>
      </c>
      <c r="R750" t="s">
        <v>6144</v>
      </c>
      <c r="S750" t="s">
        <v>6145</v>
      </c>
      <c r="T750" t="s">
        <v>6146</v>
      </c>
      <c r="U750" t="s">
        <v>6147</v>
      </c>
    </row>
    <row r="751" spans="1:21">
      <c r="A751" t="s">
        <v>6148</v>
      </c>
      <c r="B751" t="s">
        <v>6149</v>
      </c>
      <c r="C751" t="s">
        <v>2948</v>
      </c>
      <c r="D751" t="str">
        <f t="shared" si="22"/>
        <v>SmartWatches</v>
      </c>
      <c r="E751" s="2">
        <v>2499</v>
      </c>
      <c r="F751" s="7">
        <v>9999</v>
      </c>
      <c r="G751" s="1">
        <v>0.75</v>
      </c>
      <c r="H751">
        <v>4.0999999999999996</v>
      </c>
      <c r="I751" s="4">
        <v>42139</v>
      </c>
      <c r="J751" s="4">
        <f t="shared" si="23"/>
        <v>172769.9</v>
      </c>
      <c r="K751" s="4">
        <f>amazon[[#This Row],[Actual_Price]]*amazon[[#This Row],[Rating_Count]]</f>
        <v>421347861</v>
      </c>
      <c r="L751" s="4" t="str" cm="1">
        <f t="array" ref="L751">_xlfn.IFS(G751 &lt; 20%, "0-20%", G751 &lt; 40%, "20-40%", G751 &lt; 60%, "40-60%", G751 &lt; 60%, "60-80%", G751 &lt; 100%, "80-100%")</f>
        <v>80-100%</v>
      </c>
      <c r="M751" s="4" t="str" cm="1">
        <f t="array" ref="M751">_xlfn.IFS(I751 &lt; 1000, "&lt;1000 Reviews", I751 &gt;= 1000, "&gt;=1000 Reviews")</f>
        <v>&gt;=1000 Reviews</v>
      </c>
      <c r="N751" t="s">
        <v>6150</v>
      </c>
      <c r="O751" t="s">
        <v>6151</v>
      </c>
      <c r="P751" t="s">
        <v>6152</v>
      </c>
      <c r="Q751" t="s">
        <v>6153</v>
      </c>
      <c r="R751" t="s">
        <v>6154</v>
      </c>
      <c r="S751" t="s">
        <v>6155</v>
      </c>
      <c r="T751" t="s">
        <v>6156</v>
      </c>
      <c r="U751" t="s">
        <v>6157</v>
      </c>
    </row>
    <row r="752" spans="1:21">
      <c r="A752" t="s">
        <v>6158</v>
      </c>
      <c r="B752" t="s">
        <v>6159</v>
      </c>
      <c r="C752" t="s">
        <v>5047</v>
      </c>
      <c r="D752" t="str">
        <f t="shared" si="22"/>
        <v>DisposableBatteries</v>
      </c>
      <c r="E752">
        <v>159</v>
      </c>
      <c r="F752" s="7">
        <v>180</v>
      </c>
      <c r="G752" s="1">
        <v>0.12</v>
      </c>
      <c r="H752">
        <v>4.3</v>
      </c>
      <c r="I752" s="4">
        <v>989</v>
      </c>
      <c r="J752" s="4">
        <f t="shared" si="23"/>
        <v>4252.7</v>
      </c>
      <c r="K752" s="4">
        <f>amazon[[#This Row],[Actual_Price]]*amazon[[#This Row],[Rating_Count]]</f>
        <v>178020</v>
      </c>
      <c r="L752" s="4" t="str" cm="1">
        <f t="array" ref="L752">_xlfn.IFS(G752 &lt; 20%, "0-20%", G752 &lt; 40%, "20-40%", G752 &lt; 60%, "40-60%", G752 &lt; 60%, "60-80%", G752 &lt; 100%, "80-100%")</f>
        <v>0-20%</v>
      </c>
      <c r="M752" s="4" t="str" cm="1">
        <f t="array" ref="M752">_xlfn.IFS(I752 &lt; 1000, "&lt;1000 Reviews", I752 &gt;= 1000, "&gt;=1000 Reviews")</f>
        <v>&lt;1000 Reviews</v>
      </c>
      <c r="N752" t="s">
        <v>6160</v>
      </c>
      <c r="O752" t="s">
        <v>6161</v>
      </c>
      <c r="P752" t="s">
        <v>6162</v>
      </c>
      <c r="Q752" t="s">
        <v>6163</v>
      </c>
      <c r="R752" t="s">
        <v>6164</v>
      </c>
      <c r="S752" t="s">
        <v>6165</v>
      </c>
      <c r="T752" t="s">
        <v>6166</v>
      </c>
      <c r="U752" t="s">
        <v>6167</v>
      </c>
    </row>
    <row r="753" spans="1:21">
      <c r="A753" t="s">
        <v>6168</v>
      </c>
      <c r="B753" t="s">
        <v>6169</v>
      </c>
      <c r="C753" t="s">
        <v>3024</v>
      </c>
      <c r="D753" t="str">
        <f t="shared" si="22"/>
        <v>MicroSD</v>
      </c>
      <c r="E753" s="2">
        <v>1329</v>
      </c>
      <c r="F753" s="7">
        <v>2900</v>
      </c>
      <c r="G753" s="1">
        <v>0.54</v>
      </c>
      <c r="H753">
        <v>4.5</v>
      </c>
      <c r="I753" s="4">
        <v>19624</v>
      </c>
      <c r="J753" s="4">
        <f t="shared" si="23"/>
        <v>88308</v>
      </c>
      <c r="K753" s="4">
        <f>amazon[[#This Row],[Actual_Price]]*amazon[[#This Row],[Rating_Count]]</f>
        <v>56909600</v>
      </c>
      <c r="L753" s="4" t="str" cm="1">
        <f t="array" ref="L753">_xlfn.IFS(G753 &lt; 20%, "0-20%", G753 &lt; 40%, "20-40%", G753 &lt; 60%, "40-60%", G753 &lt; 60%, "60-80%", G753 &lt; 100%, "80-100%")</f>
        <v>40-60%</v>
      </c>
      <c r="M753" s="4" t="str" cm="1">
        <f t="array" ref="M753">_xlfn.IFS(I753 &lt; 1000, "&lt;1000 Reviews", I753 &gt;= 1000, "&gt;=1000 Reviews")</f>
        <v>&gt;=1000 Reviews</v>
      </c>
      <c r="N753" t="s">
        <v>6170</v>
      </c>
      <c r="O753" t="s">
        <v>6171</v>
      </c>
      <c r="P753" t="s">
        <v>6172</v>
      </c>
      <c r="Q753" t="s">
        <v>6173</v>
      </c>
      <c r="R753" t="s">
        <v>6174</v>
      </c>
      <c r="S753" t="s">
        <v>6175</v>
      </c>
      <c r="T753" t="s">
        <v>6176</v>
      </c>
      <c r="U753" t="s">
        <v>6177</v>
      </c>
    </row>
    <row r="754" spans="1:21">
      <c r="A754" t="s">
        <v>6178</v>
      </c>
      <c r="B754" t="s">
        <v>6179</v>
      </c>
      <c r="C754" t="s">
        <v>6103</v>
      </c>
      <c r="D754" t="str">
        <f t="shared" si="22"/>
        <v>USBHubs</v>
      </c>
      <c r="E754">
        <v>570</v>
      </c>
      <c r="F754" s="7">
        <v>999</v>
      </c>
      <c r="G754" s="1">
        <v>0.43</v>
      </c>
      <c r="H754">
        <v>4.2</v>
      </c>
      <c r="I754" s="4">
        <v>3201</v>
      </c>
      <c r="J754" s="4">
        <f t="shared" si="23"/>
        <v>13444.2</v>
      </c>
      <c r="K754" s="4">
        <f>amazon[[#This Row],[Actual_Price]]*amazon[[#This Row],[Rating_Count]]</f>
        <v>3197799</v>
      </c>
      <c r="L754" s="4" t="str" cm="1">
        <f t="array" ref="L754">_xlfn.IFS(G754 &lt; 20%, "0-20%", G754 &lt; 40%, "20-40%", G754 &lt; 60%, "40-60%", G754 &lt; 60%, "60-80%", G754 &lt; 100%, "80-100%")</f>
        <v>40-60%</v>
      </c>
      <c r="M754" s="4" t="str" cm="1">
        <f t="array" ref="M754">_xlfn.IFS(I754 &lt; 1000, "&lt;1000 Reviews", I754 &gt;= 1000, "&gt;=1000 Reviews")</f>
        <v>&gt;=1000 Reviews</v>
      </c>
      <c r="N754" t="s">
        <v>6180</v>
      </c>
      <c r="O754" t="s">
        <v>6181</v>
      </c>
      <c r="P754" t="s">
        <v>6182</v>
      </c>
      <c r="Q754" t="s">
        <v>6183</v>
      </c>
      <c r="R754" t="s">
        <v>6184</v>
      </c>
      <c r="S754" t="s">
        <v>13053</v>
      </c>
      <c r="T754" t="s">
        <v>6185</v>
      </c>
      <c r="U754" t="s">
        <v>6186</v>
      </c>
    </row>
    <row r="755" spans="1:21">
      <c r="A755" t="s">
        <v>6187</v>
      </c>
      <c r="B755" t="s">
        <v>6188</v>
      </c>
      <c r="C755" t="s">
        <v>6189</v>
      </c>
      <c r="D755" t="str">
        <f t="shared" si="22"/>
        <v>OutdoorSpeakers</v>
      </c>
      <c r="E755">
        <v>899</v>
      </c>
      <c r="F755" s="7">
        <v>1999</v>
      </c>
      <c r="G755" s="1">
        <v>0.55000000000000004</v>
      </c>
      <c r="H755">
        <v>4.0999999999999996</v>
      </c>
      <c r="I755" s="4">
        <v>30469</v>
      </c>
      <c r="J755" s="4">
        <f t="shared" si="23"/>
        <v>124922.9</v>
      </c>
      <c r="K755" s="4">
        <f>amazon[[#This Row],[Actual_Price]]*amazon[[#This Row],[Rating_Count]]</f>
        <v>60907531</v>
      </c>
      <c r="L755" s="4" t="str" cm="1">
        <f t="array" ref="L755">_xlfn.IFS(G755 &lt; 20%, "0-20%", G755 &lt; 40%, "20-40%", G755 &lt; 60%, "40-60%", G755 &lt; 60%, "60-80%", G755 &lt; 100%, "80-100%")</f>
        <v>40-60%</v>
      </c>
      <c r="M755" s="4" t="str" cm="1">
        <f t="array" ref="M755">_xlfn.IFS(I755 &lt; 1000, "&lt;1000 Reviews", I755 &gt;= 1000, "&gt;=1000 Reviews")</f>
        <v>&gt;=1000 Reviews</v>
      </c>
      <c r="N755" t="s">
        <v>6190</v>
      </c>
      <c r="O755" t="s">
        <v>6191</v>
      </c>
      <c r="P755" t="s">
        <v>6192</v>
      </c>
      <c r="Q755" t="s">
        <v>6193</v>
      </c>
      <c r="R755" t="s">
        <v>6194</v>
      </c>
      <c r="S755" t="s">
        <v>6195</v>
      </c>
      <c r="T755" t="s">
        <v>6196</v>
      </c>
      <c r="U755" t="s">
        <v>6197</v>
      </c>
    </row>
    <row r="756" spans="1:21">
      <c r="A756" t="s">
        <v>6198</v>
      </c>
      <c r="B756" t="s">
        <v>6199</v>
      </c>
      <c r="C756" t="s">
        <v>6200</v>
      </c>
      <c r="D756" t="str">
        <f t="shared" si="22"/>
        <v>LaptopSleeves&amp;Slipcases</v>
      </c>
      <c r="E756">
        <v>449</v>
      </c>
      <c r="F756" s="7">
        <v>999</v>
      </c>
      <c r="G756" s="1">
        <v>0.55000000000000004</v>
      </c>
      <c r="H756">
        <v>4.4000000000000004</v>
      </c>
      <c r="I756" s="4">
        <v>9940</v>
      </c>
      <c r="J756" s="4">
        <f t="shared" si="23"/>
        <v>43736</v>
      </c>
      <c r="K756" s="4">
        <f>amazon[[#This Row],[Actual_Price]]*amazon[[#This Row],[Rating_Count]]</f>
        <v>9930060</v>
      </c>
      <c r="L756" s="4" t="str" cm="1">
        <f t="array" ref="L756">_xlfn.IFS(G756 &lt; 20%, "0-20%", G756 &lt; 40%, "20-40%", G756 &lt; 60%, "40-60%", G756 &lt; 60%, "60-80%", G756 &lt; 100%, "80-100%")</f>
        <v>40-60%</v>
      </c>
      <c r="M756" s="4" t="str" cm="1">
        <f t="array" ref="M756">_xlfn.IFS(I756 &lt; 1000, "&lt;1000 Reviews", I756 &gt;= 1000, "&gt;=1000 Reviews")</f>
        <v>&gt;=1000 Reviews</v>
      </c>
      <c r="N756" t="s">
        <v>6201</v>
      </c>
      <c r="O756" t="s">
        <v>6202</v>
      </c>
      <c r="P756" t="s">
        <v>6203</v>
      </c>
      <c r="Q756" t="s">
        <v>6204</v>
      </c>
      <c r="R756" t="s">
        <v>6205</v>
      </c>
      <c r="S756" t="s">
        <v>6206</v>
      </c>
      <c r="T756" t="s">
        <v>6207</v>
      </c>
      <c r="U756" t="s">
        <v>6208</v>
      </c>
    </row>
    <row r="757" spans="1:21">
      <c r="A757" t="s">
        <v>6209</v>
      </c>
      <c r="B757" t="s">
        <v>6210</v>
      </c>
      <c r="C757" t="s">
        <v>6211</v>
      </c>
      <c r="D757" t="str">
        <f t="shared" si="22"/>
        <v>ExternalMemoryCardReaders</v>
      </c>
      <c r="E757">
        <v>549</v>
      </c>
      <c r="F757" s="7">
        <v>999</v>
      </c>
      <c r="G757" s="1">
        <v>0.45</v>
      </c>
      <c r="H757">
        <v>4.3</v>
      </c>
      <c r="I757" s="4">
        <v>7758</v>
      </c>
      <c r="J757" s="4">
        <f t="shared" si="23"/>
        <v>33359.4</v>
      </c>
      <c r="K757" s="4">
        <f>amazon[[#This Row],[Actual_Price]]*amazon[[#This Row],[Rating_Count]]</f>
        <v>7750242</v>
      </c>
      <c r="L757" s="4" t="str" cm="1">
        <f t="array" ref="L757">_xlfn.IFS(G757 &lt; 20%, "0-20%", G757 &lt; 40%, "20-40%", G757 &lt; 60%, "40-60%", G757 &lt; 60%, "60-80%", G757 &lt; 100%, "80-100%")</f>
        <v>40-60%</v>
      </c>
      <c r="M757" s="4" t="str" cm="1">
        <f t="array" ref="M757">_xlfn.IFS(I757 &lt; 1000, "&lt;1000 Reviews", I757 &gt;= 1000, "&gt;=1000 Reviews")</f>
        <v>&gt;=1000 Reviews</v>
      </c>
      <c r="N757" t="s">
        <v>6212</v>
      </c>
      <c r="O757" t="s">
        <v>6213</v>
      </c>
      <c r="P757" t="s">
        <v>6214</v>
      </c>
      <c r="Q757" t="s">
        <v>6215</v>
      </c>
      <c r="R757" t="s">
        <v>6216</v>
      </c>
      <c r="S757" t="s">
        <v>6217</v>
      </c>
      <c r="T757" t="s">
        <v>6218</v>
      </c>
      <c r="U757" t="s">
        <v>6219</v>
      </c>
    </row>
    <row r="758" spans="1:21">
      <c r="A758" t="s">
        <v>6220</v>
      </c>
      <c r="B758" t="s">
        <v>6221</v>
      </c>
      <c r="C758" t="s">
        <v>5443</v>
      </c>
      <c r="D758" t="str">
        <f t="shared" si="22"/>
        <v>Routers</v>
      </c>
      <c r="E758" s="2">
        <v>1529</v>
      </c>
      <c r="F758" s="7">
        <v>2399</v>
      </c>
      <c r="G758" s="1">
        <v>0.36</v>
      </c>
      <c r="H758">
        <v>4.3</v>
      </c>
      <c r="I758" s="4">
        <v>68409</v>
      </c>
      <c r="J758" s="4">
        <f t="shared" si="23"/>
        <v>294158.7</v>
      </c>
      <c r="K758" s="4">
        <f>amazon[[#This Row],[Actual_Price]]*amazon[[#This Row],[Rating_Count]]</f>
        <v>164113191</v>
      </c>
      <c r="L758" s="4" t="str" cm="1">
        <f t="array" ref="L758">_xlfn.IFS(G758 &lt; 20%, "0-20%", G758 &lt; 40%, "20-40%", G758 &lt; 60%, "40-60%", G758 &lt; 60%, "60-80%", G758 &lt; 100%, "80-100%")</f>
        <v>20-40%</v>
      </c>
      <c r="M758" s="4" t="str" cm="1">
        <f t="array" ref="M758">_xlfn.IFS(I758 &lt; 1000, "&lt;1000 Reviews", I758 &gt;= 1000, "&gt;=1000 Reviews")</f>
        <v>&gt;=1000 Reviews</v>
      </c>
      <c r="N758" t="s">
        <v>6222</v>
      </c>
      <c r="O758" t="s">
        <v>6223</v>
      </c>
      <c r="P758" t="s">
        <v>6224</v>
      </c>
      <c r="Q758" t="s">
        <v>6225</v>
      </c>
      <c r="R758" t="s">
        <v>6226</v>
      </c>
      <c r="S758" t="s">
        <v>6227</v>
      </c>
      <c r="T758" t="s">
        <v>6228</v>
      </c>
      <c r="U758" t="s">
        <v>6229</v>
      </c>
    </row>
    <row r="759" spans="1:21">
      <c r="A759" t="s">
        <v>6230</v>
      </c>
      <c r="B759" t="s">
        <v>6231</v>
      </c>
      <c r="C759" t="s">
        <v>6232</v>
      </c>
      <c r="D759" t="str">
        <f t="shared" si="22"/>
        <v>BottledInk</v>
      </c>
      <c r="E759">
        <v>100</v>
      </c>
      <c r="F759" s="7">
        <v>100</v>
      </c>
      <c r="G759" s="1">
        <v>0</v>
      </c>
      <c r="H759">
        <v>4.3</v>
      </c>
      <c r="I759" s="4">
        <v>3095</v>
      </c>
      <c r="J759" s="4">
        <f t="shared" si="23"/>
        <v>13308.5</v>
      </c>
      <c r="K759" s="4">
        <f>amazon[[#This Row],[Actual_Price]]*amazon[[#This Row],[Rating_Count]]</f>
        <v>309500</v>
      </c>
      <c r="L759" s="4" t="str" cm="1">
        <f t="array" ref="L759">_xlfn.IFS(G759 &lt; 20%, "0-20%", G759 &lt; 40%, "20-40%", G759 &lt; 60%, "40-60%", G759 &lt; 60%, "60-80%", G759 &lt; 100%, "80-100%")</f>
        <v>0-20%</v>
      </c>
      <c r="M759" s="4" t="str" cm="1">
        <f t="array" ref="M759">_xlfn.IFS(I759 &lt; 1000, "&lt;1000 Reviews", I759 &gt;= 1000, "&gt;=1000 Reviews")</f>
        <v>&gt;=1000 Reviews</v>
      </c>
      <c r="N759" t="s">
        <v>6233</v>
      </c>
      <c r="O759" t="s">
        <v>6234</v>
      </c>
      <c r="P759" t="s">
        <v>6235</v>
      </c>
      <c r="Q759" t="s">
        <v>6236</v>
      </c>
      <c r="R759" t="s">
        <v>6237</v>
      </c>
      <c r="S759" t="s">
        <v>6238</v>
      </c>
      <c r="T759" t="s">
        <v>6239</v>
      </c>
      <c r="U759" t="s">
        <v>6240</v>
      </c>
    </row>
    <row r="760" spans="1:21">
      <c r="A760" t="s">
        <v>6241</v>
      </c>
      <c r="B760" t="s">
        <v>6242</v>
      </c>
      <c r="C760" t="s">
        <v>4901</v>
      </c>
      <c r="D760" t="str">
        <f t="shared" si="22"/>
        <v>NotebookComputerStands</v>
      </c>
      <c r="E760">
        <v>299</v>
      </c>
      <c r="F760" s="7">
        <v>1499</v>
      </c>
      <c r="G760" s="1">
        <v>0.8</v>
      </c>
      <c r="H760">
        <v>4.2</v>
      </c>
      <c r="I760" s="4">
        <v>903</v>
      </c>
      <c r="J760" s="4">
        <f t="shared" si="23"/>
        <v>3792.6000000000004</v>
      </c>
      <c r="K760" s="4">
        <f>amazon[[#This Row],[Actual_Price]]*amazon[[#This Row],[Rating_Count]]</f>
        <v>1353597</v>
      </c>
      <c r="L760" s="4" t="str" cm="1">
        <f t="array" ref="L760">_xlfn.IFS(G760 &lt; 20%, "0-20%", G760 &lt; 40%, "20-40%", G760 &lt; 60%, "40-60%", G760 &lt; 60%, "60-80%", G760 &lt; 100%, "80-100%")</f>
        <v>80-100%</v>
      </c>
      <c r="M760" s="4" t="str" cm="1">
        <f t="array" ref="M760">_xlfn.IFS(I760 &lt; 1000, "&lt;1000 Reviews", I760 &gt;= 1000, "&gt;=1000 Reviews")</f>
        <v>&lt;1000 Reviews</v>
      </c>
      <c r="N760" t="s">
        <v>6243</v>
      </c>
      <c r="O760" t="s">
        <v>6244</v>
      </c>
      <c r="P760" t="s">
        <v>6245</v>
      </c>
      <c r="Q760" t="s">
        <v>6246</v>
      </c>
      <c r="R760" t="s">
        <v>6247</v>
      </c>
      <c r="S760" t="s">
        <v>6248</v>
      </c>
      <c r="T760" t="s">
        <v>6249</v>
      </c>
      <c r="U760" t="s">
        <v>6250</v>
      </c>
    </row>
    <row r="761" spans="1:21">
      <c r="A761" t="s">
        <v>6251</v>
      </c>
      <c r="B761" t="s">
        <v>6252</v>
      </c>
      <c r="C761" t="s">
        <v>5102</v>
      </c>
      <c r="D761" t="str">
        <f t="shared" si="22"/>
        <v>Keyboard&amp;MouseSets</v>
      </c>
      <c r="E761" s="2">
        <v>1295</v>
      </c>
      <c r="F761" s="7">
        <v>1795</v>
      </c>
      <c r="G761" s="1">
        <v>0.28000000000000003</v>
      </c>
      <c r="H761">
        <v>4.0999999999999996</v>
      </c>
      <c r="I761" s="4">
        <v>25771</v>
      </c>
      <c r="J761" s="4">
        <f t="shared" si="23"/>
        <v>105661.09999999999</v>
      </c>
      <c r="K761" s="4">
        <f>amazon[[#This Row],[Actual_Price]]*amazon[[#This Row],[Rating_Count]]</f>
        <v>46258945</v>
      </c>
      <c r="L761" s="4" t="str" cm="1">
        <f t="array" ref="L761">_xlfn.IFS(G761 &lt; 20%, "0-20%", G761 &lt; 40%, "20-40%", G761 &lt; 60%, "40-60%", G761 &lt; 60%, "60-80%", G761 &lt; 100%, "80-100%")</f>
        <v>20-40%</v>
      </c>
      <c r="M761" s="4" t="str" cm="1">
        <f t="array" ref="M761">_xlfn.IFS(I761 &lt; 1000, "&lt;1000 Reviews", I761 &gt;= 1000, "&gt;=1000 Reviews")</f>
        <v>&gt;=1000 Reviews</v>
      </c>
      <c r="N761" t="s">
        <v>6253</v>
      </c>
      <c r="O761" t="s">
        <v>6254</v>
      </c>
      <c r="P761" t="s">
        <v>6255</v>
      </c>
      <c r="Q761" t="s">
        <v>6256</v>
      </c>
      <c r="R761" t="s">
        <v>6257</v>
      </c>
      <c r="S761" t="s">
        <v>6258</v>
      </c>
      <c r="T761" t="s">
        <v>6259</v>
      </c>
      <c r="U761" t="s">
        <v>6260</v>
      </c>
    </row>
    <row r="762" spans="1:21">
      <c r="A762" t="s">
        <v>6261</v>
      </c>
      <c r="B762" t="s">
        <v>6262</v>
      </c>
      <c r="C762" t="s">
        <v>3066</v>
      </c>
      <c r="D762" t="str">
        <f t="shared" si="22"/>
        <v>In-Ear</v>
      </c>
      <c r="E762">
        <v>699</v>
      </c>
      <c r="F762" s="7">
        <v>999</v>
      </c>
      <c r="G762" s="1">
        <v>0.3</v>
      </c>
      <c r="H762">
        <v>4.0999999999999996</v>
      </c>
      <c r="I762" s="4">
        <v>273189</v>
      </c>
      <c r="J762" s="4">
        <f t="shared" si="23"/>
        <v>1120074.8999999999</v>
      </c>
      <c r="K762" s="4">
        <f>amazon[[#This Row],[Actual_Price]]*amazon[[#This Row],[Rating_Count]]</f>
        <v>272915811</v>
      </c>
      <c r="L762" s="4" t="str" cm="1">
        <f t="array" ref="L762">_xlfn.IFS(G762 &lt; 20%, "0-20%", G762 &lt; 40%, "20-40%", G762 &lt; 60%, "40-60%", G762 &lt; 60%, "60-80%", G762 &lt; 100%, "80-100%")</f>
        <v>20-40%</v>
      </c>
      <c r="M762" s="4" t="str" cm="1">
        <f t="array" ref="M762">_xlfn.IFS(I762 &lt; 1000, "&lt;1000 Reviews", I762 &gt;= 1000, "&gt;=1000 Reviews")</f>
        <v>&gt;=1000 Reviews</v>
      </c>
      <c r="N762" t="s">
        <v>6263</v>
      </c>
      <c r="O762" t="s">
        <v>6264</v>
      </c>
      <c r="P762" t="s">
        <v>6265</v>
      </c>
      <c r="Q762" t="s">
        <v>6266</v>
      </c>
      <c r="R762" t="s">
        <v>6267</v>
      </c>
      <c r="S762" t="s">
        <v>6268</v>
      </c>
      <c r="T762" t="s">
        <v>6269</v>
      </c>
      <c r="U762" t="s">
        <v>6270</v>
      </c>
    </row>
    <row r="763" spans="1:21">
      <c r="A763" t="s">
        <v>6271</v>
      </c>
      <c r="B763" t="s">
        <v>6272</v>
      </c>
      <c r="C763" t="s">
        <v>6273</v>
      </c>
      <c r="D763" t="str">
        <f t="shared" si="22"/>
        <v>CompositionNotebooks</v>
      </c>
      <c r="E763">
        <v>252</v>
      </c>
      <c r="F763" s="7">
        <v>315</v>
      </c>
      <c r="G763" s="1">
        <v>0.2</v>
      </c>
      <c r="H763">
        <v>4.5</v>
      </c>
      <c r="I763" s="4">
        <v>3785</v>
      </c>
      <c r="J763" s="4">
        <f t="shared" si="23"/>
        <v>17032.5</v>
      </c>
      <c r="K763" s="4">
        <f>amazon[[#This Row],[Actual_Price]]*amazon[[#This Row],[Rating_Count]]</f>
        <v>1192275</v>
      </c>
      <c r="L763" s="4" t="str" cm="1">
        <f t="array" ref="L763">_xlfn.IFS(G763 &lt; 20%, "0-20%", G763 &lt; 40%, "20-40%", G763 &lt; 60%, "40-60%", G763 &lt; 60%, "60-80%", G763 &lt; 100%, "80-100%")</f>
        <v>20-40%</v>
      </c>
      <c r="M763" s="4" t="str" cm="1">
        <f t="array" ref="M763">_xlfn.IFS(I763 &lt; 1000, "&lt;1000 Reviews", I763 &gt;= 1000, "&gt;=1000 Reviews")</f>
        <v>&gt;=1000 Reviews</v>
      </c>
      <c r="N763" t="s">
        <v>6274</v>
      </c>
      <c r="O763" t="s">
        <v>6275</v>
      </c>
      <c r="P763" t="s">
        <v>6276</v>
      </c>
      <c r="Q763" t="s">
        <v>6277</v>
      </c>
      <c r="R763" t="s">
        <v>6278</v>
      </c>
      <c r="S763" t="s">
        <v>6279</v>
      </c>
      <c r="T763" t="s">
        <v>6280</v>
      </c>
      <c r="U763" t="s">
        <v>6281</v>
      </c>
    </row>
    <row r="764" spans="1:21">
      <c r="A764" t="s">
        <v>6282</v>
      </c>
      <c r="B764" t="s">
        <v>6283</v>
      </c>
      <c r="C764" t="s">
        <v>5047</v>
      </c>
      <c r="D764" t="str">
        <f t="shared" si="22"/>
        <v>DisposableBatteries</v>
      </c>
      <c r="E764">
        <v>190</v>
      </c>
      <c r="F764" s="7">
        <v>220</v>
      </c>
      <c r="G764" s="1">
        <v>0.14000000000000001</v>
      </c>
      <c r="H764">
        <v>4.4000000000000004</v>
      </c>
      <c r="I764" s="4">
        <v>2866</v>
      </c>
      <c r="J764" s="4">
        <f t="shared" si="23"/>
        <v>12610.400000000001</v>
      </c>
      <c r="K764" s="4">
        <f>amazon[[#This Row],[Actual_Price]]*amazon[[#This Row],[Rating_Count]]</f>
        <v>630520</v>
      </c>
      <c r="L764" s="4" t="str" cm="1">
        <f t="array" ref="L764">_xlfn.IFS(G764 &lt; 20%, "0-20%", G764 &lt; 40%, "20-40%", G764 &lt; 60%, "40-60%", G764 &lt; 60%, "60-80%", G764 &lt; 100%, "80-100%")</f>
        <v>0-20%</v>
      </c>
      <c r="M764" s="4" t="str" cm="1">
        <f t="array" ref="M764">_xlfn.IFS(I764 &lt; 1000, "&lt;1000 Reviews", I764 &gt;= 1000, "&gt;=1000 Reviews")</f>
        <v>&gt;=1000 Reviews</v>
      </c>
      <c r="N764" t="s">
        <v>6284</v>
      </c>
      <c r="O764" t="s">
        <v>6285</v>
      </c>
      <c r="P764" t="s">
        <v>6286</v>
      </c>
      <c r="Q764" t="s">
        <v>6287</v>
      </c>
      <c r="R764" t="s">
        <v>6288</v>
      </c>
      <c r="S764" t="s">
        <v>6289</v>
      </c>
      <c r="T764" t="s">
        <v>6290</v>
      </c>
      <c r="U764" t="s">
        <v>6291</v>
      </c>
    </row>
    <row r="765" spans="1:21">
      <c r="A765" t="s">
        <v>6292</v>
      </c>
      <c r="B765" t="s">
        <v>6293</v>
      </c>
      <c r="C765" t="s">
        <v>5102</v>
      </c>
      <c r="D765" t="str">
        <f t="shared" si="22"/>
        <v>Keyboard&amp;MouseSets</v>
      </c>
      <c r="E765" s="2">
        <v>1299</v>
      </c>
      <c r="F765" s="7">
        <v>1599</v>
      </c>
      <c r="G765" s="1">
        <v>0.19</v>
      </c>
      <c r="H765">
        <v>4.3</v>
      </c>
      <c r="I765" s="4">
        <v>27223</v>
      </c>
      <c r="J765" s="4">
        <f t="shared" si="23"/>
        <v>117058.9</v>
      </c>
      <c r="K765" s="4">
        <f>amazon[[#This Row],[Actual_Price]]*amazon[[#This Row],[Rating_Count]]</f>
        <v>43529577</v>
      </c>
      <c r="L765" s="4" t="str" cm="1">
        <f t="array" ref="L765">_xlfn.IFS(G765 &lt; 20%, "0-20%", G765 &lt; 40%, "20-40%", G765 &lt; 60%, "40-60%", G765 &lt; 60%, "60-80%", G765 &lt; 100%, "80-100%")</f>
        <v>0-20%</v>
      </c>
      <c r="M765" s="4" t="str" cm="1">
        <f t="array" ref="M765">_xlfn.IFS(I765 &lt; 1000, "&lt;1000 Reviews", I765 &gt;= 1000, "&gt;=1000 Reviews")</f>
        <v>&gt;=1000 Reviews</v>
      </c>
      <c r="N765" t="s">
        <v>6294</v>
      </c>
      <c r="O765" t="s">
        <v>6295</v>
      </c>
      <c r="P765" t="s">
        <v>6296</v>
      </c>
      <c r="Q765" t="s">
        <v>6297</v>
      </c>
      <c r="R765" t="s">
        <v>6298</v>
      </c>
      <c r="S765" t="s">
        <v>6299</v>
      </c>
      <c r="T765" t="s">
        <v>6300</v>
      </c>
      <c r="U765" t="s">
        <v>6301</v>
      </c>
    </row>
    <row r="766" spans="1:21">
      <c r="A766" t="s">
        <v>6302</v>
      </c>
      <c r="B766" t="s">
        <v>6303</v>
      </c>
      <c r="C766" t="s">
        <v>4834</v>
      </c>
      <c r="D766" t="str">
        <f t="shared" si="22"/>
        <v>PenDrives</v>
      </c>
      <c r="E766">
        <v>729</v>
      </c>
      <c r="F766" s="7">
        <v>1650</v>
      </c>
      <c r="G766" s="1">
        <v>0.56000000000000005</v>
      </c>
      <c r="H766">
        <v>4.3</v>
      </c>
      <c r="I766" s="4">
        <v>82356</v>
      </c>
      <c r="J766" s="4">
        <f t="shared" si="23"/>
        <v>354130.8</v>
      </c>
      <c r="K766" s="4">
        <f>amazon[[#This Row],[Actual_Price]]*amazon[[#This Row],[Rating_Count]]</f>
        <v>135887400</v>
      </c>
      <c r="L766" s="4" t="str" cm="1">
        <f t="array" ref="L766">_xlfn.IFS(G766 &lt; 20%, "0-20%", G766 &lt; 40%, "20-40%", G766 &lt; 60%, "40-60%", G766 &lt; 60%, "60-80%", G766 &lt; 100%, "80-100%")</f>
        <v>40-60%</v>
      </c>
      <c r="M766" s="4" t="str" cm="1">
        <f t="array" ref="M766">_xlfn.IFS(I766 &lt; 1000, "&lt;1000 Reviews", I766 &gt;= 1000, "&gt;=1000 Reviews")</f>
        <v>&gt;=1000 Reviews</v>
      </c>
      <c r="N766" t="s">
        <v>6304</v>
      </c>
      <c r="O766" t="s">
        <v>6305</v>
      </c>
      <c r="P766" t="s">
        <v>6306</v>
      </c>
      <c r="Q766" t="s">
        <v>6307</v>
      </c>
      <c r="R766" t="s">
        <v>6308</v>
      </c>
      <c r="S766" t="s">
        <v>6309</v>
      </c>
      <c r="T766" t="s">
        <v>6310</v>
      </c>
      <c r="U766" t="s">
        <v>6311</v>
      </c>
    </row>
    <row r="767" spans="1:21">
      <c r="A767" t="s">
        <v>6312</v>
      </c>
      <c r="B767" t="s">
        <v>6313</v>
      </c>
      <c r="C767" t="s">
        <v>6314</v>
      </c>
      <c r="D767" t="str">
        <f t="shared" si="22"/>
        <v>RetractableBallpointPens</v>
      </c>
      <c r="E767">
        <v>480</v>
      </c>
      <c r="F767" s="7">
        <v>600</v>
      </c>
      <c r="G767" s="1">
        <v>0.2</v>
      </c>
      <c r="H767">
        <v>4.3</v>
      </c>
      <c r="I767" s="4">
        <v>5719</v>
      </c>
      <c r="J767" s="4">
        <f t="shared" si="23"/>
        <v>24591.7</v>
      </c>
      <c r="K767" s="4">
        <f>amazon[[#This Row],[Actual_Price]]*amazon[[#This Row],[Rating_Count]]</f>
        <v>3431400</v>
      </c>
      <c r="L767" s="4" t="str" cm="1">
        <f t="array" ref="L767">_xlfn.IFS(G767 &lt; 20%, "0-20%", G767 &lt; 40%, "20-40%", G767 &lt; 60%, "40-60%", G767 &lt; 60%, "60-80%", G767 &lt; 100%, "80-100%")</f>
        <v>20-40%</v>
      </c>
      <c r="M767" s="4" t="str" cm="1">
        <f t="array" ref="M767">_xlfn.IFS(I767 &lt; 1000, "&lt;1000 Reviews", I767 &gt;= 1000, "&gt;=1000 Reviews")</f>
        <v>&gt;=1000 Reviews</v>
      </c>
      <c r="N767" t="s">
        <v>6315</v>
      </c>
      <c r="O767" t="s">
        <v>6316</v>
      </c>
      <c r="P767" t="s">
        <v>6317</v>
      </c>
      <c r="Q767" t="s">
        <v>6318</v>
      </c>
      <c r="R767" t="s">
        <v>6319</v>
      </c>
      <c r="S767" t="s">
        <v>6320</v>
      </c>
      <c r="T767" t="s">
        <v>6321</v>
      </c>
      <c r="U767" t="s">
        <v>6322</v>
      </c>
    </row>
    <row r="768" spans="1:21">
      <c r="A768" t="s">
        <v>4122</v>
      </c>
      <c r="B768" t="s">
        <v>4123</v>
      </c>
      <c r="C768" t="s">
        <v>2948</v>
      </c>
      <c r="D768" t="str">
        <f t="shared" si="22"/>
        <v>SmartWatches</v>
      </c>
      <c r="E768" s="2">
        <v>1799</v>
      </c>
      <c r="F768" s="7">
        <v>6990</v>
      </c>
      <c r="G768" s="1">
        <v>0.74</v>
      </c>
      <c r="H768">
        <v>4</v>
      </c>
      <c r="I768" s="4">
        <v>26880</v>
      </c>
      <c r="J768" s="4">
        <f t="shared" si="23"/>
        <v>107520</v>
      </c>
      <c r="K768" s="4">
        <f>amazon[[#This Row],[Actual_Price]]*amazon[[#This Row],[Rating_Count]]</f>
        <v>187891200</v>
      </c>
      <c r="L768" s="4" t="str" cm="1">
        <f t="array" ref="L768">_xlfn.IFS(G768 &lt; 20%, "0-20%", G768 &lt; 40%, "20-40%", G768 &lt; 60%, "40-60%", G768 &lt; 60%, "60-80%", G768 &lt; 100%, "80-100%")</f>
        <v>80-100%</v>
      </c>
      <c r="M768" s="4" t="str" cm="1">
        <f t="array" ref="M768">_xlfn.IFS(I768 &lt; 1000, "&lt;1000 Reviews", I768 &gt;= 1000, "&gt;=1000 Reviews")</f>
        <v>&gt;=1000 Reviews</v>
      </c>
      <c r="N768" t="s">
        <v>4124</v>
      </c>
      <c r="O768" t="s">
        <v>4125</v>
      </c>
      <c r="P768" t="s">
        <v>4126</v>
      </c>
      <c r="Q768" t="s">
        <v>4127</v>
      </c>
      <c r="R768" t="s">
        <v>4128</v>
      </c>
      <c r="S768" t="s">
        <v>6323</v>
      </c>
      <c r="T768" t="s">
        <v>6324</v>
      </c>
      <c r="U768" t="s">
        <v>6325</v>
      </c>
    </row>
    <row r="769" spans="1:21">
      <c r="A769" t="s">
        <v>6326</v>
      </c>
      <c r="B769" t="s">
        <v>6327</v>
      </c>
      <c r="C769" t="s">
        <v>4876</v>
      </c>
      <c r="D769" t="str">
        <f t="shared" si="22"/>
        <v>Lapdesks</v>
      </c>
      <c r="E769">
        <v>999</v>
      </c>
      <c r="F769" s="7">
        <v>2499</v>
      </c>
      <c r="G769" s="1">
        <v>0.6</v>
      </c>
      <c r="H769">
        <v>4.3</v>
      </c>
      <c r="I769" s="4">
        <v>1690</v>
      </c>
      <c r="J769" s="4">
        <f t="shared" si="23"/>
        <v>7267</v>
      </c>
      <c r="K769" s="4">
        <f>amazon[[#This Row],[Actual_Price]]*amazon[[#This Row],[Rating_Count]]</f>
        <v>4223310</v>
      </c>
      <c r="L769" s="4" t="str" cm="1">
        <f t="array" ref="L769">_xlfn.IFS(G769 &lt; 20%, "0-20%", G769 &lt; 40%, "20-40%", G769 &lt; 60%, "40-60%", G769 &lt; 60%, "60-80%", G769 &lt; 100%, "80-100%")</f>
        <v>80-100%</v>
      </c>
      <c r="M769" s="4" t="str" cm="1">
        <f t="array" ref="M769">_xlfn.IFS(I769 &lt; 1000, "&lt;1000 Reviews", I769 &gt;= 1000, "&gt;=1000 Reviews")</f>
        <v>&gt;=1000 Reviews</v>
      </c>
      <c r="N769" t="s">
        <v>6328</v>
      </c>
      <c r="O769" t="s">
        <v>6329</v>
      </c>
      <c r="P769" t="s">
        <v>6330</v>
      </c>
      <c r="Q769" t="s">
        <v>6331</v>
      </c>
      <c r="R769" t="s">
        <v>6332</v>
      </c>
      <c r="S769" t="s">
        <v>6333</v>
      </c>
      <c r="T769" t="s">
        <v>6334</v>
      </c>
      <c r="U769" t="s">
        <v>6335</v>
      </c>
    </row>
    <row r="770" spans="1:21">
      <c r="A770" t="s">
        <v>272</v>
      </c>
      <c r="B770" t="s">
        <v>273</v>
      </c>
      <c r="C770" t="s">
        <v>18</v>
      </c>
      <c r="D770" t="str">
        <f t="shared" ref="D770:D833" si="24">TRIM(RIGHT(C770,LEN(C770)-FIND("@",SUBSTITUTE(C770,"|","@",LEN(C770)-LEN(SUBSTITUTE(C770,"|",""))))))</f>
        <v>USBCables</v>
      </c>
      <c r="E770">
        <v>299</v>
      </c>
      <c r="F770" s="7">
        <v>399</v>
      </c>
      <c r="G770" s="1">
        <v>0.25</v>
      </c>
      <c r="H770">
        <v>4</v>
      </c>
      <c r="I770" s="4">
        <v>2766</v>
      </c>
      <c r="J770" s="4">
        <f t="shared" ref="J770:J833" si="25">H770*I770</f>
        <v>11064</v>
      </c>
      <c r="K770" s="4">
        <f>amazon[[#This Row],[Actual_Price]]*amazon[[#This Row],[Rating_Count]]</f>
        <v>1103634</v>
      </c>
      <c r="L770" s="4" t="str" cm="1">
        <f t="array" ref="L770">_xlfn.IFS(G770 &lt; 20%, "0-20%", G770 &lt; 40%, "20-40%", G770 &lt; 60%, "40-60%", G770 &lt; 60%, "60-80%", G770 &lt; 100%, "80-100%")</f>
        <v>20-40%</v>
      </c>
      <c r="M770" s="4" t="str" cm="1">
        <f t="array" ref="M770">_xlfn.IFS(I770 &lt; 1000, "&lt;1000 Reviews", I770 &gt;= 1000, "&gt;=1000 Reviews")</f>
        <v>&gt;=1000 Reviews</v>
      </c>
      <c r="N770" t="s">
        <v>274</v>
      </c>
      <c r="O770" t="s">
        <v>275</v>
      </c>
      <c r="P770" t="s">
        <v>276</v>
      </c>
      <c r="Q770" t="s">
        <v>277</v>
      </c>
      <c r="R770" t="s">
        <v>278</v>
      </c>
      <c r="S770" t="s">
        <v>279</v>
      </c>
      <c r="T770" t="s">
        <v>6336</v>
      </c>
      <c r="U770" t="s">
        <v>6337</v>
      </c>
    </row>
    <row r="771" spans="1:21">
      <c r="A771" t="s">
        <v>6338</v>
      </c>
      <c r="B771" t="s">
        <v>6339</v>
      </c>
      <c r="C771" t="s">
        <v>6340</v>
      </c>
      <c r="D771" t="str">
        <f t="shared" si="24"/>
        <v>EthernetCables</v>
      </c>
      <c r="E771">
        <v>238</v>
      </c>
      <c r="F771" s="7">
        <v>699</v>
      </c>
      <c r="G771" s="1">
        <v>0.66</v>
      </c>
      <c r="H771">
        <v>4.4000000000000004</v>
      </c>
      <c r="I771" s="4">
        <v>8372</v>
      </c>
      <c r="J771" s="4">
        <f t="shared" si="25"/>
        <v>36836.800000000003</v>
      </c>
      <c r="K771" s="4">
        <f>amazon[[#This Row],[Actual_Price]]*amazon[[#This Row],[Rating_Count]]</f>
        <v>5852028</v>
      </c>
      <c r="L771" s="4" t="str" cm="1">
        <f t="array" ref="L771">_xlfn.IFS(G771 &lt; 20%, "0-20%", G771 &lt; 40%, "20-40%", G771 &lt; 60%, "40-60%", G771 &lt; 60%, "60-80%", G771 &lt; 100%, "80-100%")</f>
        <v>80-100%</v>
      </c>
      <c r="M771" s="4" t="str" cm="1">
        <f t="array" ref="M771">_xlfn.IFS(I771 &lt; 1000, "&lt;1000 Reviews", I771 &gt;= 1000, "&gt;=1000 Reviews")</f>
        <v>&gt;=1000 Reviews</v>
      </c>
      <c r="N771" t="s">
        <v>6341</v>
      </c>
      <c r="O771" t="s">
        <v>6342</v>
      </c>
      <c r="P771" t="s">
        <v>6343</v>
      </c>
      <c r="Q771" t="s">
        <v>6344</v>
      </c>
      <c r="R771" t="s">
        <v>6345</v>
      </c>
      <c r="S771" t="s">
        <v>6346</v>
      </c>
      <c r="T771" t="s">
        <v>6347</v>
      </c>
      <c r="U771" t="s">
        <v>6348</v>
      </c>
    </row>
    <row r="772" spans="1:21">
      <c r="A772" t="s">
        <v>6349</v>
      </c>
      <c r="B772" t="s">
        <v>6350</v>
      </c>
      <c r="C772" t="s">
        <v>5102</v>
      </c>
      <c r="D772" t="str">
        <f t="shared" si="24"/>
        <v>Keyboard&amp;MouseSets</v>
      </c>
      <c r="E772" s="2">
        <v>1349</v>
      </c>
      <c r="F772" s="7">
        <v>2198</v>
      </c>
      <c r="G772" s="1">
        <v>0.39</v>
      </c>
      <c r="H772">
        <v>4</v>
      </c>
      <c r="I772" s="4">
        <v>7113</v>
      </c>
      <c r="J772" s="4">
        <f t="shared" si="25"/>
        <v>28452</v>
      </c>
      <c r="K772" s="4">
        <f>amazon[[#This Row],[Actual_Price]]*amazon[[#This Row],[Rating_Count]]</f>
        <v>15634374</v>
      </c>
      <c r="L772" s="4" t="str" cm="1">
        <f t="array" ref="L772">_xlfn.IFS(G772 &lt; 20%, "0-20%", G772 &lt; 40%, "20-40%", G772 &lt; 60%, "40-60%", G772 &lt; 60%, "60-80%", G772 &lt; 100%, "80-100%")</f>
        <v>20-40%</v>
      </c>
      <c r="M772" s="4" t="str" cm="1">
        <f t="array" ref="M772">_xlfn.IFS(I772 &lt; 1000, "&lt;1000 Reviews", I772 &gt;= 1000, "&gt;=1000 Reviews")</f>
        <v>&gt;=1000 Reviews</v>
      </c>
      <c r="N772" t="s">
        <v>6351</v>
      </c>
      <c r="O772" t="s">
        <v>6352</v>
      </c>
      <c r="P772" t="s">
        <v>6353</v>
      </c>
      <c r="Q772" t="s">
        <v>6354</v>
      </c>
      <c r="R772" t="s">
        <v>6355</v>
      </c>
      <c r="S772" t="s">
        <v>6356</v>
      </c>
      <c r="T772" t="s">
        <v>6357</v>
      </c>
      <c r="U772" t="s">
        <v>6358</v>
      </c>
    </row>
    <row r="773" spans="1:21">
      <c r="A773" t="s">
        <v>292</v>
      </c>
      <c r="B773" t="s">
        <v>293</v>
      </c>
      <c r="C773" t="s">
        <v>18</v>
      </c>
      <c r="D773" t="str">
        <f t="shared" si="24"/>
        <v>USBCables</v>
      </c>
      <c r="E773">
        <v>299</v>
      </c>
      <c r="F773" s="7">
        <v>999</v>
      </c>
      <c r="G773" s="1">
        <v>0.7</v>
      </c>
      <c r="H773">
        <v>4.3</v>
      </c>
      <c r="I773" s="4">
        <v>20850</v>
      </c>
      <c r="J773" s="4">
        <f t="shared" si="25"/>
        <v>89655</v>
      </c>
      <c r="K773" s="4">
        <f>amazon[[#This Row],[Actual_Price]]*amazon[[#This Row],[Rating_Count]]</f>
        <v>20829150</v>
      </c>
      <c r="L773" s="4" t="str" cm="1">
        <f t="array" ref="L773">_xlfn.IFS(G773 &lt; 20%, "0-20%", G773 &lt; 40%, "20-40%", G773 &lt; 60%, "40-60%", G773 &lt; 60%, "60-80%", G773 &lt; 100%, "80-100%")</f>
        <v>80-100%</v>
      </c>
      <c r="M773" s="4" t="str" cm="1">
        <f t="array" ref="M773">_xlfn.IFS(I773 &lt; 1000, "&lt;1000 Reviews", I773 &gt;= 1000, "&gt;=1000 Reviews")</f>
        <v>&gt;=1000 Reviews</v>
      </c>
      <c r="N773" t="s">
        <v>294</v>
      </c>
      <c r="O773" t="s">
        <v>295</v>
      </c>
      <c r="P773" t="s">
        <v>296</v>
      </c>
      <c r="Q773" t="s">
        <v>297</v>
      </c>
      <c r="R773" t="s">
        <v>298</v>
      </c>
      <c r="S773" t="s">
        <v>299</v>
      </c>
      <c r="T773" t="s">
        <v>300</v>
      </c>
      <c r="U773" t="s">
        <v>6359</v>
      </c>
    </row>
    <row r="774" spans="1:21">
      <c r="A774" t="s">
        <v>6360</v>
      </c>
      <c r="B774" t="s">
        <v>6361</v>
      </c>
      <c r="C774" t="s">
        <v>6139</v>
      </c>
      <c r="D774" t="str">
        <f t="shared" si="24"/>
        <v>PCMicrophones</v>
      </c>
      <c r="E774">
        <v>199</v>
      </c>
      <c r="F774" s="7">
        <v>499</v>
      </c>
      <c r="G774" s="1">
        <v>0.6</v>
      </c>
      <c r="H774">
        <v>3.3</v>
      </c>
      <c r="I774" s="4">
        <v>2804</v>
      </c>
      <c r="J774" s="4">
        <f t="shared" si="25"/>
        <v>9253.1999999999989</v>
      </c>
      <c r="K774" s="4">
        <f>amazon[[#This Row],[Actual_Price]]*amazon[[#This Row],[Rating_Count]]</f>
        <v>1399196</v>
      </c>
      <c r="L774" s="4" t="str" cm="1">
        <f t="array" ref="L774">_xlfn.IFS(G774 &lt; 20%, "0-20%", G774 &lt; 40%, "20-40%", G774 &lt; 60%, "40-60%", G774 &lt; 60%, "60-80%", G774 &lt; 100%, "80-100%")</f>
        <v>80-100%</v>
      </c>
      <c r="M774" s="4" t="str" cm="1">
        <f t="array" ref="M774">_xlfn.IFS(I774 &lt; 1000, "&lt;1000 Reviews", I774 &gt;= 1000, "&gt;=1000 Reviews")</f>
        <v>&gt;=1000 Reviews</v>
      </c>
      <c r="N774" t="s">
        <v>6362</v>
      </c>
      <c r="O774" t="s">
        <v>6363</v>
      </c>
      <c r="P774" t="s">
        <v>6364</v>
      </c>
      <c r="Q774" t="s">
        <v>6365</v>
      </c>
      <c r="R774" t="s">
        <v>6366</v>
      </c>
      <c r="S774" t="s">
        <v>6367</v>
      </c>
      <c r="T774" t="s">
        <v>6368</v>
      </c>
      <c r="U774" t="s">
        <v>6369</v>
      </c>
    </row>
    <row r="775" spans="1:21">
      <c r="A775" t="s">
        <v>6370</v>
      </c>
      <c r="B775" t="s">
        <v>6371</v>
      </c>
      <c r="C775" t="s">
        <v>3066</v>
      </c>
      <c r="D775" t="str">
        <f t="shared" si="24"/>
        <v>In-Ear</v>
      </c>
      <c r="E775" s="2">
        <v>1999</v>
      </c>
      <c r="F775" s="7">
        <v>9999</v>
      </c>
      <c r="G775" s="1">
        <v>0.8</v>
      </c>
      <c r="H775">
        <v>3.7</v>
      </c>
      <c r="I775" s="4">
        <v>1986</v>
      </c>
      <c r="J775" s="4">
        <f t="shared" si="25"/>
        <v>7348.2000000000007</v>
      </c>
      <c r="K775" s="4">
        <f>amazon[[#This Row],[Actual_Price]]*amazon[[#This Row],[Rating_Count]]</f>
        <v>19858014</v>
      </c>
      <c r="L775" s="4" t="str" cm="1">
        <f t="array" ref="L775">_xlfn.IFS(G775 &lt; 20%, "0-20%", G775 &lt; 40%, "20-40%", G775 &lt; 60%, "40-60%", G775 &lt; 60%, "60-80%", G775 &lt; 100%, "80-100%")</f>
        <v>80-100%</v>
      </c>
      <c r="M775" s="4" t="str" cm="1">
        <f t="array" ref="M775">_xlfn.IFS(I775 &lt; 1000, "&lt;1000 Reviews", I775 &gt;= 1000, "&gt;=1000 Reviews")</f>
        <v>&gt;=1000 Reviews</v>
      </c>
      <c r="N775" t="s">
        <v>5296</v>
      </c>
      <c r="O775" t="s">
        <v>6372</v>
      </c>
      <c r="P775" t="s">
        <v>6373</v>
      </c>
      <c r="Q775" t="s">
        <v>6374</v>
      </c>
      <c r="R775" t="s">
        <v>6375</v>
      </c>
      <c r="S775" t="s">
        <v>6376</v>
      </c>
      <c r="T775" t="s">
        <v>6377</v>
      </c>
      <c r="U775" t="s">
        <v>6378</v>
      </c>
    </row>
    <row r="776" spans="1:21">
      <c r="A776" t="s">
        <v>6379</v>
      </c>
      <c r="B776" t="s">
        <v>6380</v>
      </c>
      <c r="C776" t="s">
        <v>3495</v>
      </c>
      <c r="D776" t="str">
        <f t="shared" si="24"/>
        <v>Stands</v>
      </c>
      <c r="E776">
        <v>99</v>
      </c>
      <c r="F776" s="7">
        <v>499</v>
      </c>
      <c r="G776" s="1">
        <v>0.8</v>
      </c>
      <c r="H776">
        <v>4.0999999999999996</v>
      </c>
      <c r="I776" s="4">
        <v>2451</v>
      </c>
      <c r="J776" s="4">
        <f t="shared" si="25"/>
        <v>10049.099999999999</v>
      </c>
      <c r="K776" s="4">
        <f>amazon[[#This Row],[Actual_Price]]*amazon[[#This Row],[Rating_Count]]</f>
        <v>1223049</v>
      </c>
      <c r="L776" s="4" t="str" cm="1">
        <f t="array" ref="L776">_xlfn.IFS(G776 &lt; 20%, "0-20%", G776 &lt; 40%, "20-40%", G776 &lt; 60%, "40-60%", G776 &lt; 60%, "60-80%", G776 &lt; 100%, "80-100%")</f>
        <v>80-100%</v>
      </c>
      <c r="M776" s="4" t="str" cm="1">
        <f t="array" ref="M776">_xlfn.IFS(I776 &lt; 1000, "&lt;1000 Reviews", I776 &gt;= 1000, "&gt;=1000 Reviews")</f>
        <v>&gt;=1000 Reviews</v>
      </c>
      <c r="N776" t="s">
        <v>3496</v>
      </c>
      <c r="O776" t="s">
        <v>6381</v>
      </c>
      <c r="P776" t="s">
        <v>6382</v>
      </c>
      <c r="Q776" t="s">
        <v>6383</v>
      </c>
      <c r="R776" t="s">
        <v>6384</v>
      </c>
      <c r="S776" t="s">
        <v>6385</v>
      </c>
      <c r="T776" t="s">
        <v>6386</v>
      </c>
      <c r="U776" t="s">
        <v>6387</v>
      </c>
    </row>
    <row r="777" spans="1:21">
      <c r="A777" t="s">
        <v>6388</v>
      </c>
      <c r="B777" t="s">
        <v>6389</v>
      </c>
      <c r="C777" t="s">
        <v>4845</v>
      </c>
      <c r="D777" t="str">
        <f t="shared" si="24"/>
        <v>Mice</v>
      </c>
      <c r="E777">
        <v>499</v>
      </c>
      <c r="F777" s="7">
        <v>1000</v>
      </c>
      <c r="G777" s="1">
        <v>0.5</v>
      </c>
      <c r="H777">
        <v>5</v>
      </c>
      <c r="I777" s="4">
        <v>23</v>
      </c>
      <c r="J777" s="4">
        <f t="shared" si="25"/>
        <v>115</v>
      </c>
      <c r="K777" s="4">
        <f>amazon[[#This Row],[Actual_Price]]*amazon[[#This Row],[Rating_Count]]</f>
        <v>23000</v>
      </c>
      <c r="L777" s="4" t="str" cm="1">
        <f t="array" ref="L777">_xlfn.IFS(G777 &lt; 20%, "0-20%", G777 &lt; 40%, "20-40%", G777 &lt; 60%, "40-60%", G777 &lt; 60%, "60-80%", G777 &lt; 100%, "80-100%")</f>
        <v>40-60%</v>
      </c>
      <c r="M777" s="4" t="str" cm="1">
        <f t="array" ref="M777">_xlfn.IFS(I777 &lt; 1000, "&lt;1000 Reviews", I777 &gt;= 1000, "&gt;=1000 Reviews")</f>
        <v>&lt;1000 Reviews</v>
      </c>
      <c r="N777" t="s">
        <v>6390</v>
      </c>
      <c r="O777" t="s">
        <v>6391</v>
      </c>
      <c r="P777" t="s">
        <v>6392</v>
      </c>
      <c r="Q777" t="s">
        <v>6393</v>
      </c>
      <c r="R777" t="s">
        <v>6394</v>
      </c>
      <c r="S777" t="s">
        <v>6395</v>
      </c>
      <c r="T777" t="s">
        <v>6396</v>
      </c>
      <c r="U777" t="s">
        <v>6397</v>
      </c>
    </row>
    <row r="778" spans="1:21">
      <c r="A778" t="s">
        <v>6398</v>
      </c>
      <c r="B778" t="s">
        <v>6399</v>
      </c>
      <c r="C778" t="s">
        <v>6400</v>
      </c>
      <c r="D778" t="str">
        <f t="shared" si="24"/>
        <v>Memory</v>
      </c>
      <c r="E778" s="2">
        <v>1792</v>
      </c>
      <c r="F778" s="7">
        <v>3500</v>
      </c>
      <c r="G778" s="1">
        <v>0.49</v>
      </c>
      <c r="H778">
        <v>4.5</v>
      </c>
      <c r="I778" s="4">
        <v>26194</v>
      </c>
      <c r="J778" s="4">
        <f t="shared" si="25"/>
        <v>117873</v>
      </c>
      <c r="K778" s="4">
        <f>amazon[[#This Row],[Actual_Price]]*amazon[[#This Row],[Rating_Count]]</f>
        <v>91679000</v>
      </c>
      <c r="L778" s="4" t="str" cm="1">
        <f t="array" ref="L778">_xlfn.IFS(G778 &lt; 20%, "0-20%", G778 &lt; 40%, "20-40%", G778 &lt; 60%, "40-60%", G778 &lt; 60%, "60-80%", G778 &lt; 100%, "80-100%")</f>
        <v>40-60%</v>
      </c>
      <c r="M778" s="4" t="str" cm="1">
        <f t="array" ref="M778">_xlfn.IFS(I778 &lt; 1000, "&lt;1000 Reviews", I778 &gt;= 1000, "&gt;=1000 Reviews")</f>
        <v>&gt;=1000 Reviews</v>
      </c>
      <c r="N778" t="s">
        <v>6401</v>
      </c>
      <c r="O778" t="s">
        <v>6402</v>
      </c>
      <c r="P778" t="s">
        <v>6403</v>
      </c>
      <c r="Q778" t="s">
        <v>6404</v>
      </c>
      <c r="R778" t="s">
        <v>6405</v>
      </c>
      <c r="S778" t="s">
        <v>6406</v>
      </c>
      <c r="T778" t="s">
        <v>6407</v>
      </c>
      <c r="U778" t="s">
        <v>6408</v>
      </c>
    </row>
    <row r="779" spans="1:21">
      <c r="A779" t="s">
        <v>6409</v>
      </c>
      <c r="B779" t="s">
        <v>6410</v>
      </c>
      <c r="C779" t="s">
        <v>6411</v>
      </c>
      <c r="D779" t="str">
        <f t="shared" si="24"/>
        <v>UninterruptedPowerSupplies</v>
      </c>
      <c r="E779" s="2">
        <v>3299</v>
      </c>
      <c r="F779" s="7">
        <v>4100</v>
      </c>
      <c r="G779" s="1">
        <v>0.2</v>
      </c>
      <c r="H779">
        <v>3.9</v>
      </c>
      <c r="I779" s="4">
        <v>15783</v>
      </c>
      <c r="J779" s="4">
        <f t="shared" si="25"/>
        <v>61553.7</v>
      </c>
      <c r="K779" s="4">
        <f>amazon[[#This Row],[Actual_Price]]*amazon[[#This Row],[Rating_Count]]</f>
        <v>64710300</v>
      </c>
      <c r="L779" s="4" t="str" cm="1">
        <f t="array" ref="L779">_xlfn.IFS(G779 &lt; 20%, "0-20%", G779 &lt; 40%, "20-40%", G779 &lt; 60%, "40-60%", G779 &lt; 60%, "60-80%", G779 &lt; 100%, "80-100%")</f>
        <v>20-40%</v>
      </c>
      <c r="M779" s="4" t="str" cm="1">
        <f t="array" ref="M779">_xlfn.IFS(I779 &lt; 1000, "&lt;1000 Reviews", I779 &gt;= 1000, "&gt;=1000 Reviews")</f>
        <v>&gt;=1000 Reviews</v>
      </c>
      <c r="N779" t="s">
        <v>6412</v>
      </c>
      <c r="O779" t="s">
        <v>6413</v>
      </c>
      <c r="P779" t="s">
        <v>6414</v>
      </c>
      <c r="Q779" t="s">
        <v>6415</v>
      </c>
      <c r="R779" t="s">
        <v>6416</v>
      </c>
      <c r="S779" t="s">
        <v>6417</v>
      </c>
      <c r="T779" t="s">
        <v>6418</v>
      </c>
      <c r="U779" t="s">
        <v>6419</v>
      </c>
    </row>
    <row r="780" spans="1:21">
      <c r="A780" t="s">
        <v>6420</v>
      </c>
      <c r="B780" t="s">
        <v>6421</v>
      </c>
      <c r="C780" t="s">
        <v>6273</v>
      </c>
      <c r="D780" t="str">
        <f t="shared" si="24"/>
        <v>CompositionNotebooks</v>
      </c>
      <c r="E780">
        <v>125</v>
      </c>
      <c r="F780" s="7">
        <v>180</v>
      </c>
      <c r="G780" s="1">
        <v>0.31</v>
      </c>
      <c r="H780">
        <v>4.4000000000000004</v>
      </c>
      <c r="I780" s="4">
        <v>8053</v>
      </c>
      <c r="J780" s="4">
        <f t="shared" si="25"/>
        <v>35433.200000000004</v>
      </c>
      <c r="K780" s="4">
        <f>amazon[[#This Row],[Actual_Price]]*amazon[[#This Row],[Rating_Count]]</f>
        <v>1449540</v>
      </c>
      <c r="L780" s="4" t="str" cm="1">
        <f t="array" ref="L780">_xlfn.IFS(G780 &lt; 20%, "0-20%", G780 &lt; 40%, "20-40%", G780 &lt; 60%, "40-60%", G780 &lt; 60%, "60-80%", G780 &lt; 100%, "80-100%")</f>
        <v>20-40%</v>
      </c>
      <c r="M780" s="4" t="str" cm="1">
        <f t="array" ref="M780">_xlfn.IFS(I780 &lt; 1000, "&lt;1000 Reviews", I780 &gt;= 1000, "&gt;=1000 Reviews")</f>
        <v>&gt;=1000 Reviews</v>
      </c>
      <c r="N780" t="s">
        <v>6422</v>
      </c>
      <c r="O780" t="s">
        <v>6423</v>
      </c>
      <c r="P780" t="s">
        <v>6424</v>
      </c>
      <c r="Q780" t="s">
        <v>6425</v>
      </c>
      <c r="R780" t="s">
        <v>6426</v>
      </c>
      <c r="S780" t="s">
        <v>6427</v>
      </c>
      <c r="T780" t="s">
        <v>6428</v>
      </c>
      <c r="U780" t="s">
        <v>6429</v>
      </c>
    </row>
    <row r="781" spans="1:21">
      <c r="A781" t="s">
        <v>6430</v>
      </c>
      <c r="B781" t="s">
        <v>6431</v>
      </c>
      <c r="C781" t="s">
        <v>4845</v>
      </c>
      <c r="D781" t="str">
        <f t="shared" si="24"/>
        <v>Mice</v>
      </c>
      <c r="E781">
        <v>399</v>
      </c>
      <c r="F781" s="7">
        <v>1190</v>
      </c>
      <c r="G781" s="1">
        <v>0.66</v>
      </c>
      <c r="H781">
        <v>4.0999999999999996</v>
      </c>
      <c r="I781" s="4">
        <v>2809</v>
      </c>
      <c r="J781" s="4">
        <f t="shared" si="25"/>
        <v>11516.9</v>
      </c>
      <c r="K781" s="4">
        <f>amazon[[#This Row],[Actual_Price]]*amazon[[#This Row],[Rating_Count]]</f>
        <v>3342710</v>
      </c>
      <c r="L781" s="4" t="str" cm="1">
        <f t="array" ref="L781">_xlfn.IFS(G781 &lt; 20%, "0-20%", G781 &lt; 40%, "20-40%", G781 &lt; 60%, "40-60%", G781 &lt; 60%, "60-80%", G781 &lt; 100%, "80-100%")</f>
        <v>80-100%</v>
      </c>
      <c r="M781" s="4" t="str" cm="1">
        <f t="array" ref="M781">_xlfn.IFS(I781 &lt; 1000, "&lt;1000 Reviews", I781 &gt;= 1000, "&gt;=1000 Reviews")</f>
        <v>&gt;=1000 Reviews</v>
      </c>
      <c r="N781" t="s">
        <v>6432</v>
      </c>
      <c r="O781" t="s">
        <v>6433</v>
      </c>
      <c r="P781" t="s">
        <v>6434</v>
      </c>
      <c r="Q781" t="s">
        <v>6435</v>
      </c>
      <c r="R781" t="s">
        <v>6436</v>
      </c>
      <c r="S781" t="s">
        <v>6437</v>
      </c>
      <c r="T781" t="s">
        <v>6438</v>
      </c>
      <c r="U781" t="s">
        <v>6439</v>
      </c>
    </row>
    <row r="782" spans="1:21">
      <c r="A782" t="s">
        <v>6440</v>
      </c>
      <c r="B782" t="s">
        <v>6441</v>
      </c>
      <c r="C782" t="s">
        <v>3066</v>
      </c>
      <c r="D782" t="str">
        <f t="shared" si="24"/>
        <v>In-Ear</v>
      </c>
      <c r="E782" s="2">
        <v>1199</v>
      </c>
      <c r="F782" s="7">
        <v>7999</v>
      </c>
      <c r="G782" s="1">
        <v>0.85</v>
      </c>
      <c r="H782">
        <v>3.6</v>
      </c>
      <c r="I782" s="4">
        <v>25910</v>
      </c>
      <c r="J782" s="4">
        <f t="shared" si="25"/>
        <v>93276</v>
      </c>
      <c r="K782" s="4">
        <f>amazon[[#This Row],[Actual_Price]]*amazon[[#This Row],[Rating_Count]]</f>
        <v>207254090</v>
      </c>
      <c r="L782" s="4" t="str" cm="1">
        <f t="array" ref="L782">_xlfn.IFS(G782 &lt; 20%, "0-20%", G782 &lt; 40%, "20-40%", G782 &lt; 60%, "40-60%", G782 &lt; 60%, "60-80%", G782 &lt; 100%, "80-100%")</f>
        <v>80-100%</v>
      </c>
      <c r="M782" s="4" t="str" cm="1">
        <f t="array" ref="M782">_xlfn.IFS(I782 &lt; 1000, "&lt;1000 Reviews", I782 &gt;= 1000, "&gt;=1000 Reviews")</f>
        <v>&gt;=1000 Reviews</v>
      </c>
      <c r="N782" t="s">
        <v>6442</v>
      </c>
      <c r="O782" t="s">
        <v>6443</v>
      </c>
      <c r="P782" t="s">
        <v>6444</v>
      </c>
      <c r="Q782" t="s">
        <v>6445</v>
      </c>
      <c r="R782" t="s">
        <v>6446</v>
      </c>
      <c r="S782" t="s">
        <v>6447</v>
      </c>
      <c r="T782" t="s">
        <v>6448</v>
      </c>
      <c r="U782" t="s">
        <v>6449</v>
      </c>
    </row>
    <row r="783" spans="1:21">
      <c r="A783" t="s">
        <v>6450</v>
      </c>
      <c r="B783" t="s">
        <v>6451</v>
      </c>
      <c r="C783" t="s">
        <v>4856</v>
      </c>
      <c r="D783" t="str">
        <f t="shared" si="24"/>
        <v>GraphicTablets</v>
      </c>
      <c r="E783">
        <v>235</v>
      </c>
      <c r="F783" s="7">
        <v>1599</v>
      </c>
      <c r="G783" s="1">
        <v>0.85</v>
      </c>
      <c r="H783">
        <v>3.8</v>
      </c>
      <c r="I783" s="4">
        <v>1173</v>
      </c>
      <c r="J783" s="4">
        <f t="shared" si="25"/>
        <v>4457.3999999999996</v>
      </c>
      <c r="K783" s="4">
        <f>amazon[[#This Row],[Actual_Price]]*amazon[[#This Row],[Rating_Count]]</f>
        <v>1875627</v>
      </c>
      <c r="L783" s="4" t="str" cm="1">
        <f t="array" ref="L783">_xlfn.IFS(G783 &lt; 20%, "0-20%", G783 &lt; 40%, "20-40%", G783 &lt; 60%, "40-60%", G783 &lt; 60%, "60-80%", G783 &lt; 100%, "80-100%")</f>
        <v>80-100%</v>
      </c>
      <c r="M783" s="4" t="str" cm="1">
        <f t="array" ref="M783">_xlfn.IFS(I783 &lt; 1000, "&lt;1000 Reviews", I783 &gt;= 1000, "&gt;=1000 Reviews")</f>
        <v>&gt;=1000 Reviews</v>
      </c>
      <c r="N783" t="s">
        <v>6452</v>
      </c>
      <c r="O783" t="s">
        <v>6453</v>
      </c>
      <c r="P783" t="s">
        <v>6454</v>
      </c>
      <c r="Q783" t="s">
        <v>6455</v>
      </c>
      <c r="R783" t="s">
        <v>6456</v>
      </c>
      <c r="S783" t="s">
        <v>6457</v>
      </c>
      <c r="T783" t="s">
        <v>6458</v>
      </c>
      <c r="U783" t="s">
        <v>6459</v>
      </c>
    </row>
    <row r="784" spans="1:21">
      <c r="A784" t="s">
        <v>6460</v>
      </c>
      <c r="B784" t="s">
        <v>6461</v>
      </c>
      <c r="C784" t="s">
        <v>4876</v>
      </c>
      <c r="D784" t="str">
        <f t="shared" si="24"/>
        <v>Lapdesks</v>
      </c>
      <c r="E784">
        <v>549</v>
      </c>
      <c r="F784" s="7">
        <v>1999</v>
      </c>
      <c r="G784" s="1">
        <v>0.73</v>
      </c>
      <c r="H784">
        <v>3.6</v>
      </c>
      <c r="I784" s="4">
        <v>6422</v>
      </c>
      <c r="J784" s="4">
        <f t="shared" si="25"/>
        <v>23119.200000000001</v>
      </c>
      <c r="K784" s="4">
        <f>amazon[[#This Row],[Actual_Price]]*amazon[[#This Row],[Rating_Count]]</f>
        <v>12837578</v>
      </c>
      <c r="L784" s="4" t="str" cm="1">
        <f t="array" ref="L784">_xlfn.IFS(G784 &lt; 20%, "0-20%", G784 &lt; 40%, "20-40%", G784 &lt; 60%, "40-60%", G784 &lt; 60%, "60-80%", G784 &lt; 100%, "80-100%")</f>
        <v>80-100%</v>
      </c>
      <c r="M784" s="4" t="str" cm="1">
        <f t="array" ref="M784">_xlfn.IFS(I784 &lt; 1000, "&lt;1000 Reviews", I784 &gt;= 1000, "&gt;=1000 Reviews")</f>
        <v>&gt;=1000 Reviews</v>
      </c>
      <c r="N784" t="s">
        <v>6462</v>
      </c>
      <c r="O784" t="s">
        <v>6463</v>
      </c>
      <c r="P784" t="s">
        <v>6464</v>
      </c>
      <c r="Q784" t="s">
        <v>6465</v>
      </c>
      <c r="R784" t="s">
        <v>6466</v>
      </c>
      <c r="S784" t="s">
        <v>6467</v>
      </c>
      <c r="T784" t="s">
        <v>6468</v>
      </c>
      <c r="U784" t="s">
        <v>6469</v>
      </c>
    </row>
    <row r="785" spans="1:21">
      <c r="A785" t="s">
        <v>6470</v>
      </c>
      <c r="B785" t="s">
        <v>6471</v>
      </c>
      <c r="C785" t="s">
        <v>5829</v>
      </c>
      <c r="D785" t="str">
        <f t="shared" si="24"/>
        <v>Lamps</v>
      </c>
      <c r="E785">
        <v>89</v>
      </c>
      <c r="F785" s="7">
        <v>99</v>
      </c>
      <c r="G785" s="1">
        <v>0.1</v>
      </c>
      <c r="H785">
        <v>4.2</v>
      </c>
      <c r="I785" s="4">
        <v>241</v>
      </c>
      <c r="J785" s="4">
        <f t="shared" si="25"/>
        <v>1012.2</v>
      </c>
      <c r="K785" s="4">
        <f>amazon[[#This Row],[Actual_Price]]*amazon[[#This Row],[Rating_Count]]</f>
        <v>23859</v>
      </c>
      <c r="L785" s="4" t="str" cm="1">
        <f t="array" ref="L785">_xlfn.IFS(G785 &lt; 20%, "0-20%", G785 &lt; 40%, "20-40%", G785 &lt; 60%, "40-60%", G785 &lt; 60%, "60-80%", G785 &lt; 100%, "80-100%")</f>
        <v>0-20%</v>
      </c>
      <c r="M785" s="4" t="str" cm="1">
        <f t="array" ref="M785">_xlfn.IFS(I785 &lt; 1000, "&lt;1000 Reviews", I785 &gt;= 1000, "&gt;=1000 Reviews")</f>
        <v>&lt;1000 Reviews</v>
      </c>
      <c r="N785" t="s">
        <v>6472</v>
      </c>
      <c r="O785" t="s">
        <v>6473</v>
      </c>
      <c r="P785" t="s">
        <v>6474</v>
      </c>
      <c r="Q785" t="s">
        <v>6475</v>
      </c>
      <c r="R785" t="s">
        <v>6476</v>
      </c>
      <c r="S785" t="s">
        <v>6477</v>
      </c>
      <c r="T785" t="s">
        <v>6478</v>
      </c>
      <c r="U785" t="s">
        <v>6479</v>
      </c>
    </row>
    <row r="786" spans="1:21">
      <c r="A786" t="s">
        <v>282</v>
      </c>
      <c r="B786" t="s">
        <v>283</v>
      </c>
      <c r="C786" t="s">
        <v>18</v>
      </c>
      <c r="D786" t="str">
        <f t="shared" si="24"/>
        <v>USBCables</v>
      </c>
      <c r="E786">
        <v>970</v>
      </c>
      <c r="F786" s="7">
        <v>1999</v>
      </c>
      <c r="G786" s="1">
        <v>0.51</v>
      </c>
      <c r="H786">
        <v>4.4000000000000004</v>
      </c>
      <c r="I786" s="4">
        <v>184</v>
      </c>
      <c r="J786" s="4">
        <f t="shared" si="25"/>
        <v>809.6</v>
      </c>
      <c r="K786" s="4">
        <f>amazon[[#This Row],[Actual_Price]]*amazon[[#This Row],[Rating_Count]]</f>
        <v>367816</v>
      </c>
      <c r="L786" s="4" t="str" cm="1">
        <f t="array" ref="L786">_xlfn.IFS(G786 &lt; 20%, "0-20%", G786 &lt; 40%, "20-40%", G786 &lt; 60%, "40-60%", G786 &lt; 60%, "60-80%", G786 &lt; 100%, "80-100%")</f>
        <v>40-60%</v>
      </c>
      <c r="M786" s="4" t="str" cm="1">
        <f t="array" ref="M786">_xlfn.IFS(I786 &lt; 1000, "&lt;1000 Reviews", I786 &gt;= 1000, "&gt;=1000 Reviews")</f>
        <v>&lt;1000 Reviews</v>
      </c>
      <c r="N786" t="s">
        <v>284</v>
      </c>
      <c r="O786" t="s">
        <v>285</v>
      </c>
      <c r="P786" t="s">
        <v>286</v>
      </c>
      <c r="Q786" t="s">
        <v>287</v>
      </c>
      <c r="R786" t="s">
        <v>288</v>
      </c>
      <c r="S786" t="s">
        <v>289</v>
      </c>
      <c r="T786" t="s">
        <v>6480</v>
      </c>
      <c r="U786" t="s">
        <v>6481</v>
      </c>
    </row>
    <row r="787" spans="1:21">
      <c r="A787" t="s">
        <v>6482</v>
      </c>
      <c r="B787" t="s">
        <v>6483</v>
      </c>
      <c r="C787" t="s">
        <v>3066</v>
      </c>
      <c r="D787" t="str">
        <f t="shared" si="24"/>
        <v>In-Ear</v>
      </c>
      <c r="E787" s="2">
        <v>1299</v>
      </c>
      <c r="F787" s="7">
        <v>2999</v>
      </c>
      <c r="G787" s="1">
        <v>0.56999999999999995</v>
      </c>
      <c r="H787">
        <v>3.8</v>
      </c>
      <c r="I787" s="4">
        <v>14629</v>
      </c>
      <c r="J787" s="4">
        <f t="shared" si="25"/>
        <v>55590.2</v>
      </c>
      <c r="K787" s="4">
        <f>amazon[[#This Row],[Actual_Price]]*amazon[[#This Row],[Rating_Count]]</f>
        <v>43872371</v>
      </c>
      <c r="L787" s="4" t="str" cm="1">
        <f t="array" ref="L787">_xlfn.IFS(G787 &lt; 20%, "0-20%", G787 &lt; 40%, "20-40%", G787 &lt; 60%, "40-60%", G787 &lt; 60%, "60-80%", G787 &lt; 100%, "80-100%")</f>
        <v>40-60%</v>
      </c>
      <c r="M787" s="4" t="str" cm="1">
        <f t="array" ref="M787">_xlfn.IFS(I787 &lt; 1000, "&lt;1000 Reviews", I787 &gt;= 1000, "&gt;=1000 Reviews")</f>
        <v>&gt;=1000 Reviews</v>
      </c>
      <c r="N787" t="s">
        <v>6484</v>
      </c>
      <c r="O787" t="s">
        <v>6485</v>
      </c>
      <c r="P787" t="s">
        <v>6486</v>
      </c>
      <c r="Q787" t="s">
        <v>6487</v>
      </c>
      <c r="R787" t="s">
        <v>6488</v>
      </c>
      <c r="S787" t="s">
        <v>6489</v>
      </c>
      <c r="T787" t="s">
        <v>6490</v>
      </c>
      <c r="U787" t="s">
        <v>6491</v>
      </c>
    </row>
    <row r="788" spans="1:21">
      <c r="A788" t="s">
        <v>6492</v>
      </c>
      <c r="B788" t="s">
        <v>6493</v>
      </c>
      <c r="C788" t="s">
        <v>5358</v>
      </c>
      <c r="D788" t="str">
        <f t="shared" si="24"/>
        <v>MousePads</v>
      </c>
      <c r="E788">
        <v>230</v>
      </c>
      <c r="F788" s="7">
        <v>999</v>
      </c>
      <c r="G788" s="1">
        <v>0.77</v>
      </c>
      <c r="H788">
        <v>4.2</v>
      </c>
      <c r="I788" s="4">
        <v>1528</v>
      </c>
      <c r="J788" s="4">
        <f t="shared" si="25"/>
        <v>6417.6</v>
      </c>
      <c r="K788" s="4">
        <f>amazon[[#This Row],[Actual_Price]]*amazon[[#This Row],[Rating_Count]]</f>
        <v>1526472</v>
      </c>
      <c r="L788" s="4" t="str" cm="1">
        <f t="array" ref="L788">_xlfn.IFS(G788 &lt; 20%, "0-20%", G788 &lt; 40%, "20-40%", G788 &lt; 60%, "40-60%", G788 &lt; 60%, "60-80%", G788 &lt; 100%, "80-100%")</f>
        <v>80-100%</v>
      </c>
      <c r="M788" s="4" t="str" cm="1">
        <f t="array" ref="M788">_xlfn.IFS(I788 &lt; 1000, "&lt;1000 Reviews", I788 &gt;= 1000, "&gt;=1000 Reviews")</f>
        <v>&gt;=1000 Reviews</v>
      </c>
      <c r="N788" t="s">
        <v>6494</v>
      </c>
      <c r="O788" t="s">
        <v>6495</v>
      </c>
      <c r="P788" t="s">
        <v>6496</v>
      </c>
      <c r="Q788" t="s">
        <v>6497</v>
      </c>
      <c r="R788" t="s">
        <v>6498</v>
      </c>
      <c r="S788" t="s">
        <v>6499</v>
      </c>
      <c r="T788" t="s">
        <v>6500</v>
      </c>
      <c r="U788" t="s">
        <v>6501</v>
      </c>
    </row>
    <row r="789" spans="1:21">
      <c r="A789" t="s">
        <v>6502</v>
      </c>
      <c r="B789" t="s">
        <v>6503</v>
      </c>
      <c r="C789" t="s">
        <v>6504</v>
      </c>
      <c r="D789" t="str">
        <f t="shared" si="24"/>
        <v>Cases</v>
      </c>
      <c r="E789">
        <v>119</v>
      </c>
      <c r="F789" s="7">
        <v>499</v>
      </c>
      <c r="G789" s="1">
        <v>0.76</v>
      </c>
      <c r="H789">
        <v>4.3</v>
      </c>
      <c r="I789" s="4">
        <v>15032</v>
      </c>
      <c r="J789" s="4">
        <f t="shared" si="25"/>
        <v>64637.599999999999</v>
      </c>
      <c r="K789" s="4">
        <f>amazon[[#This Row],[Actual_Price]]*amazon[[#This Row],[Rating_Count]]</f>
        <v>7500968</v>
      </c>
      <c r="L789" s="4" t="str" cm="1">
        <f t="array" ref="L789">_xlfn.IFS(G789 &lt; 20%, "0-20%", G789 &lt; 40%, "20-40%", G789 &lt; 60%, "40-60%", G789 &lt; 60%, "60-80%", G789 &lt; 100%, "80-100%")</f>
        <v>80-100%</v>
      </c>
      <c r="M789" s="4" t="str" cm="1">
        <f t="array" ref="M789">_xlfn.IFS(I789 &lt; 1000, "&lt;1000 Reviews", I789 &gt;= 1000, "&gt;=1000 Reviews")</f>
        <v>&gt;=1000 Reviews</v>
      </c>
      <c r="N789" t="s">
        <v>6505</v>
      </c>
      <c r="O789" t="s">
        <v>6506</v>
      </c>
      <c r="P789" t="s">
        <v>6507</v>
      </c>
      <c r="Q789" t="s">
        <v>6508</v>
      </c>
      <c r="R789" t="s">
        <v>6509</v>
      </c>
      <c r="S789" t="s">
        <v>6510</v>
      </c>
      <c r="T789" t="s">
        <v>6511</v>
      </c>
      <c r="U789" t="s">
        <v>6512</v>
      </c>
    </row>
    <row r="790" spans="1:21">
      <c r="A790" t="s">
        <v>6513</v>
      </c>
      <c r="B790" t="s">
        <v>6514</v>
      </c>
      <c r="C790" t="s">
        <v>6515</v>
      </c>
      <c r="D790" t="str">
        <f t="shared" si="24"/>
        <v>SecureDigitalCards</v>
      </c>
      <c r="E790">
        <v>449</v>
      </c>
      <c r="F790" s="7">
        <v>800</v>
      </c>
      <c r="G790" s="1">
        <v>0.44</v>
      </c>
      <c r="H790">
        <v>4.4000000000000004</v>
      </c>
      <c r="I790" s="4">
        <v>69585</v>
      </c>
      <c r="J790" s="4">
        <f t="shared" si="25"/>
        <v>306174</v>
      </c>
      <c r="K790" s="4">
        <f>amazon[[#This Row],[Actual_Price]]*amazon[[#This Row],[Rating_Count]]</f>
        <v>55668000</v>
      </c>
      <c r="L790" s="4" t="str" cm="1">
        <f t="array" ref="L790">_xlfn.IFS(G790 &lt; 20%, "0-20%", G790 &lt; 40%, "20-40%", G790 &lt; 60%, "40-60%", G790 &lt; 60%, "60-80%", G790 &lt; 100%, "80-100%")</f>
        <v>40-60%</v>
      </c>
      <c r="M790" s="4" t="str" cm="1">
        <f t="array" ref="M790">_xlfn.IFS(I790 &lt; 1000, "&lt;1000 Reviews", I790 &gt;= 1000, "&gt;=1000 Reviews")</f>
        <v>&gt;=1000 Reviews</v>
      </c>
      <c r="N790" t="s">
        <v>6516</v>
      </c>
      <c r="O790" t="s">
        <v>6517</v>
      </c>
      <c r="P790" t="s">
        <v>6518</v>
      </c>
      <c r="Q790" t="s">
        <v>6519</v>
      </c>
      <c r="R790" t="s">
        <v>6520</v>
      </c>
      <c r="S790" t="s">
        <v>6521</v>
      </c>
      <c r="T790" t="s">
        <v>6522</v>
      </c>
      <c r="U790" t="s">
        <v>6523</v>
      </c>
    </row>
    <row r="791" spans="1:21">
      <c r="A791" t="s">
        <v>6524</v>
      </c>
      <c r="B791" t="s">
        <v>6525</v>
      </c>
      <c r="C791" t="s">
        <v>6526</v>
      </c>
      <c r="D791" t="str">
        <f t="shared" si="24"/>
        <v>SelfieLights</v>
      </c>
      <c r="E791" s="2">
        <v>1699</v>
      </c>
      <c r="F791" s="7">
        <v>3495</v>
      </c>
      <c r="G791" s="1">
        <v>0.51</v>
      </c>
      <c r="H791">
        <v>4.0999999999999996</v>
      </c>
      <c r="I791" s="4">
        <v>14371</v>
      </c>
      <c r="J791" s="4">
        <f t="shared" si="25"/>
        <v>58921.099999999991</v>
      </c>
      <c r="K791" s="4">
        <f>amazon[[#This Row],[Actual_Price]]*amazon[[#This Row],[Rating_Count]]</f>
        <v>50226645</v>
      </c>
      <c r="L791" s="4" t="str" cm="1">
        <f t="array" ref="L791">_xlfn.IFS(G791 &lt; 20%, "0-20%", G791 &lt; 40%, "20-40%", G791 &lt; 60%, "40-60%", G791 &lt; 60%, "60-80%", G791 &lt; 100%, "80-100%")</f>
        <v>40-60%</v>
      </c>
      <c r="M791" s="4" t="str" cm="1">
        <f t="array" ref="M791">_xlfn.IFS(I791 &lt; 1000, "&lt;1000 Reviews", I791 &gt;= 1000, "&gt;=1000 Reviews")</f>
        <v>&gt;=1000 Reviews</v>
      </c>
      <c r="N791" t="s">
        <v>6527</v>
      </c>
      <c r="O791" t="s">
        <v>6528</v>
      </c>
      <c r="P791" t="s">
        <v>6529</v>
      </c>
      <c r="Q791" t="s">
        <v>6530</v>
      </c>
      <c r="R791" t="s">
        <v>6531</v>
      </c>
      <c r="S791" t="s">
        <v>6532</v>
      </c>
      <c r="T791" t="s">
        <v>6533</v>
      </c>
      <c r="U791" t="s">
        <v>6534</v>
      </c>
    </row>
    <row r="792" spans="1:21">
      <c r="A792" t="s">
        <v>6535</v>
      </c>
      <c r="B792" t="s">
        <v>6536</v>
      </c>
      <c r="C792" t="s">
        <v>6273</v>
      </c>
      <c r="D792" t="str">
        <f t="shared" si="24"/>
        <v>CompositionNotebooks</v>
      </c>
      <c r="E792">
        <v>561</v>
      </c>
      <c r="F792" s="7">
        <v>720</v>
      </c>
      <c r="G792" s="1">
        <v>0.22</v>
      </c>
      <c r="H792">
        <v>4.4000000000000004</v>
      </c>
      <c r="I792" s="4">
        <v>3182</v>
      </c>
      <c r="J792" s="4">
        <f t="shared" si="25"/>
        <v>14000.800000000001</v>
      </c>
      <c r="K792" s="4">
        <f>amazon[[#This Row],[Actual_Price]]*amazon[[#This Row],[Rating_Count]]</f>
        <v>2291040</v>
      </c>
      <c r="L792" s="4" t="str" cm="1">
        <f t="array" ref="L792">_xlfn.IFS(G792 &lt; 20%, "0-20%", G792 &lt; 40%, "20-40%", G792 &lt; 60%, "40-60%", G792 &lt; 60%, "60-80%", G792 &lt; 100%, "80-100%")</f>
        <v>20-40%</v>
      </c>
      <c r="M792" s="4" t="str" cm="1">
        <f t="array" ref="M792">_xlfn.IFS(I792 &lt; 1000, "&lt;1000 Reviews", I792 &gt;= 1000, "&gt;=1000 Reviews")</f>
        <v>&gt;=1000 Reviews</v>
      </c>
      <c r="N792" t="s">
        <v>6537</v>
      </c>
      <c r="O792" t="s">
        <v>6538</v>
      </c>
      <c r="P792" t="s">
        <v>6539</v>
      </c>
      <c r="Q792" t="s">
        <v>6540</v>
      </c>
      <c r="R792" t="s">
        <v>6541</v>
      </c>
      <c r="S792" t="s">
        <v>6542</v>
      </c>
      <c r="T792" t="s">
        <v>6543</v>
      </c>
      <c r="U792" t="s">
        <v>6544</v>
      </c>
    </row>
    <row r="793" spans="1:21">
      <c r="A793" t="s">
        <v>6545</v>
      </c>
      <c r="B793" t="s">
        <v>6546</v>
      </c>
      <c r="C793" t="s">
        <v>4845</v>
      </c>
      <c r="D793" t="str">
        <f t="shared" si="24"/>
        <v>Mice</v>
      </c>
      <c r="E793">
        <v>289</v>
      </c>
      <c r="F793" s="7">
        <v>590</v>
      </c>
      <c r="G793" s="1">
        <v>0.51</v>
      </c>
      <c r="H793">
        <v>4.4000000000000004</v>
      </c>
      <c r="I793" s="4">
        <v>25886</v>
      </c>
      <c r="J793" s="4">
        <f t="shared" si="25"/>
        <v>113898.40000000001</v>
      </c>
      <c r="K793" s="4">
        <f>amazon[[#This Row],[Actual_Price]]*amazon[[#This Row],[Rating_Count]]</f>
        <v>15272740</v>
      </c>
      <c r="L793" s="4" t="str" cm="1">
        <f t="array" ref="L793">_xlfn.IFS(G793 &lt; 20%, "0-20%", G793 &lt; 40%, "20-40%", G793 &lt; 60%, "40-60%", G793 &lt; 60%, "60-80%", G793 &lt; 100%, "80-100%")</f>
        <v>40-60%</v>
      </c>
      <c r="M793" s="4" t="str" cm="1">
        <f t="array" ref="M793">_xlfn.IFS(I793 &lt; 1000, "&lt;1000 Reviews", I793 &gt;= 1000, "&gt;=1000 Reviews")</f>
        <v>&gt;=1000 Reviews</v>
      </c>
      <c r="N793" t="s">
        <v>6547</v>
      </c>
      <c r="O793" t="s">
        <v>6548</v>
      </c>
      <c r="P793" t="s">
        <v>6549</v>
      </c>
      <c r="Q793" t="s">
        <v>6550</v>
      </c>
      <c r="R793" t="s">
        <v>6551</v>
      </c>
      <c r="S793" t="s">
        <v>6552</v>
      </c>
      <c r="T793" t="s">
        <v>6553</v>
      </c>
      <c r="U793" t="s">
        <v>6554</v>
      </c>
    </row>
    <row r="794" spans="1:21">
      <c r="A794" t="s">
        <v>6555</v>
      </c>
      <c r="B794" t="s">
        <v>6556</v>
      </c>
      <c r="C794" t="s">
        <v>4901</v>
      </c>
      <c r="D794" t="str">
        <f t="shared" si="24"/>
        <v>NotebookComputerStands</v>
      </c>
      <c r="E794">
        <v>599</v>
      </c>
      <c r="F794" s="7">
        <v>1999</v>
      </c>
      <c r="G794" s="1">
        <v>0.7</v>
      </c>
      <c r="H794">
        <v>4.4000000000000004</v>
      </c>
      <c r="I794" s="4">
        <v>4736</v>
      </c>
      <c r="J794" s="4">
        <f t="shared" si="25"/>
        <v>20838.400000000001</v>
      </c>
      <c r="K794" s="4">
        <f>amazon[[#This Row],[Actual_Price]]*amazon[[#This Row],[Rating_Count]]</f>
        <v>9467264</v>
      </c>
      <c r="L794" s="4" t="str" cm="1">
        <f t="array" ref="L794">_xlfn.IFS(G794 &lt; 20%, "0-20%", G794 &lt; 40%, "20-40%", G794 &lt; 60%, "40-60%", G794 &lt; 60%, "60-80%", G794 &lt; 100%, "80-100%")</f>
        <v>80-100%</v>
      </c>
      <c r="M794" s="4" t="str" cm="1">
        <f t="array" ref="M794">_xlfn.IFS(I794 &lt; 1000, "&lt;1000 Reviews", I794 &gt;= 1000, "&gt;=1000 Reviews")</f>
        <v>&gt;=1000 Reviews</v>
      </c>
      <c r="N794" t="s">
        <v>6557</v>
      </c>
      <c r="O794" t="s">
        <v>6558</v>
      </c>
      <c r="P794" t="s">
        <v>6559</v>
      </c>
      <c r="Q794" t="s">
        <v>6560</v>
      </c>
      <c r="R794" t="s">
        <v>6561</v>
      </c>
      <c r="S794" t="s">
        <v>6562</v>
      </c>
      <c r="T794" t="s">
        <v>6563</v>
      </c>
      <c r="U794" t="s">
        <v>6564</v>
      </c>
    </row>
    <row r="795" spans="1:21">
      <c r="A795" t="s">
        <v>6565</v>
      </c>
      <c r="B795" t="s">
        <v>6566</v>
      </c>
      <c r="C795" t="s">
        <v>5122</v>
      </c>
      <c r="D795" t="str">
        <f t="shared" si="24"/>
        <v>ExternalHardDisks</v>
      </c>
      <c r="E795" s="2">
        <v>5599</v>
      </c>
      <c r="F795" s="7">
        <v>7350</v>
      </c>
      <c r="G795" s="1">
        <v>0.24</v>
      </c>
      <c r="H795">
        <v>4.4000000000000004</v>
      </c>
      <c r="I795" s="4">
        <v>73005</v>
      </c>
      <c r="J795" s="4">
        <f t="shared" si="25"/>
        <v>321222</v>
      </c>
      <c r="K795" s="4">
        <f>amazon[[#This Row],[Actual_Price]]*amazon[[#This Row],[Rating_Count]]</f>
        <v>536586750</v>
      </c>
      <c r="L795" s="4" t="str" cm="1">
        <f t="array" ref="L795">_xlfn.IFS(G795 &lt; 20%, "0-20%", G795 &lt; 40%, "20-40%", G795 &lt; 60%, "40-60%", G795 &lt; 60%, "60-80%", G795 &lt; 100%, "80-100%")</f>
        <v>20-40%</v>
      </c>
      <c r="M795" s="4" t="str" cm="1">
        <f t="array" ref="M795">_xlfn.IFS(I795 &lt; 1000, "&lt;1000 Reviews", I795 &gt;= 1000, "&gt;=1000 Reviews")</f>
        <v>&gt;=1000 Reviews</v>
      </c>
      <c r="N795" t="s">
        <v>6567</v>
      </c>
      <c r="O795" t="s">
        <v>6568</v>
      </c>
      <c r="P795" t="s">
        <v>6569</v>
      </c>
      <c r="Q795" t="s">
        <v>6570</v>
      </c>
      <c r="R795" t="s">
        <v>6571</v>
      </c>
      <c r="S795" t="s">
        <v>6572</v>
      </c>
      <c r="T795" t="s">
        <v>6573</v>
      </c>
      <c r="U795" t="s">
        <v>6574</v>
      </c>
    </row>
    <row r="796" spans="1:21">
      <c r="A796" t="s">
        <v>6575</v>
      </c>
      <c r="B796" t="s">
        <v>6576</v>
      </c>
      <c r="C796" t="s">
        <v>6577</v>
      </c>
      <c r="D796" t="str">
        <f t="shared" si="24"/>
        <v>Webcams</v>
      </c>
      <c r="E796" s="2">
        <v>1990</v>
      </c>
      <c r="F796" s="7">
        <v>2595</v>
      </c>
      <c r="G796" s="1">
        <v>0.23</v>
      </c>
      <c r="H796">
        <v>4.3</v>
      </c>
      <c r="I796" s="4">
        <v>20398</v>
      </c>
      <c r="J796" s="4">
        <f t="shared" si="25"/>
        <v>87711.4</v>
      </c>
      <c r="K796" s="4">
        <f>amazon[[#This Row],[Actual_Price]]*amazon[[#This Row],[Rating_Count]]</f>
        <v>52932810</v>
      </c>
      <c r="L796" s="4" t="str" cm="1">
        <f t="array" ref="L796">_xlfn.IFS(G796 &lt; 20%, "0-20%", G796 &lt; 40%, "20-40%", G796 &lt; 60%, "40-60%", G796 &lt; 60%, "60-80%", G796 &lt; 100%, "80-100%")</f>
        <v>20-40%</v>
      </c>
      <c r="M796" s="4" t="str" cm="1">
        <f t="array" ref="M796">_xlfn.IFS(I796 &lt; 1000, "&lt;1000 Reviews", I796 &gt;= 1000, "&gt;=1000 Reviews")</f>
        <v>&gt;=1000 Reviews</v>
      </c>
      <c r="N796" t="s">
        <v>6578</v>
      </c>
      <c r="O796" t="s">
        <v>6579</v>
      </c>
      <c r="P796" t="s">
        <v>6580</v>
      </c>
      <c r="Q796" t="s">
        <v>6581</v>
      </c>
      <c r="R796" t="s">
        <v>6582</v>
      </c>
      <c r="S796" t="s">
        <v>13054</v>
      </c>
      <c r="T796" t="s">
        <v>6583</v>
      </c>
      <c r="U796" t="s">
        <v>6584</v>
      </c>
    </row>
    <row r="797" spans="1:21">
      <c r="A797" t="s">
        <v>6585</v>
      </c>
      <c r="B797" t="s">
        <v>6586</v>
      </c>
      <c r="C797" t="s">
        <v>6103</v>
      </c>
      <c r="D797" t="str">
        <f t="shared" si="24"/>
        <v>USBHubs</v>
      </c>
      <c r="E797">
        <v>499</v>
      </c>
      <c r="F797" s="7">
        <v>799</v>
      </c>
      <c r="G797" s="1">
        <v>0.38</v>
      </c>
      <c r="H797">
        <v>4.3</v>
      </c>
      <c r="I797" s="4">
        <v>2125</v>
      </c>
      <c r="J797" s="4">
        <f t="shared" si="25"/>
        <v>9137.5</v>
      </c>
      <c r="K797" s="4">
        <f>amazon[[#This Row],[Actual_Price]]*amazon[[#This Row],[Rating_Count]]</f>
        <v>1697875</v>
      </c>
      <c r="L797" s="4" t="str" cm="1">
        <f t="array" ref="L797">_xlfn.IFS(G797 &lt; 20%, "0-20%", G797 &lt; 40%, "20-40%", G797 &lt; 60%, "40-60%", G797 &lt; 60%, "60-80%", G797 &lt; 100%, "80-100%")</f>
        <v>20-40%</v>
      </c>
      <c r="M797" s="4" t="str" cm="1">
        <f t="array" ref="M797">_xlfn.IFS(I797 &lt; 1000, "&lt;1000 Reviews", I797 &gt;= 1000, "&gt;=1000 Reviews")</f>
        <v>&gt;=1000 Reviews</v>
      </c>
      <c r="N797" t="s">
        <v>6587</v>
      </c>
      <c r="O797" t="s">
        <v>6588</v>
      </c>
      <c r="P797" t="s">
        <v>6589</v>
      </c>
      <c r="Q797" t="s">
        <v>6590</v>
      </c>
      <c r="R797" t="s">
        <v>6591</v>
      </c>
      <c r="S797" t="s">
        <v>6592</v>
      </c>
      <c r="T797" t="s">
        <v>6593</v>
      </c>
      <c r="U797" t="s">
        <v>6594</v>
      </c>
    </row>
    <row r="798" spans="1:21">
      <c r="A798" t="s">
        <v>6595</v>
      </c>
      <c r="B798" t="s">
        <v>6596</v>
      </c>
      <c r="C798" t="s">
        <v>6200</v>
      </c>
      <c r="D798" t="str">
        <f t="shared" si="24"/>
        <v>LaptopSleeves&amp;Slipcases</v>
      </c>
      <c r="E798">
        <v>449</v>
      </c>
      <c r="F798" s="7">
        <v>999</v>
      </c>
      <c r="G798" s="1">
        <v>0.55000000000000004</v>
      </c>
      <c r="H798">
        <v>4.3</v>
      </c>
      <c r="I798" s="4">
        <v>11330</v>
      </c>
      <c r="J798" s="4">
        <f t="shared" si="25"/>
        <v>48719</v>
      </c>
      <c r="K798" s="4">
        <f>amazon[[#This Row],[Actual_Price]]*amazon[[#This Row],[Rating_Count]]</f>
        <v>11318670</v>
      </c>
      <c r="L798" s="4" t="str" cm="1">
        <f t="array" ref="L798">_xlfn.IFS(G798 &lt; 20%, "0-20%", G798 &lt; 40%, "20-40%", G798 &lt; 60%, "40-60%", G798 &lt; 60%, "60-80%", G798 &lt; 100%, "80-100%")</f>
        <v>40-60%</v>
      </c>
      <c r="M798" s="4" t="str" cm="1">
        <f t="array" ref="M798">_xlfn.IFS(I798 &lt; 1000, "&lt;1000 Reviews", I798 &gt;= 1000, "&gt;=1000 Reviews")</f>
        <v>&gt;=1000 Reviews</v>
      </c>
      <c r="N798" t="s">
        <v>6597</v>
      </c>
      <c r="O798" t="s">
        <v>6598</v>
      </c>
      <c r="P798" t="s">
        <v>6599</v>
      </c>
      <c r="Q798" t="s">
        <v>6600</v>
      </c>
      <c r="R798" t="s">
        <v>6601</v>
      </c>
      <c r="S798" t="s">
        <v>6602</v>
      </c>
      <c r="T798" t="s">
        <v>6207</v>
      </c>
      <c r="U798" t="s">
        <v>6603</v>
      </c>
    </row>
    <row r="799" spans="1:21">
      <c r="A799" t="s">
        <v>6604</v>
      </c>
      <c r="B799" t="s">
        <v>6605</v>
      </c>
      <c r="C799" t="s">
        <v>6606</v>
      </c>
      <c r="D799" t="str">
        <f t="shared" si="24"/>
        <v>CoolingPads</v>
      </c>
      <c r="E799">
        <v>999</v>
      </c>
      <c r="F799" s="7">
        <v>1999</v>
      </c>
      <c r="G799" s="1">
        <v>0.5</v>
      </c>
      <c r="H799">
        <v>4.2</v>
      </c>
      <c r="I799" s="4">
        <v>27441</v>
      </c>
      <c r="J799" s="4">
        <f t="shared" si="25"/>
        <v>115252.20000000001</v>
      </c>
      <c r="K799" s="4">
        <f>amazon[[#This Row],[Actual_Price]]*amazon[[#This Row],[Rating_Count]]</f>
        <v>54854559</v>
      </c>
      <c r="L799" s="4" t="str" cm="1">
        <f t="array" ref="L799">_xlfn.IFS(G799 &lt; 20%, "0-20%", G799 &lt; 40%, "20-40%", G799 &lt; 60%, "40-60%", G799 &lt; 60%, "60-80%", G799 &lt; 100%, "80-100%")</f>
        <v>40-60%</v>
      </c>
      <c r="M799" s="4" t="str" cm="1">
        <f t="array" ref="M799">_xlfn.IFS(I799 &lt; 1000, "&lt;1000 Reviews", I799 &gt;= 1000, "&gt;=1000 Reviews")</f>
        <v>&gt;=1000 Reviews</v>
      </c>
      <c r="N799" t="s">
        <v>6607</v>
      </c>
      <c r="O799" t="s">
        <v>6608</v>
      </c>
      <c r="P799" t="s">
        <v>6609</v>
      </c>
      <c r="Q799" t="s">
        <v>6610</v>
      </c>
      <c r="R799" t="s">
        <v>6611</v>
      </c>
      <c r="S799" t="s">
        <v>6612</v>
      </c>
      <c r="T799" t="s">
        <v>6613</v>
      </c>
      <c r="U799" t="s">
        <v>6614</v>
      </c>
    </row>
    <row r="800" spans="1:21">
      <c r="A800" t="s">
        <v>6615</v>
      </c>
      <c r="B800" t="s">
        <v>6616</v>
      </c>
      <c r="C800" t="s">
        <v>4450</v>
      </c>
      <c r="D800" t="str">
        <f t="shared" si="24"/>
        <v>CameraPrivacyCovers</v>
      </c>
      <c r="E800">
        <v>69</v>
      </c>
      <c r="F800" s="7">
        <v>299</v>
      </c>
      <c r="G800" s="1">
        <v>0.77</v>
      </c>
      <c r="H800">
        <v>4.3</v>
      </c>
      <c r="I800" s="4">
        <v>255</v>
      </c>
      <c r="J800" s="4">
        <f t="shared" si="25"/>
        <v>1096.5</v>
      </c>
      <c r="K800" s="4">
        <f>amazon[[#This Row],[Actual_Price]]*amazon[[#This Row],[Rating_Count]]</f>
        <v>76245</v>
      </c>
      <c r="L800" s="4" t="str" cm="1">
        <f t="array" ref="L800">_xlfn.IFS(G800 &lt; 20%, "0-20%", G800 &lt; 40%, "20-40%", G800 &lt; 60%, "40-60%", G800 &lt; 60%, "60-80%", G800 &lt; 100%, "80-100%")</f>
        <v>80-100%</v>
      </c>
      <c r="M800" s="4" t="str" cm="1">
        <f t="array" ref="M800">_xlfn.IFS(I800 &lt; 1000, "&lt;1000 Reviews", I800 &gt;= 1000, "&gt;=1000 Reviews")</f>
        <v>&lt;1000 Reviews</v>
      </c>
      <c r="N800" t="s">
        <v>6617</v>
      </c>
      <c r="O800" t="s">
        <v>6618</v>
      </c>
      <c r="P800" t="s">
        <v>6619</v>
      </c>
      <c r="Q800" t="s">
        <v>6620</v>
      </c>
      <c r="R800" t="s">
        <v>6621</v>
      </c>
      <c r="S800" t="s">
        <v>6622</v>
      </c>
      <c r="T800" t="s">
        <v>6623</v>
      </c>
      <c r="U800" t="s">
        <v>6624</v>
      </c>
    </row>
    <row r="801" spans="1:21">
      <c r="A801" t="s">
        <v>6625</v>
      </c>
      <c r="B801" t="s">
        <v>6626</v>
      </c>
      <c r="C801" t="s">
        <v>4845</v>
      </c>
      <c r="D801" t="str">
        <f t="shared" si="24"/>
        <v>Mice</v>
      </c>
      <c r="E801">
        <v>899</v>
      </c>
      <c r="F801" s="7">
        <v>1499</v>
      </c>
      <c r="G801" s="1">
        <v>0.4</v>
      </c>
      <c r="H801">
        <v>4.2</v>
      </c>
      <c r="I801" s="4">
        <v>23174</v>
      </c>
      <c r="J801" s="4">
        <f t="shared" si="25"/>
        <v>97330.8</v>
      </c>
      <c r="K801" s="4">
        <f>amazon[[#This Row],[Actual_Price]]*amazon[[#This Row],[Rating_Count]]</f>
        <v>34737826</v>
      </c>
      <c r="L801" s="4" t="str" cm="1">
        <f t="array" ref="L801">_xlfn.IFS(G801 &lt; 20%, "0-20%", G801 &lt; 40%, "20-40%", G801 &lt; 60%, "40-60%", G801 &lt; 60%, "60-80%", G801 &lt; 100%, "80-100%")</f>
        <v>40-60%</v>
      </c>
      <c r="M801" s="4" t="str" cm="1">
        <f t="array" ref="M801">_xlfn.IFS(I801 &lt; 1000, "&lt;1000 Reviews", I801 &gt;= 1000, "&gt;=1000 Reviews")</f>
        <v>&gt;=1000 Reviews</v>
      </c>
      <c r="N801" t="s">
        <v>6627</v>
      </c>
      <c r="O801" t="s">
        <v>6628</v>
      </c>
      <c r="P801" t="s">
        <v>6629</v>
      </c>
      <c r="Q801" t="s">
        <v>6630</v>
      </c>
      <c r="R801" t="s">
        <v>6631</v>
      </c>
      <c r="S801" t="s">
        <v>6632</v>
      </c>
      <c r="T801" t="s">
        <v>6633</v>
      </c>
      <c r="U801" t="s">
        <v>6634</v>
      </c>
    </row>
    <row r="802" spans="1:21">
      <c r="A802" t="s">
        <v>6635</v>
      </c>
      <c r="B802" t="s">
        <v>6636</v>
      </c>
      <c r="C802" t="s">
        <v>5034</v>
      </c>
      <c r="D802" t="str">
        <f t="shared" si="24"/>
        <v>Condenser</v>
      </c>
      <c r="E802">
        <v>478</v>
      </c>
      <c r="F802" s="7">
        <v>699</v>
      </c>
      <c r="G802" s="1">
        <v>0.32</v>
      </c>
      <c r="H802">
        <v>3.8</v>
      </c>
      <c r="I802" s="4">
        <v>20218</v>
      </c>
      <c r="J802" s="4">
        <f t="shared" si="25"/>
        <v>76828.399999999994</v>
      </c>
      <c r="K802" s="4">
        <f>amazon[[#This Row],[Actual_Price]]*amazon[[#This Row],[Rating_Count]]</f>
        <v>14132382</v>
      </c>
      <c r="L802" s="4" t="str" cm="1">
        <f t="array" ref="L802">_xlfn.IFS(G802 &lt; 20%, "0-20%", G802 &lt; 40%, "20-40%", G802 &lt; 60%, "40-60%", G802 &lt; 60%, "60-80%", G802 &lt; 100%, "80-100%")</f>
        <v>20-40%</v>
      </c>
      <c r="M802" s="4" t="str" cm="1">
        <f t="array" ref="M802">_xlfn.IFS(I802 &lt; 1000, "&lt;1000 Reviews", I802 &gt;= 1000, "&gt;=1000 Reviews")</f>
        <v>&gt;=1000 Reviews</v>
      </c>
      <c r="N802" t="s">
        <v>6637</v>
      </c>
      <c r="O802" t="s">
        <v>6638</v>
      </c>
      <c r="P802" t="s">
        <v>6639</v>
      </c>
      <c r="Q802" t="s">
        <v>6640</v>
      </c>
      <c r="R802" t="s">
        <v>6641</v>
      </c>
      <c r="S802" t="s">
        <v>6642</v>
      </c>
      <c r="T802" t="s">
        <v>6643</v>
      </c>
      <c r="U802" t="s">
        <v>6644</v>
      </c>
    </row>
    <row r="803" spans="1:21">
      <c r="A803" t="s">
        <v>6645</v>
      </c>
      <c r="B803" t="s">
        <v>6646</v>
      </c>
      <c r="C803" t="s">
        <v>6647</v>
      </c>
      <c r="D803" t="str">
        <f t="shared" si="24"/>
        <v>LaptopAccessories</v>
      </c>
      <c r="E803" s="2">
        <v>1399</v>
      </c>
      <c r="F803" s="7">
        <v>2490</v>
      </c>
      <c r="G803" s="1">
        <v>0.44</v>
      </c>
      <c r="H803">
        <v>4.3</v>
      </c>
      <c r="I803" s="4">
        <v>11074</v>
      </c>
      <c r="J803" s="4">
        <f t="shared" si="25"/>
        <v>47618.2</v>
      </c>
      <c r="K803" s="4">
        <f>amazon[[#This Row],[Actual_Price]]*amazon[[#This Row],[Rating_Count]]</f>
        <v>27574260</v>
      </c>
      <c r="L803" s="4" t="str" cm="1">
        <f t="array" ref="L803">_xlfn.IFS(G803 &lt; 20%, "0-20%", G803 &lt; 40%, "20-40%", G803 &lt; 60%, "40-60%", G803 &lt; 60%, "60-80%", G803 &lt; 100%, "80-100%")</f>
        <v>40-60%</v>
      </c>
      <c r="M803" s="4" t="str" cm="1">
        <f t="array" ref="M803">_xlfn.IFS(I803 &lt; 1000, "&lt;1000 Reviews", I803 &gt;= 1000, "&gt;=1000 Reviews")</f>
        <v>&gt;=1000 Reviews</v>
      </c>
      <c r="N803" t="s">
        <v>6648</v>
      </c>
      <c r="O803" t="s">
        <v>6649</v>
      </c>
      <c r="P803" t="s">
        <v>6650</v>
      </c>
      <c r="Q803" t="s">
        <v>6651</v>
      </c>
      <c r="R803" t="s">
        <v>6652</v>
      </c>
      <c r="S803" t="s">
        <v>6653</v>
      </c>
      <c r="T803" t="s">
        <v>6654</v>
      </c>
      <c r="U803" t="s">
        <v>6655</v>
      </c>
    </row>
    <row r="804" spans="1:21">
      <c r="A804" t="s">
        <v>302</v>
      </c>
      <c r="B804" t="s">
        <v>303</v>
      </c>
      <c r="C804" t="s">
        <v>18</v>
      </c>
      <c r="D804" t="str">
        <f t="shared" si="24"/>
        <v>USBCables</v>
      </c>
      <c r="E804">
        <v>199</v>
      </c>
      <c r="F804" s="7">
        <v>750</v>
      </c>
      <c r="G804" s="1">
        <v>0.73</v>
      </c>
      <c r="H804">
        <v>4.5</v>
      </c>
      <c r="I804" s="4">
        <v>74976</v>
      </c>
      <c r="J804" s="4">
        <f t="shared" si="25"/>
        <v>337392</v>
      </c>
      <c r="K804" s="4">
        <f>amazon[[#This Row],[Actual_Price]]*amazon[[#This Row],[Rating_Count]]</f>
        <v>56232000</v>
      </c>
      <c r="L804" s="4" t="str" cm="1">
        <f t="array" ref="L804">_xlfn.IFS(G804 &lt; 20%, "0-20%", G804 &lt; 40%, "20-40%", G804 &lt; 60%, "40-60%", G804 &lt; 60%, "60-80%", G804 &lt; 100%, "80-100%")</f>
        <v>80-100%</v>
      </c>
      <c r="M804" s="4" t="str" cm="1">
        <f t="array" ref="M804">_xlfn.IFS(I804 &lt; 1000, "&lt;1000 Reviews", I804 &gt;= 1000, "&gt;=1000 Reviews")</f>
        <v>&gt;=1000 Reviews</v>
      </c>
      <c r="N804" t="s">
        <v>304</v>
      </c>
      <c r="O804" t="s">
        <v>305</v>
      </c>
      <c r="P804" t="s">
        <v>306</v>
      </c>
      <c r="Q804" t="s">
        <v>307</v>
      </c>
      <c r="R804" t="s">
        <v>308</v>
      </c>
      <c r="S804" t="s">
        <v>309</v>
      </c>
      <c r="T804" t="s">
        <v>6656</v>
      </c>
      <c r="U804" t="s">
        <v>6657</v>
      </c>
    </row>
    <row r="805" spans="1:21">
      <c r="A805" t="s">
        <v>6658</v>
      </c>
      <c r="B805" t="s">
        <v>6659</v>
      </c>
      <c r="C805" t="s">
        <v>6660</v>
      </c>
      <c r="D805" t="str">
        <f t="shared" si="24"/>
        <v>Stands</v>
      </c>
      <c r="E805">
        <v>149</v>
      </c>
      <c r="F805" s="7">
        <v>499</v>
      </c>
      <c r="G805" s="1">
        <v>0.7</v>
      </c>
      <c r="H805">
        <v>4.0999999999999996</v>
      </c>
      <c r="I805" s="4">
        <v>25607</v>
      </c>
      <c r="J805" s="4">
        <f t="shared" si="25"/>
        <v>104988.7</v>
      </c>
      <c r="K805" s="4">
        <f>amazon[[#This Row],[Actual_Price]]*amazon[[#This Row],[Rating_Count]]</f>
        <v>12777893</v>
      </c>
      <c r="L805" s="4" t="str" cm="1">
        <f t="array" ref="L805">_xlfn.IFS(G805 &lt; 20%, "0-20%", G805 &lt; 40%, "20-40%", G805 &lt; 60%, "40-60%", G805 &lt; 60%, "60-80%", G805 &lt; 100%, "80-100%")</f>
        <v>80-100%</v>
      </c>
      <c r="M805" s="4" t="str" cm="1">
        <f t="array" ref="M805">_xlfn.IFS(I805 &lt; 1000, "&lt;1000 Reviews", I805 &gt;= 1000, "&gt;=1000 Reviews")</f>
        <v>&gt;=1000 Reviews</v>
      </c>
      <c r="N805" t="s">
        <v>6661</v>
      </c>
      <c r="O805" t="s">
        <v>6662</v>
      </c>
      <c r="P805" t="s">
        <v>6663</v>
      </c>
      <c r="Q805" t="s">
        <v>6664</v>
      </c>
      <c r="R805" t="s">
        <v>6665</v>
      </c>
      <c r="S805" t="s">
        <v>6666</v>
      </c>
      <c r="T805" t="s">
        <v>6667</v>
      </c>
      <c r="U805" t="s">
        <v>6668</v>
      </c>
    </row>
    <row r="806" spans="1:21">
      <c r="A806" t="s">
        <v>6669</v>
      </c>
      <c r="B806" t="s">
        <v>6670</v>
      </c>
      <c r="C806" t="s">
        <v>5515</v>
      </c>
      <c r="D806" t="str">
        <f t="shared" si="24"/>
        <v>BluetoothSpeakers</v>
      </c>
      <c r="E806" s="2">
        <v>1799</v>
      </c>
      <c r="F806" s="7">
        <v>4990</v>
      </c>
      <c r="G806" s="1">
        <v>0.64</v>
      </c>
      <c r="H806">
        <v>4.2</v>
      </c>
      <c r="I806" s="4">
        <v>41226</v>
      </c>
      <c r="J806" s="4">
        <f t="shared" si="25"/>
        <v>173149.2</v>
      </c>
      <c r="K806" s="4">
        <f>amazon[[#This Row],[Actual_Price]]*amazon[[#This Row],[Rating_Count]]</f>
        <v>205717740</v>
      </c>
      <c r="L806" s="4" t="str" cm="1">
        <f t="array" ref="L806">_xlfn.IFS(G806 &lt; 20%, "0-20%", G806 &lt; 40%, "20-40%", G806 &lt; 60%, "40-60%", G806 &lt; 60%, "60-80%", G806 &lt; 100%, "80-100%")</f>
        <v>80-100%</v>
      </c>
      <c r="M806" s="4" t="str" cm="1">
        <f t="array" ref="M806">_xlfn.IFS(I806 &lt; 1000, "&lt;1000 Reviews", I806 &gt;= 1000, "&gt;=1000 Reviews")</f>
        <v>&gt;=1000 Reviews</v>
      </c>
      <c r="N806" t="s">
        <v>6671</v>
      </c>
      <c r="O806" t="s">
        <v>6672</v>
      </c>
      <c r="P806" t="s">
        <v>6673</v>
      </c>
      <c r="Q806" t="s">
        <v>6674</v>
      </c>
      <c r="R806" t="s">
        <v>6675</v>
      </c>
      <c r="S806" t="s">
        <v>6676</v>
      </c>
      <c r="T806" t="s">
        <v>6677</v>
      </c>
      <c r="U806" t="s">
        <v>6678</v>
      </c>
    </row>
    <row r="807" spans="1:21">
      <c r="A807" t="s">
        <v>6679</v>
      </c>
      <c r="B807" t="s">
        <v>6680</v>
      </c>
      <c r="C807" t="s">
        <v>6681</v>
      </c>
      <c r="D807" t="str">
        <f t="shared" si="24"/>
        <v>Adapters&amp;Multi-Outlets</v>
      </c>
      <c r="E807">
        <v>425</v>
      </c>
      <c r="F807" s="7">
        <v>999</v>
      </c>
      <c r="G807" s="1">
        <v>0.56999999999999995</v>
      </c>
      <c r="H807">
        <v>4</v>
      </c>
      <c r="I807" s="4">
        <v>2581</v>
      </c>
      <c r="J807" s="4">
        <f t="shared" si="25"/>
        <v>10324</v>
      </c>
      <c r="K807" s="4">
        <f>amazon[[#This Row],[Actual_Price]]*amazon[[#This Row],[Rating_Count]]</f>
        <v>2578419</v>
      </c>
      <c r="L807" s="4" t="str" cm="1">
        <f t="array" ref="L807">_xlfn.IFS(G807 &lt; 20%, "0-20%", G807 &lt; 40%, "20-40%", G807 &lt; 60%, "40-60%", G807 &lt; 60%, "60-80%", G807 &lt; 100%, "80-100%")</f>
        <v>40-60%</v>
      </c>
      <c r="M807" s="4" t="str" cm="1">
        <f t="array" ref="M807">_xlfn.IFS(I807 &lt; 1000, "&lt;1000 Reviews", I807 &gt;= 1000, "&gt;=1000 Reviews")</f>
        <v>&gt;=1000 Reviews</v>
      </c>
      <c r="N807" t="s">
        <v>6682</v>
      </c>
      <c r="O807" t="s">
        <v>6683</v>
      </c>
      <c r="P807" t="s">
        <v>6684</v>
      </c>
      <c r="Q807" t="s">
        <v>6685</v>
      </c>
      <c r="R807" t="s">
        <v>6686</v>
      </c>
      <c r="S807" t="s">
        <v>6687</v>
      </c>
      <c r="T807" t="s">
        <v>6688</v>
      </c>
      <c r="U807" t="s">
        <v>6689</v>
      </c>
    </row>
    <row r="808" spans="1:21">
      <c r="A808" t="s">
        <v>6690</v>
      </c>
      <c r="B808" t="s">
        <v>6691</v>
      </c>
      <c r="C808" t="s">
        <v>6189</v>
      </c>
      <c r="D808" t="str">
        <f t="shared" si="24"/>
        <v>OutdoorSpeakers</v>
      </c>
      <c r="E808">
        <v>999</v>
      </c>
      <c r="F808" s="7">
        <v>2490</v>
      </c>
      <c r="G808" s="1">
        <v>0.6</v>
      </c>
      <c r="H808">
        <v>4.0999999999999996</v>
      </c>
      <c r="I808" s="4">
        <v>18331</v>
      </c>
      <c r="J808" s="4">
        <f t="shared" si="25"/>
        <v>75157.099999999991</v>
      </c>
      <c r="K808" s="4">
        <f>amazon[[#This Row],[Actual_Price]]*amazon[[#This Row],[Rating_Count]]</f>
        <v>45644190</v>
      </c>
      <c r="L808" s="4" t="str" cm="1">
        <f t="array" ref="L808">_xlfn.IFS(G808 &lt; 20%, "0-20%", G808 &lt; 40%, "20-40%", G808 &lt; 60%, "40-60%", G808 &lt; 60%, "60-80%", G808 &lt; 100%, "80-100%")</f>
        <v>80-100%</v>
      </c>
      <c r="M808" s="4" t="str" cm="1">
        <f t="array" ref="M808">_xlfn.IFS(I808 &lt; 1000, "&lt;1000 Reviews", I808 &gt;= 1000, "&gt;=1000 Reviews")</f>
        <v>&gt;=1000 Reviews</v>
      </c>
      <c r="N808" t="s">
        <v>6692</v>
      </c>
      <c r="O808" t="s">
        <v>6693</v>
      </c>
      <c r="P808" t="s">
        <v>6694</v>
      </c>
      <c r="Q808" t="s">
        <v>6695</v>
      </c>
      <c r="R808" t="s">
        <v>6696</v>
      </c>
      <c r="S808" t="s">
        <v>6697</v>
      </c>
      <c r="T808" t="s">
        <v>6698</v>
      </c>
      <c r="U808" t="s">
        <v>6699</v>
      </c>
    </row>
    <row r="809" spans="1:21">
      <c r="A809" t="s">
        <v>6700</v>
      </c>
      <c r="B809" t="s">
        <v>6701</v>
      </c>
      <c r="C809" t="s">
        <v>4856</v>
      </c>
      <c r="D809" t="str">
        <f t="shared" si="24"/>
        <v>GraphicTablets</v>
      </c>
      <c r="E809">
        <v>378</v>
      </c>
      <c r="F809" s="7">
        <v>999</v>
      </c>
      <c r="G809" s="1">
        <v>0.62</v>
      </c>
      <c r="H809">
        <v>4.0999999999999996</v>
      </c>
      <c r="I809" s="4">
        <v>1779</v>
      </c>
      <c r="J809" s="4">
        <f t="shared" si="25"/>
        <v>7293.9</v>
      </c>
      <c r="K809" s="4">
        <f>amazon[[#This Row],[Actual_Price]]*amazon[[#This Row],[Rating_Count]]</f>
        <v>1777221</v>
      </c>
      <c r="L809" s="4" t="str" cm="1">
        <f t="array" ref="L809">_xlfn.IFS(G809 &lt; 20%, "0-20%", G809 &lt; 40%, "20-40%", G809 &lt; 60%, "40-60%", G809 &lt; 60%, "60-80%", G809 &lt; 100%, "80-100%")</f>
        <v>80-100%</v>
      </c>
      <c r="M809" s="4" t="str" cm="1">
        <f t="array" ref="M809">_xlfn.IFS(I809 &lt; 1000, "&lt;1000 Reviews", I809 &gt;= 1000, "&gt;=1000 Reviews")</f>
        <v>&gt;=1000 Reviews</v>
      </c>
      <c r="N809" t="s">
        <v>6702</v>
      </c>
      <c r="O809" t="s">
        <v>6703</v>
      </c>
      <c r="P809" t="s">
        <v>6704</v>
      </c>
      <c r="Q809" t="s">
        <v>6705</v>
      </c>
      <c r="R809" t="s">
        <v>6706</v>
      </c>
      <c r="S809" t="s">
        <v>6707</v>
      </c>
      <c r="T809" t="s">
        <v>6708</v>
      </c>
      <c r="U809" t="s">
        <v>6709</v>
      </c>
    </row>
    <row r="810" spans="1:21">
      <c r="A810" t="s">
        <v>6710</v>
      </c>
      <c r="B810" t="s">
        <v>6711</v>
      </c>
      <c r="C810" t="s">
        <v>6712</v>
      </c>
      <c r="D810" t="str">
        <f t="shared" si="24"/>
        <v>ColouredPaper</v>
      </c>
      <c r="E810">
        <v>99</v>
      </c>
      <c r="F810" s="7">
        <v>99</v>
      </c>
      <c r="G810" s="1">
        <v>0</v>
      </c>
      <c r="H810">
        <v>4.3</v>
      </c>
      <c r="I810" s="4">
        <v>388</v>
      </c>
      <c r="J810" s="4">
        <f t="shared" si="25"/>
        <v>1668.3999999999999</v>
      </c>
      <c r="K810" s="4">
        <f>amazon[[#This Row],[Actual_Price]]*amazon[[#This Row],[Rating_Count]]</f>
        <v>38412</v>
      </c>
      <c r="L810" s="4" t="str" cm="1">
        <f t="array" ref="L810">_xlfn.IFS(G810 &lt; 20%, "0-20%", G810 &lt; 40%, "20-40%", G810 &lt; 60%, "40-60%", G810 &lt; 60%, "60-80%", G810 &lt; 100%, "80-100%")</f>
        <v>0-20%</v>
      </c>
      <c r="M810" s="4" t="str" cm="1">
        <f t="array" ref="M810">_xlfn.IFS(I810 &lt; 1000, "&lt;1000 Reviews", I810 &gt;= 1000, "&gt;=1000 Reviews")</f>
        <v>&lt;1000 Reviews</v>
      </c>
      <c r="N810" t="s">
        <v>6713</v>
      </c>
      <c r="O810" t="s">
        <v>6714</v>
      </c>
      <c r="P810" t="s">
        <v>6715</v>
      </c>
      <c r="Q810" t="s">
        <v>6716</v>
      </c>
      <c r="R810" t="s">
        <v>6717</v>
      </c>
      <c r="S810" t="s">
        <v>6718</v>
      </c>
      <c r="T810" t="s">
        <v>6719</v>
      </c>
      <c r="U810" t="s">
        <v>6720</v>
      </c>
    </row>
    <row r="811" spans="1:21">
      <c r="A811" t="s">
        <v>6721</v>
      </c>
      <c r="B811" t="s">
        <v>6722</v>
      </c>
      <c r="C811" t="s">
        <v>5443</v>
      </c>
      <c r="D811" t="str">
        <f t="shared" si="24"/>
        <v>Routers</v>
      </c>
      <c r="E811" s="2">
        <v>1499</v>
      </c>
      <c r="F811" s="7">
        <v>2999</v>
      </c>
      <c r="G811" s="1">
        <v>0.5</v>
      </c>
      <c r="H811">
        <v>4.5</v>
      </c>
      <c r="I811" s="4">
        <v>8656</v>
      </c>
      <c r="J811" s="4">
        <f t="shared" si="25"/>
        <v>38952</v>
      </c>
      <c r="K811" s="4">
        <f>amazon[[#This Row],[Actual_Price]]*amazon[[#This Row],[Rating_Count]]</f>
        <v>25959344</v>
      </c>
      <c r="L811" s="4" t="str" cm="1">
        <f t="array" ref="L811">_xlfn.IFS(G811 &lt; 20%, "0-20%", G811 &lt; 40%, "20-40%", G811 &lt; 60%, "40-60%", G811 &lt; 60%, "60-80%", G811 &lt; 100%, "80-100%")</f>
        <v>40-60%</v>
      </c>
      <c r="M811" s="4" t="str" cm="1">
        <f t="array" ref="M811">_xlfn.IFS(I811 &lt; 1000, "&lt;1000 Reviews", I811 &gt;= 1000, "&gt;=1000 Reviews")</f>
        <v>&gt;=1000 Reviews</v>
      </c>
      <c r="N811" t="s">
        <v>6723</v>
      </c>
      <c r="O811" t="s">
        <v>6724</v>
      </c>
      <c r="P811" t="s">
        <v>6725</v>
      </c>
      <c r="Q811" t="s">
        <v>6726</v>
      </c>
      <c r="R811" t="s">
        <v>6727</v>
      </c>
      <c r="S811" t="s">
        <v>6728</v>
      </c>
      <c r="T811" t="s">
        <v>6729</v>
      </c>
      <c r="U811" t="s">
        <v>6730</v>
      </c>
    </row>
    <row r="812" spans="1:21">
      <c r="A812" t="s">
        <v>6731</v>
      </c>
      <c r="B812" t="s">
        <v>6732</v>
      </c>
      <c r="C812" t="s">
        <v>6733</v>
      </c>
      <c r="D812" t="str">
        <f t="shared" si="24"/>
        <v>InternalSolidStateDrives</v>
      </c>
      <c r="E812" s="2">
        <v>1815</v>
      </c>
      <c r="F812" s="7">
        <v>3100</v>
      </c>
      <c r="G812" s="1">
        <v>0.41</v>
      </c>
      <c r="H812">
        <v>4.5</v>
      </c>
      <c r="I812" s="4">
        <v>92925</v>
      </c>
      <c r="J812" s="4">
        <f t="shared" si="25"/>
        <v>418162.5</v>
      </c>
      <c r="K812" s="4">
        <f>amazon[[#This Row],[Actual_Price]]*amazon[[#This Row],[Rating_Count]]</f>
        <v>288067500</v>
      </c>
      <c r="L812" s="4" t="str" cm="1">
        <f t="array" ref="L812">_xlfn.IFS(G812 &lt; 20%, "0-20%", G812 &lt; 40%, "20-40%", G812 &lt; 60%, "40-60%", G812 &lt; 60%, "60-80%", G812 &lt; 100%, "80-100%")</f>
        <v>40-60%</v>
      </c>
      <c r="M812" s="4" t="str" cm="1">
        <f t="array" ref="M812">_xlfn.IFS(I812 &lt; 1000, "&lt;1000 Reviews", I812 &gt;= 1000, "&gt;=1000 Reviews")</f>
        <v>&gt;=1000 Reviews</v>
      </c>
      <c r="N812" t="s">
        <v>6734</v>
      </c>
      <c r="O812" t="s">
        <v>6735</v>
      </c>
      <c r="P812" t="s">
        <v>6736</v>
      </c>
      <c r="Q812" t="s">
        <v>6737</v>
      </c>
      <c r="R812" t="s">
        <v>6738</v>
      </c>
      <c r="S812" t="s">
        <v>6739</v>
      </c>
      <c r="T812" t="s">
        <v>6740</v>
      </c>
      <c r="U812" t="s">
        <v>6741</v>
      </c>
    </row>
    <row r="813" spans="1:21">
      <c r="A813" t="s">
        <v>6742</v>
      </c>
      <c r="B813" t="s">
        <v>6743</v>
      </c>
      <c r="C813" t="s">
        <v>6273</v>
      </c>
      <c r="D813" t="str">
        <f t="shared" si="24"/>
        <v>CompositionNotebooks</v>
      </c>
      <c r="E813">
        <v>67</v>
      </c>
      <c r="F813" s="7">
        <v>75</v>
      </c>
      <c r="G813" s="1">
        <v>0.11</v>
      </c>
      <c r="H813">
        <v>4.0999999999999996</v>
      </c>
      <c r="I813" s="4">
        <v>1269</v>
      </c>
      <c r="J813" s="4">
        <f t="shared" si="25"/>
        <v>5202.8999999999996</v>
      </c>
      <c r="K813" s="4">
        <f>amazon[[#This Row],[Actual_Price]]*amazon[[#This Row],[Rating_Count]]</f>
        <v>95175</v>
      </c>
      <c r="L813" s="4" t="str" cm="1">
        <f t="array" ref="L813">_xlfn.IFS(G813 &lt; 20%, "0-20%", G813 &lt; 40%, "20-40%", G813 &lt; 60%, "40-60%", G813 &lt; 60%, "60-80%", G813 &lt; 100%, "80-100%")</f>
        <v>0-20%</v>
      </c>
      <c r="M813" s="4" t="str" cm="1">
        <f t="array" ref="M813">_xlfn.IFS(I813 &lt; 1000, "&lt;1000 Reviews", I813 &gt;= 1000, "&gt;=1000 Reviews")</f>
        <v>&gt;=1000 Reviews</v>
      </c>
      <c r="N813" t="s">
        <v>6744</v>
      </c>
      <c r="O813" t="s">
        <v>6745</v>
      </c>
      <c r="P813" t="s">
        <v>6746</v>
      </c>
      <c r="Q813" t="s">
        <v>6747</v>
      </c>
      <c r="R813" t="s">
        <v>6748</v>
      </c>
      <c r="S813" t="s">
        <v>6749</v>
      </c>
      <c r="T813" t="s">
        <v>6750</v>
      </c>
      <c r="U813" t="s">
        <v>6751</v>
      </c>
    </row>
    <row r="814" spans="1:21">
      <c r="A814" t="s">
        <v>6752</v>
      </c>
      <c r="B814" t="s">
        <v>6753</v>
      </c>
      <c r="C814" t="s">
        <v>4876</v>
      </c>
      <c r="D814" t="str">
        <f t="shared" si="24"/>
        <v>Lapdesks</v>
      </c>
      <c r="E814" s="2">
        <v>1889</v>
      </c>
      <c r="F814" s="7">
        <v>2699</v>
      </c>
      <c r="G814" s="1">
        <v>0.3</v>
      </c>
      <c r="H814">
        <v>4.3</v>
      </c>
      <c r="I814" s="4">
        <v>17394</v>
      </c>
      <c r="J814" s="4">
        <f t="shared" si="25"/>
        <v>74794.2</v>
      </c>
      <c r="K814" s="4">
        <f>amazon[[#This Row],[Actual_Price]]*amazon[[#This Row],[Rating_Count]]</f>
        <v>46946406</v>
      </c>
      <c r="L814" s="4" t="str" cm="1">
        <f t="array" ref="L814">_xlfn.IFS(G814 &lt; 20%, "0-20%", G814 &lt; 40%, "20-40%", G814 &lt; 60%, "40-60%", G814 &lt; 60%, "60-80%", G814 &lt; 100%, "80-100%")</f>
        <v>20-40%</v>
      </c>
      <c r="M814" s="4" t="str" cm="1">
        <f t="array" ref="M814">_xlfn.IFS(I814 &lt; 1000, "&lt;1000 Reviews", I814 &gt;= 1000, "&gt;=1000 Reviews")</f>
        <v>&gt;=1000 Reviews</v>
      </c>
      <c r="N814" t="s">
        <v>6754</v>
      </c>
      <c r="O814" t="s">
        <v>6755</v>
      </c>
      <c r="P814" t="s">
        <v>6756</v>
      </c>
      <c r="Q814" t="s">
        <v>6757</v>
      </c>
      <c r="R814" t="s">
        <v>6758</v>
      </c>
      <c r="S814" t="s">
        <v>6759</v>
      </c>
      <c r="T814" t="s">
        <v>6760</v>
      </c>
      <c r="U814" t="s">
        <v>6761</v>
      </c>
    </row>
    <row r="815" spans="1:21">
      <c r="A815" t="s">
        <v>6762</v>
      </c>
      <c r="B815" t="s">
        <v>6763</v>
      </c>
      <c r="C815" t="s">
        <v>3066</v>
      </c>
      <c r="D815" t="str">
        <f t="shared" si="24"/>
        <v>In-Ear</v>
      </c>
      <c r="E815">
        <v>499</v>
      </c>
      <c r="F815" s="7">
        <v>1499</v>
      </c>
      <c r="G815" s="1">
        <v>0.67</v>
      </c>
      <c r="H815">
        <v>3.6</v>
      </c>
      <c r="I815" s="4">
        <v>9169</v>
      </c>
      <c r="J815" s="4">
        <f t="shared" si="25"/>
        <v>33008.400000000001</v>
      </c>
      <c r="K815" s="4">
        <f>amazon[[#This Row],[Actual_Price]]*amazon[[#This Row],[Rating_Count]]</f>
        <v>13744331</v>
      </c>
      <c r="L815" s="4" t="str" cm="1">
        <f t="array" ref="L815">_xlfn.IFS(G815 &lt; 20%, "0-20%", G815 &lt; 40%, "20-40%", G815 &lt; 60%, "40-60%", G815 &lt; 60%, "60-80%", G815 &lt; 100%, "80-100%")</f>
        <v>80-100%</v>
      </c>
      <c r="M815" s="4" t="str" cm="1">
        <f t="array" ref="M815">_xlfn.IFS(I815 &lt; 1000, "&lt;1000 Reviews", I815 &gt;= 1000, "&gt;=1000 Reviews")</f>
        <v>&gt;=1000 Reviews</v>
      </c>
      <c r="N815" t="s">
        <v>6764</v>
      </c>
      <c r="O815" t="s">
        <v>6765</v>
      </c>
      <c r="P815" t="s">
        <v>6766</v>
      </c>
      <c r="Q815" t="s">
        <v>6767</v>
      </c>
      <c r="R815" t="s">
        <v>6768</v>
      </c>
      <c r="S815" t="s">
        <v>6769</v>
      </c>
      <c r="T815" t="s">
        <v>6770</v>
      </c>
      <c r="U815" t="s">
        <v>6771</v>
      </c>
    </row>
    <row r="816" spans="1:21">
      <c r="A816" t="s">
        <v>6772</v>
      </c>
      <c r="B816" t="s">
        <v>6773</v>
      </c>
      <c r="C816" t="s">
        <v>5358</v>
      </c>
      <c r="D816" t="str">
        <f t="shared" si="24"/>
        <v>MousePads</v>
      </c>
      <c r="E816">
        <v>499</v>
      </c>
      <c r="F816" s="7">
        <v>999</v>
      </c>
      <c r="G816" s="1">
        <v>0.5</v>
      </c>
      <c r="H816">
        <v>4.4000000000000004</v>
      </c>
      <c r="I816" s="4">
        <v>1030</v>
      </c>
      <c r="J816" s="4">
        <f t="shared" si="25"/>
        <v>4532</v>
      </c>
      <c r="K816" s="4">
        <f>amazon[[#This Row],[Actual_Price]]*amazon[[#This Row],[Rating_Count]]</f>
        <v>1028970</v>
      </c>
      <c r="L816" s="4" t="str" cm="1">
        <f t="array" ref="L816">_xlfn.IFS(G816 &lt; 20%, "0-20%", G816 &lt; 40%, "20-40%", G816 &lt; 60%, "40-60%", G816 &lt; 60%, "60-80%", G816 &lt; 100%, "80-100%")</f>
        <v>40-60%</v>
      </c>
      <c r="M816" s="4" t="str" cm="1">
        <f t="array" ref="M816">_xlfn.IFS(I816 &lt; 1000, "&lt;1000 Reviews", I816 &gt;= 1000, "&gt;=1000 Reviews")</f>
        <v>&gt;=1000 Reviews</v>
      </c>
      <c r="N816" t="s">
        <v>6774</v>
      </c>
      <c r="O816" t="s">
        <v>6775</v>
      </c>
      <c r="P816" t="s">
        <v>6776</v>
      </c>
      <c r="Q816" t="s">
        <v>6777</v>
      </c>
      <c r="R816" t="s">
        <v>6778</v>
      </c>
      <c r="S816" t="s">
        <v>6779</v>
      </c>
      <c r="T816" t="s">
        <v>6780</v>
      </c>
      <c r="U816" t="s">
        <v>6781</v>
      </c>
    </row>
    <row r="817" spans="1:21">
      <c r="A817" t="s">
        <v>6782</v>
      </c>
      <c r="B817" t="s">
        <v>6783</v>
      </c>
      <c r="C817" t="s">
        <v>5122</v>
      </c>
      <c r="D817" t="str">
        <f t="shared" si="24"/>
        <v>ExternalHardDisks</v>
      </c>
      <c r="E817" s="2">
        <v>5799</v>
      </c>
      <c r="F817" s="7">
        <v>7999</v>
      </c>
      <c r="G817" s="1">
        <v>0.28000000000000003</v>
      </c>
      <c r="H817">
        <v>4.5</v>
      </c>
      <c r="I817" s="4">
        <v>50273</v>
      </c>
      <c r="J817" s="4">
        <f t="shared" si="25"/>
        <v>226228.5</v>
      </c>
      <c r="K817" s="4">
        <f>amazon[[#This Row],[Actual_Price]]*amazon[[#This Row],[Rating_Count]]</f>
        <v>402133727</v>
      </c>
      <c r="L817" s="4" t="str" cm="1">
        <f t="array" ref="L817">_xlfn.IFS(G817 &lt; 20%, "0-20%", G817 &lt; 40%, "20-40%", G817 &lt; 60%, "40-60%", G817 &lt; 60%, "60-80%", G817 &lt; 100%, "80-100%")</f>
        <v>20-40%</v>
      </c>
      <c r="M817" s="4" t="str" cm="1">
        <f t="array" ref="M817">_xlfn.IFS(I817 &lt; 1000, "&lt;1000 Reviews", I817 &gt;= 1000, "&gt;=1000 Reviews")</f>
        <v>&gt;=1000 Reviews</v>
      </c>
      <c r="N817" t="s">
        <v>6784</v>
      </c>
      <c r="O817" t="s">
        <v>6785</v>
      </c>
      <c r="P817" t="s">
        <v>6786</v>
      </c>
      <c r="Q817" t="s">
        <v>6787</v>
      </c>
      <c r="R817" t="s">
        <v>6788</v>
      </c>
      <c r="S817" t="s">
        <v>6789</v>
      </c>
      <c r="T817" t="s">
        <v>6790</v>
      </c>
      <c r="U817" t="s">
        <v>6791</v>
      </c>
    </row>
    <row r="818" spans="1:21">
      <c r="A818" t="s">
        <v>6792</v>
      </c>
      <c r="B818" t="s">
        <v>6793</v>
      </c>
      <c r="C818" t="s">
        <v>6794</v>
      </c>
      <c r="D818" t="str">
        <f t="shared" si="24"/>
        <v>MultimediaSpeakerSystems</v>
      </c>
      <c r="E818">
        <v>499</v>
      </c>
      <c r="F818" s="7">
        <v>799</v>
      </c>
      <c r="G818" s="1">
        <v>0.38</v>
      </c>
      <c r="H818">
        <v>3.9</v>
      </c>
      <c r="I818" s="4">
        <v>6742</v>
      </c>
      <c r="J818" s="4">
        <f t="shared" si="25"/>
        <v>26293.8</v>
      </c>
      <c r="K818" s="4">
        <f>amazon[[#This Row],[Actual_Price]]*amazon[[#This Row],[Rating_Count]]</f>
        <v>5386858</v>
      </c>
      <c r="L818" s="4" t="str" cm="1">
        <f t="array" ref="L818">_xlfn.IFS(G818 &lt; 20%, "0-20%", G818 &lt; 40%, "20-40%", G818 &lt; 60%, "40-60%", G818 &lt; 60%, "60-80%", G818 &lt; 100%, "80-100%")</f>
        <v>20-40%</v>
      </c>
      <c r="M818" s="4" t="str" cm="1">
        <f t="array" ref="M818">_xlfn.IFS(I818 &lt; 1000, "&lt;1000 Reviews", I818 &gt;= 1000, "&gt;=1000 Reviews")</f>
        <v>&gt;=1000 Reviews</v>
      </c>
      <c r="N818" t="s">
        <v>6795</v>
      </c>
      <c r="O818" t="s">
        <v>6796</v>
      </c>
      <c r="P818" t="s">
        <v>6797</v>
      </c>
      <c r="Q818" t="s">
        <v>6798</v>
      </c>
      <c r="R818" t="s">
        <v>6799</v>
      </c>
      <c r="S818" t="s">
        <v>6800</v>
      </c>
      <c r="T818" t="s">
        <v>6801</v>
      </c>
      <c r="U818" t="s">
        <v>6802</v>
      </c>
    </row>
    <row r="819" spans="1:21">
      <c r="A819" t="s">
        <v>6803</v>
      </c>
      <c r="B819" t="s">
        <v>6804</v>
      </c>
      <c r="C819" t="s">
        <v>4856</v>
      </c>
      <c r="D819" t="str">
        <f t="shared" si="24"/>
        <v>GraphicTablets</v>
      </c>
      <c r="E819">
        <v>249</v>
      </c>
      <c r="F819" s="7">
        <v>600</v>
      </c>
      <c r="G819" s="1">
        <v>0.59</v>
      </c>
      <c r="H819">
        <v>4</v>
      </c>
      <c r="I819" s="4">
        <v>1208</v>
      </c>
      <c r="J819" s="4">
        <f t="shared" si="25"/>
        <v>4832</v>
      </c>
      <c r="K819" s="4">
        <f>amazon[[#This Row],[Actual_Price]]*amazon[[#This Row],[Rating_Count]]</f>
        <v>724800</v>
      </c>
      <c r="L819" s="4" t="str" cm="1">
        <f t="array" ref="L819">_xlfn.IFS(G819 &lt; 20%, "0-20%", G819 &lt; 40%, "20-40%", G819 &lt; 60%, "40-60%", G819 &lt; 60%, "60-80%", G819 &lt; 100%, "80-100%")</f>
        <v>40-60%</v>
      </c>
      <c r="M819" s="4" t="str" cm="1">
        <f t="array" ref="M819">_xlfn.IFS(I819 &lt; 1000, "&lt;1000 Reviews", I819 &gt;= 1000, "&gt;=1000 Reviews")</f>
        <v>&gt;=1000 Reviews</v>
      </c>
      <c r="N819" t="s">
        <v>6805</v>
      </c>
      <c r="O819" t="s">
        <v>6806</v>
      </c>
      <c r="P819" t="s">
        <v>6807</v>
      </c>
      <c r="Q819" t="s">
        <v>6808</v>
      </c>
      <c r="R819" t="s">
        <v>6809</v>
      </c>
      <c r="S819" t="s">
        <v>6810</v>
      </c>
      <c r="T819" t="s">
        <v>6811</v>
      </c>
      <c r="U819" t="s">
        <v>6812</v>
      </c>
    </row>
    <row r="820" spans="1:21">
      <c r="A820" t="s">
        <v>312</v>
      </c>
      <c r="B820" t="s">
        <v>313</v>
      </c>
      <c r="C820" t="s">
        <v>18</v>
      </c>
      <c r="D820" t="str">
        <f t="shared" si="24"/>
        <v>USBCables</v>
      </c>
      <c r="E820">
        <v>179</v>
      </c>
      <c r="F820" s="7">
        <v>499</v>
      </c>
      <c r="G820" s="1">
        <v>0.64</v>
      </c>
      <c r="H820">
        <v>4</v>
      </c>
      <c r="I820" s="4">
        <v>1933</v>
      </c>
      <c r="J820" s="4">
        <f t="shared" si="25"/>
        <v>7732</v>
      </c>
      <c r="K820" s="4">
        <f>amazon[[#This Row],[Actual_Price]]*amazon[[#This Row],[Rating_Count]]</f>
        <v>964567</v>
      </c>
      <c r="L820" s="4" t="str" cm="1">
        <f t="array" ref="L820">_xlfn.IFS(G820 &lt; 20%, "0-20%", G820 &lt; 40%, "20-40%", G820 &lt; 60%, "40-60%", G820 &lt; 60%, "60-80%", G820 &lt; 100%, "80-100%")</f>
        <v>80-100%</v>
      </c>
      <c r="M820" s="4" t="str" cm="1">
        <f t="array" ref="M820">_xlfn.IFS(I820 &lt; 1000, "&lt;1000 Reviews", I820 &gt;= 1000, "&gt;=1000 Reviews")</f>
        <v>&gt;=1000 Reviews</v>
      </c>
      <c r="N820" t="s">
        <v>314</v>
      </c>
      <c r="O820" t="s">
        <v>315</v>
      </c>
      <c r="P820" t="s">
        <v>316</v>
      </c>
      <c r="Q820" t="s">
        <v>317</v>
      </c>
      <c r="R820" t="s">
        <v>13025</v>
      </c>
      <c r="S820" t="s">
        <v>13026</v>
      </c>
      <c r="T820" t="s">
        <v>318</v>
      </c>
      <c r="U820" t="s">
        <v>6813</v>
      </c>
    </row>
    <row r="821" spans="1:21">
      <c r="A821" t="s">
        <v>6814</v>
      </c>
      <c r="B821" t="s">
        <v>6815</v>
      </c>
      <c r="C821" t="s">
        <v>5122</v>
      </c>
      <c r="D821" t="str">
        <f t="shared" si="24"/>
        <v>ExternalHardDisks</v>
      </c>
      <c r="E821" s="2">
        <v>4449</v>
      </c>
      <c r="F821" s="7">
        <v>5734</v>
      </c>
      <c r="G821" s="1">
        <v>0.22</v>
      </c>
      <c r="H821">
        <v>4.4000000000000004</v>
      </c>
      <c r="I821" s="4">
        <v>25006</v>
      </c>
      <c r="J821" s="4">
        <f t="shared" si="25"/>
        <v>110026.40000000001</v>
      </c>
      <c r="K821" s="4">
        <f>amazon[[#This Row],[Actual_Price]]*amazon[[#This Row],[Rating_Count]]</f>
        <v>143384404</v>
      </c>
      <c r="L821" s="4" t="str" cm="1">
        <f t="array" ref="L821">_xlfn.IFS(G821 &lt; 20%, "0-20%", G821 &lt; 40%, "20-40%", G821 &lt; 60%, "40-60%", G821 &lt; 60%, "60-80%", G821 &lt; 100%, "80-100%")</f>
        <v>20-40%</v>
      </c>
      <c r="M821" s="4" t="str" cm="1">
        <f t="array" ref="M821">_xlfn.IFS(I821 &lt; 1000, "&lt;1000 Reviews", I821 &gt;= 1000, "&gt;=1000 Reviews")</f>
        <v>&gt;=1000 Reviews</v>
      </c>
      <c r="N821" t="s">
        <v>6816</v>
      </c>
      <c r="O821" t="s">
        <v>6817</v>
      </c>
      <c r="P821" t="s">
        <v>6818</v>
      </c>
      <c r="Q821" t="s">
        <v>6819</v>
      </c>
      <c r="R821" t="s">
        <v>6820</v>
      </c>
      <c r="S821" t="s">
        <v>13055</v>
      </c>
      <c r="T821" t="s">
        <v>6821</v>
      </c>
      <c r="U821" t="s">
        <v>6822</v>
      </c>
    </row>
    <row r="822" spans="1:21">
      <c r="A822" t="s">
        <v>6823</v>
      </c>
      <c r="B822" t="s">
        <v>6824</v>
      </c>
      <c r="C822" t="s">
        <v>6007</v>
      </c>
      <c r="D822" t="str">
        <f t="shared" si="24"/>
        <v>Gamepads</v>
      </c>
      <c r="E822">
        <v>299</v>
      </c>
      <c r="F822" s="7">
        <v>550</v>
      </c>
      <c r="G822" s="1">
        <v>0.46</v>
      </c>
      <c r="H822">
        <v>4.5999999999999996</v>
      </c>
      <c r="I822" s="4">
        <v>33434</v>
      </c>
      <c r="J822" s="4">
        <f t="shared" si="25"/>
        <v>153796.4</v>
      </c>
      <c r="K822" s="4">
        <f>amazon[[#This Row],[Actual_Price]]*amazon[[#This Row],[Rating_Count]]</f>
        <v>18388700</v>
      </c>
      <c r="L822" s="4" t="str" cm="1">
        <f t="array" ref="L822">_xlfn.IFS(G822 &lt; 20%, "0-20%", G822 &lt; 40%, "20-40%", G822 &lt; 60%, "40-60%", G822 &lt; 60%, "60-80%", G822 &lt; 100%, "80-100%")</f>
        <v>40-60%</v>
      </c>
      <c r="M822" s="4" t="str" cm="1">
        <f t="array" ref="M822">_xlfn.IFS(I822 &lt; 1000, "&lt;1000 Reviews", I822 &gt;= 1000, "&gt;=1000 Reviews")</f>
        <v>&gt;=1000 Reviews</v>
      </c>
      <c r="N822" t="s">
        <v>6825</v>
      </c>
      <c r="O822" t="s">
        <v>6826</v>
      </c>
      <c r="P822" t="s">
        <v>6827</v>
      </c>
      <c r="Q822" t="s">
        <v>6828</v>
      </c>
      <c r="R822" t="s">
        <v>6829</v>
      </c>
      <c r="S822" t="s">
        <v>6830</v>
      </c>
      <c r="T822" t="s">
        <v>6831</v>
      </c>
      <c r="U822" t="s">
        <v>6832</v>
      </c>
    </row>
    <row r="823" spans="1:21">
      <c r="A823" t="s">
        <v>6833</v>
      </c>
      <c r="B823" t="s">
        <v>6834</v>
      </c>
      <c r="C823" t="s">
        <v>4845</v>
      </c>
      <c r="D823" t="str">
        <f t="shared" si="24"/>
        <v>Mice</v>
      </c>
      <c r="E823">
        <v>629</v>
      </c>
      <c r="F823" s="7">
        <v>1390</v>
      </c>
      <c r="G823" s="1">
        <v>0.55000000000000004</v>
      </c>
      <c r="H823">
        <v>4.4000000000000004</v>
      </c>
      <c r="I823" s="4">
        <v>6301</v>
      </c>
      <c r="J823" s="4">
        <f t="shared" si="25"/>
        <v>27724.400000000001</v>
      </c>
      <c r="K823" s="4">
        <f>amazon[[#This Row],[Actual_Price]]*amazon[[#This Row],[Rating_Count]]</f>
        <v>8758390</v>
      </c>
      <c r="L823" s="4" t="str" cm="1">
        <f t="array" ref="L823">_xlfn.IFS(G823 &lt; 20%, "0-20%", G823 &lt; 40%, "20-40%", G823 &lt; 60%, "40-60%", G823 &lt; 60%, "60-80%", G823 &lt; 100%, "80-100%")</f>
        <v>40-60%</v>
      </c>
      <c r="M823" s="4" t="str" cm="1">
        <f t="array" ref="M823">_xlfn.IFS(I823 &lt; 1000, "&lt;1000 Reviews", I823 &gt;= 1000, "&gt;=1000 Reviews")</f>
        <v>&gt;=1000 Reviews</v>
      </c>
      <c r="N823" t="s">
        <v>6835</v>
      </c>
      <c r="O823" t="s">
        <v>6836</v>
      </c>
      <c r="P823" t="s">
        <v>6837</v>
      </c>
      <c r="Q823" t="s">
        <v>6838</v>
      </c>
      <c r="R823" t="s">
        <v>6839</v>
      </c>
      <c r="S823" t="s">
        <v>6840</v>
      </c>
      <c r="T823" t="s">
        <v>6841</v>
      </c>
      <c r="U823" t="s">
        <v>6842</v>
      </c>
    </row>
    <row r="824" spans="1:21">
      <c r="A824" t="s">
        <v>6843</v>
      </c>
      <c r="B824" t="s">
        <v>6844</v>
      </c>
      <c r="C824" t="s">
        <v>5006</v>
      </c>
      <c r="D824" t="str">
        <f t="shared" si="24"/>
        <v>Keyboards</v>
      </c>
      <c r="E824" s="2">
        <v>2595</v>
      </c>
      <c r="F824" s="7">
        <v>3295</v>
      </c>
      <c r="G824" s="1">
        <v>0.21</v>
      </c>
      <c r="H824">
        <v>4.4000000000000004</v>
      </c>
      <c r="I824" s="4">
        <v>22618</v>
      </c>
      <c r="J824" s="4">
        <f t="shared" si="25"/>
        <v>99519.200000000012</v>
      </c>
      <c r="K824" s="4">
        <f>amazon[[#This Row],[Actual_Price]]*amazon[[#This Row],[Rating_Count]]</f>
        <v>74526310</v>
      </c>
      <c r="L824" s="4" t="str" cm="1">
        <f t="array" ref="L824">_xlfn.IFS(G824 &lt; 20%, "0-20%", G824 &lt; 40%, "20-40%", G824 &lt; 60%, "40-60%", G824 &lt; 60%, "60-80%", G824 &lt; 100%, "80-100%")</f>
        <v>20-40%</v>
      </c>
      <c r="M824" s="4" t="str" cm="1">
        <f t="array" ref="M824">_xlfn.IFS(I824 &lt; 1000, "&lt;1000 Reviews", I824 &gt;= 1000, "&gt;=1000 Reviews")</f>
        <v>&gt;=1000 Reviews</v>
      </c>
      <c r="N824" t="s">
        <v>6845</v>
      </c>
      <c r="O824" t="s">
        <v>6846</v>
      </c>
      <c r="P824" t="s">
        <v>6847</v>
      </c>
      <c r="Q824" t="s">
        <v>6848</v>
      </c>
      <c r="R824" t="s">
        <v>6849</v>
      </c>
      <c r="S824" t="s">
        <v>6850</v>
      </c>
      <c r="T824" t="s">
        <v>6851</v>
      </c>
      <c r="U824" t="s">
        <v>6852</v>
      </c>
    </row>
    <row r="825" spans="1:21">
      <c r="A825" t="s">
        <v>320</v>
      </c>
      <c r="B825" t="s">
        <v>321</v>
      </c>
      <c r="C825" t="s">
        <v>18</v>
      </c>
      <c r="D825" t="str">
        <f t="shared" si="24"/>
        <v>USBCables</v>
      </c>
      <c r="E825">
        <v>389</v>
      </c>
      <c r="F825" s="7">
        <v>1099</v>
      </c>
      <c r="G825" s="1">
        <v>0.65</v>
      </c>
      <c r="H825">
        <v>4.3</v>
      </c>
      <c r="I825" s="4">
        <v>974</v>
      </c>
      <c r="J825" s="4">
        <f t="shared" si="25"/>
        <v>4188.2</v>
      </c>
      <c r="K825" s="4">
        <f>amazon[[#This Row],[Actual_Price]]*amazon[[#This Row],[Rating_Count]]</f>
        <v>1070426</v>
      </c>
      <c r="L825" s="4" t="str" cm="1">
        <f t="array" ref="L825">_xlfn.IFS(G825 &lt; 20%, "0-20%", G825 &lt; 40%, "20-40%", G825 &lt; 60%, "40-60%", G825 &lt; 60%, "60-80%", G825 &lt; 100%, "80-100%")</f>
        <v>80-100%</v>
      </c>
      <c r="M825" s="4" t="str" cm="1">
        <f t="array" ref="M825">_xlfn.IFS(I825 &lt; 1000, "&lt;1000 Reviews", I825 &gt;= 1000, "&gt;=1000 Reviews")</f>
        <v>&lt;1000 Reviews</v>
      </c>
      <c r="N825" t="s">
        <v>322</v>
      </c>
      <c r="O825" t="s">
        <v>323</v>
      </c>
      <c r="P825" t="s">
        <v>324</v>
      </c>
      <c r="Q825" t="s">
        <v>325</v>
      </c>
      <c r="R825" t="s">
        <v>326</v>
      </c>
      <c r="S825" t="s">
        <v>327</v>
      </c>
      <c r="T825" t="s">
        <v>6853</v>
      </c>
      <c r="U825" t="s">
        <v>6854</v>
      </c>
    </row>
    <row r="826" spans="1:21">
      <c r="A826" t="s">
        <v>6855</v>
      </c>
      <c r="B826" t="s">
        <v>6856</v>
      </c>
      <c r="C826" t="s">
        <v>5443</v>
      </c>
      <c r="D826" t="str">
        <f t="shared" si="24"/>
        <v>Routers</v>
      </c>
      <c r="E826" s="2">
        <v>1799</v>
      </c>
      <c r="F826" s="7">
        <v>2911</v>
      </c>
      <c r="G826" s="1">
        <v>0.38</v>
      </c>
      <c r="H826">
        <v>4.3</v>
      </c>
      <c r="I826" s="4">
        <v>20342</v>
      </c>
      <c r="J826" s="4">
        <f t="shared" si="25"/>
        <v>87470.599999999991</v>
      </c>
      <c r="K826" s="4">
        <f>amazon[[#This Row],[Actual_Price]]*amazon[[#This Row],[Rating_Count]]</f>
        <v>59215562</v>
      </c>
      <c r="L826" s="4" t="str" cm="1">
        <f t="array" ref="L826">_xlfn.IFS(G826 &lt; 20%, "0-20%", G826 &lt; 40%, "20-40%", G826 &lt; 60%, "40-60%", G826 &lt; 60%, "60-80%", G826 &lt; 100%, "80-100%")</f>
        <v>20-40%</v>
      </c>
      <c r="M826" s="4" t="str" cm="1">
        <f t="array" ref="M826">_xlfn.IFS(I826 &lt; 1000, "&lt;1000 Reviews", I826 &gt;= 1000, "&gt;=1000 Reviews")</f>
        <v>&gt;=1000 Reviews</v>
      </c>
      <c r="N826" t="s">
        <v>6857</v>
      </c>
      <c r="O826" t="s">
        <v>6858</v>
      </c>
      <c r="P826" t="s">
        <v>6859</v>
      </c>
      <c r="Q826" t="s">
        <v>6860</v>
      </c>
      <c r="R826" t="s">
        <v>6861</v>
      </c>
      <c r="S826" t="s">
        <v>6862</v>
      </c>
      <c r="T826" t="s">
        <v>6863</v>
      </c>
      <c r="U826" t="s">
        <v>6864</v>
      </c>
    </row>
    <row r="827" spans="1:21">
      <c r="A827" t="s">
        <v>6865</v>
      </c>
      <c r="B827" t="s">
        <v>6866</v>
      </c>
      <c r="C827" t="s">
        <v>5755</v>
      </c>
      <c r="D827" t="str">
        <f t="shared" si="24"/>
        <v>Notepads&amp;MemoBooks</v>
      </c>
      <c r="E827">
        <v>90</v>
      </c>
      <c r="F827" s="7">
        <v>175</v>
      </c>
      <c r="G827" s="1">
        <v>0.49</v>
      </c>
      <c r="H827">
        <v>4.4000000000000004</v>
      </c>
      <c r="I827" s="4">
        <v>7429</v>
      </c>
      <c r="J827" s="4">
        <f t="shared" si="25"/>
        <v>32687.600000000002</v>
      </c>
      <c r="K827" s="4">
        <f>amazon[[#This Row],[Actual_Price]]*amazon[[#This Row],[Rating_Count]]</f>
        <v>1300075</v>
      </c>
      <c r="L827" s="4" t="str" cm="1">
        <f t="array" ref="L827">_xlfn.IFS(G827 &lt; 20%, "0-20%", G827 &lt; 40%, "20-40%", G827 &lt; 60%, "40-60%", G827 &lt; 60%, "60-80%", G827 &lt; 100%, "80-100%")</f>
        <v>40-60%</v>
      </c>
      <c r="M827" s="4" t="str" cm="1">
        <f t="array" ref="M827">_xlfn.IFS(I827 &lt; 1000, "&lt;1000 Reviews", I827 &gt;= 1000, "&gt;=1000 Reviews")</f>
        <v>&gt;=1000 Reviews</v>
      </c>
      <c r="N827" t="s">
        <v>6867</v>
      </c>
      <c r="O827" t="s">
        <v>6868</v>
      </c>
      <c r="P827" t="s">
        <v>6869</v>
      </c>
      <c r="Q827" t="s">
        <v>6870</v>
      </c>
      <c r="R827" t="s">
        <v>6871</v>
      </c>
      <c r="S827" t="s">
        <v>6872</v>
      </c>
      <c r="T827" t="s">
        <v>6873</v>
      </c>
      <c r="U827" t="s">
        <v>6874</v>
      </c>
    </row>
    <row r="828" spans="1:21">
      <c r="A828" t="s">
        <v>6875</v>
      </c>
      <c r="B828" t="s">
        <v>6876</v>
      </c>
      <c r="C828" t="s">
        <v>4876</v>
      </c>
      <c r="D828" t="str">
        <f t="shared" si="24"/>
        <v>Lapdesks</v>
      </c>
      <c r="E828">
        <v>599</v>
      </c>
      <c r="F828" s="7">
        <v>599</v>
      </c>
      <c r="G828" s="1">
        <v>0</v>
      </c>
      <c r="H828">
        <v>4</v>
      </c>
      <c r="I828" s="4">
        <v>26423</v>
      </c>
      <c r="J828" s="4">
        <f t="shared" si="25"/>
        <v>105692</v>
      </c>
      <c r="K828" s="4">
        <f>amazon[[#This Row],[Actual_Price]]*amazon[[#This Row],[Rating_Count]]</f>
        <v>15827377</v>
      </c>
      <c r="L828" s="4" t="str" cm="1">
        <f t="array" ref="L828">_xlfn.IFS(G828 &lt; 20%, "0-20%", G828 &lt; 40%, "20-40%", G828 &lt; 60%, "40-60%", G828 &lt; 60%, "60-80%", G828 &lt; 100%, "80-100%")</f>
        <v>0-20%</v>
      </c>
      <c r="M828" s="4" t="str" cm="1">
        <f t="array" ref="M828">_xlfn.IFS(I828 &lt; 1000, "&lt;1000 Reviews", I828 &gt;= 1000, "&gt;=1000 Reviews")</f>
        <v>&gt;=1000 Reviews</v>
      </c>
      <c r="N828" t="s">
        <v>6877</v>
      </c>
      <c r="O828" t="s">
        <v>6878</v>
      </c>
      <c r="P828" t="s">
        <v>6879</v>
      </c>
      <c r="Q828" t="s">
        <v>6880</v>
      </c>
      <c r="R828" t="s">
        <v>6881</v>
      </c>
      <c r="S828" t="s">
        <v>6882</v>
      </c>
      <c r="T828" t="s">
        <v>6883</v>
      </c>
      <c r="U828" t="s">
        <v>6884</v>
      </c>
    </row>
    <row r="829" spans="1:21">
      <c r="A829" t="s">
        <v>6885</v>
      </c>
      <c r="B829" t="s">
        <v>6886</v>
      </c>
      <c r="C829" t="s">
        <v>2948</v>
      </c>
      <c r="D829" t="str">
        <f t="shared" si="24"/>
        <v>SmartWatches</v>
      </c>
      <c r="E829" s="2">
        <v>1999</v>
      </c>
      <c r="F829" s="7">
        <v>7999</v>
      </c>
      <c r="G829" s="1">
        <v>0.75</v>
      </c>
      <c r="H829">
        <v>4.2</v>
      </c>
      <c r="I829" s="4">
        <v>31305</v>
      </c>
      <c r="J829" s="4">
        <f t="shared" si="25"/>
        <v>131481</v>
      </c>
      <c r="K829" s="4">
        <f>amazon[[#This Row],[Actual_Price]]*amazon[[#This Row],[Rating_Count]]</f>
        <v>250408695</v>
      </c>
      <c r="L829" s="4" t="str" cm="1">
        <f t="array" ref="L829">_xlfn.IFS(G829 &lt; 20%, "0-20%", G829 &lt; 40%, "20-40%", G829 &lt; 60%, "40-60%", G829 &lt; 60%, "60-80%", G829 &lt; 100%, "80-100%")</f>
        <v>80-100%</v>
      </c>
      <c r="M829" s="4" t="str" cm="1">
        <f t="array" ref="M829">_xlfn.IFS(I829 &lt; 1000, "&lt;1000 Reviews", I829 &gt;= 1000, "&gt;=1000 Reviews")</f>
        <v>&gt;=1000 Reviews</v>
      </c>
      <c r="N829" t="s">
        <v>6887</v>
      </c>
      <c r="O829" t="s">
        <v>6888</v>
      </c>
      <c r="P829" t="s">
        <v>6889</v>
      </c>
      <c r="Q829" t="s">
        <v>6890</v>
      </c>
      <c r="R829" t="s">
        <v>6891</v>
      </c>
      <c r="S829" t="s">
        <v>6892</v>
      </c>
      <c r="T829" t="s">
        <v>6893</v>
      </c>
      <c r="U829" t="s">
        <v>6894</v>
      </c>
    </row>
    <row r="830" spans="1:21">
      <c r="A830" t="s">
        <v>6895</v>
      </c>
      <c r="B830" t="s">
        <v>6896</v>
      </c>
      <c r="C830" t="s">
        <v>6897</v>
      </c>
      <c r="D830" t="str">
        <f t="shared" si="24"/>
        <v>DataCards&amp;Dongles</v>
      </c>
      <c r="E830" s="2">
        <v>2099</v>
      </c>
      <c r="F830" s="7">
        <v>3250</v>
      </c>
      <c r="G830" s="1">
        <v>0.35</v>
      </c>
      <c r="H830">
        <v>3.8</v>
      </c>
      <c r="I830" s="4">
        <v>11213</v>
      </c>
      <c r="J830" s="4">
        <f t="shared" si="25"/>
        <v>42609.4</v>
      </c>
      <c r="K830" s="4">
        <f>amazon[[#This Row],[Actual_Price]]*amazon[[#This Row],[Rating_Count]]</f>
        <v>36442250</v>
      </c>
      <c r="L830" s="4" t="str" cm="1">
        <f t="array" ref="L830">_xlfn.IFS(G830 &lt; 20%, "0-20%", G830 &lt; 40%, "20-40%", G830 &lt; 60%, "40-60%", G830 &lt; 60%, "60-80%", G830 &lt; 100%, "80-100%")</f>
        <v>20-40%</v>
      </c>
      <c r="M830" s="4" t="str" cm="1">
        <f t="array" ref="M830">_xlfn.IFS(I830 &lt; 1000, "&lt;1000 Reviews", I830 &gt;= 1000, "&gt;=1000 Reviews")</f>
        <v>&gt;=1000 Reviews</v>
      </c>
      <c r="N830" t="s">
        <v>6898</v>
      </c>
      <c r="O830" t="s">
        <v>6899</v>
      </c>
      <c r="P830" t="s">
        <v>6900</v>
      </c>
      <c r="Q830" t="s">
        <v>6901</v>
      </c>
      <c r="R830" t="s">
        <v>6902</v>
      </c>
      <c r="S830" t="s">
        <v>6903</v>
      </c>
      <c r="T830" t="s">
        <v>6904</v>
      </c>
      <c r="U830" t="s">
        <v>6905</v>
      </c>
    </row>
    <row r="831" spans="1:21">
      <c r="A831" t="s">
        <v>6906</v>
      </c>
      <c r="B831" t="s">
        <v>6907</v>
      </c>
      <c r="C831" t="s">
        <v>6908</v>
      </c>
      <c r="D831" t="str">
        <f t="shared" si="24"/>
        <v>LaptopChargers&amp;PowerSupplies</v>
      </c>
      <c r="E831">
        <v>179</v>
      </c>
      <c r="F831" s="7">
        <v>499</v>
      </c>
      <c r="G831" s="1">
        <v>0.64</v>
      </c>
      <c r="H831">
        <v>4.0999999999999996</v>
      </c>
      <c r="I831" s="4">
        <v>10174</v>
      </c>
      <c r="J831" s="4">
        <f t="shared" si="25"/>
        <v>41713.399999999994</v>
      </c>
      <c r="K831" s="4">
        <f>amazon[[#This Row],[Actual_Price]]*amazon[[#This Row],[Rating_Count]]</f>
        <v>5076826</v>
      </c>
      <c r="L831" s="4" t="str" cm="1">
        <f t="array" ref="L831">_xlfn.IFS(G831 &lt; 20%, "0-20%", G831 &lt; 40%, "20-40%", G831 &lt; 60%, "40-60%", G831 &lt; 60%, "60-80%", G831 &lt; 100%, "80-100%")</f>
        <v>80-100%</v>
      </c>
      <c r="M831" s="4" t="str" cm="1">
        <f t="array" ref="M831">_xlfn.IFS(I831 &lt; 1000, "&lt;1000 Reviews", I831 &gt;= 1000, "&gt;=1000 Reviews")</f>
        <v>&gt;=1000 Reviews</v>
      </c>
      <c r="N831" t="s">
        <v>6909</v>
      </c>
      <c r="O831" t="s">
        <v>6910</v>
      </c>
      <c r="P831" t="s">
        <v>6911</v>
      </c>
      <c r="Q831" t="s">
        <v>6912</v>
      </c>
      <c r="R831" t="s">
        <v>6913</v>
      </c>
      <c r="S831" t="s">
        <v>6914</v>
      </c>
      <c r="T831" t="s">
        <v>6915</v>
      </c>
      <c r="U831" t="s">
        <v>6916</v>
      </c>
    </row>
    <row r="832" spans="1:21">
      <c r="A832" t="s">
        <v>6917</v>
      </c>
      <c r="B832" t="s">
        <v>6918</v>
      </c>
      <c r="C832" t="s">
        <v>5102</v>
      </c>
      <c r="D832" t="str">
        <f t="shared" si="24"/>
        <v>Keyboard&amp;MouseSets</v>
      </c>
      <c r="E832" s="2">
        <v>1345</v>
      </c>
      <c r="F832" s="7">
        <v>2295</v>
      </c>
      <c r="G832" s="1">
        <v>0.41</v>
      </c>
      <c r="H832">
        <v>4.2</v>
      </c>
      <c r="I832" s="4">
        <v>17413</v>
      </c>
      <c r="J832" s="4">
        <f t="shared" si="25"/>
        <v>73134.600000000006</v>
      </c>
      <c r="K832" s="4">
        <f>amazon[[#This Row],[Actual_Price]]*amazon[[#This Row],[Rating_Count]]</f>
        <v>39962835</v>
      </c>
      <c r="L832" s="4" t="str" cm="1">
        <f t="array" ref="L832">_xlfn.IFS(G832 &lt; 20%, "0-20%", G832 &lt; 40%, "20-40%", G832 &lt; 60%, "40-60%", G832 &lt; 60%, "60-80%", G832 &lt; 100%, "80-100%")</f>
        <v>40-60%</v>
      </c>
      <c r="M832" s="4" t="str" cm="1">
        <f t="array" ref="M832">_xlfn.IFS(I832 &lt; 1000, "&lt;1000 Reviews", I832 &gt;= 1000, "&gt;=1000 Reviews")</f>
        <v>&gt;=1000 Reviews</v>
      </c>
      <c r="N832" t="s">
        <v>6919</v>
      </c>
      <c r="O832" t="s">
        <v>6920</v>
      </c>
      <c r="P832" t="s">
        <v>6921</v>
      </c>
      <c r="Q832" t="s">
        <v>6922</v>
      </c>
      <c r="R832" t="s">
        <v>6923</v>
      </c>
      <c r="S832" t="s">
        <v>6924</v>
      </c>
      <c r="T832" t="s">
        <v>6925</v>
      </c>
      <c r="U832" t="s">
        <v>6926</v>
      </c>
    </row>
    <row r="833" spans="1:21">
      <c r="A833" t="s">
        <v>6927</v>
      </c>
      <c r="B833" t="s">
        <v>6928</v>
      </c>
      <c r="C833" t="s">
        <v>5244</v>
      </c>
      <c r="D833" t="str">
        <f t="shared" si="24"/>
        <v>TripodLegs</v>
      </c>
      <c r="E833">
        <v>349</v>
      </c>
      <c r="F833" s="7">
        <v>995</v>
      </c>
      <c r="G833" s="1">
        <v>0.65</v>
      </c>
      <c r="H833">
        <v>4.2</v>
      </c>
      <c r="I833" s="4">
        <v>6676</v>
      </c>
      <c r="J833" s="4">
        <f t="shared" si="25"/>
        <v>28039.200000000001</v>
      </c>
      <c r="K833" s="4">
        <f>amazon[[#This Row],[Actual_Price]]*amazon[[#This Row],[Rating_Count]]</f>
        <v>6642620</v>
      </c>
      <c r="L833" s="4" t="str" cm="1">
        <f t="array" ref="L833">_xlfn.IFS(G833 &lt; 20%, "0-20%", G833 &lt; 40%, "20-40%", G833 &lt; 60%, "40-60%", G833 &lt; 60%, "60-80%", G833 &lt; 100%, "80-100%")</f>
        <v>80-100%</v>
      </c>
      <c r="M833" s="4" t="str" cm="1">
        <f t="array" ref="M833">_xlfn.IFS(I833 &lt; 1000, "&lt;1000 Reviews", I833 &gt;= 1000, "&gt;=1000 Reviews")</f>
        <v>&gt;=1000 Reviews</v>
      </c>
      <c r="N833" t="s">
        <v>6929</v>
      </c>
      <c r="O833" t="s">
        <v>6930</v>
      </c>
      <c r="P833" t="s">
        <v>6931</v>
      </c>
      <c r="Q833" t="s">
        <v>6932</v>
      </c>
      <c r="R833" t="s">
        <v>6933</v>
      </c>
      <c r="S833" t="s">
        <v>6934</v>
      </c>
      <c r="T833" t="s">
        <v>6935</v>
      </c>
      <c r="U833" t="s">
        <v>6936</v>
      </c>
    </row>
    <row r="834" spans="1:21">
      <c r="A834" t="s">
        <v>6937</v>
      </c>
      <c r="B834" t="s">
        <v>6938</v>
      </c>
      <c r="C834" t="s">
        <v>6340</v>
      </c>
      <c r="D834" t="str">
        <f t="shared" ref="D834:D897" si="26">TRIM(RIGHT(C834,LEN(C834)-FIND("@",SUBSTITUTE(C834,"|","@",LEN(C834)-LEN(SUBSTITUTE(C834,"|",""))))))</f>
        <v>EthernetCables</v>
      </c>
      <c r="E834">
        <v>287</v>
      </c>
      <c r="F834" s="7">
        <v>499</v>
      </c>
      <c r="G834" s="1">
        <v>0.42</v>
      </c>
      <c r="H834">
        <v>4.4000000000000004</v>
      </c>
      <c r="I834" s="4">
        <v>8076</v>
      </c>
      <c r="J834" s="4">
        <f t="shared" ref="J834:J897" si="27">H834*I834</f>
        <v>35534.400000000001</v>
      </c>
      <c r="K834" s="4">
        <f>amazon[[#This Row],[Actual_Price]]*amazon[[#This Row],[Rating_Count]]</f>
        <v>4029924</v>
      </c>
      <c r="L834" s="4" t="str" cm="1">
        <f t="array" ref="L834">_xlfn.IFS(G834 &lt; 20%, "0-20%", G834 &lt; 40%, "20-40%", G834 &lt; 60%, "40-60%", G834 &lt; 60%, "60-80%", G834 &lt; 100%, "80-100%")</f>
        <v>40-60%</v>
      </c>
      <c r="M834" s="4" t="str" cm="1">
        <f t="array" ref="M834">_xlfn.IFS(I834 &lt; 1000, "&lt;1000 Reviews", I834 &gt;= 1000, "&gt;=1000 Reviews")</f>
        <v>&gt;=1000 Reviews</v>
      </c>
      <c r="N834" t="s">
        <v>6939</v>
      </c>
      <c r="O834" t="s">
        <v>6940</v>
      </c>
      <c r="P834" t="s">
        <v>6941</v>
      </c>
      <c r="Q834" t="s">
        <v>6942</v>
      </c>
      <c r="R834" t="s">
        <v>6943</v>
      </c>
      <c r="S834" t="s">
        <v>6944</v>
      </c>
      <c r="T834" t="s">
        <v>6945</v>
      </c>
      <c r="U834" t="s">
        <v>6946</v>
      </c>
    </row>
    <row r="835" spans="1:21">
      <c r="A835" t="s">
        <v>330</v>
      </c>
      <c r="B835" t="s">
        <v>331</v>
      </c>
      <c r="C835" t="s">
        <v>18</v>
      </c>
      <c r="D835" t="str">
        <f t="shared" si="26"/>
        <v>USBCables</v>
      </c>
      <c r="E835">
        <v>599</v>
      </c>
      <c r="F835" s="7">
        <v>599</v>
      </c>
      <c r="G835" s="1">
        <v>0</v>
      </c>
      <c r="H835">
        <v>4.3</v>
      </c>
      <c r="I835" s="4">
        <v>355</v>
      </c>
      <c r="J835" s="4">
        <f t="shared" si="27"/>
        <v>1526.5</v>
      </c>
      <c r="K835" s="4">
        <f>amazon[[#This Row],[Actual_Price]]*amazon[[#This Row],[Rating_Count]]</f>
        <v>212645</v>
      </c>
      <c r="L835" s="4" t="str" cm="1">
        <f t="array" ref="L835">_xlfn.IFS(G835 &lt; 20%, "0-20%", G835 &lt; 40%, "20-40%", G835 &lt; 60%, "40-60%", G835 &lt; 60%, "60-80%", G835 &lt; 100%, "80-100%")</f>
        <v>0-20%</v>
      </c>
      <c r="M835" s="4" t="str" cm="1">
        <f t="array" ref="M835">_xlfn.IFS(I835 &lt; 1000, "&lt;1000 Reviews", I835 &gt;= 1000, "&gt;=1000 Reviews")</f>
        <v>&lt;1000 Reviews</v>
      </c>
      <c r="N835" t="s">
        <v>332</v>
      </c>
      <c r="O835" t="s">
        <v>333</v>
      </c>
      <c r="P835" t="s">
        <v>334</v>
      </c>
      <c r="Q835" t="s">
        <v>335</v>
      </c>
      <c r="R835" t="s">
        <v>336</v>
      </c>
      <c r="S835" t="s">
        <v>6947</v>
      </c>
      <c r="T835" t="s">
        <v>6948</v>
      </c>
      <c r="U835" t="s">
        <v>6949</v>
      </c>
    </row>
    <row r="836" spans="1:21">
      <c r="A836" t="s">
        <v>6950</v>
      </c>
      <c r="B836" t="s">
        <v>6951</v>
      </c>
      <c r="C836" t="s">
        <v>4834</v>
      </c>
      <c r="D836" t="str">
        <f t="shared" si="26"/>
        <v>PenDrives</v>
      </c>
      <c r="E836">
        <v>349</v>
      </c>
      <c r="F836" s="7">
        <v>450</v>
      </c>
      <c r="G836" s="1">
        <v>0.22</v>
      </c>
      <c r="H836">
        <v>4.0999999999999996</v>
      </c>
      <c r="I836" s="4">
        <v>18656</v>
      </c>
      <c r="J836" s="4">
        <f t="shared" si="27"/>
        <v>76489.599999999991</v>
      </c>
      <c r="K836" s="4">
        <f>amazon[[#This Row],[Actual_Price]]*amazon[[#This Row],[Rating_Count]]</f>
        <v>8395200</v>
      </c>
      <c r="L836" s="4" t="str" cm="1">
        <f t="array" ref="L836">_xlfn.IFS(G836 &lt; 20%, "0-20%", G836 &lt; 40%, "20-40%", G836 &lt; 60%, "40-60%", G836 &lt; 60%, "60-80%", G836 &lt; 100%, "80-100%")</f>
        <v>20-40%</v>
      </c>
      <c r="M836" s="4" t="str" cm="1">
        <f t="array" ref="M836">_xlfn.IFS(I836 &lt; 1000, "&lt;1000 Reviews", I836 &gt;= 1000, "&gt;=1000 Reviews")</f>
        <v>&gt;=1000 Reviews</v>
      </c>
      <c r="N836" t="s">
        <v>6952</v>
      </c>
      <c r="O836" t="s">
        <v>6953</v>
      </c>
      <c r="P836" t="s">
        <v>6954</v>
      </c>
      <c r="Q836" t="s">
        <v>6955</v>
      </c>
      <c r="R836" t="s">
        <v>6956</v>
      </c>
      <c r="S836" t="s">
        <v>6957</v>
      </c>
      <c r="T836" t="s">
        <v>6958</v>
      </c>
      <c r="U836" t="s">
        <v>6959</v>
      </c>
    </row>
    <row r="837" spans="1:21">
      <c r="A837" t="s">
        <v>6960</v>
      </c>
      <c r="B837" t="s">
        <v>6961</v>
      </c>
      <c r="C837" t="s">
        <v>5047</v>
      </c>
      <c r="D837" t="str">
        <f t="shared" si="26"/>
        <v>DisposableBatteries</v>
      </c>
      <c r="E837">
        <v>879</v>
      </c>
      <c r="F837" s="7">
        <v>1109</v>
      </c>
      <c r="G837" s="1">
        <v>0.21</v>
      </c>
      <c r="H837">
        <v>4.4000000000000004</v>
      </c>
      <c r="I837" s="4">
        <v>31599</v>
      </c>
      <c r="J837" s="4">
        <f t="shared" si="27"/>
        <v>139035.6</v>
      </c>
      <c r="K837" s="4">
        <f>amazon[[#This Row],[Actual_Price]]*amazon[[#This Row],[Rating_Count]]</f>
        <v>35043291</v>
      </c>
      <c r="L837" s="4" t="str" cm="1">
        <f t="array" ref="L837">_xlfn.IFS(G837 &lt; 20%, "0-20%", G837 &lt; 40%, "20-40%", G837 &lt; 60%, "40-60%", G837 &lt; 60%, "60-80%", G837 &lt; 100%, "80-100%")</f>
        <v>20-40%</v>
      </c>
      <c r="M837" s="4" t="str" cm="1">
        <f t="array" ref="M837">_xlfn.IFS(I837 &lt; 1000, "&lt;1000 Reviews", I837 &gt;= 1000, "&gt;=1000 Reviews")</f>
        <v>&gt;=1000 Reviews</v>
      </c>
      <c r="N837" t="s">
        <v>6962</v>
      </c>
      <c r="O837" t="s">
        <v>6963</v>
      </c>
      <c r="P837" t="s">
        <v>6964</v>
      </c>
      <c r="Q837" t="s">
        <v>6965</v>
      </c>
      <c r="R837" t="s">
        <v>6966</v>
      </c>
      <c r="S837" t="s">
        <v>6967</v>
      </c>
      <c r="T837" t="s">
        <v>6968</v>
      </c>
      <c r="U837" t="s">
        <v>6969</v>
      </c>
    </row>
    <row r="838" spans="1:21">
      <c r="A838" t="s">
        <v>340</v>
      </c>
      <c r="B838" t="s">
        <v>341</v>
      </c>
      <c r="C838" t="s">
        <v>18</v>
      </c>
      <c r="D838" t="str">
        <f t="shared" si="26"/>
        <v>USBCables</v>
      </c>
      <c r="E838">
        <v>199</v>
      </c>
      <c r="F838" s="7">
        <v>999</v>
      </c>
      <c r="G838" s="1">
        <v>0.8</v>
      </c>
      <c r="H838">
        <v>3.9</v>
      </c>
      <c r="I838" s="4">
        <v>1075</v>
      </c>
      <c r="J838" s="4">
        <f t="shared" si="27"/>
        <v>4192.5</v>
      </c>
      <c r="K838" s="4">
        <f>amazon[[#This Row],[Actual_Price]]*amazon[[#This Row],[Rating_Count]]</f>
        <v>1073925</v>
      </c>
      <c r="L838" s="4" t="str" cm="1">
        <f t="array" ref="L838">_xlfn.IFS(G838 &lt; 20%, "0-20%", G838 &lt; 40%, "20-40%", G838 &lt; 60%, "40-60%", G838 &lt; 60%, "60-80%", G838 &lt; 100%, "80-100%")</f>
        <v>80-100%</v>
      </c>
      <c r="M838" s="4" t="str" cm="1">
        <f t="array" ref="M838">_xlfn.IFS(I838 &lt; 1000, "&lt;1000 Reviews", I838 &gt;= 1000, "&gt;=1000 Reviews")</f>
        <v>&gt;=1000 Reviews</v>
      </c>
      <c r="N838" t="s">
        <v>342</v>
      </c>
      <c r="O838" t="s">
        <v>343</v>
      </c>
      <c r="P838" t="s">
        <v>344</v>
      </c>
      <c r="Q838" t="s">
        <v>345</v>
      </c>
      <c r="R838" t="s">
        <v>346</v>
      </c>
      <c r="S838" t="s">
        <v>347</v>
      </c>
      <c r="T838" t="s">
        <v>348</v>
      </c>
      <c r="U838" t="s">
        <v>6970</v>
      </c>
    </row>
    <row r="839" spans="1:21">
      <c r="A839" t="s">
        <v>6971</v>
      </c>
      <c r="B839" t="s">
        <v>6972</v>
      </c>
      <c r="C839" t="s">
        <v>5647</v>
      </c>
      <c r="D839" t="str">
        <f t="shared" si="26"/>
        <v>RechargeableBatteries</v>
      </c>
      <c r="E839">
        <v>250</v>
      </c>
      <c r="F839" s="7">
        <v>250</v>
      </c>
      <c r="G839" s="1">
        <v>0</v>
      </c>
      <c r="H839">
        <v>3.9</v>
      </c>
      <c r="I839" s="4">
        <v>13971</v>
      </c>
      <c r="J839" s="4">
        <f t="shared" si="27"/>
        <v>54486.9</v>
      </c>
      <c r="K839" s="4">
        <f>amazon[[#This Row],[Actual_Price]]*amazon[[#This Row],[Rating_Count]]</f>
        <v>3492750</v>
      </c>
      <c r="L839" s="4" t="str" cm="1">
        <f t="array" ref="L839">_xlfn.IFS(G839 &lt; 20%, "0-20%", G839 &lt; 40%, "20-40%", G839 &lt; 60%, "40-60%", G839 &lt; 60%, "60-80%", G839 &lt; 100%, "80-100%")</f>
        <v>0-20%</v>
      </c>
      <c r="M839" s="4" t="str" cm="1">
        <f t="array" ref="M839">_xlfn.IFS(I839 &lt; 1000, "&lt;1000 Reviews", I839 &gt;= 1000, "&gt;=1000 Reviews")</f>
        <v>&gt;=1000 Reviews</v>
      </c>
      <c r="N839" t="s">
        <v>6973</v>
      </c>
      <c r="O839" t="s">
        <v>6974</v>
      </c>
      <c r="P839" t="s">
        <v>6975</v>
      </c>
      <c r="Q839" t="s">
        <v>6976</v>
      </c>
      <c r="R839" t="s">
        <v>6977</v>
      </c>
      <c r="S839" t="s">
        <v>13056</v>
      </c>
      <c r="T839" t="s">
        <v>6978</v>
      </c>
      <c r="U839" t="s">
        <v>6979</v>
      </c>
    </row>
    <row r="840" spans="1:21">
      <c r="A840" t="s">
        <v>6980</v>
      </c>
      <c r="B840" t="s">
        <v>6981</v>
      </c>
      <c r="C840" t="s">
        <v>3066</v>
      </c>
      <c r="D840" t="str">
        <f t="shared" si="26"/>
        <v>In-Ear</v>
      </c>
      <c r="E840">
        <v>199</v>
      </c>
      <c r="F840" s="7">
        <v>499</v>
      </c>
      <c r="G840" s="1">
        <v>0.6</v>
      </c>
      <c r="H840">
        <v>3.6</v>
      </c>
      <c r="I840" s="4">
        <v>2492</v>
      </c>
      <c r="J840" s="4">
        <f t="shared" si="27"/>
        <v>8971.2000000000007</v>
      </c>
      <c r="K840" s="4">
        <f>amazon[[#This Row],[Actual_Price]]*amazon[[#This Row],[Rating_Count]]</f>
        <v>1243508</v>
      </c>
      <c r="L840" s="4" t="str" cm="1">
        <f t="array" ref="L840">_xlfn.IFS(G840 &lt; 20%, "0-20%", G840 &lt; 40%, "20-40%", G840 &lt; 60%, "40-60%", G840 &lt; 60%, "60-80%", G840 &lt; 100%, "80-100%")</f>
        <v>80-100%</v>
      </c>
      <c r="M840" s="4" t="str" cm="1">
        <f t="array" ref="M840">_xlfn.IFS(I840 &lt; 1000, "&lt;1000 Reviews", I840 &gt;= 1000, "&gt;=1000 Reviews")</f>
        <v>&gt;=1000 Reviews</v>
      </c>
      <c r="N840" t="s">
        <v>6982</v>
      </c>
      <c r="O840" t="s">
        <v>6983</v>
      </c>
      <c r="P840" t="s">
        <v>6984</v>
      </c>
      <c r="Q840" t="s">
        <v>6985</v>
      </c>
      <c r="R840" t="s">
        <v>6986</v>
      </c>
      <c r="S840" t="s">
        <v>6987</v>
      </c>
      <c r="T840" t="s">
        <v>6988</v>
      </c>
      <c r="U840" t="s">
        <v>6989</v>
      </c>
    </row>
    <row r="841" spans="1:21">
      <c r="A841" t="s">
        <v>356</v>
      </c>
      <c r="B841" t="s">
        <v>357</v>
      </c>
      <c r="C841" t="s">
        <v>18</v>
      </c>
      <c r="D841" t="str">
        <f t="shared" si="26"/>
        <v>USBCables</v>
      </c>
      <c r="E841">
        <v>899</v>
      </c>
      <c r="F841" s="7">
        <v>1900</v>
      </c>
      <c r="G841" s="1">
        <v>0.53</v>
      </c>
      <c r="H841">
        <v>4.4000000000000004</v>
      </c>
      <c r="I841" s="4">
        <v>13552</v>
      </c>
      <c r="J841" s="4">
        <f t="shared" si="27"/>
        <v>59628.800000000003</v>
      </c>
      <c r="K841" s="4">
        <f>amazon[[#This Row],[Actual_Price]]*amazon[[#This Row],[Rating_Count]]</f>
        <v>25748800</v>
      </c>
      <c r="L841" s="4" t="str" cm="1">
        <f t="array" ref="L841">_xlfn.IFS(G841 &lt; 20%, "0-20%", G841 &lt; 40%, "20-40%", G841 &lt; 60%, "40-60%", G841 &lt; 60%, "60-80%", G841 &lt; 100%, "80-100%")</f>
        <v>40-60%</v>
      </c>
      <c r="M841" s="4" t="str" cm="1">
        <f t="array" ref="M841">_xlfn.IFS(I841 &lt; 1000, "&lt;1000 Reviews", I841 &gt;= 1000, "&gt;=1000 Reviews")</f>
        <v>&gt;=1000 Reviews</v>
      </c>
      <c r="N841" t="s">
        <v>358</v>
      </c>
      <c r="O841" t="s">
        <v>359</v>
      </c>
      <c r="P841" t="s">
        <v>360</v>
      </c>
      <c r="Q841" t="s">
        <v>361</v>
      </c>
      <c r="R841" t="s">
        <v>362</v>
      </c>
      <c r="S841" t="s">
        <v>363</v>
      </c>
      <c r="T841" t="s">
        <v>6990</v>
      </c>
      <c r="U841" t="s">
        <v>6991</v>
      </c>
    </row>
    <row r="842" spans="1:21">
      <c r="A842" t="s">
        <v>366</v>
      </c>
      <c r="B842" t="s">
        <v>367</v>
      </c>
      <c r="C842" t="s">
        <v>18</v>
      </c>
      <c r="D842" t="str">
        <f t="shared" si="26"/>
        <v>USBCables</v>
      </c>
      <c r="E842">
        <v>199</v>
      </c>
      <c r="F842" s="7">
        <v>999</v>
      </c>
      <c r="G842" s="1">
        <v>0.8</v>
      </c>
      <c r="H842">
        <v>4</v>
      </c>
      <c r="I842" s="4">
        <v>575</v>
      </c>
      <c r="J842" s="4">
        <f t="shared" si="27"/>
        <v>2300</v>
      </c>
      <c r="K842" s="4">
        <f>amazon[[#This Row],[Actual_Price]]*amazon[[#This Row],[Rating_Count]]</f>
        <v>574425</v>
      </c>
      <c r="L842" s="4" t="str" cm="1">
        <f t="array" ref="L842">_xlfn.IFS(G842 &lt; 20%, "0-20%", G842 &lt; 40%, "20-40%", G842 &lt; 60%, "40-60%", G842 &lt; 60%, "60-80%", G842 &lt; 100%, "80-100%")</f>
        <v>80-100%</v>
      </c>
      <c r="M842" s="4" t="str" cm="1">
        <f t="array" ref="M842">_xlfn.IFS(I842 &lt; 1000, "&lt;1000 Reviews", I842 &gt;= 1000, "&gt;=1000 Reviews")</f>
        <v>&lt;1000 Reviews</v>
      </c>
      <c r="N842" t="s">
        <v>368</v>
      </c>
      <c r="O842" t="s">
        <v>369</v>
      </c>
      <c r="P842" t="s">
        <v>370</v>
      </c>
      <c r="Q842" t="s">
        <v>371</v>
      </c>
      <c r="R842" t="s">
        <v>372</v>
      </c>
      <c r="S842" t="s">
        <v>373</v>
      </c>
      <c r="T842" t="s">
        <v>6992</v>
      </c>
      <c r="U842" t="s">
        <v>6993</v>
      </c>
    </row>
    <row r="843" spans="1:21">
      <c r="A843" t="s">
        <v>6994</v>
      </c>
      <c r="B843" t="s">
        <v>6995</v>
      </c>
      <c r="C843" t="s">
        <v>6908</v>
      </c>
      <c r="D843" t="str">
        <f t="shared" si="26"/>
        <v>LaptopChargers&amp;PowerSupplies</v>
      </c>
      <c r="E843">
        <v>149</v>
      </c>
      <c r="F843" s="7">
        <v>999</v>
      </c>
      <c r="G843" s="1">
        <v>0.85</v>
      </c>
      <c r="H843">
        <v>3.5</v>
      </c>
      <c r="I843" s="4">
        <v>2523</v>
      </c>
      <c r="J843" s="4">
        <f t="shared" si="27"/>
        <v>8830.5</v>
      </c>
      <c r="K843" s="4">
        <f>amazon[[#This Row],[Actual_Price]]*amazon[[#This Row],[Rating_Count]]</f>
        <v>2520477</v>
      </c>
      <c r="L843" s="4" t="str" cm="1">
        <f t="array" ref="L843">_xlfn.IFS(G843 &lt; 20%, "0-20%", G843 &lt; 40%, "20-40%", G843 &lt; 60%, "40-60%", G843 &lt; 60%, "60-80%", G843 &lt; 100%, "80-100%")</f>
        <v>80-100%</v>
      </c>
      <c r="M843" s="4" t="str" cm="1">
        <f t="array" ref="M843">_xlfn.IFS(I843 &lt; 1000, "&lt;1000 Reviews", I843 &gt;= 1000, "&gt;=1000 Reviews")</f>
        <v>&gt;=1000 Reviews</v>
      </c>
      <c r="N843" t="s">
        <v>6996</v>
      </c>
      <c r="O843" t="s">
        <v>6997</v>
      </c>
      <c r="P843" t="s">
        <v>6998</v>
      </c>
      <c r="Q843" t="s">
        <v>6999</v>
      </c>
      <c r="R843" t="s">
        <v>7000</v>
      </c>
      <c r="S843" t="s">
        <v>7001</v>
      </c>
      <c r="T843" t="s">
        <v>7002</v>
      </c>
      <c r="U843" t="s">
        <v>7003</v>
      </c>
    </row>
    <row r="844" spans="1:21">
      <c r="A844" t="s">
        <v>7004</v>
      </c>
      <c r="B844" t="s">
        <v>7005</v>
      </c>
      <c r="C844" t="s">
        <v>4856</v>
      </c>
      <c r="D844" t="str">
        <f t="shared" si="26"/>
        <v>GraphicTablets</v>
      </c>
      <c r="E844">
        <v>469</v>
      </c>
      <c r="F844" s="7">
        <v>1499</v>
      </c>
      <c r="G844" s="1">
        <v>0.69</v>
      </c>
      <c r="H844">
        <v>4.0999999999999996</v>
      </c>
      <c r="I844" s="4">
        <v>352</v>
      </c>
      <c r="J844" s="4">
        <f t="shared" si="27"/>
        <v>1443.1999999999998</v>
      </c>
      <c r="K844" s="4">
        <f>amazon[[#This Row],[Actual_Price]]*amazon[[#This Row],[Rating_Count]]</f>
        <v>527648</v>
      </c>
      <c r="L844" s="4" t="str" cm="1">
        <f t="array" ref="L844">_xlfn.IFS(G844 &lt; 20%, "0-20%", G844 &lt; 40%, "20-40%", G844 &lt; 60%, "40-60%", G844 &lt; 60%, "60-80%", G844 &lt; 100%, "80-100%")</f>
        <v>80-100%</v>
      </c>
      <c r="M844" s="4" t="str" cm="1">
        <f t="array" ref="M844">_xlfn.IFS(I844 &lt; 1000, "&lt;1000 Reviews", I844 &gt;= 1000, "&gt;=1000 Reviews")</f>
        <v>&lt;1000 Reviews</v>
      </c>
      <c r="N844" t="s">
        <v>7006</v>
      </c>
      <c r="O844" t="s">
        <v>7007</v>
      </c>
      <c r="P844" t="s">
        <v>7008</v>
      </c>
      <c r="Q844" t="s">
        <v>7009</v>
      </c>
      <c r="R844" t="s">
        <v>7010</v>
      </c>
      <c r="S844" t="s">
        <v>7011</v>
      </c>
      <c r="T844" t="s">
        <v>7012</v>
      </c>
      <c r="U844" t="s">
        <v>7013</v>
      </c>
    </row>
    <row r="845" spans="1:21">
      <c r="A845" t="s">
        <v>7014</v>
      </c>
      <c r="B845" t="s">
        <v>7015</v>
      </c>
      <c r="C845" t="s">
        <v>6103</v>
      </c>
      <c r="D845" t="str">
        <f t="shared" si="26"/>
        <v>USBHubs</v>
      </c>
      <c r="E845" s="2">
        <v>1187</v>
      </c>
      <c r="F845" s="7">
        <v>1929</v>
      </c>
      <c r="G845" s="1">
        <v>0.38</v>
      </c>
      <c r="H845">
        <v>4.0999999999999996</v>
      </c>
      <c r="I845" s="4">
        <v>1662</v>
      </c>
      <c r="J845" s="4">
        <f t="shared" si="27"/>
        <v>6814.2</v>
      </c>
      <c r="K845" s="4">
        <f>amazon[[#This Row],[Actual_Price]]*amazon[[#This Row],[Rating_Count]]</f>
        <v>3205998</v>
      </c>
      <c r="L845" s="4" t="str" cm="1">
        <f t="array" ref="L845">_xlfn.IFS(G845 &lt; 20%, "0-20%", G845 &lt; 40%, "20-40%", G845 &lt; 60%, "40-60%", G845 &lt; 60%, "60-80%", G845 &lt; 100%, "80-100%")</f>
        <v>20-40%</v>
      </c>
      <c r="M845" s="4" t="str" cm="1">
        <f t="array" ref="M845">_xlfn.IFS(I845 &lt; 1000, "&lt;1000 Reviews", I845 &gt;= 1000, "&gt;=1000 Reviews")</f>
        <v>&gt;=1000 Reviews</v>
      </c>
      <c r="N845" t="s">
        <v>7016</v>
      </c>
      <c r="O845" t="s">
        <v>7017</v>
      </c>
      <c r="P845" t="s">
        <v>7018</v>
      </c>
      <c r="Q845" t="s">
        <v>7019</v>
      </c>
      <c r="R845" t="s">
        <v>7020</v>
      </c>
      <c r="S845" t="s">
        <v>7021</v>
      </c>
      <c r="T845" t="s">
        <v>7022</v>
      </c>
      <c r="U845" t="s">
        <v>7023</v>
      </c>
    </row>
    <row r="846" spans="1:21">
      <c r="A846" t="s">
        <v>7024</v>
      </c>
      <c r="B846" t="s">
        <v>7025</v>
      </c>
      <c r="C846" t="s">
        <v>7026</v>
      </c>
      <c r="D846" t="str">
        <f t="shared" si="26"/>
        <v>PCSpeakers</v>
      </c>
      <c r="E846">
        <v>849</v>
      </c>
      <c r="F846" s="7">
        <v>1499</v>
      </c>
      <c r="G846" s="1">
        <v>0.43</v>
      </c>
      <c r="H846">
        <v>4</v>
      </c>
      <c r="I846" s="4">
        <v>7352</v>
      </c>
      <c r="J846" s="4">
        <f t="shared" si="27"/>
        <v>29408</v>
      </c>
      <c r="K846" s="4">
        <f>amazon[[#This Row],[Actual_Price]]*amazon[[#This Row],[Rating_Count]]</f>
        <v>11020648</v>
      </c>
      <c r="L846" s="4" t="str" cm="1">
        <f t="array" ref="L846">_xlfn.IFS(G846 &lt; 20%, "0-20%", G846 &lt; 40%, "20-40%", G846 &lt; 60%, "40-60%", G846 &lt; 60%, "60-80%", G846 &lt; 100%, "80-100%")</f>
        <v>40-60%</v>
      </c>
      <c r="M846" s="4" t="str" cm="1">
        <f t="array" ref="M846">_xlfn.IFS(I846 &lt; 1000, "&lt;1000 Reviews", I846 &gt;= 1000, "&gt;=1000 Reviews")</f>
        <v>&gt;=1000 Reviews</v>
      </c>
      <c r="N846" t="s">
        <v>7027</v>
      </c>
      <c r="O846" t="s">
        <v>7028</v>
      </c>
      <c r="P846" t="s">
        <v>7029</v>
      </c>
      <c r="Q846" t="s">
        <v>7030</v>
      </c>
      <c r="R846" t="s">
        <v>7031</v>
      </c>
      <c r="S846" t="s">
        <v>7032</v>
      </c>
      <c r="T846" t="s">
        <v>7033</v>
      </c>
      <c r="U846" t="s">
        <v>7034</v>
      </c>
    </row>
    <row r="847" spans="1:21">
      <c r="A847" t="s">
        <v>7035</v>
      </c>
      <c r="B847" t="s">
        <v>7036</v>
      </c>
      <c r="C847" t="s">
        <v>4845</v>
      </c>
      <c r="D847" t="str">
        <f t="shared" si="26"/>
        <v>Mice</v>
      </c>
      <c r="E847">
        <v>328</v>
      </c>
      <c r="F847" s="7">
        <v>399</v>
      </c>
      <c r="G847" s="1">
        <v>0.18</v>
      </c>
      <c r="H847">
        <v>4.0999999999999996</v>
      </c>
      <c r="I847" s="4">
        <v>3441</v>
      </c>
      <c r="J847" s="4">
        <f t="shared" si="27"/>
        <v>14108.099999999999</v>
      </c>
      <c r="K847" s="4">
        <f>amazon[[#This Row],[Actual_Price]]*amazon[[#This Row],[Rating_Count]]</f>
        <v>1372959</v>
      </c>
      <c r="L847" s="4" t="str" cm="1">
        <f t="array" ref="L847">_xlfn.IFS(G847 &lt; 20%, "0-20%", G847 &lt; 40%, "20-40%", G847 &lt; 60%, "40-60%", G847 &lt; 60%, "60-80%", G847 &lt; 100%, "80-100%")</f>
        <v>0-20%</v>
      </c>
      <c r="M847" s="4" t="str" cm="1">
        <f t="array" ref="M847">_xlfn.IFS(I847 &lt; 1000, "&lt;1000 Reviews", I847 &gt;= 1000, "&gt;=1000 Reviews")</f>
        <v>&gt;=1000 Reviews</v>
      </c>
      <c r="N847" t="s">
        <v>7037</v>
      </c>
      <c r="O847" t="s">
        <v>7038</v>
      </c>
      <c r="P847" t="s">
        <v>7039</v>
      </c>
      <c r="Q847" t="s">
        <v>7040</v>
      </c>
      <c r="R847" t="s">
        <v>7041</v>
      </c>
      <c r="S847" t="s">
        <v>7042</v>
      </c>
      <c r="T847" t="s">
        <v>7043</v>
      </c>
      <c r="U847" t="s">
        <v>7044</v>
      </c>
    </row>
    <row r="848" spans="1:21">
      <c r="A848" t="s">
        <v>7045</v>
      </c>
      <c r="B848" t="s">
        <v>7046</v>
      </c>
      <c r="C848" t="s">
        <v>4876</v>
      </c>
      <c r="D848" t="str">
        <f t="shared" si="26"/>
        <v>Lapdesks</v>
      </c>
      <c r="E848">
        <v>269</v>
      </c>
      <c r="F848" s="7">
        <v>699</v>
      </c>
      <c r="G848" s="1">
        <v>0.62</v>
      </c>
      <c r="H848">
        <v>4</v>
      </c>
      <c r="I848" s="4">
        <v>93</v>
      </c>
      <c r="J848" s="4">
        <f t="shared" si="27"/>
        <v>372</v>
      </c>
      <c r="K848" s="4">
        <f>amazon[[#This Row],[Actual_Price]]*amazon[[#This Row],[Rating_Count]]</f>
        <v>65007</v>
      </c>
      <c r="L848" s="4" t="str" cm="1">
        <f t="array" ref="L848">_xlfn.IFS(G848 &lt; 20%, "0-20%", G848 &lt; 40%, "20-40%", G848 &lt; 60%, "40-60%", G848 &lt; 60%, "60-80%", G848 &lt; 100%, "80-100%")</f>
        <v>80-100%</v>
      </c>
      <c r="M848" s="4" t="str" cm="1">
        <f t="array" ref="M848">_xlfn.IFS(I848 &lt; 1000, "&lt;1000 Reviews", I848 &gt;= 1000, "&gt;=1000 Reviews")</f>
        <v>&lt;1000 Reviews</v>
      </c>
      <c r="N848" t="s">
        <v>7047</v>
      </c>
      <c r="O848" t="s">
        <v>7048</v>
      </c>
      <c r="P848" t="s">
        <v>7049</v>
      </c>
      <c r="Q848" t="s">
        <v>7050</v>
      </c>
      <c r="R848" t="s">
        <v>7051</v>
      </c>
      <c r="S848" t="s">
        <v>7052</v>
      </c>
      <c r="T848" t="s">
        <v>7053</v>
      </c>
      <c r="U848" t="s">
        <v>7054</v>
      </c>
    </row>
    <row r="849" spans="1:21">
      <c r="A849" t="s">
        <v>7055</v>
      </c>
      <c r="B849" t="s">
        <v>7056</v>
      </c>
      <c r="C849" t="s">
        <v>7057</v>
      </c>
      <c r="D849" t="str">
        <f t="shared" si="26"/>
        <v>BatteryChargers</v>
      </c>
      <c r="E849">
        <v>299</v>
      </c>
      <c r="F849" s="7">
        <v>400</v>
      </c>
      <c r="G849" s="1">
        <v>0.25</v>
      </c>
      <c r="H849">
        <v>3.8</v>
      </c>
      <c r="I849" s="4">
        <v>40895</v>
      </c>
      <c r="J849" s="4">
        <f t="shared" si="27"/>
        <v>155401</v>
      </c>
      <c r="K849" s="4">
        <f>amazon[[#This Row],[Actual_Price]]*amazon[[#This Row],[Rating_Count]]</f>
        <v>16358000</v>
      </c>
      <c r="L849" s="4" t="str" cm="1">
        <f t="array" ref="L849">_xlfn.IFS(G849 &lt; 20%, "0-20%", G849 &lt; 40%, "20-40%", G849 &lt; 60%, "40-60%", G849 &lt; 60%, "60-80%", G849 &lt; 100%, "80-100%")</f>
        <v>20-40%</v>
      </c>
      <c r="M849" s="4" t="str" cm="1">
        <f t="array" ref="M849">_xlfn.IFS(I849 &lt; 1000, "&lt;1000 Reviews", I849 &gt;= 1000, "&gt;=1000 Reviews")</f>
        <v>&gt;=1000 Reviews</v>
      </c>
      <c r="N849" t="s">
        <v>7058</v>
      </c>
      <c r="O849" t="s">
        <v>7059</v>
      </c>
      <c r="P849" t="s">
        <v>7060</v>
      </c>
      <c r="Q849" t="s">
        <v>7061</v>
      </c>
      <c r="R849" t="s">
        <v>7062</v>
      </c>
      <c r="S849" t="s">
        <v>7063</v>
      </c>
      <c r="T849" t="s">
        <v>7064</v>
      </c>
      <c r="U849" t="s">
        <v>7065</v>
      </c>
    </row>
    <row r="850" spans="1:21">
      <c r="A850" t="s">
        <v>7066</v>
      </c>
      <c r="B850" t="s">
        <v>7067</v>
      </c>
      <c r="C850" t="s">
        <v>7068</v>
      </c>
      <c r="D850" t="str">
        <f t="shared" si="26"/>
        <v>Cases</v>
      </c>
      <c r="E850">
        <v>549</v>
      </c>
      <c r="F850" s="7">
        <v>1499</v>
      </c>
      <c r="G850" s="1">
        <v>0.63</v>
      </c>
      <c r="H850">
        <v>4.3</v>
      </c>
      <c r="I850" s="4">
        <v>11006</v>
      </c>
      <c r="J850" s="4">
        <f t="shared" si="27"/>
        <v>47325.799999999996</v>
      </c>
      <c r="K850" s="4">
        <f>amazon[[#This Row],[Actual_Price]]*amazon[[#This Row],[Rating_Count]]</f>
        <v>16497994</v>
      </c>
      <c r="L850" s="4" t="str" cm="1">
        <f t="array" ref="L850">_xlfn.IFS(G850 &lt; 20%, "0-20%", G850 &lt; 40%, "20-40%", G850 &lt; 60%, "40-60%", G850 &lt; 60%, "60-80%", G850 &lt; 100%, "80-100%")</f>
        <v>80-100%</v>
      </c>
      <c r="M850" s="4" t="str" cm="1">
        <f t="array" ref="M850">_xlfn.IFS(I850 &lt; 1000, "&lt;1000 Reviews", I850 &gt;= 1000, "&gt;=1000 Reviews")</f>
        <v>&gt;=1000 Reviews</v>
      </c>
      <c r="N850" t="s">
        <v>7069</v>
      </c>
      <c r="O850" t="s">
        <v>7070</v>
      </c>
      <c r="P850" t="s">
        <v>7071</v>
      </c>
      <c r="Q850" t="s">
        <v>7072</v>
      </c>
      <c r="R850" t="s">
        <v>7073</v>
      </c>
      <c r="S850" t="s">
        <v>7074</v>
      </c>
      <c r="T850" t="s">
        <v>7075</v>
      </c>
      <c r="U850" t="s">
        <v>7076</v>
      </c>
    </row>
    <row r="851" spans="1:21">
      <c r="A851" t="s">
        <v>7077</v>
      </c>
      <c r="B851" t="s">
        <v>7078</v>
      </c>
      <c r="C851" t="s">
        <v>5623</v>
      </c>
      <c r="D851" t="str">
        <f t="shared" si="26"/>
        <v>WireboundNotebooks</v>
      </c>
      <c r="E851">
        <v>114</v>
      </c>
      <c r="F851" s="7">
        <v>120</v>
      </c>
      <c r="G851" s="1">
        <v>0.05</v>
      </c>
      <c r="H851">
        <v>4.2</v>
      </c>
      <c r="I851" s="4">
        <v>8938</v>
      </c>
      <c r="J851" s="4">
        <f t="shared" si="27"/>
        <v>37539.599999999999</v>
      </c>
      <c r="K851" s="4">
        <f>amazon[[#This Row],[Actual_Price]]*amazon[[#This Row],[Rating_Count]]</f>
        <v>1072560</v>
      </c>
      <c r="L851" s="4" t="str" cm="1">
        <f t="array" ref="L851">_xlfn.IFS(G851 &lt; 20%, "0-20%", G851 &lt; 40%, "20-40%", G851 &lt; 60%, "40-60%", G851 &lt; 60%, "60-80%", G851 &lt; 100%, "80-100%")</f>
        <v>0-20%</v>
      </c>
      <c r="M851" s="4" t="str" cm="1">
        <f t="array" ref="M851">_xlfn.IFS(I851 &lt; 1000, "&lt;1000 Reviews", I851 &gt;= 1000, "&gt;=1000 Reviews")</f>
        <v>&gt;=1000 Reviews</v>
      </c>
      <c r="N851" t="s">
        <v>7079</v>
      </c>
      <c r="O851" t="s">
        <v>7080</v>
      </c>
      <c r="P851" t="s">
        <v>7081</v>
      </c>
      <c r="Q851" t="s">
        <v>7082</v>
      </c>
      <c r="R851" t="s">
        <v>7083</v>
      </c>
      <c r="S851" t="s">
        <v>7084</v>
      </c>
      <c r="T851" t="s">
        <v>7085</v>
      </c>
      <c r="U851" t="s">
        <v>7086</v>
      </c>
    </row>
    <row r="852" spans="1:21">
      <c r="A852" t="s">
        <v>7087</v>
      </c>
      <c r="B852" t="s">
        <v>7088</v>
      </c>
      <c r="C852" t="s">
        <v>7089</v>
      </c>
      <c r="D852" t="str">
        <f t="shared" si="26"/>
        <v>StickBallpointPens</v>
      </c>
      <c r="E852">
        <v>120</v>
      </c>
      <c r="F852" s="7">
        <v>120</v>
      </c>
      <c r="G852" s="1">
        <v>0</v>
      </c>
      <c r="H852">
        <v>4.0999999999999996</v>
      </c>
      <c r="I852" s="4">
        <v>4308</v>
      </c>
      <c r="J852" s="4">
        <f t="shared" si="27"/>
        <v>17662.8</v>
      </c>
      <c r="K852" s="4">
        <f>amazon[[#This Row],[Actual_Price]]*amazon[[#This Row],[Rating_Count]]</f>
        <v>516960</v>
      </c>
      <c r="L852" s="4" t="str" cm="1">
        <f t="array" ref="L852">_xlfn.IFS(G852 &lt; 20%, "0-20%", G852 &lt; 40%, "20-40%", G852 &lt; 60%, "40-60%", G852 &lt; 60%, "60-80%", G852 &lt; 100%, "80-100%")</f>
        <v>0-20%</v>
      </c>
      <c r="M852" s="4" t="str" cm="1">
        <f t="array" ref="M852">_xlfn.IFS(I852 &lt; 1000, "&lt;1000 Reviews", I852 &gt;= 1000, "&gt;=1000 Reviews")</f>
        <v>&gt;=1000 Reviews</v>
      </c>
      <c r="N852" t="s">
        <v>7090</v>
      </c>
      <c r="O852" t="s">
        <v>7091</v>
      </c>
      <c r="P852" t="s">
        <v>7092</v>
      </c>
      <c r="Q852" t="s">
        <v>7093</v>
      </c>
      <c r="R852" t="s">
        <v>7094</v>
      </c>
      <c r="S852" t="s">
        <v>7095</v>
      </c>
      <c r="T852" t="s">
        <v>7096</v>
      </c>
      <c r="U852" t="s">
        <v>7097</v>
      </c>
    </row>
    <row r="853" spans="1:21">
      <c r="A853" t="s">
        <v>386</v>
      </c>
      <c r="B853" t="s">
        <v>387</v>
      </c>
      <c r="C853" t="s">
        <v>18</v>
      </c>
      <c r="D853" t="str">
        <f t="shared" si="26"/>
        <v>USBCables</v>
      </c>
      <c r="E853">
        <v>970</v>
      </c>
      <c r="F853" s="7">
        <v>1999</v>
      </c>
      <c r="G853" s="1">
        <v>0.51</v>
      </c>
      <c r="H853">
        <v>4.2</v>
      </c>
      <c r="I853" s="4">
        <v>462</v>
      </c>
      <c r="J853" s="4">
        <f t="shared" si="27"/>
        <v>1940.4</v>
      </c>
      <c r="K853" s="4">
        <f>amazon[[#This Row],[Actual_Price]]*amazon[[#This Row],[Rating_Count]]</f>
        <v>923538</v>
      </c>
      <c r="L853" s="4" t="str" cm="1">
        <f t="array" ref="L853">_xlfn.IFS(G853 &lt; 20%, "0-20%", G853 &lt; 40%, "20-40%", G853 &lt; 60%, "40-60%", G853 &lt; 60%, "60-80%", G853 &lt; 100%, "80-100%")</f>
        <v>40-60%</v>
      </c>
      <c r="M853" s="4" t="str" cm="1">
        <f t="array" ref="M853">_xlfn.IFS(I853 &lt; 1000, "&lt;1000 Reviews", I853 &gt;= 1000, "&gt;=1000 Reviews")</f>
        <v>&lt;1000 Reviews</v>
      </c>
      <c r="N853" t="s">
        <v>388</v>
      </c>
      <c r="O853" t="s">
        <v>389</v>
      </c>
      <c r="P853" t="s">
        <v>390</v>
      </c>
      <c r="Q853" t="s">
        <v>391</v>
      </c>
      <c r="R853" t="s">
        <v>392</v>
      </c>
      <c r="S853" t="s">
        <v>393</v>
      </c>
      <c r="T853" t="s">
        <v>7098</v>
      </c>
      <c r="U853" t="s">
        <v>7099</v>
      </c>
    </row>
    <row r="854" spans="1:21">
      <c r="A854" t="s">
        <v>396</v>
      </c>
      <c r="B854" t="s">
        <v>397</v>
      </c>
      <c r="C854" t="s">
        <v>18</v>
      </c>
      <c r="D854" t="str">
        <f t="shared" si="26"/>
        <v>USBCables</v>
      </c>
      <c r="E854">
        <v>209</v>
      </c>
      <c r="F854" s="7">
        <v>695</v>
      </c>
      <c r="G854" s="1">
        <v>0.7</v>
      </c>
      <c r="H854">
        <v>4.5</v>
      </c>
      <c r="I854" s="4">
        <v>107686</v>
      </c>
      <c r="J854" s="4">
        <f t="shared" si="27"/>
        <v>484587</v>
      </c>
      <c r="K854" s="4">
        <f>amazon[[#This Row],[Actual_Price]]*amazon[[#This Row],[Rating_Count]]</f>
        <v>74841770</v>
      </c>
      <c r="L854" s="4" t="str" cm="1">
        <f t="array" ref="L854">_xlfn.IFS(G854 &lt; 20%, "0-20%", G854 &lt; 40%, "20-40%", G854 &lt; 60%, "40-60%", G854 &lt; 60%, "60-80%", G854 &lt; 100%, "80-100%")</f>
        <v>80-100%</v>
      </c>
      <c r="M854" s="4" t="str" cm="1">
        <f t="array" ref="M854">_xlfn.IFS(I854 &lt; 1000, "&lt;1000 Reviews", I854 &gt;= 1000, "&gt;=1000 Reviews")</f>
        <v>&gt;=1000 Reviews</v>
      </c>
      <c r="N854" t="s">
        <v>398</v>
      </c>
      <c r="O854" t="s">
        <v>399</v>
      </c>
      <c r="P854" t="s">
        <v>400</v>
      </c>
      <c r="Q854" t="s">
        <v>401</v>
      </c>
      <c r="R854" t="s">
        <v>402</v>
      </c>
      <c r="S854" t="s">
        <v>403</v>
      </c>
      <c r="T854" t="s">
        <v>404</v>
      </c>
      <c r="U854" t="s">
        <v>7100</v>
      </c>
    </row>
    <row r="855" spans="1:21">
      <c r="A855" t="s">
        <v>7101</v>
      </c>
      <c r="B855" t="s">
        <v>7102</v>
      </c>
      <c r="C855" t="s">
        <v>4845</v>
      </c>
      <c r="D855" t="str">
        <f t="shared" si="26"/>
        <v>Mice</v>
      </c>
      <c r="E855" s="2">
        <v>1490</v>
      </c>
      <c r="F855" s="7">
        <v>2295</v>
      </c>
      <c r="G855" s="1">
        <v>0.35</v>
      </c>
      <c r="H855">
        <v>4.5999999999999996</v>
      </c>
      <c r="I855" s="4">
        <v>10652</v>
      </c>
      <c r="J855" s="4">
        <f t="shared" si="27"/>
        <v>48999.199999999997</v>
      </c>
      <c r="K855" s="4">
        <f>amazon[[#This Row],[Actual_Price]]*amazon[[#This Row],[Rating_Count]]</f>
        <v>24446340</v>
      </c>
      <c r="L855" s="4" t="str" cm="1">
        <f t="array" ref="L855">_xlfn.IFS(G855 &lt; 20%, "0-20%", G855 &lt; 40%, "20-40%", G855 &lt; 60%, "40-60%", G855 &lt; 60%, "60-80%", G855 &lt; 100%, "80-100%")</f>
        <v>20-40%</v>
      </c>
      <c r="M855" s="4" t="str" cm="1">
        <f t="array" ref="M855">_xlfn.IFS(I855 &lt; 1000, "&lt;1000 Reviews", I855 &gt;= 1000, "&gt;=1000 Reviews")</f>
        <v>&gt;=1000 Reviews</v>
      </c>
      <c r="N855" t="s">
        <v>7103</v>
      </c>
      <c r="O855" t="s">
        <v>7104</v>
      </c>
      <c r="P855" t="s">
        <v>7105</v>
      </c>
      <c r="Q855" t="s">
        <v>7106</v>
      </c>
      <c r="R855" t="s">
        <v>7107</v>
      </c>
      <c r="S855" t="s">
        <v>7108</v>
      </c>
      <c r="T855" t="s">
        <v>7109</v>
      </c>
      <c r="U855" t="s">
        <v>7110</v>
      </c>
    </row>
    <row r="856" spans="1:21">
      <c r="A856" t="s">
        <v>7111</v>
      </c>
      <c r="B856" t="s">
        <v>7112</v>
      </c>
      <c r="C856" t="s">
        <v>7113</v>
      </c>
      <c r="D856" t="str">
        <f t="shared" si="26"/>
        <v>WoodenPencils</v>
      </c>
      <c r="E856">
        <v>99</v>
      </c>
      <c r="F856" s="7">
        <v>99</v>
      </c>
      <c r="G856" s="1">
        <v>0</v>
      </c>
      <c r="H856">
        <v>4.3</v>
      </c>
      <c r="I856" s="4">
        <v>5036</v>
      </c>
      <c r="J856" s="4">
        <f t="shared" si="27"/>
        <v>21654.799999999999</v>
      </c>
      <c r="K856" s="4">
        <f>amazon[[#This Row],[Actual_Price]]*amazon[[#This Row],[Rating_Count]]</f>
        <v>498564</v>
      </c>
      <c r="L856" s="4" t="str" cm="1">
        <f t="array" ref="L856">_xlfn.IFS(G856 &lt; 20%, "0-20%", G856 &lt; 40%, "20-40%", G856 &lt; 60%, "40-60%", G856 &lt; 60%, "60-80%", G856 &lt; 100%, "80-100%")</f>
        <v>0-20%</v>
      </c>
      <c r="M856" s="4" t="str" cm="1">
        <f t="array" ref="M856">_xlfn.IFS(I856 &lt; 1000, "&lt;1000 Reviews", I856 &gt;= 1000, "&gt;=1000 Reviews")</f>
        <v>&gt;=1000 Reviews</v>
      </c>
      <c r="N856" t="s">
        <v>7114</v>
      </c>
      <c r="O856" t="s">
        <v>7115</v>
      </c>
      <c r="P856" t="s">
        <v>7116</v>
      </c>
      <c r="Q856" t="s">
        <v>7117</v>
      </c>
      <c r="R856" t="s">
        <v>7118</v>
      </c>
      <c r="S856" t="s">
        <v>7119</v>
      </c>
      <c r="T856" t="s">
        <v>7120</v>
      </c>
      <c r="U856" t="s">
        <v>7121</v>
      </c>
    </row>
    <row r="857" spans="1:21">
      <c r="A857" t="s">
        <v>7122</v>
      </c>
      <c r="B857" t="s">
        <v>7123</v>
      </c>
      <c r="C857" t="s">
        <v>4845</v>
      </c>
      <c r="D857" t="str">
        <f t="shared" si="26"/>
        <v>Mice</v>
      </c>
      <c r="E857">
        <v>149</v>
      </c>
      <c r="F857" s="7">
        <v>249</v>
      </c>
      <c r="G857" s="1">
        <v>0.4</v>
      </c>
      <c r="H857">
        <v>4</v>
      </c>
      <c r="I857" s="4">
        <v>5057</v>
      </c>
      <c r="J857" s="4">
        <f t="shared" si="27"/>
        <v>20228</v>
      </c>
      <c r="K857" s="4">
        <f>amazon[[#This Row],[Actual_Price]]*amazon[[#This Row],[Rating_Count]]</f>
        <v>1259193</v>
      </c>
      <c r="L857" s="4" t="str" cm="1">
        <f t="array" ref="L857">_xlfn.IFS(G857 &lt; 20%, "0-20%", G857 &lt; 40%, "20-40%", G857 &lt; 60%, "40-60%", G857 &lt; 60%, "60-80%", G857 &lt; 100%, "80-100%")</f>
        <v>40-60%</v>
      </c>
      <c r="M857" s="4" t="str" cm="1">
        <f t="array" ref="M857">_xlfn.IFS(I857 &lt; 1000, "&lt;1000 Reviews", I857 &gt;= 1000, "&gt;=1000 Reviews")</f>
        <v>&gt;=1000 Reviews</v>
      </c>
      <c r="N857" t="s">
        <v>7124</v>
      </c>
      <c r="O857" t="s">
        <v>7125</v>
      </c>
      <c r="P857" t="s">
        <v>7126</v>
      </c>
      <c r="Q857" t="s">
        <v>7127</v>
      </c>
      <c r="R857" t="s">
        <v>7128</v>
      </c>
      <c r="S857" t="s">
        <v>7129</v>
      </c>
      <c r="T857" t="s">
        <v>7130</v>
      </c>
      <c r="U857" t="s">
        <v>7131</v>
      </c>
    </row>
    <row r="858" spans="1:21">
      <c r="A858" t="s">
        <v>7132</v>
      </c>
      <c r="B858" t="s">
        <v>7133</v>
      </c>
      <c r="C858" t="s">
        <v>5336</v>
      </c>
      <c r="D858" t="str">
        <f t="shared" si="26"/>
        <v>GamingMice</v>
      </c>
      <c r="E858">
        <v>575</v>
      </c>
      <c r="F858" s="7">
        <v>2799</v>
      </c>
      <c r="G858" s="1">
        <v>0.79</v>
      </c>
      <c r="H858">
        <v>4.2</v>
      </c>
      <c r="I858" s="4">
        <v>8537</v>
      </c>
      <c r="J858" s="4">
        <f t="shared" si="27"/>
        <v>35855.4</v>
      </c>
      <c r="K858" s="4">
        <f>amazon[[#This Row],[Actual_Price]]*amazon[[#This Row],[Rating_Count]]</f>
        <v>23895063</v>
      </c>
      <c r="L858" s="4" t="str" cm="1">
        <f t="array" ref="L858">_xlfn.IFS(G858 &lt; 20%, "0-20%", G858 &lt; 40%, "20-40%", G858 &lt; 60%, "40-60%", G858 &lt; 60%, "60-80%", G858 &lt; 100%, "80-100%")</f>
        <v>80-100%</v>
      </c>
      <c r="M858" s="4" t="str" cm="1">
        <f t="array" ref="M858">_xlfn.IFS(I858 &lt; 1000, "&lt;1000 Reviews", I858 &gt;= 1000, "&gt;=1000 Reviews")</f>
        <v>&gt;=1000 Reviews</v>
      </c>
      <c r="N858" t="s">
        <v>7134</v>
      </c>
      <c r="O858" t="s">
        <v>7135</v>
      </c>
      <c r="P858" t="s">
        <v>7136</v>
      </c>
      <c r="Q858" t="s">
        <v>7137</v>
      </c>
      <c r="R858" t="s">
        <v>7138</v>
      </c>
      <c r="S858" t="s">
        <v>13057</v>
      </c>
      <c r="T858" t="s">
        <v>7139</v>
      </c>
      <c r="U858" t="s">
        <v>7140</v>
      </c>
    </row>
    <row r="859" spans="1:21">
      <c r="A859" t="s">
        <v>435</v>
      </c>
      <c r="B859" t="s">
        <v>436</v>
      </c>
      <c r="C859" t="s">
        <v>18</v>
      </c>
      <c r="D859" t="str">
        <f t="shared" si="26"/>
        <v>USBCables</v>
      </c>
      <c r="E859">
        <v>333</v>
      </c>
      <c r="F859" s="7">
        <v>999</v>
      </c>
      <c r="G859" s="1">
        <v>0.67</v>
      </c>
      <c r="H859">
        <v>3.3</v>
      </c>
      <c r="I859" s="4">
        <v>9792</v>
      </c>
      <c r="J859" s="4">
        <f t="shared" si="27"/>
        <v>32313.599999999999</v>
      </c>
      <c r="K859" s="4">
        <f>amazon[[#This Row],[Actual_Price]]*amazon[[#This Row],[Rating_Count]]</f>
        <v>9782208</v>
      </c>
      <c r="L859" s="4" t="str" cm="1">
        <f t="array" ref="L859">_xlfn.IFS(G859 &lt; 20%, "0-20%", G859 &lt; 40%, "20-40%", G859 &lt; 60%, "40-60%", G859 &lt; 60%, "60-80%", G859 &lt; 100%, "80-100%")</f>
        <v>80-100%</v>
      </c>
      <c r="M859" s="4" t="str" cm="1">
        <f t="array" ref="M859">_xlfn.IFS(I859 &lt; 1000, "&lt;1000 Reviews", I859 &gt;= 1000, "&gt;=1000 Reviews")</f>
        <v>&gt;=1000 Reviews</v>
      </c>
      <c r="N859" t="s">
        <v>437</v>
      </c>
      <c r="O859" t="s">
        <v>438</v>
      </c>
      <c r="P859" t="s">
        <v>439</v>
      </c>
      <c r="Q859" t="s">
        <v>440</v>
      </c>
      <c r="R859" t="s">
        <v>441</v>
      </c>
      <c r="S859" t="s">
        <v>442</v>
      </c>
      <c r="T859" t="s">
        <v>443</v>
      </c>
      <c r="U859" t="s">
        <v>7141</v>
      </c>
    </row>
    <row r="860" spans="1:21">
      <c r="A860" t="s">
        <v>7142</v>
      </c>
      <c r="B860" t="s">
        <v>7143</v>
      </c>
      <c r="C860" t="s">
        <v>6314</v>
      </c>
      <c r="D860" t="str">
        <f t="shared" si="26"/>
        <v>RetractableBallpointPens</v>
      </c>
      <c r="E860">
        <v>178</v>
      </c>
      <c r="F860" s="7">
        <v>210</v>
      </c>
      <c r="G860" s="1">
        <v>0.15</v>
      </c>
      <c r="H860">
        <v>4.3</v>
      </c>
      <c r="I860" s="4">
        <v>2450</v>
      </c>
      <c r="J860" s="4">
        <f t="shared" si="27"/>
        <v>10535</v>
      </c>
      <c r="K860" s="4">
        <f>amazon[[#This Row],[Actual_Price]]*amazon[[#This Row],[Rating_Count]]</f>
        <v>514500</v>
      </c>
      <c r="L860" s="4" t="str" cm="1">
        <f t="array" ref="L860">_xlfn.IFS(G860 &lt; 20%, "0-20%", G860 &lt; 40%, "20-40%", G860 &lt; 60%, "40-60%", G860 &lt; 60%, "60-80%", G860 &lt; 100%, "80-100%")</f>
        <v>0-20%</v>
      </c>
      <c r="M860" s="4" t="str" cm="1">
        <f t="array" ref="M860">_xlfn.IFS(I860 &lt; 1000, "&lt;1000 Reviews", I860 &gt;= 1000, "&gt;=1000 Reviews")</f>
        <v>&gt;=1000 Reviews</v>
      </c>
      <c r="N860" t="s">
        <v>7144</v>
      </c>
      <c r="O860" t="s">
        <v>7145</v>
      </c>
      <c r="P860" t="s">
        <v>7146</v>
      </c>
      <c r="Q860" t="s">
        <v>7147</v>
      </c>
      <c r="R860" t="s">
        <v>7148</v>
      </c>
      <c r="S860" t="s">
        <v>7149</v>
      </c>
      <c r="T860" t="s">
        <v>7150</v>
      </c>
      <c r="U860" t="s">
        <v>7151</v>
      </c>
    </row>
    <row r="861" spans="1:21">
      <c r="A861" t="s">
        <v>7152</v>
      </c>
      <c r="B861" t="s">
        <v>7153</v>
      </c>
      <c r="C861" t="s">
        <v>3066</v>
      </c>
      <c r="D861" t="str">
        <f t="shared" si="26"/>
        <v>In-Ear</v>
      </c>
      <c r="E861" s="2">
        <v>1599</v>
      </c>
      <c r="F861" s="7">
        <v>3490</v>
      </c>
      <c r="G861" s="1">
        <v>0.54</v>
      </c>
      <c r="H861">
        <v>3.7</v>
      </c>
      <c r="I861" s="4">
        <v>676</v>
      </c>
      <c r="J861" s="4">
        <f t="shared" si="27"/>
        <v>2501.2000000000003</v>
      </c>
      <c r="K861" s="4">
        <f>amazon[[#This Row],[Actual_Price]]*amazon[[#This Row],[Rating_Count]]</f>
        <v>2359240</v>
      </c>
      <c r="L861" s="4" t="str" cm="1">
        <f t="array" ref="L861">_xlfn.IFS(G861 &lt; 20%, "0-20%", G861 &lt; 40%, "20-40%", G861 &lt; 60%, "40-60%", G861 &lt; 60%, "60-80%", G861 &lt; 100%, "80-100%")</f>
        <v>40-60%</v>
      </c>
      <c r="M861" s="4" t="str" cm="1">
        <f t="array" ref="M861">_xlfn.IFS(I861 &lt; 1000, "&lt;1000 Reviews", I861 &gt;= 1000, "&gt;=1000 Reviews")</f>
        <v>&lt;1000 Reviews</v>
      </c>
      <c r="N861" t="s">
        <v>7154</v>
      </c>
      <c r="O861" t="s">
        <v>7155</v>
      </c>
      <c r="P861" t="s">
        <v>7156</v>
      </c>
      <c r="Q861" t="s">
        <v>7157</v>
      </c>
      <c r="R861" t="s">
        <v>7158</v>
      </c>
      <c r="S861" t="s">
        <v>7159</v>
      </c>
      <c r="T861" t="s">
        <v>7160</v>
      </c>
      <c r="U861" t="s">
        <v>7161</v>
      </c>
    </row>
    <row r="862" spans="1:21">
      <c r="A862" t="s">
        <v>7162</v>
      </c>
      <c r="B862" t="s">
        <v>7163</v>
      </c>
      <c r="C862" t="s">
        <v>3066</v>
      </c>
      <c r="D862" t="str">
        <f t="shared" si="26"/>
        <v>In-Ear</v>
      </c>
      <c r="E862">
        <v>499</v>
      </c>
      <c r="F862" s="7">
        <v>1299</v>
      </c>
      <c r="G862" s="1">
        <v>0.62</v>
      </c>
      <c r="H862">
        <v>3.9</v>
      </c>
      <c r="I862" s="4">
        <v>1173</v>
      </c>
      <c r="J862" s="4">
        <f t="shared" si="27"/>
        <v>4574.7</v>
      </c>
      <c r="K862" s="4">
        <f>amazon[[#This Row],[Actual_Price]]*amazon[[#This Row],[Rating_Count]]</f>
        <v>1523727</v>
      </c>
      <c r="L862" s="4" t="str" cm="1">
        <f t="array" ref="L862">_xlfn.IFS(G862 &lt; 20%, "0-20%", G862 &lt; 40%, "20-40%", G862 &lt; 60%, "40-60%", G862 &lt; 60%, "60-80%", G862 &lt; 100%, "80-100%")</f>
        <v>80-100%</v>
      </c>
      <c r="M862" s="4" t="str" cm="1">
        <f t="array" ref="M862">_xlfn.IFS(I862 &lt; 1000, "&lt;1000 Reviews", I862 &gt;= 1000, "&gt;=1000 Reviews")</f>
        <v>&gt;=1000 Reviews</v>
      </c>
      <c r="N862" t="s">
        <v>7164</v>
      </c>
      <c r="O862" t="s">
        <v>7165</v>
      </c>
      <c r="P862" t="s">
        <v>7166</v>
      </c>
      <c r="Q862" t="s">
        <v>7167</v>
      </c>
      <c r="R862" t="s">
        <v>7168</v>
      </c>
      <c r="S862" t="s">
        <v>7169</v>
      </c>
      <c r="T862" t="s">
        <v>7170</v>
      </c>
      <c r="U862" t="s">
        <v>7171</v>
      </c>
    </row>
    <row r="863" spans="1:21">
      <c r="A863" t="s">
        <v>7172</v>
      </c>
      <c r="B863" t="s">
        <v>7173</v>
      </c>
      <c r="C863" t="s">
        <v>5358</v>
      </c>
      <c r="D863" t="str">
        <f t="shared" si="26"/>
        <v>MousePads</v>
      </c>
      <c r="E863">
        <v>199</v>
      </c>
      <c r="F863" s="7">
        <v>499</v>
      </c>
      <c r="G863" s="1">
        <v>0.6</v>
      </c>
      <c r="H863">
        <v>4.3</v>
      </c>
      <c r="I863" s="4">
        <v>9998</v>
      </c>
      <c r="J863" s="4">
        <f t="shared" si="27"/>
        <v>42991.4</v>
      </c>
      <c r="K863" s="4">
        <f>amazon[[#This Row],[Actual_Price]]*amazon[[#This Row],[Rating_Count]]</f>
        <v>4989002</v>
      </c>
      <c r="L863" s="4" t="str" cm="1">
        <f t="array" ref="L863">_xlfn.IFS(G863 &lt; 20%, "0-20%", G863 &lt; 40%, "20-40%", G863 &lt; 60%, "40-60%", G863 &lt; 60%, "60-80%", G863 &lt; 100%, "80-100%")</f>
        <v>80-100%</v>
      </c>
      <c r="M863" s="4" t="str" cm="1">
        <f t="array" ref="M863">_xlfn.IFS(I863 &lt; 1000, "&lt;1000 Reviews", I863 &gt;= 1000, "&gt;=1000 Reviews")</f>
        <v>&gt;=1000 Reviews</v>
      </c>
      <c r="N863" t="s">
        <v>7174</v>
      </c>
      <c r="O863" t="s">
        <v>7175</v>
      </c>
      <c r="P863" t="s">
        <v>7176</v>
      </c>
      <c r="Q863" t="s">
        <v>7177</v>
      </c>
      <c r="R863" t="s">
        <v>7178</v>
      </c>
      <c r="S863" t="s">
        <v>7179</v>
      </c>
      <c r="T863" t="s">
        <v>7180</v>
      </c>
      <c r="U863" t="s">
        <v>7181</v>
      </c>
    </row>
    <row r="864" spans="1:21">
      <c r="A864" t="s">
        <v>7182</v>
      </c>
      <c r="B864" t="s">
        <v>7183</v>
      </c>
      <c r="C864" t="s">
        <v>2948</v>
      </c>
      <c r="D864" t="str">
        <f t="shared" si="26"/>
        <v>SmartWatches</v>
      </c>
      <c r="E864" s="2">
        <v>2499</v>
      </c>
      <c r="F864" s="7">
        <v>5999</v>
      </c>
      <c r="G864" s="1">
        <v>0.57999999999999996</v>
      </c>
      <c r="H864">
        <v>4.0999999999999996</v>
      </c>
      <c r="I864" s="4">
        <v>5852</v>
      </c>
      <c r="J864" s="4">
        <f t="shared" si="27"/>
        <v>23993.199999999997</v>
      </c>
      <c r="K864" s="4">
        <f>amazon[[#This Row],[Actual_Price]]*amazon[[#This Row],[Rating_Count]]</f>
        <v>35106148</v>
      </c>
      <c r="L864" s="4" t="str" cm="1">
        <f t="array" ref="L864">_xlfn.IFS(G864 &lt; 20%, "0-20%", G864 &lt; 40%, "20-40%", G864 &lt; 60%, "40-60%", G864 &lt; 60%, "60-80%", G864 &lt; 100%, "80-100%")</f>
        <v>40-60%</v>
      </c>
      <c r="M864" s="4" t="str" cm="1">
        <f t="array" ref="M864">_xlfn.IFS(I864 &lt; 1000, "&lt;1000 Reviews", I864 &gt;= 1000, "&gt;=1000 Reviews")</f>
        <v>&gt;=1000 Reviews</v>
      </c>
      <c r="N864" t="s">
        <v>7184</v>
      </c>
      <c r="O864" t="s">
        <v>7185</v>
      </c>
      <c r="P864" t="s">
        <v>7186</v>
      </c>
      <c r="Q864" t="s">
        <v>7187</v>
      </c>
      <c r="R864" t="s">
        <v>7188</v>
      </c>
      <c r="S864" t="s">
        <v>7189</v>
      </c>
      <c r="T864" t="s">
        <v>7190</v>
      </c>
      <c r="U864" t="s">
        <v>7191</v>
      </c>
    </row>
    <row r="865" spans="1:21">
      <c r="A865" t="s">
        <v>7192</v>
      </c>
      <c r="B865" t="s">
        <v>7193</v>
      </c>
      <c r="C865" t="s">
        <v>7194</v>
      </c>
      <c r="D865" t="str">
        <f t="shared" si="26"/>
        <v>InternalHardDrives</v>
      </c>
      <c r="E865">
        <v>199</v>
      </c>
      <c r="F865" s="7">
        <v>999</v>
      </c>
      <c r="G865" s="1">
        <v>0.8</v>
      </c>
      <c r="H865">
        <v>4.2</v>
      </c>
      <c r="I865" s="4">
        <v>362</v>
      </c>
      <c r="J865" s="4">
        <f t="shared" si="27"/>
        <v>1520.4</v>
      </c>
      <c r="K865" s="4">
        <f>amazon[[#This Row],[Actual_Price]]*amazon[[#This Row],[Rating_Count]]</f>
        <v>361638</v>
      </c>
      <c r="L865" s="4" t="str" cm="1">
        <f t="array" ref="L865">_xlfn.IFS(G865 &lt; 20%, "0-20%", G865 &lt; 40%, "20-40%", G865 &lt; 60%, "40-60%", G865 &lt; 60%, "60-80%", G865 &lt; 100%, "80-100%")</f>
        <v>80-100%</v>
      </c>
      <c r="M865" s="4" t="str" cm="1">
        <f t="array" ref="M865">_xlfn.IFS(I865 &lt; 1000, "&lt;1000 Reviews", I865 &gt;= 1000, "&gt;=1000 Reviews")</f>
        <v>&lt;1000 Reviews</v>
      </c>
      <c r="N865" t="s">
        <v>7195</v>
      </c>
      <c r="O865" t="s">
        <v>7196</v>
      </c>
      <c r="P865" t="s">
        <v>7197</v>
      </c>
      <c r="Q865" t="s">
        <v>7198</v>
      </c>
      <c r="R865" t="s">
        <v>7199</v>
      </c>
      <c r="S865" t="s">
        <v>7200</v>
      </c>
      <c r="T865" t="s">
        <v>7201</v>
      </c>
      <c r="U865" t="s">
        <v>7202</v>
      </c>
    </row>
    <row r="866" spans="1:21">
      <c r="A866" t="s">
        <v>7203</v>
      </c>
      <c r="B866" t="s">
        <v>7204</v>
      </c>
      <c r="C866" t="s">
        <v>3024</v>
      </c>
      <c r="D866" t="str">
        <f t="shared" si="26"/>
        <v>MicroSD</v>
      </c>
      <c r="E866">
        <v>939</v>
      </c>
      <c r="F866" s="7">
        <v>1800</v>
      </c>
      <c r="G866" s="1">
        <v>0.48</v>
      </c>
      <c r="H866">
        <v>4.5</v>
      </c>
      <c r="I866" s="4">
        <v>205052</v>
      </c>
      <c r="J866" s="4">
        <f t="shared" si="27"/>
        <v>922734</v>
      </c>
      <c r="K866" s="4">
        <f>amazon[[#This Row],[Actual_Price]]*amazon[[#This Row],[Rating_Count]]</f>
        <v>369093600</v>
      </c>
      <c r="L866" s="4" t="str" cm="1">
        <f t="array" ref="L866">_xlfn.IFS(G866 &lt; 20%, "0-20%", G866 &lt; 40%, "20-40%", G866 &lt; 60%, "40-60%", G866 &lt; 60%, "60-80%", G866 &lt; 100%, "80-100%")</f>
        <v>40-60%</v>
      </c>
      <c r="M866" s="4" t="str" cm="1">
        <f t="array" ref="M866">_xlfn.IFS(I866 &lt; 1000, "&lt;1000 Reviews", I866 &gt;= 1000, "&gt;=1000 Reviews")</f>
        <v>&gt;=1000 Reviews</v>
      </c>
      <c r="N866" t="s">
        <v>7205</v>
      </c>
      <c r="O866" t="s">
        <v>7206</v>
      </c>
      <c r="P866" t="s">
        <v>7207</v>
      </c>
      <c r="Q866" t="s">
        <v>7208</v>
      </c>
      <c r="R866" t="s">
        <v>7209</v>
      </c>
      <c r="S866" t="s">
        <v>7210</v>
      </c>
      <c r="T866" t="s">
        <v>7211</v>
      </c>
      <c r="U866" t="s">
        <v>7212</v>
      </c>
    </row>
    <row r="867" spans="1:21">
      <c r="A867" t="s">
        <v>7213</v>
      </c>
      <c r="B867" t="s">
        <v>7214</v>
      </c>
      <c r="C867" t="s">
        <v>2948</v>
      </c>
      <c r="D867" t="str">
        <f t="shared" si="26"/>
        <v>SmartWatches</v>
      </c>
      <c r="E867" s="2">
        <v>2499</v>
      </c>
      <c r="F867" s="7">
        <v>9999</v>
      </c>
      <c r="G867" s="1">
        <v>0.75</v>
      </c>
      <c r="H867">
        <v>4</v>
      </c>
      <c r="I867" s="4">
        <v>9090</v>
      </c>
      <c r="J867" s="4">
        <f t="shared" si="27"/>
        <v>36360</v>
      </c>
      <c r="K867" s="4">
        <f>amazon[[#This Row],[Actual_Price]]*amazon[[#This Row],[Rating_Count]]</f>
        <v>90890910</v>
      </c>
      <c r="L867" s="4" t="str" cm="1">
        <f t="array" ref="L867">_xlfn.IFS(G867 &lt; 20%, "0-20%", G867 &lt; 40%, "20-40%", G867 &lt; 60%, "40-60%", G867 &lt; 60%, "60-80%", G867 &lt; 100%, "80-100%")</f>
        <v>80-100%</v>
      </c>
      <c r="M867" s="4" t="str" cm="1">
        <f t="array" ref="M867">_xlfn.IFS(I867 &lt; 1000, "&lt;1000 Reviews", I867 &gt;= 1000, "&gt;=1000 Reviews")</f>
        <v>&gt;=1000 Reviews</v>
      </c>
      <c r="N867" t="s">
        <v>7215</v>
      </c>
      <c r="O867" t="s">
        <v>7216</v>
      </c>
      <c r="P867" t="s">
        <v>7217</v>
      </c>
      <c r="Q867" t="s">
        <v>7218</v>
      </c>
      <c r="R867" t="s">
        <v>7219</v>
      </c>
      <c r="S867" t="s">
        <v>7220</v>
      </c>
      <c r="T867" t="s">
        <v>7221</v>
      </c>
      <c r="U867" t="s">
        <v>7222</v>
      </c>
    </row>
    <row r="868" spans="1:21">
      <c r="A868" t="s">
        <v>7223</v>
      </c>
      <c r="B868" t="s">
        <v>7224</v>
      </c>
      <c r="C868" t="s">
        <v>4845</v>
      </c>
      <c r="D868" t="str">
        <f t="shared" si="26"/>
        <v>Mice</v>
      </c>
      <c r="E868" s="2">
        <v>1439</v>
      </c>
      <c r="F868" s="7">
        <v>2890</v>
      </c>
      <c r="G868" s="1">
        <v>0.5</v>
      </c>
      <c r="H868">
        <v>4.5</v>
      </c>
      <c r="I868" s="4">
        <v>4099</v>
      </c>
      <c r="J868" s="4">
        <f t="shared" si="27"/>
        <v>18445.5</v>
      </c>
      <c r="K868" s="4">
        <f>amazon[[#This Row],[Actual_Price]]*amazon[[#This Row],[Rating_Count]]</f>
        <v>11846110</v>
      </c>
      <c r="L868" s="4" t="str" cm="1">
        <f t="array" ref="L868">_xlfn.IFS(G868 &lt; 20%, "0-20%", G868 &lt; 40%, "20-40%", G868 &lt; 60%, "40-60%", G868 &lt; 60%, "60-80%", G868 &lt; 100%, "80-100%")</f>
        <v>40-60%</v>
      </c>
      <c r="M868" s="4" t="str" cm="1">
        <f t="array" ref="M868">_xlfn.IFS(I868 &lt; 1000, "&lt;1000 Reviews", I868 &gt;= 1000, "&gt;=1000 Reviews")</f>
        <v>&gt;=1000 Reviews</v>
      </c>
      <c r="N868" t="s">
        <v>7225</v>
      </c>
      <c r="O868" t="s">
        <v>7226</v>
      </c>
      <c r="P868" t="s">
        <v>7227</v>
      </c>
      <c r="Q868" t="s">
        <v>7228</v>
      </c>
      <c r="R868" t="s">
        <v>7229</v>
      </c>
      <c r="S868" t="s">
        <v>7230</v>
      </c>
      <c r="T868" t="s">
        <v>7231</v>
      </c>
      <c r="U868" t="s">
        <v>7232</v>
      </c>
    </row>
    <row r="869" spans="1:21">
      <c r="A869" t="s">
        <v>7233</v>
      </c>
      <c r="B869" t="s">
        <v>7234</v>
      </c>
      <c r="C869" t="s">
        <v>3066</v>
      </c>
      <c r="D869" t="str">
        <f t="shared" si="26"/>
        <v>In-Ear</v>
      </c>
      <c r="E869" s="2">
        <v>1099</v>
      </c>
      <c r="F869" s="7">
        <v>5999</v>
      </c>
      <c r="G869" s="1">
        <v>0.82</v>
      </c>
      <c r="H869">
        <v>3.5</v>
      </c>
      <c r="I869" s="4">
        <v>12966</v>
      </c>
      <c r="J869" s="4">
        <f t="shared" si="27"/>
        <v>45381</v>
      </c>
      <c r="K869" s="4">
        <f>amazon[[#This Row],[Actual_Price]]*amazon[[#This Row],[Rating_Count]]</f>
        <v>77783034</v>
      </c>
      <c r="L869" s="4" t="str" cm="1">
        <f t="array" ref="L869">_xlfn.IFS(G869 &lt; 20%, "0-20%", G869 &lt; 40%, "20-40%", G869 &lt; 60%, "40-60%", G869 &lt; 60%, "60-80%", G869 &lt; 100%, "80-100%")</f>
        <v>80-100%</v>
      </c>
      <c r="M869" s="4" t="str" cm="1">
        <f t="array" ref="M869">_xlfn.IFS(I869 &lt; 1000, "&lt;1000 Reviews", I869 &gt;= 1000, "&gt;=1000 Reviews")</f>
        <v>&gt;=1000 Reviews</v>
      </c>
      <c r="N869" t="s">
        <v>5296</v>
      </c>
      <c r="O869" t="s">
        <v>7235</v>
      </c>
      <c r="P869" t="s">
        <v>7236</v>
      </c>
      <c r="Q869" t="s">
        <v>7237</v>
      </c>
      <c r="R869" t="s">
        <v>7238</v>
      </c>
      <c r="S869" t="s">
        <v>7239</v>
      </c>
      <c r="T869" t="s">
        <v>7240</v>
      </c>
      <c r="U869" t="s">
        <v>7241</v>
      </c>
    </row>
    <row r="870" spans="1:21">
      <c r="A870" t="s">
        <v>7242</v>
      </c>
      <c r="B870" t="s">
        <v>7243</v>
      </c>
      <c r="C870" t="s">
        <v>5623</v>
      </c>
      <c r="D870" t="str">
        <f t="shared" si="26"/>
        <v>WireboundNotebooks</v>
      </c>
      <c r="E870">
        <v>157</v>
      </c>
      <c r="F870" s="7">
        <v>160</v>
      </c>
      <c r="G870" s="1">
        <v>0.02</v>
      </c>
      <c r="H870">
        <v>4.5</v>
      </c>
      <c r="I870" s="4">
        <v>4428</v>
      </c>
      <c r="J870" s="4">
        <f t="shared" si="27"/>
        <v>19926</v>
      </c>
      <c r="K870" s="4">
        <f>amazon[[#This Row],[Actual_Price]]*amazon[[#This Row],[Rating_Count]]</f>
        <v>708480</v>
      </c>
      <c r="L870" s="4" t="str" cm="1">
        <f t="array" ref="L870">_xlfn.IFS(G870 &lt; 20%, "0-20%", G870 &lt; 40%, "20-40%", G870 &lt; 60%, "40-60%", G870 &lt; 60%, "60-80%", G870 &lt; 100%, "80-100%")</f>
        <v>0-20%</v>
      </c>
      <c r="M870" s="4" t="str" cm="1">
        <f t="array" ref="M870">_xlfn.IFS(I870 &lt; 1000, "&lt;1000 Reviews", I870 &gt;= 1000, "&gt;=1000 Reviews")</f>
        <v>&gt;=1000 Reviews</v>
      </c>
      <c r="N870" t="s">
        <v>7244</v>
      </c>
      <c r="O870" t="s">
        <v>7245</v>
      </c>
      <c r="P870" t="s">
        <v>7246</v>
      </c>
      <c r="Q870" t="s">
        <v>7247</v>
      </c>
      <c r="R870" t="s">
        <v>7248</v>
      </c>
      <c r="S870" t="s">
        <v>7249</v>
      </c>
      <c r="T870" t="s">
        <v>7250</v>
      </c>
      <c r="U870" t="s">
        <v>7251</v>
      </c>
    </row>
    <row r="871" spans="1:21">
      <c r="A871" t="s">
        <v>420</v>
      </c>
      <c r="B871" t="s">
        <v>421</v>
      </c>
      <c r="C871" t="s">
        <v>98</v>
      </c>
      <c r="D871" t="str">
        <f t="shared" si="26"/>
        <v>WirelessUSBAdapters</v>
      </c>
      <c r="E871">
        <v>999</v>
      </c>
      <c r="F871" s="7">
        <v>1599</v>
      </c>
      <c r="G871" s="1">
        <v>0.38</v>
      </c>
      <c r="H871">
        <v>4.3</v>
      </c>
      <c r="I871" s="4">
        <v>12093</v>
      </c>
      <c r="J871" s="4">
        <f t="shared" si="27"/>
        <v>51999.9</v>
      </c>
      <c r="K871" s="4">
        <f>amazon[[#This Row],[Actual_Price]]*amazon[[#This Row],[Rating_Count]]</f>
        <v>19336707</v>
      </c>
      <c r="L871" s="4" t="str" cm="1">
        <f t="array" ref="L871">_xlfn.IFS(G871 &lt; 20%, "0-20%", G871 &lt; 40%, "20-40%", G871 &lt; 60%, "40-60%", G871 &lt; 60%, "60-80%", G871 &lt; 100%, "80-100%")</f>
        <v>20-40%</v>
      </c>
      <c r="M871" s="4" t="str" cm="1">
        <f t="array" ref="M871">_xlfn.IFS(I871 &lt; 1000, "&lt;1000 Reviews", I871 &gt;= 1000, "&gt;=1000 Reviews")</f>
        <v>&gt;=1000 Reviews</v>
      </c>
      <c r="N871" t="s">
        <v>422</v>
      </c>
      <c r="O871" t="s">
        <v>423</v>
      </c>
      <c r="P871" t="s">
        <v>424</v>
      </c>
      <c r="Q871" t="s">
        <v>425</v>
      </c>
      <c r="R871" t="s">
        <v>426</v>
      </c>
      <c r="S871" t="s">
        <v>427</v>
      </c>
      <c r="T871" t="s">
        <v>7252</v>
      </c>
      <c r="U871" t="s">
        <v>7253</v>
      </c>
    </row>
    <row r="872" spans="1:21">
      <c r="A872" t="s">
        <v>7254</v>
      </c>
      <c r="B872" t="s">
        <v>7255</v>
      </c>
      <c r="C872" t="s">
        <v>5275</v>
      </c>
      <c r="D872" t="str">
        <f t="shared" si="26"/>
        <v>DustCovers</v>
      </c>
      <c r="E872">
        <v>115</v>
      </c>
      <c r="F872" s="7">
        <v>999</v>
      </c>
      <c r="G872" s="1">
        <v>0.88</v>
      </c>
      <c r="H872">
        <v>3.3</v>
      </c>
      <c r="I872" s="4">
        <v>5692</v>
      </c>
      <c r="J872" s="4">
        <f t="shared" si="27"/>
        <v>18783.599999999999</v>
      </c>
      <c r="K872" s="4">
        <f>amazon[[#This Row],[Actual_Price]]*amazon[[#This Row],[Rating_Count]]</f>
        <v>5686308</v>
      </c>
      <c r="L872" s="4" t="str" cm="1">
        <f t="array" ref="L872">_xlfn.IFS(G872 &lt; 20%, "0-20%", G872 &lt; 40%, "20-40%", G872 &lt; 60%, "40-60%", G872 &lt; 60%, "60-80%", G872 &lt; 100%, "80-100%")</f>
        <v>80-100%</v>
      </c>
      <c r="M872" s="4" t="str" cm="1">
        <f t="array" ref="M872">_xlfn.IFS(I872 &lt; 1000, "&lt;1000 Reviews", I872 &gt;= 1000, "&gt;=1000 Reviews")</f>
        <v>&gt;=1000 Reviews</v>
      </c>
      <c r="N872" t="s">
        <v>7256</v>
      </c>
      <c r="O872" t="s">
        <v>7257</v>
      </c>
      <c r="P872" t="s">
        <v>7258</v>
      </c>
      <c r="Q872" t="s">
        <v>7259</v>
      </c>
      <c r="R872" t="s">
        <v>7260</v>
      </c>
      <c r="S872" t="s">
        <v>7261</v>
      </c>
      <c r="T872" t="s">
        <v>7262</v>
      </c>
      <c r="U872" t="s">
        <v>7263</v>
      </c>
    </row>
    <row r="873" spans="1:21">
      <c r="A873" t="s">
        <v>7264</v>
      </c>
      <c r="B873" t="s">
        <v>7265</v>
      </c>
      <c r="C873" t="s">
        <v>4856</v>
      </c>
      <c r="D873" t="str">
        <f t="shared" si="26"/>
        <v>GraphicTablets</v>
      </c>
      <c r="E873">
        <v>175</v>
      </c>
      <c r="F873" s="7">
        <v>499</v>
      </c>
      <c r="G873" s="1">
        <v>0.65</v>
      </c>
      <c r="H873">
        <v>4.0999999999999996</v>
      </c>
      <c r="I873" s="4">
        <v>21</v>
      </c>
      <c r="J873" s="4">
        <f t="shared" si="27"/>
        <v>86.1</v>
      </c>
      <c r="K873" s="4">
        <f>amazon[[#This Row],[Actual_Price]]*amazon[[#This Row],[Rating_Count]]</f>
        <v>10479</v>
      </c>
      <c r="L873" s="4" t="str" cm="1">
        <f t="array" ref="L873">_xlfn.IFS(G873 &lt; 20%, "0-20%", G873 &lt; 40%, "20-40%", G873 &lt; 60%, "40-60%", G873 &lt; 60%, "60-80%", G873 &lt; 100%, "80-100%")</f>
        <v>80-100%</v>
      </c>
      <c r="M873" s="4" t="str" cm="1">
        <f t="array" ref="M873">_xlfn.IFS(I873 &lt; 1000, "&lt;1000 Reviews", I873 &gt;= 1000, "&gt;=1000 Reviews")</f>
        <v>&lt;1000 Reviews</v>
      </c>
      <c r="N873" t="s">
        <v>7266</v>
      </c>
      <c r="O873" t="s">
        <v>7267</v>
      </c>
      <c r="P873" t="s">
        <v>7268</v>
      </c>
      <c r="Q873" t="s">
        <v>7269</v>
      </c>
      <c r="R873" t="s">
        <v>7270</v>
      </c>
      <c r="S873" t="s">
        <v>7271</v>
      </c>
      <c r="T873" t="s">
        <v>7272</v>
      </c>
      <c r="U873" t="s">
        <v>7273</v>
      </c>
    </row>
    <row r="874" spans="1:21">
      <c r="A874" t="s">
        <v>7274</v>
      </c>
      <c r="B874" t="s">
        <v>7275</v>
      </c>
      <c r="C874" t="s">
        <v>5904</v>
      </c>
      <c r="D874" t="str">
        <f t="shared" si="26"/>
        <v>DomeCameras</v>
      </c>
      <c r="E874" s="2">
        <v>1999</v>
      </c>
      <c r="F874" s="7">
        <v>4700</v>
      </c>
      <c r="G874" s="1">
        <v>0.56999999999999995</v>
      </c>
      <c r="H874">
        <v>3.8</v>
      </c>
      <c r="I874" s="4">
        <v>1880</v>
      </c>
      <c r="J874" s="4">
        <f t="shared" si="27"/>
        <v>7144</v>
      </c>
      <c r="K874" s="4">
        <f>amazon[[#This Row],[Actual_Price]]*amazon[[#This Row],[Rating_Count]]</f>
        <v>8836000</v>
      </c>
      <c r="L874" s="4" t="str" cm="1">
        <f t="array" ref="L874">_xlfn.IFS(G874 &lt; 20%, "0-20%", G874 &lt; 40%, "20-40%", G874 &lt; 60%, "40-60%", G874 &lt; 60%, "60-80%", G874 &lt; 100%, "80-100%")</f>
        <v>40-60%</v>
      </c>
      <c r="M874" s="4" t="str" cm="1">
        <f t="array" ref="M874">_xlfn.IFS(I874 &lt; 1000, "&lt;1000 Reviews", I874 &gt;= 1000, "&gt;=1000 Reviews")</f>
        <v>&gt;=1000 Reviews</v>
      </c>
      <c r="N874" t="s">
        <v>7276</v>
      </c>
      <c r="O874" t="s">
        <v>7277</v>
      </c>
      <c r="P874" t="s">
        <v>7278</v>
      </c>
      <c r="Q874" t="s">
        <v>7279</v>
      </c>
      <c r="R874" t="s">
        <v>7280</v>
      </c>
      <c r="S874" t="s">
        <v>7281</v>
      </c>
      <c r="T874" t="s">
        <v>7282</v>
      </c>
      <c r="U874" t="s">
        <v>7283</v>
      </c>
    </row>
    <row r="875" spans="1:21">
      <c r="A875" t="s">
        <v>7284</v>
      </c>
      <c r="B875" t="s">
        <v>7285</v>
      </c>
      <c r="C875" t="s">
        <v>7286</v>
      </c>
      <c r="D875" t="str">
        <f t="shared" si="26"/>
        <v>Printers</v>
      </c>
      <c r="E875" s="2">
        <v>3999</v>
      </c>
      <c r="F875" s="7">
        <v>4332.96</v>
      </c>
      <c r="G875" s="1">
        <v>0.08</v>
      </c>
      <c r="H875">
        <v>3.5</v>
      </c>
      <c r="I875" s="4">
        <v>21762</v>
      </c>
      <c r="J875" s="4">
        <f t="shared" si="27"/>
        <v>76167</v>
      </c>
      <c r="K875" s="4">
        <f>amazon[[#This Row],[Actual_Price]]*amazon[[#This Row],[Rating_Count]]</f>
        <v>94293875.519999996</v>
      </c>
      <c r="L875" s="4" t="str" cm="1">
        <f t="array" ref="L875">_xlfn.IFS(G875 &lt; 20%, "0-20%", G875 &lt; 40%, "20-40%", G875 &lt; 60%, "40-60%", G875 &lt; 60%, "60-80%", G875 &lt; 100%, "80-100%")</f>
        <v>0-20%</v>
      </c>
      <c r="M875" s="4" t="str" cm="1">
        <f t="array" ref="M875">_xlfn.IFS(I875 &lt; 1000, "&lt;1000 Reviews", I875 &gt;= 1000, "&gt;=1000 Reviews")</f>
        <v>&gt;=1000 Reviews</v>
      </c>
      <c r="N875" t="s">
        <v>7287</v>
      </c>
      <c r="O875" t="s">
        <v>7288</v>
      </c>
      <c r="P875" t="s">
        <v>7289</v>
      </c>
      <c r="Q875" t="s">
        <v>7290</v>
      </c>
      <c r="R875" t="s">
        <v>7291</v>
      </c>
      <c r="S875" t="s">
        <v>7292</v>
      </c>
      <c r="T875" t="s">
        <v>7293</v>
      </c>
      <c r="U875" t="s">
        <v>7294</v>
      </c>
    </row>
    <row r="876" spans="1:21">
      <c r="A876" t="s">
        <v>7295</v>
      </c>
      <c r="B876" t="s">
        <v>7296</v>
      </c>
      <c r="C876" t="s">
        <v>5443</v>
      </c>
      <c r="D876" t="str">
        <f t="shared" si="26"/>
        <v>Routers</v>
      </c>
      <c r="E876">
        <v>899</v>
      </c>
      <c r="F876" s="7">
        <v>1800</v>
      </c>
      <c r="G876" s="1">
        <v>0.5</v>
      </c>
      <c r="H876">
        <v>4.0999999999999996</v>
      </c>
      <c r="I876" s="4">
        <v>22375</v>
      </c>
      <c r="J876" s="4">
        <f t="shared" si="27"/>
        <v>91737.499999999985</v>
      </c>
      <c r="K876" s="4">
        <f>amazon[[#This Row],[Actual_Price]]*amazon[[#This Row],[Rating_Count]]</f>
        <v>40275000</v>
      </c>
      <c r="L876" s="4" t="str" cm="1">
        <f t="array" ref="L876">_xlfn.IFS(G876 &lt; 20%, "0-20%", G876 &lt; 40%, "20-40%", G876 &lt; 60%, "40-60%", G876 &lt; 60%, "60-80%", G876 &lt; 100%, "80-100%")</f>
        <v>40-60%</v>
      </c>
      <c r="M876" s="4" t="str" cm="1">
        <f t="array" ref="M876">_xlfn.IFS(I876 &lt; 1000, "&lt;1000 Reviews", I876 &gt;= 1000, "&gt;=1000 Reviews")</f>
        <v>&gt;=1000 Reviews</v>
      </c>
      <c r="N876" t="s">
        <v>7297</v>
      </c>
      <c r="O876" t="s">
        <v>7298</v>
      </c>
      <c r="P876" t="s">
        <v>7299</v>
      </c>
      <c r="Q876" t="s">
        <v>7300</v>
      </c>
      <c r="R876" t="s">
        <v>7301</v>
      </c>
      <c r="S876" t="s">
        <v>7302</v>
      </c>
      <c r="T876" t="s">
        <v>7303</v>
      </c>
      <c r="U876" t="s">
        <v>7304</v>
      </c>
    </row>
    <row r="877" spans="1:21">
      <c r="A877" t="s">
        <v>7305</v>
      </c>
      <c r="B877" t="s">
        <v>7306</v>
      </c>
      <c r="C877" t="s">
        <v>5358</v>
      </c>
      <c r="D877" t="str">
        <f t="shared" si="26"/>
        <v>MousePads</v>
      </c>
      <c r="E877">
        <v>299</v>
      </c>
      <c r="F877" s="7">
        <v>990</v>
      </c>
      <c r="G877" s="1">
        <v>0.7</v>
      </c>
      <c r="H877">
        <v>4.5</v>
      </c>
      <c r="I877" s="4">
        <v>2453</v>
      </c>
      <c r="J877" s="4">
        <f t="shared" si="27"/>
        <v>11038.5</v>
      </c>
      <c r="K877" s="4">
        <f>amazon[[#This Row],[Actual_Price]]*amazon[[#This Row],[Rating_Count]]</f>
        <v>2428470</v>
      </c>
      <c r="L877" s="4" t="str" cm="1">
        <f t="array" ref="L877">_xlfn.IFS(G877 &lt; 20%, "0-20%", G877 &lt; 40%, "20-40%", G877 &lt; 60%, "40-60%", G877 &lt; 60%, "60-80%", G877 &lt; 100%, "80-100%")</f>
        <v>80-100%</v>
      </c>
      <c r="M877" s="4" t="str" cm="1">
        <f t="array" ref="M877">_xlfn.IFS(I877 &lt; 1000, "&lt;1000 Reviews", I877 &gt;= 1000, "&gt;=1000 Reviews")</f>
        <v>&gt;=1000 Reviews</v>
      </c>
      <c r="N877" t="s">
        <v>7307</v>
      </c>
      <c r="O877" t="s">
        <v>7308</v>
      </c>
      <c r="P877" t="s">
        <v>7309</v>
      </c>
      <c r="Q877" t="s">
        <v>7310</v>
      </c>
      <c r="R877" t="s">
        <v>7311</v>
      </c>
      <c r="S877" t="s">
        <v>7312</v>
      </c>
      <c r="T877" t="s">
        <v>7313</v>
      </c>
      <c r="U877" t="s">
        <v>7314</v>
      </c>
    </row>
    <row r="878" spans="1:21">
      <c r="A878" t="s">
        <v>7315</v>
      </c>
      <c r="B878" t="s">
        <v>7316</v>
      </c>
      <c r="C878" t="s">
        <v>4856</v>
      </c>
      <c r="D878" t="str">
        <f t="shared" si="26"/>
        <v>GraphicTablets</v>
      </c>
      <c r="E878" s="2">
        <v>3303</v>
      </c>
      <c r="F878" s="7">
        <v>4699</v>
      </c>
      <c r="G878" s="1">
        <v>0.3</v>
      </c>
      <c r="H878">
        <v>4.4000000000000004</v>
      </c>
      <c r="I878" s="4">
        <v>13544</v>
      </c>
      <c r="J878" s="4">
        <f t="shared" si="27"/>
        <v>59593.600000000006</v>
      </c>
      <c r="K878" s="4">
        <f>amazon[[#This Row],[Actual_Price]]*amazon[[#This Row],[Rating_Count]]</f>
        <v>63643256</v>
      </c>
      <c r="L878" s="4" t="str" cm="1">
        <f t="array" ref="L878">_xlfn.IFS(G878 &lt; 20%, "0-20%", G878 &lt; 40%, "20-40%", G878 &lt; 60%, "40-60%", G878 &lt; 60%, "60-80%", G878 &lt; 100%, "80-100%")</f>
        <v>20-40%</v>
      </c>
      <c r="M878" s="4" t="str" cm="1">
        <f t="array" ref="M878">_xlfn.IFS(I878 &lt; 1000, "&lt;1000 Reviews", I878 &gt;= 1000, "&gt;=1000 Reviews")</f>
        <v>&gt;=1000 Reviews</v>
      </c>
      <c r="N878" t="s">
        <v>7317</v>
      </c>
      <c r="O878" t="s">
        <v>7318</v>
      </c>
      <c r="P878" t="s">
        <v>7319</v>
      </c>
      <c r="Q878" t="s">
        <v>7320</v>
      </c>
      <c r="R878" t="s">
        <v>7321</v>
      </c>
      <c r="S878" t="s">
        <v>7322</v>
      </c>
      <c r="T878" t="s">
        <v>7323</v>
      </c>
      <c r="U878" t="s">
        <v>7324</v>
      </c>
    </row>
    <row r="879" spans="1:21">
      <c r="A879" t="s">
        <v>7325</v>
      </c>
      <c r="B879" t="s">
        <v>7326</v>
      </c>
      <c r="C879" t="s">
        <v>6577</v>
      </c>
      <c r="D879" t="str">
        <f t="shared" si="26"/>
        <v>Webcams</v>
      </c>
      <c r="E879" s="2">
        <v>1890</v>
      </c>
      <c r="F879" s="7">
        <v>5490</v>
      </c>
      <c r="G879" s="1">
        <v>0.66</v>
      </c>
      <c r="H879">
        <v>4.0999999999999996</v>
      </c>
      <c r="I879" s="4">
        <v>10976</v>
      </c>
      <c r="J879" s="4">
        <f t="shared" si="27"/>
        <v>45001.599999999999</v>
      </c>
      <c r="K879" s="4">
        <f>amazon[[#This Row],[Actual_Price]]*amazon[[#This Row],[Rating_Count]]</f>
        <v>60258240</v>
      </c>
      <c r="L879" s="4" t="str" cm="1">
        <f t="array" ref="L879">_xlfn.IFS(G879 &lt; 20%, "0-20%", G879 &lt; 40%, "20-40%", G879 &lt; 60%, "40-60%", G879 &lt; 60%, "60-80%", G879 &lt; 100%, "80-100%")</f>
        <v>80-100%</v>
      </c>
      <c r="M879" s="4" t="str" cm="1">
        <f t="array" ref="M879">_xlfn.IFS(I879 &lt; 1000, "&lt;1000 Reviews", I879 &gt;= 1000, "&gt;=1000 Reviews")</f>
        <v>&gt;=1000 Reviews</v>
      </c>
      <c r="N879" t="s">
        <v>7327</v>
      </c>
      <c r="O879" t="s">
        <v>7328</v>
      </c>
      <c r="P879" t="s">
        <v>7329</v>
      </c>
      <c r="Q879" t="s">
        <v>7330</v>
      </c>
      <c r="R879" t="s">
        <v>7331</v>
      </c>
      <c r="S879" t="s">
        <v>7332</v>
      </c>
      <c r="T879" t="s">
        <v>7333</v>
      </c>
      <c r="U879" t="s">
        <v>7334</v>
      </c>
    </row>
    <row r="880" spans="1:21">
      <c r="A880" t="s">
        <v>7335</v>
      </c>
      <c r="B880" t="s">
        <v>7336</v>
      </c>
      <c r="C880" t="s">
        <v>6232</v>
      </c>
      <c r="D880" t="str">
        <f t="shared" si="26"/>
        <v>BottledInk</v>
      </c>
      <c r="E880">
        <v>90</v>
      </c>
      <c r="F880" s="7">
        <v>100</v>
      </c>
      <c r="G880" s="1">
        <v>0.1</v>
      </c>
      <c r="H880">
        <v>4.3</v>
      </c>
      <c r="I880" s="4">
        <v>3061</v>
      </c>
      <c r="J880" s="4">
        <f t="shared" si="27"/>
        <v>13162.3</v>
      </c>
      <c r="K880" s="4">
        <f>amazon[[#This Row],[Actual_Price]]*amazon[[#This Row],[Rating_Count]]</f>
        <v>306100</v>
      </c>
      <c r="L880" s="4" t="str" cm="1">
        <f t="array" ref="L880">_xlfn.IFS(G880 &lt; 20%, "0-20%", G880 &lt; 40%, "20-40%", G880 &lt; 60%, "40-60%", G880 &lt; 60%, "60-80%", G880 &lt; 100%, "80-100%")</f>
        <v>0-20%</v>
      </c>
      <c r="M880" s="4" t="str" cm="1">
        <f t="array" ref="M880">_xlfn.IFS(I880 &lt; 1000, "&lt;1000 Reviews", I880 &gt;= 1000, "&gt;=1000 Reviews")</f>
        <v>&gt;=1000 Reviews</v>
      </c>
      <c r="N880" t="s">
        <v>7337</v>
      </c>
      <c r="O880" t="s">
        <v>7338</v>
      </c>
      <c r="P880" t="s">
        <v>7339</v>
      </c>
      <c r="Q880" t="s">
        <v>7340</v>
      </c>
      <c r="R880" t="s">
        <v>7341</v>
      </c>
      <c r="S880" t="s">
        <v>7342</v>
      </c>
      <c r="T880" t="s">
        <v>7343</v>
      </c>
      <c r="U880" t="s">
        <v>7344</v>
      </c>
    </row>
    <row r="881" spans="1:21">
      <c r="A881" t="s">
        <v>7345</v>
      </c>
      <c r="B881" t="s">
        <v>7346</v>
      </c>
      <c r="C881" t="s">
        <v>3066</v>
      </c>
      <c r="D881" t="str">
        <f t="shared" si="26"/>
        <v>In-Ear</v>
      </c>
      <c r="E881" s="2">
        <v>1599</v>
      </c>
      <c r="F881" s="7">
        <v>2790</v>
      </c>
      <c r="G881" s="1">
        <v>0.43</v>
      </c>
      <c r="H881">
        <v>3.6</v>
      </c>
      <c r="I881" s="4">
        <v>2272</v>
      </c>
      <c r="J881" s="4">
        <f t="shared" si="27"/>
        <v>8179.2</v>
      </c>
      <c r="K881" s="4">
        <f>amazon[[#This Row],[Actual_Price]]*amazon[[#This Row],[Rating_Count]]</f>
        <v>6338880</v>
      </c>
      <c r="L881" s="4" t="str" cm="1">
        <f t="array" ref="L881">_xlfn.IFS(G881 &lt; 20%, "0-20%", G881 &lt; 40%, "20-40%", G881 &lt; 60%, "40-60%", G881 &lt; 60%, "60-80%", G881 &lt; 100%, "80-100%")</f>
        <v>40-60%</v>
      </c>
      <c r="M881" s="4" t="str" cm="1">
        <f t="array" ref="M881">_xlfn.IFS(I881 &lt; 1000, "&lt;1000 Reviews", I881 &gt;= 1000, "&gt;=1000 Reviews")</f>
        <v>&gt;=1000 Reviews</v>
      </c>
      <c r="N881" t="s">
        <v>7347</v>
      </c>
      <c r="O881" t="s">
        <v>7348</v>
      </c>
      <c r="P881" t="s">
        <v>7349</v>
      </c>
      <c r="Q881" t="s">
        <v>7350</v>
      </c>
      <c r="R881" t="s">
        <v>7351</v>
      </c>
      <c r="S881" t="s">
        <v>7352</v>
      </c>
      <c r="T881" t="s">
        <v>7353</v>
      </c>
      <c r="U881" t="s">
        <v>7354</v>
      </c>
    </row>
    <row r="882" spans="1:21">
      <c r="A882" t="s">
        <v>7355</v>
      </c>
      <c r="B882" t="s">
        <v>7356</v>
      </c>
      <c r="C882" t="s">
        <v>6606</v>
      </c>
      <c r="D882" t="str">
        <f t="shared" si="26"/>
        <v>CoolingPads</v>
      </c>
      <c r="E882">
        <v>599</v>
      </c>
      <c r="F882" s="7">
        <v>999</v>
      </c>
      <c r="G882" s="1">
        <v>0.4</v>
      </c>
      <c r="H882">
        <v>4</v>
      </c>
      <c r="I882" s="4">
        <v>7601</v>
      </c>
      <c r="J882" s="4">
        <f t="shared" si="27"/>
        <v>30404</v>
      </c>
      <c r="K882" s="4">
        <f>amazon[[#This Row],[Actual_Price]]*amazon[[#This Row],[Rating_Count]]</f>
        <v>7593399</v>
      </c>
      <c r="L882" s="4" t="str" cm="1">
        <f t="array" ref="L882">_xlfn.IFS(G882 &lt; 20%, "0-20%", G882 &lt; 40%, "20-40%", G882 &lt; 60%, "40-60%", G882 &lt; 60%, "60-80%", G882 &lt; 100%, "80-100%")</f>
        <v>40-60%</v>
      </c>
      <c r="M882" s="4" t="str" cm="1">
        <f t="array" ref="M882">_xlfn.IFS(I882 &lt; 1000, "&lt;1000 Reviews", I882 &gt;= 1000, "&gt;=1000 Reviews")</f>
        <v>&gt;=1000 Reviews</v>
      </c>
      <c r="N882" t="s">
        <v>7357</v>
      </c>
      <c r="O882" t="s">
        <v>7358</v>
      </c>
      <c r="P882" t="s">
        <v>7359</v>
      </c>
      <c r="Q882" t="s">
        <v>7360</v>
      </c>
      <c r="R882" t="s">
        <v>7361</v>
      </c>
      <c r="S882" t="s">
        <v>7362</v>
      </c>
      <c r="T882" t="s">
        <v>7363</v>
      </c>
      <c r="U882" t="s">
        <v>7364</v>
      </c>
    </row>
    <row r="883" spans="1:21">
      <c r="A883" t="s">
        <v>445</v>
      </c>
      <c r="B883" t="s">
        <v>446</v>
      </c>
      <c r="C883" t="s">
        <v>98</v>
      </c>
      <c r="D883" t="str">
        <f t="shared" si="26"/>
        <v>WirelessUSBAdapters</v>
      </c>
      <c r="E883">
        <v>507</v>
      </c>
      <c r="F883" s="7">
        <v>1208</v>
      </c>
      <c r="G883" s="1">
        <v>0.57999999999999996</v>
      </c>
      <c r="H883">
        <v>4.0999999999999996</v>
      </c>
      <c r="I883" s="4">
        <v>8131</v>
      </c>
      <c r="J883" s="4">
        <f t="shared" si="27"/>
        <v>33337.1</v>
      </c>
      <c r="K883" s="4">
        <f>amazon[[#This Row],[Actual_Price]]*amazon[[#This Row],[Rating_Count]]</f>
        <v>9822248</v>
      </c>
      <c r="L883" s="4" t="str" cm="1">
        <f t="array" ref="L883">_xlfn.IFS(G883 &lt; 20%, "0-20%", G883 &lt; 40%, "20-40%", G883 &lt; 60%, "40-60%", G883 &lt; 60%, "60-80%", G883 &lt; 100%, "80-100%")</f>
        <v>40-60%</v>
      </c>
      <c r="M883" s="4" t="str" cm="1">
        <f t="array" ref="M883">_xlfn.IFS(I883 &lt; 1000, "&lt;1000 Reviews", I883 &gt;= 1000, "&gt;=1000 Reviews")</f>
        <v>&gt;=1000 Reviews</v>
      </c>
      <c r="N883" t="s">
        <v>447</v>
      </c>
      <c r="O883" t="s">
        <v>448</v>
      </c>
      <c r="P883" t="s">
        <v>449</v>
      </c>
      <c r="Q883" t="s">
        <v>450</v>
      </c>
      <c r="R883" t="s">
        <v>451</v>
      </c>
      <c r="S883" t="s">
        <v>452</v>
      </c>
      <c r="T883" t="s">
        <v>7365</v>
      </c>
      <c r="U883" t="s">
        <v>7366</v>
      </c>
    </row>
    <row r="884" spans="1:21">
      <c r="A884" t="s">
        <v>7367</v>
      </c>
      <c r="B884" t="s">
        <v>7368</v>
      </c>
      <c r="C884" t="s">
        <v>5358</v>
      </c>
      <c r="D884" t="str">
        <f t="shared" si="26"/>
        <v>MousePads</v>
      </c>
      <c r="E884">
        <v>425</v>
      </c>
      <c r="F884" s="7">
        <v>899</v>
      </c>
      <c r="G884" s="1">
        <v>0.53</v>
      </c>
      <c r="H884">
        <v>4.5</v>
      </c>
      <c r="I884" s="4">
        <v>4219</v>
      </c>
      <c r="J884" s="4">
        <f t="shared" si="27"/>
        <v>18985.5</v>
      </c>
      <c r="K884" s="4">
        <f>amazon[[#This Row],[Actual_Price]]*amazon[[#This Row],[Rating_Count]]</f>
        <v>3792881</v>
      </c>
      <c r="L884" s="4" t="str" cm="1">
        <f t="array" ref="L884">_xlfn.IFS(G884 &lt; 20%, "0-20%", G884 &lt; 40%, "20-40%", G884 &lt; 60%, "40-60%", G884 &lt; 60%, "60-80%", G884 &lt; 100%, "80-100%")</f>
        <v>40-60%</v>
      </c>
      <c r="M884" s="4" t="str" cm="1">
        <f t="array" ref="M884">_xlfn.IFS(I884 &lt; 1000, "&lt;1000 Reviews", I884 &gt;= 1000, "&gt;=1000 Reviews")</f>
        <v>&gt;=1000 Reviews</v>
      </c>
      <c r="N884" t="s">
        <v>7369</v>
      </c>
      <c r="O884" t="s">
        <v>7370</v>
      </c>
      <c r="P884" t="s">
        <v>7371</v>
      </c>
      <c r="Q884" t="s">
        <v>7372</v>
      </c>
      <c r="R884" t="s">
        <v>7373</v>
      </c>
      <c r="S884" t="s">
        <v>7374</v>
      </c>
      <c r="T884" t="s">
        <v>7375</v>
      </c>
      <c r="U884" t="s">
        <v>7376</v>
      </c>
    </row>
    <row r="885" spans="1:21">
      <c r="A885" t="s">
        <v>7377</v>
      </c>
      <c r="B885" t="s">
        <v>7378</v>
      </c>
      <c r="C885" t="s">
        <v>4425</v>
      </c>
      <c r="D885" t="str">
        <f t="shared" si="26"/>
        <v>On-Ear</v>
      </c>
      <c r="E885" s="2">
        <v>1499</v>
      </c>
      <c r="F885" s="7">
        <v>3999</v>
      </c>
      <c r="G885" s="1">
        <v>0.63</v>
      </c>
      <c r="H885">
        <v>4.2</v>
      </c>
      <c r="I885" s="4">
        <v>42775</v>
      </c>
      <c r="J885" s="4">
        <f t="shared" si="27"/>
        <v>179655</v>
      </c>
      <c r="K885" s="4">
        <f>amazon[[#This Row],[Actual_Price]]*amazon[[#This Row],[Rating_Count]]</f>
        <v>171057225</v>
      </c>
      <c r="L885" s="4" t="str" cm="1">
        <f t="array" ref="L885">_xlfn.IFS(G885 &lt; 20%, "0-20%", G885 &lt; 40%, "20-40%", G885 &lt; 60%, "40-60%", G885 &lt; 60%, "60-80%", G885 &lt; 100%, "80-100%")</f>
        <v>80-100%</v>
      </c>
      <c r="M885" s="4" t="str" cm="1">
        <f t="array" ref="M885">_xlfn.IFS(I885 &lt; 1000, "&lt;1000 Reviews", I885 &gt;= 1000, "&gt;=1000 Reviews")</f>
        <v>&gt;=1000 Reviews</v>
      </c>
      <c r="N885" t="s">
        <v>7379</v>
      </c>
      <c r="O885" t="s">
        <v>7380</v>
      </c>
      <c r="P885" t="s">
        <v>7381</v>
      </c>
      <c r="Q885" t="s">
        <v>7382</v>
      </c>
      <c r="R885" t="s">
        <v>7383</v>
      </c>
      <c r="S885" t="s">
        <v>13058</v>
      </c>
      <c r="T885" t="s">
        <v>7384</v>
      </c>
      <c r="U885" t="s">
        <v>7385</v>
      </c>
    </row>
    <row r="886" spans="1:21">
      <c r="A886" t="s">
        <v>7386</v>
      </c>
      <c r="B886" t="s">
        <v>7387</v>
      </c>
      <c r="C886" t="s">
        <v>7068</v>
      </c>
      <c r="D886" t="str">
        <f t="shared" si="26"/>
        <v>Cases</v>
      </c>
      <c r="E886">
        <v>549</v>
      </c>
      <c r="F886" s="7">
        <v>2499</v>
      </c>
      <c r="G886" s="1">
        <v>0.78</v>
      </c>
      <c r="H886">
        <v>4.3</v>
      </c>
      <c r="I886" s="4">
        <v>5556</v>
      </c>
      <c r="J886" s="4">
        <f t="shared" si="27"/>
        <v>23890.799999999999</v>
      </c>
      <c r="K886" s="4">
        <f>amazon[[#This Row],[Actual_Price]]*amazon[[#This Row],[Rating_Count]]</f>
        <v>13884444</v>
      </c>
      <c r="L886" s="4" t="str" cm="1">
        <f t="array" ref="L886">_xlfn.IFS(G886 &lt; 20%, "0-20%", G886 &lt; 40%, "20-40%", G886 &lt; 60%, "40-60%", G886 &lt; 60%, "60-80%", G886 &lt; 100%, "80-100%")</f>
        <v>80-100%</v>
      </c>
      <c r="M886" s="4" t="str" cm="1">
        <f t="array" ref="M886">_xlfn.IFS(I886 &lt; 1000, "&lt;1000 Reviews", I886 &gt;= 1000, "&gt;=1000 Reviews")</f>
        <v>&gt;=1000 Reviews</v>
      </c>
      <c r="N886" t="s">
        <v>7388</v>
      </c>
      <c r="O886" t="s">
        <v>7389</v>
      </c>
      <c r="P886" t="s">
        <v>7390</v>
      </c>
      <c r="Q886" t="s">
        <v>7391</v>
      </c>
      <c r="R886" t="s">
        <v>7392</v>
      </c>
      <c r="S886" t="s">
        <v>7393</v>
      </c>
      <c r="T886" t="s">
        <v>7394</v>
      </c>
      <c r="U886" t="s">
        <v>7395</v>
      </c>
    </row>
    <row r="887" spans="1:21">
      <c r="A887" t="s">
        <v>471</v>
      </c>
      <c r="B887" t="s">
        <v>472</v>
      </c>
      <c r="C887" t="s">
        <v>18</v>
      </c>
      <c r="D887" t="str">
        <f t="shared" si="26"/>
        <v>USBCables</v>
      </c>
      <c r="E887">
        <v>199</v>
      </c>
      <c r="F887" s="7">
        <v>395</v>
      </c>
      <c r="G887" s="1">
        <v>0.5</v>
      </c>
      <c r="H887">
        <v>4.2</v>
      </c>
      <c r="I887" s="4">
        <v>92595</v>
      </c>
      <c r="J887" s="4">
        <f t="shared" si="27"/>
        <v>388899</v>
      </c>
      <c r="K887" s="4">
        <f>amazon[[#This Row],[Actual_Price]]*amazon[[#This Row],[Rating_Count]]</f>
        <v>36575025</v>
      </c>
      <c r="L887" s="4" t="str" cm="1">
        <f t="array" ref="L887">_xlfn.IFS(G887 &lt; 20%, "0-20%", G887 &lt; 40%, "20-40%", G887 &lt; 60%, "40-60%", G887 &lt; 60%, "60-80%", G887 &lt; 100%, "80-100%")</f>
        <v>40-60%</v>
      </c>
      <c r="M887" s="4" t="str" cm="1">
        <f t="array" ref="M887">_xlfn.IFS(I887 &lt; 1000, "&lt;1000 Reviews", I887 &gt;= 1000, "&gt;=1000 Reviews")</f>
        <v>&gt;=1000 Reviews</v>
      </c>
      <c r="N887" t="s">
        <v>473</v>
      </c>
      <c r="O887" t="s">
        <v>474</v>
      </c>
      <c r="P887" t="s">
        <v>475</v>
      </c>
      <c r="Q887" t="s">
        <v>476</v>
      </c>
      <c r="R887" t="s">
        <v>477</v>
      </c>
      <c r="S887" t="s">
        <v>478</v>
      </c>
      <c r="T887" t="s">
        <v>479</v>
      </c>
      <c r="U887" t="s">
        <v>7396</v>
      </c>
    </row>
    <row r="888" spans="1:21">
      <c r="A888" t="s">
        <v>7397</v>
      </c>
      <c r="B888" t="s">
        <v>7398</v>
      </c>
      <c r="C888" t="s">
        <v>4845</v>
      </c>
      <c r="D888" t="str">
        <f t="shared" si="26"/>
        <v>Mice</v>
      </c>
      <c r="E888" s="2">
        <v>1295</v>
      </c>
      <c r="F888" s="7">
        <v>1645</v>
      </c>
      <c r="G888" s="1">
        <v>0.21</v>
      </c>
      <c r="H888">
        <v>4.5999999999999996</v>
      </c>
      <c r="I888" s="4">
        <v>12375</v>
      </c>
      <c r="J888" s="4">
        <f t="shared" si="27"/>
        <v>56924.999999999993</v>
      </c>
      <c r="K888" s="4">
        <f>amazon[[#This Row],[Actual_Price]]*amazon[[#This Row],[Rating_Count]]</f>
        <v>20356875</v>
      </c>
      <c r="L888" s="4" t="str" cm="1">
        <f t="array" ref="L888">_xlfn.IFS(G888 &lt; 20%, "0-20%", G888 &lt; 40%, "20-40%", G888 &lt; 60%, "40-60%", G888 &lt; 60%, "60-80%", G888 &lt; 100%, "80-100%")</f>
        <v>20-40%</v>
      </c>
      <c r="M888" s="4" t="str" cm="1">
        <f t="array" ref="M888">_xlfn.IFS(I888 &lt; 1000, "&lt;1000 Reviews", I888 &gt;= 1000, "&gt;=1000 Reviews")</f>
        <v>&gt;=1000 Reviews</v>
      </c>
      <c r="N888" t="s">
        <v>7399</v>
      </c>
      <c r="O888" t="s">
        <v>7400</v>
      </c>
      <c r="P888" t="s">
        <v>7401</v>
      </c>
      <c r="Q888" t="s">
        <v>7402</v>
      </c>
      <c r="R888" t="s">
        <v>7403</v>
      </c>
      <c r="S888" t="s">
        <v>7404</v>
      </c>
      <c r="T888" t="s">
        <v>7405</v>
      </c>
      <c r="U888" t="s">
        <v>7406</v>
      </c>
    </row>
    <row r="889" spans="1:21">
      <c r="A889" t="s">
        <v>7407</v>
      </c>
      <c r="B889" t="s">
        <v>7408</v>
      </c>
      <c r="C889" t="s">
        <v>5347</v>
      </c>
      <c r="D889" t="str">
        <f t="shared" si="26"/>
        <v>Paints</v>
      </c>
      <c r="E889">
        <v>310</v>
      </c>
      <c r="F889" s="7">
        <v>310</v>
      </c>
      <c r="G889" s="1">
        <v>0</v>
      </c>
      <c r="H889">
        <v>4.5</v>
      </c>
      <c r="I889" s="4">
        <v>5882</v>
      </c>
      <c r="J889" s="4">
        <f t="shared" si="27"/>
        <v>26469</v>
      </c>
      <c r="K889" s="4">
        <f>amazon[[#This Row],[Actual_Price]]*amazon[[#This Row],[Rating_Count]]</f>
        <v>1823420</v>
      </c>
      <c r="L889" s="4" t="str" cm="1">
        <f t="array" ref="L889">_xlfn.IFS(G889 &lt; 20%, "0-20%", G889 &lt; 40%, "20-40%", G889 &lt; 60%, "40-60%", G889 &lt; 60%, "60-80%", G889 &lt; 100%, "80-100%")</f>
        <v>0-20%</v>
      </c>
      <c r="M889" s="4" t="str" cm="1">
        <f t="array" ref="M889">_xlfn.IFS(I889 &lt; 1000, "&lt;1000 Reviews", I889 &gt;= 1000, "&gt;=1000 Reviews")</f>
        <v>&gt;=1000 Reviews</v>
      </c>
      <c r="N889" t="s">
        <v>7409</v>
      </c>
      <c r="O889" t="s">
        <v>7410</v>
      </c>
      <c r="P889" t="s">
        <v>7411</v>
      </c>
      <c r="Q889" t="s">
        <v>7412</v>
      </c>
      <c r="R889" t="s">
        <v>7413</v>
      </c>
      <c r="S889" t="s">
        <v>7414</v>
      </c>
      <c r="T889" t="s">
        <v>7415</v>
      </c>
      <c r="U889" t="s">
        <v>7416</v>
      </c>
    </row>
    <row r="890" spans="1:21">
      <c r="A890" t="s">
        <v>4448</v>
      </c>
      <c r="B890" t="s">
        <v>4449</v>
      </c>
      <c r="C890" t="s">
        <v>4450</v>
      </c>
      <c r="D890" t="str">
        <f t="shared" si="26"/>
        <v>CameraPrivacyCovers</v>
      </c>
      <c r="E890">
        <v>149</v>
      </c>
      <c r="F890" s="7">
        <v>149</v>
      </c>
      <c r="G890" s="1">
        <v>0</v>
      </c>
      <c r="H890">
        <v>4.3</v>
      </c>
      <c r="I890" s="4">
        <v>10833</v>
      </c>
      <c r="J890" s="4">
        <f t="shared" si="27"/>
        <v>46581.9</v>
      </c>
      <c r="K890" s="4">
        <f>amazon[[#This Row],[Actual_Price]]*amazon[[#This Row],[Rating_Count]]</f>
        <v>1614117</v>
      </c>
      <c r="L890" s="4" t="str" cm="1">
        <f t="array" ref="L890">_xlfn.IFS(G890 &lt; 20%, "0-20%", G890 &lt; 40%, "20-40%", G890 &lt; 60%, "40-60%", G890 &lt; 60%, "60-80%", G890 &lt; 100%, "80-100%")</f>
        <v>0-20%</v>
      </c>
      <c r="M890" s="4" t="str" cm="1">
        <f t="array" ref="M890">_xlfn.IFS(I890 &lt; 1000, "&lt;1000 Reviews", I890 &gt;= 1000, "&gt;=1000 Reviews")</f>
        <v>&gt;=1000 Reviews</v>
      </c>
      <c r="N890" t="s">
        <v>4451</v>
      </c>
      <c r="O890" t="s">
        <v>4452</v>
      </c>
      <c r="P890" t="s">
        <v>4453</v>
      </c>
      <c r="Q890" t="s">
        <v>4454</v>
      </c>
      <c r="R890" t="s">
        <v>4455</v>
      </c>
      <c r="S890" t="s">
        <v>4456</v>
      </c>
      <c r="T890" t="s">
        <v>7417</v>
      </c>
      <c r="U890" t="s">
        <v>7418</v>
      </c>
    </row>
    <row r="891" spans="1:21">
      <c r="A891" t="s">
        <v>7419</v>
      </c>
      <c r="B891" t="s">
        <v>7420</v>
      </c>
      <c r="C891" t="s">
        <v>5102</v>
      </c>
      <c r="D891" t="str">
        <f t="shared" si="26"/>
        <v>Keyboard&amp;MouseSets</v>
      </c>
      <c r="E891" s="2">
        <v>1149</v>
      </c>
      <c r="F891" s="7">
        <v>1499</v>
      </c>
      <c r="G891" s="1">
        <v>0.23</v>
      </c>
      <c r="H891">
        <v>4.0999999999999996</v>
      </c>
      <c r="I891" s="4">
        <v>10443</v>
      </c>
      <c r="J891" s="4">
        <f t="shared" si="27"/>
        <v>42816.299999999996</v>
      </c>
      <c r="K891" s="4">
        <f>amazon[[#This Row],[Actual_Price]]*amazon[[#This Row],[Rating_Count]]</f>
        <v>15654057</v>
      </c>
      <c r="L891" s="4" t="str" cm="1">
        <f t="array" ref="L891">_xlfn.IFS(G891 &lt; 20%, "0-20%", G891 &lt; 40%, "20-40%", G891 &lt; 60%, "40-60%", G891 &lt; 60%, "60-80%", G891 &lt; 100%, "80-100%")</f>
        <v>20-40%</v>
      </c>
      <c r="M891" s="4" t="str" cm="1">
        <f t="array" ref="M891">_xlfn.IFS(I891 &lt; 1000, "&lt;1000 Reviews", I891 &gt;= 1000, "&gt;=1000 Reviews")</f>
        <v>&gt;=1000 Reviews</v>
      </c>
      <c r="N891" t="s">
        <v>7421</v>
      </c>
      <c r="O891" t="s">
        <v>7422</v>
      </c>
      <c r="P891" t="s">
        <v>7423</v>
      </c>
      <c r="Q891" t="s">
        <v>7424</v>
      </c>
      <c r="R891" t="s">
        <v>7425</v>
      </c>
      <c r="S891" t="s">
        <v>7426</v>
      </c>
      <c r="T891" t="s">
        <v>7427</v>
      </c>
      <c r="U891" t="s">
        <v>7428</v>
      </c>
    </row>
    <row r="892" spans="1:21">
      <c r="A892" t="s">
        <v>7429</v>
      </c>
      <c r="B892" t="s">
        <v>7430</v>
      </c>
      <c r="C892" t="s">
        <v>4876</v>
      </c>
      <c r="D892" t="str">
        <f t="shared" si="26"/>
        <v>Lapdesks</v>
      </c>
      <c r="E892">
        <v>499</v>
      </c>
      <c r="F892" s="7">
        <v>1299</v>
      </c>
      <c r="G892" s="1">
        <v>0.62</v>
      </c>
      <c r="H892">
        <v>4.5</v>
      </c>
      <c r="I892" s="4">
        <v>434</v>
      </c>
      <c r="J892" s="4">
        <f t="shared" si="27"/>
        <v>1953</v>
      </c>
      <c r="K892" s="4">
        <f>amazon[[#This Row],[Actual_Price]]*amazon[[#This Row],[Rating_Count]]</f>
        <v>563766</v>
      </c>
      <c r="L892" s="4" t="str" cm="1">
        <f t="array" ref="L892">_xlfn.IFS(G892 &lt; 20%, "0-20%", G892 &lt; 40%, "20-40%", G892 &lt; 60%, "40-60%", G892 &lt; 60%, "60-80%", G892 &lt; 100%, "80-100%")</f>
        <v>80-100%</v>
      </c>
      <c r="M892" s="4" t="str" cm="1">
        <f t="array" ref="M892">_xlfn.IFS(I892 &lt; 1000, "&lt;1000 Reviews", I892 &gt;= 1000, "&gt;=1000 Reviews")</f>
        <v>&lt;1000 Reviews</v>
      </c>
      <c r="N892" t="s">
        <v>7431</v>
      </c>
      <c r="O892" t="s">
        <v>7432</v>
      </c>
      <c r="P892" t="s">
        <v>7433</v>
      </c>
      <c r="Q892" t="s">
        <v>7434</v>
      </c>
      <c r="R892" t="s">
        <v>7435</v>
      </c>
      <c r="S892" t="s">
        <v>7436</v>
      </c>
      <c r="T892" t="s">
        <v>7437</v>
      </c>
      <c r="U892" t="s">
        <v>7438</v>
      </c>
    </row>
    <row r="893" spans="1:21">
      <c r="A893" t="s">
        <v>7439</v>
      </c>
      <c r="B893" t="s">
        <v>7440</v>
      </c>
      <c r="C893" t="s">
        <v>3066</v>
      </c>
      <c r="D893" t="str">
        <f t="shared" si="26"/>
        <v>In-Ear</v>
      </c>
      <c r="E893">
        <v>999</v>
      </c>
      <c r="F893" s="7">
        <v>4199</v>
      </c>
      <c r="G893" s="1">
        <v>0.76</v>
      </c>
      <c r="H893">
        <v>3.5</v>
      </c>
      <c r="I893" s="4">
        <v>1913</v>
      </c>
      <c r="J893" s="4">
        <f t="shared" si="27"/>
        <v>6695.5</v>
      </c>
      <c r="K893" s="4">
        <f>amazon[[#This Row],[Actual_Price]]*amazon[[#This Row],[Rating_Count]]</f>
        <v>8032687</v>
      </c>
      <c r="L893" s="4" t="str" cm="1">
        <f t="array" ref="L893">_xlfn.IFS(G893 &lt; 20%, "0-20%", G893 &lt; 40%, "20-40%", G893 &lt; 60%, "40-60%", G893 &lt; 60%, "60-80%", G893 &lt; 100%, "80-100%")</f>
        <v>80-100%</v>
      </c>
      <c r="M893" s="4" t="str" cm="1">
        <f t="array" ref="M893">_xlfn.IFS(I893 &lt; 1000, "&lt;1000 Reviews", I893 &gt;= 1000, "&gt;=1000 Reviews")</f>
        <v>&gt;=1000 Reviews</v>
      </c>
      <c r="N893" t="s">
        <v>7441</v>
      </c>
      <c r="O893" t="s">
        <v>7442</v>
      </c>
      <c r="P893" t="s">
        <v>7443</v>
      </c>
      <c r="Q893" t="s">
        <v>7444</v>
      </c>
      <c r="R893" t="s">
        <v>7445</v>
      </c>
      <c r="S893" t="s">
        <v>7446</v>
      </c>
      <c r="T893" t="s">
        <v>7447</v>
      </c>
      <c r="U893" t="s">
        <v>7448</v>
      </c>
    </row>
    <row r="894" spans="1:21">
      <c r="A894" t="s">
        <v>7449</v>
      </c>
      <c r="B894" t="s">
        <v>7450</v>
      </c>
      <c r="C894" t="s">
        <v>6733</v>
      </c>
      <c r="D894" t="str">
        <f t="shared" si="26"/>
        <v>InternalSolidStateDrives</v>
      </c>
      <c r="E894" s="2">
        <v>1709</v>
      </c>
      <c r="F894" s="7">
        <v>4000</v>
      </c>
      <c r="G894" s="1">
        <v>0.56999999999999995</v>
      </c>
      <c r="H894">
        <v>4.4000000000000004</v>
      </c>
      <c r="I894" s="4">
        <v>3029</v>
      </c>
      <c r="J894" s="4">
        <f t="shared" si="27"/>
        <v>13327.6</v>
      </c>
      <c r="K894" s="4">
        <f>amazon[[#This Row],[Actual_Price]]*amazon[[#This Row],[Rating_Count]]</f>
        <v>12116000</v>
      </c>
      <c r="L894" s="4" t="str" cm="1">
        <f t="array" ref="L894">_xlfn.IFS(G894 &lt; 20%, "0-20%", G894 &lt; 40%, "20-40%", G894 &lt; 60%, "40-60%", G894 &lt; 60%, "60-80%", G894 &lt; 100%, "80-100%")</f>
        <v>40-60%</v>
      </c>
      <c r="M894" s="4" t="str" cm="1">
        <f t="array" ref="M894">_xlfn.IFS(I894 &lt; 1000, "&lt;1000 Reviews", I894 &gt;= 1000, "&gt;=1000 Reviews")</f>
        <v>&gt;=1000 Reviews</v>
      </c>
      <c r="N894" t="s">
        <v>7451</v>
      </c>
      <c r="O894" t="s">
        <v>7452</v>
      </c>
      <c r="P894" t="s">
        <v>7453</v>
      </c>
      <c r="Q894" t="s">
        <v>7454</v>
      </c>
      <c r="R894" t="s">
        <v>7455</v>
      </c>
      <c r="S894" t="s">
        <v>7456</v>
      </c>
      <c r="T894" t="s">
        <v>7457</v>
      </c>
      <c r="U894" t="s">
        <v>7458</v>
      </c>
    </row>
    <row r="895" spans="1:21">
      <c r="A895" t="s">
        <v>7459</v>
      </c>
      <c r="B895" t="s">
        <v>7460</v>
      </c>
      <c r="C895" t="s">
        <v>5058</v>
      </c>
      <c r="D895" t="str">
        <f t="shared" si="26"/>
        <v>GelInkRollerballPens</v>
      </c>
      <c r="E895">
        <v>250</v>
      </c>
      <c r="F895" s="7">
        <v>250</v>
      </c>
      <c r="G895" s="1">
        <v>0</v>
      </c>
      <c r="H895">
        <v>4.2</v>
      </c>
      <c r="I895" s="4">
        <v>2628</v>
      </c>
      <c r="J895" s="4">
        <f t="shared" si="27"/>
        <v>11037.6</v>
      </c>
      <c r="K895" s="4">
        <f>amazon[[#This Row],[Actual_Price]]*amazon[[#This Row],[Rating_Count]]</f>
        <v>657000</v>
      </c>
      <c r="L895" s="4" t="str" cm="1">
        <f t="array" ref="L895">_xlfn.IFS(G895 &lt; 20%, "0-20%", G895 &lt; 40%, "20-40%", G895 &lt; 60%, "40-60%", G895 &lt; 60%, "60-80%", G895 &lt; 100%, "80-100%")</f>
        <v>0-20%</v>
      </c>
      <c r="M895" s="4" t="str" cm="1">
        <f t="array" ref="M895">_xlfn.IFS(I895 &lt; 1000, "&lt;1000 Reviews", I895 &gt;= 1000, "&gt;=1000 Reviews")</f>
        <v>&gt;=1000 Reviews</v>
      </c>
      <c r="N895" t="s">
        <v>7461</v>
      </c>
      <c r="O895" t="s">
        <v>7462</v>
      </c>
      <c r="P895" t="s">
        <v>7463</v>
      </c>
      <c r="Q895" t="s">
        <v>7464</v>
      </c>
      <c r="R895" t="s">
        <v>7465</v>
      </c>
      <c r="S895" t="s">
        <v>7466</v>
      </c>
      <c r="T895" t="s">
        <v>7467</v>
      </c>
      <c r="U895" t="s">
        <v>7468</v>
      </c>
    </row>
    <row r="896" spans="1:21">
      <c r="A896" t="s">
        <v>481</v>
      </c>
      <c r="B896" t="s">
        <v>482</v>
      </c>
      <c r="C896" t="s">
        <v>98</v>
      </c>
      <c r="D896" t="str">
        <f t="shared" si="26"/>
        <v>WirelessUSBAdapters</v>
      </c>
      <c r="E896" s="2">
        <v>1199</v>
      </c>
      <c r="F896" s="7">
        <v>2199</v>
      </c>
      <c r="G896" s="1">
        <v>0.45</v>
      </c>
      <c r="H896">
        <v>4.4000000000000004</v>
      </c>
      <c r="I896" s="4">
        <v>24780</v>
      </c>
      <c r="J896" s="4">
        <f t="shared" si="27"/>
        <v>109032.00000000001</v>
      </c>
      <c r="K896" s="4">
        <f>amazon[[#This Row],[Actual_Price]]*amazon[[#This Row],[Rating_Count]]</f>
        <v>54491220</v>
      </c>
      <c r="L896" s="4" t="str" cm="1">
        <f t="array" ref="L896">_xlfn.IFS(G896 &lt; 20%, "0-20%", G896 &lt; 40%, "20-40%", G896 &lt; 60%, "40-60%", G896 &lt; 60%, "60-80%", G896 &lt; 100%, "80-100%")</f>
        <v>40-60%</v>
      </c>
      <c r="M896" s="4" t="str" cm="1">
        <f t="array" ref="M896">_xlfn.IFS(I896 &lt; 1000, "&lt;1000 Reviews", I896 &gt;= 1000, "&gt;=1000 Reviews")</f>
        <v>&gt;=1000 Reviews</v>
      </c>
      <c r="N896" t="s">
        <v>483</v>
      </c>
      <c r="O896" t="s">
        <v>484</v>
      </c>
      <c r="P896" t="s">
        <v>485</v>
      </c>
      <c r="Q896" t="s">
        <v>486</v>
      </c>
      <c r="R896" t="s">
        <v>487</v>
      </c>
      <c r="S896" t="s">
        <v>488</v>
      </c>
      <c r="T896" t="s">
        <v>489</v>
      </c>
      <c r="U896" t="s">
        <v>7469</v>
      </c>
    </row>
    <row r="897" spans="1:21">
      <c r="A897" t="s">
        <v>7470</v>
      </c>
      <c r="B897" t="s">
        <v>7471</v>
      </c>
      <c r="C897" t="s">
        <v>7472</v>
      </c>
      <c r="D897" t="str">
        <f t="shared" si="26"/>
        <v>Pens</v>
      </c>
      <c r="E897">
        <v>90</v>
      </c>
      <c r="F897" s="7">
        <v>100</v>
      </c>
      <c r="G897" s="1">
        <v>0.1</v>
      </c>
      <c r="H897">
        <v>4.4000000000000004</v>
      </c>
      <c r="I897" s="4">
        <v>10718</v>
      </c>
      <c r="J897" s="4">
        <f t="shared" si="27"/>
        <v>47159.200000000004</v>
      </c>
      <c r="K897" s="4">
        <f>amazon[[#This Row],[Actual_Price]]*amazon[[#This Row],[Rating_Count]]</f>
        <v>1071800</v>
      </c>
      <c r="L897" s="4" t="str" cm="1">
        <f t="array" ref="L897">_xlfn.IFS(G897 &lt; 20%, "0-20%", G897 &lt; 40%, "20-40%", G897 &lt; 60%, "40-60%", G897 &lt; 60%, "60-80%", G897 &lt; 100%, "80-100%")</f>
        <v>0-20%</v>
      </c>
      <c r="M897" s="4" t="str" cm="1">
        <f t="array" ref="M897">_xlfn.IFS(I897 &lt; 1000, "&lt;1000 Reviews", I897 &gt;= 1000, "&gt;=1000 Reviews")</f>
        <v>&gt;=1000 Reviews</v>
      </c>
      <c r="N897" t="s">
        <v>7473</v>
      </c>
      <c r="O897" t="s">
        <v>7474</v>
      </c>
      <c r="P897" t="s">
        <v>7475</v>
      </c>
      <c r="Q897" t="s">
        <v>7476</v>
      </c>
      <c r="R897" t="s">
        <v>7477</v>
      </c>
      <c r="S897" t="s">
        <v>7478</v>
      </c>
      <c r="T897" t="s">
        <v>7479</v>
      </c>
      <c r="U897" t="s">
        <v>7480</v>
      </c>
    </row>
    <row r="898" spans="1:21">
      <c r="A898" t="s">
        <v>7481</v>
      </c>
      <c r="B898" t="s">
        <v>7482</v>
      </c>
      <c r="C898" t="s">
        <v>3867</v>
      </c>
      <c r="D898" t="str">
        <f t="shared" ref="D898:D961" si="28">TRIM(RIGHT(C898,LEN(C898)-FIND("@",SUBSTITUTE(C898,"|","@",LEN(C898)-LEN(SUBSTITUTE(C898,"|",""))))))</f>
        <v>StylusPens</v>
      </c>
      <c r="E898" s="2">
        <v>2025</v>
      </c>
      <c r="F898" s="7">
        <v>5999</v>
      </c>
      <c r="G898" s="1">
        <v>0.66</v>
      </c>
      <c r="H898">
        <v>4.2</v>
      </c>
      <c r="I898" s="4">
        <v>6233</v>
      </c>
      <c r="J898" s="4">
        <f t="shared" ref="J898:J961" si="29">H898*I898</f>
        <v>26178.600000000002</v>
      </c>
      <c r="K898" s="4">
        <f>amazon[[#This Row],[Actual_Price]]*amazon[[#This Row],[Rating_Count]]</f>
        <v>37391767</v>
      </c>
      <c r="L898" s="4" t="str" cm="1">
        <f t="array" ref="L898">_xlfn.IFS(G898 &lt; 20%, "0-20%", G898 &lt; 40%, "20-40%", G898 &lt; 60%, "40-60%", G898 &lt; 60%, "60-80%", G898 &lt; 100%, "80-100%")</f>
        <v>80-100%</v>
      </c>
      <c r="M898" s="4" t="str" cm="1">
        <f t="array" ref="M898">_xlfn.IFS(I898 &lt; 1000, "&lt;1000 Reviews", I898 &gt;= 1000, "&gt;=1000 Reviews")</f>
        <v>&gt;=1000 Reviews</v>
      </c>
      <c r="N898" t="s">
        <v>7483</v>
      </c>
      <c r="O898" t="s">
        <v>7484</v>
      </c>
      <c r="P898" t="s">
        <v>7485</v>
      </c>
      <c r="Q898" t="s">
        <v>7486</v>
      </c>
      <c r="R898" t="s">
        <v>7487</v>
      </c>
      <c r="S898" t="s">
        <v>7488</v>
      </c>
      <c r="T898" t="s">
        <v>7489</v>
      </c>
      <c r="U898" t="s">
        <v>7490</v>
      </c>
    </row>
    <row r="899" spans="1:21">
      <c r="A899" t="s">
        <v>7491</v>
      </c>
      <c r="B899" t="s">
        <v>7492</v>
      </c>
      <c r="C899" t="s">
        <v>5336</v>
      </c>
      <c r="D899" t="str">
        <f t="shared" si="28"/>
        <v>GamingMice</v>
      </c>
      <c r="E899" s="2">
        <v>1495</v>
      </c>
      <c r="F899" s="7">
        <v>1995</v>
      </c>
      <c r="G899" s="1">
        <v>0.25</v>
      </c>
      <c r="H899">
        <v>4.5</v>
      </c>
      <c r="I899" s="4">
        <v>10541</v>
      </c>
      <c r="J899" s="4">
        <f t="shared" si="29"/>
        <v>47434.5</v>
      </c>
      <c r="K899" s="4">
        <f>amazon[[#This Row],[Actual_Price]]*amazon[[#This Row],[Rating_Count]]</f>
        <v>21029295</v>
      </c>
      <c r="L899" s="4" t="str" cm="1">
        <f t="array" ref="L899">_xlfn.IFS(G899 &lt; 20%, "0-20%", G899 &lt; 40%, "20-40%", G899 &lt; 60%, "40-60%", G899 &lt; 60%, "60-80%", G899 &lt; 100%, "80-100%")</f>
        <v>20-40%</v>
      </c>
      <c r="M899" s="4" t="str" cm="1">
        <f t="array" ref="M899">_xlfn.IFS(I899 &lt; 1000, "&lt;1000 Reviews", I899 &gt;= 1000, "&gt;=1000 Reviews")</f>
        <v>&gt;=1000 Reviews</v>
      </c>
      <c r="N899" t="s">
        <v>7493</v>
      </c>
      <c r="O899" t="s">
        <v>7494</v>
      </c>
      <c r="P899" t="s">
        <v>7495</v>
      </c>
      <c r="Q899" t="s">
        <v>7496</v>
      </c>
      <c r="R899" t="s">
        <v>7497</v>
      </c>
      <c r="S899" t="s">
        <v>7498</v>
      </c>
      <c r="T899" t="s">
        <v>7499</v>
      </c>
      <c r="U899" t="s">
        <v>7500</v>
      </c>
    </row>
    <row r="900" spans="1:21">
      <c r="A900" t="s">
        <v>496</v>
      </c>
      <c r="B900" t="s">
        <v>497</v>
      </c>
      <c r="C900" t="s">
        <v>18</v>
      </c>
      <c r="D900" t="str">
        <f t="shared" si="28"/>
        <v>USBCables</v>
      </c>
      <c r="E900">
        <v>799</v>
      </c>
      <c r="F900" s="7">
        <v>2100</v>
      </c>
      <c r="G900" s="1">
        <v>0.62</v>
      </c>
      <c r="H900">
        <v>4.3</v>
      </c>
      <c r="I900" s="4">
        <v>8188</v>
      </c>
      <c r="J900" s="4">
        <f t="shared" si="29"/>
        <v>35208.400000000001</v>
      </c>
      <c r="K900" s="4">
        <f>amazon[[#This Row],[Actual_Price]]*amazon[[#This Row],[Rating_Count]]</f>
        <v>17194800</v>
      </c>
      <c r="L900" s="4" t="str" cm="1">
        <f t="array" ref="L900">_xlfn.IFS(G900 &lt; 20%, "0-20%", G900 &lt; 40%, "20-40%", G900 &lt; 60%, "40-60%", G900 &lt; 60%, "60-80%", G900 &lt; 100%, "80-100%")</f>
        <v>80-100%</v>
      </c>
      <c r="M900" s="4" t="str" cm="1">
        <f t="array" ref="M900">_xlfn.IFS(I900 &lt; 1000, "&lt;1000 Reviews", I900 &gt;= 1000, "&gt;=1000 Reviews")</f>
        <v>&gt;=1000 Reviews</v>
      </c>
      <c r="N900" t="s">
        <v>498</v>
      </c>
      <c r="O900" t="s">
        <v>499</v>
      </c>
      <c r="P900" t="s">
        <v>500</v>
      </c>
      <c r="Q900" t="s">
        <v>501</v>
      </c>
      <c r="R900" t="s">
        <v>502</v>
      </c>
      <c r="S900" t="s">
        <v>503</v>
      </c>
      <c r="T900" t="s">
        <v>7501</v>
      </c>
      <c r="U900" t="s">
        <v>7502</v>
      </c>
    </row>
    <row r="901" spans="1:21">
      <c r="A901" t="s">
        <v>7503</v>
      </c>
      <c r="B901" t="s">
        <v>7504</v>
      </c>
      <c r="C901" t="s">
        <v>5515</v>
      </c>
      <c r="D901" t="str">
        <f t="shared" si="28"/>
        <v>BluetoothSpeakers</v>
      </c>
      <c r="E901">
        <v>899</v>
      </c>
      <c r="F901" s="7">
        <v>1199</v>
      </c>
      <c r="G901" s="1">
        <v>0.25</v>
      </c>
      <c r="H901">
        <v>3.8</v>
      </c>
      <c r="I901" s="4">
        <v>10751</v>
      </c>
      <c r="J901" s="4">
        <f t="shared" si="29"/>
        <v>40853.799999999996</v>
      </c>
      <c r="K901" s="4">
        <f>amazon[[#This Row],[Actual_Price]]*amazon[[#This Row],[Rating_Count]]</f>
        <v>12890449</v>
      </c>
      <c r="L901" s="4" t="str" cm="1">
        <f t="array" ref="L901">_xlfn.IFS(G901 &lt; 20%, "0-20%", G901 &lt; 40%, "20-40%", G901 &lt; 60%, "40-60%", G901 &lt; 60%, "60-80%", G901 &lt; 100%, "80-100%")</f>
        <v>20-40%</v>
      </c>
      <c r="M901" s="4" t="str" cm="1">
        <f t="array" ref="M901">_xlfn.IFS(I901 &lt; 1000, "&lt;1000 Reviews", I901 &gt;= 1000, "&gt;=1000 Reviews")</f>
        <v>&gt;=1000 Reviews</v>
      </c>
      <c r="N901" t="s">
        <v>7505</v>
      </c>
      <c r="O901" t="s">
        <v>7506</v>
      </c>
      <c r="P901" t="s">
        <v>7507</v>
      </c>
      <c r="Q901" t="s">
        <v>7508</v>
      </c>
      <c r="R901" t="s">
        <v>7509</v>
      </c>
      <c r="S901" t="s">
        <v>7510</v>
      </c>
      <c r="T901" t="s">
        <v>7511</v>
      </c>
      <c r="U901" t="s">
        <v>7512</v>
      </c>
    </row>
    <row r="902" spans="1:21">
      <c r="A902" t="s">
        <v>7513</v>
      </c>
      <c r="B902" t="s">
        <v>7514</v>
      </c>
      <c r="C902" t="s">
        <v>7515</v>
      </c>
      <c r="D902" t="str">
        <f t="shared" si="28"/>
        <v>SATACables</v>
      </c>
      <c r="E902">
        <v>349</v>
      </c>
      <c r="F902" s="7">
        <v>999</v>
      </c>
      <c r="G902" s="1">
        <v>0.65</v>
      </c>
      <c r="H902">
        <v>3.9</v>
      </c>
      <c r="I902" s="4">
        <v>817</v>
      </c>
      <c r="J902" s="4">
        <f t="shared" si="29"/>
        <v>3186.2999999999997</v>
      </c>
      <c r="K902" s="4">
        <f>amazon[[#This Row],[Actual_Price]]*amazon[[#This Row],[Rating_Count]]</f>
        <v>816183</v>
      </c>
      <c r="L902" s="4" t="str" cm="1">
        <f t="array" ref="L902">_xlfn.IFS(G902 &lt; 20%, "0-20%", G902 &lt; 40%, "20-40%", G902 &lt; 60%, "40-60%", G902 &lt; 60%, "60-80%", G902 &lt; 100%, "80-100%")</f>
        <v>80-100%</v>
      </c>
      <c r="M902" s="4" t="str" cm="1">
        <f t="array" ref="M902">_xlfn.IFS(I902 &lt; 1000, "&lt;1000 Reviews", I902 &gt;= 1000, "&gt;=1000 Reviews")</f>
        <v>&lt;1000 Reviews</v>
      </c>
      <c r="N902" t="s">
        <v>7516</v>
      </c>
      <c r="O902" t="s">
        <v>7517</v>
      </c>
      <c r="P902" t="s">
        <v>7518</v>
      </c>
      <c r="Q902" t="s">
        <v>7519</v>
      </c>
      <c r="R902" t="s">
        <v>7520</v>
      </c>
      <c r="S902" t="s">
        <v>7521</v>
      </c>
      <c r="T902" t="s">
        <v>7522</v>
      </c>
      <c r="U902" t="s">
        <v>7523</v>
      </c>
    </row>
    <row r="903" spans="1:21">
      <c r="A903" t="s">
        <v>7524</v>
      </c>
      <c r="B903" t="s">
        <v>7525</v>
      </c>
      <c r="C903" t="s">
        <v>2979</v>
      </c>
      <c r="D903" t="str">
        <f t="shared" si="28"/>
        <v>PowerBanks</v>
      </c>
      <c r="E903">
        <v>900</v>
      </c>
      <c r="F903" s="7">
        <v>2499</v>
      </c>
      <c r="G903" s="1">
        <v>0.64</v>
      </c>
      <c r="H903">
        <v>4</v>
      </c>
      <c r="I903" s="4">
        <v>36384</v>
      </c>
      <c r="J903" s="4">
        <f t="shared" si="29"/>
        <v>145536</v>
      </c>
      <c r="K903" s="4">
        <f>amazon[[#This Row],[Actual_Price]]*amazon[[#This Row],[Rating_Count]]</f>
        <v>90923616</v>
      </c>
      <c r="L903" s="4" t="str" cm="1">
        <f t="array" ref="L903">_xlfn.IFS(G903 &lt; 20%, "0-20%", G903 &lt; 40%, "20-40%", G903 &lt; 60%, "40-60%", G903 &lt; 60%, "60-80%", G903 &lt; 100%, "80-100%")</f>
        <v>80-100%</v>
      </c>
      <c r="M903" s="4" t="str" cm="1">
        <f t="array" ref="M903">_xlfn.IFS(I903 &lt; 1000, "&lt;1000 Reviews", I903 &gt;= 1000, "&gt;=1000 Reviews")</f>
        <v>&gt;=1000 Reviews</v>
      </c>
      <c r="N903" t="s">
        <v>7526</v>
      </c>
      <c r="O903" t="s">
        <v>4564</v>
      </c>
      <c r="P903" t="s">
        <v>4565</v>
      </c>
      <c r="Q903" t="s">
        <v>4566</v>
      </c>
      <c r="R903" t="s">
        <v>4567</v>
      </c>
      <c r="S903" t="s">
        <v>4568</v>
      </c>
      <c r="T903" t="s">
        <v>7527</v>
      </c>
      <c r="U903" t="s">
        <v>7528</v>
      </c>
    </row>
    <row r="904" spans="1:21">
      <c r="A904" t="s">
        <v>7529</v>
      </c>
      <c r="B904" t="s">
        <v>7530</v>
      </c>
      <c r="C904" t="s">
        <v>5904</v>
      </c>
      <c r="D904" t="str">
        <f t="shared" si="28"/>
        <v>DomeCameras</v>
      </c>
      <c r="E904" s="2">
        <v>2490</v>
      </c>
      <c r="F904" s="7">
        <v>3990</v>
      </c>
      <c r="G904" s="1">
        <v>0.38</v>
      </c>
      <c r="H904">
        <v>4.0999999999999996</v>
      </c>
      <c r="I904" s="4">
        <v>3606</v>
      </c>
      <c r="J904" s="4">
        <f t="shared" si="29"/>
        <v>14784.599999999999</v>
      </c>
      <c r="K904" s="4">
        <f>amazon[[#This Row],[Actual_Price]]*amazon[[#This Row],[Rating_Count]]</f>
        <v>14387940</v>
      </c>
      <c r="L904" s="4" t="str" cm="1">
        <f t="array" ref="L904">_xlfn.IFS(G904 &lt; 20%, "0-20%", G904 &lt; 40%, "20-40%", G904 &lt; 60%, "40-60%", G904 &lt; 60%, "60-80%", G904 &lt; 100%, "80-100%")</f>
        <v>20-40%</v>
      </c>
      <c r="M904" s="4" t="str" cm="1">
        <f t="array" ref="M904">_xlfn.IFS(I904 &lt; 1000, "&lt;1000 Reviews", I904 &gt;= 1000, "&gt;=1000 Reviews")</f>
        <v>&gt;=1000 Reviews</v>
      </c>
      <c r="N904" t="s">
        <v>7531</v>
      </c>
      <c r="O904" t="s">
        <v>7532</v>
      </c>
      <c r="P904" t="s">
        <v>7533</v>
      </c>
      <c r="Q904" t="s">
        <v>7534</v>
      </c>
      <c r="R904" t="s">
        <v>7535</v>
      </c>
      <c r="S904" t="s">
        <v>7536</v>
      </c>
      <c r="T904" t="s">
        <v>7537</v>
      </c>
      <c r="U904" t="s">
        <v>7538</v>
      </c>
    </row>
    <row r="905" spans="1:21">
      <c r="A905" t="s">
        <v>7539</v>
      </c>
      <c r="B905" t="s">
        <v>7540</v>
      </c>
      <c r="C905" t="s">
        <v>5531</v>
      </c>
      <c r="D905" t="str">
        <f t="shared" si="28"/>
        <v>GeneralPurposeBatteries&amp;BatteryChargers</v>
      </c>
      <c r="E905">
        <v>116</v>
      </c>
      <c r="F905" s="7">
        <v>200</v>
      </c>
      <c r="G905" s="1">
        <v>0.42</v>
      </c>
      <c r="H905">
        <v>4.4000000000000004</v>
      </c>
      <c r="I905" s="4">
        <v>357</v>
      </c>
      <c r="J905" s="4">
        <f t="shared" si="29"/>
        <v>1570.8000000000002</v>
      </c>
      <c r="K905" s="4">
        <f>amazon[[#This Row],[Actual_Price]]*amazon[[#This Row],[Rating_Count]]</f>
        <v>71400</v>
      </c>
      <c r="L905" s="4" t="str" cm="1">
        <f t="array" ref="L905">_xlfn.IFS(G905 &lt; 20%, "0-20%", G905 &lt; 40%, "20-40%", G905 &lt; 60%, "40-60%", G905 &lt; 60%, "60-80%", G905 &lt; 100%, "80-100%")</f>
        <v>40-60%</v>
      </c>
      <c r="M905" s="4" t="str" cm="1">
        <f t="array" ref="M905">_xlfn.IFS(I905 &lt; 1000, "&lt;1000 Reviews", I905 &gt;= 1000, "&gt;=1000 Reviews")</f>
        <v>&lt;1000 Reviews</v>
      </c>
      <c r="N905" t="s">
        <v>7541</v>
      </c>
      <c r="O905" t="s">
        <v>7542</v>
      </c>
      <c r="P905" t="s">
        <v>7543</v>
      </c>
      <c r="Q905" t="s">
        <v>7544</v>
      </c>
      <c r="R905" t="s">
        <v>7545</v>
      </c>
      <c r="S905" t="s">
        <v>7546</v>
      </c>
      <c r="T905" t="s">
        <v>7547</v>
      </c>
      <c r="U905" t="s">
        <v>7548</v>
      </c>
    </row>
    <row r="906" spans="1:21">
      <c r="A906" t="s">
        <v>7549</v>
      </c>
      <c r="B906" t="s">
        <v>7550</v>
      </c>
      <c r="C906" t="s">
        <v>5347</v>
      </c>
      <c r="D906" t="str">
        <f t="shared" si="28"/>
        <v>Paints</v>
      </c>
      <c r="E906">
        <v>200</v>
      </c>
      <c r="F906" s="7">
        <v>230</v>
      </c>
      <c r="G906" s="1">
        <v>0.13</v>
      </c>
      <c r="H906">
        <v>4.4000000000000004</v>
      </c>
      <c r="I906" s="4">
        <v>10170</v>
      </c>
      <c r="J906" s="4">
        <f t="shared" si="29"/>
        <v>44748</v>
      </c>
      <c r="K906" s="4">
        <f>amazon[[#This Row],[Actual_Price]]*amazon[[#This Row],[Rating_Count]]</f>
        <v>2339100</v>
      </c>
      <c r="L906" s="4" t="str" cm="1">
        <f t="array" ref="L906">_xlfn.IFS(G906 &lt; 20%, "0-20%", G906 &lt; 40%, "20-40%", G906 &lt; 60%, "40-60%", G906 &lt; 60%, "60-80%", G906 &lt; 100%, "80-100%")</f>
        <v>0-20%</v>
      </c>
      <c r="M906" s="4" t="str" cm="1">
        <f t="array" ref="M906">_xlfn.IFS(I906 &lt; 1000, "&lt;1000 Reviews", I906 &gt;= 1000, "&gt;=1000 Reviews")</f>
        <v>&gt;=1000 Reviews</v>
      </c>
      <c r="N906" t="s">
        <v>7551</v>
      </c>
      <c r="O906" t="s">
        <v>7552</v>
      </c>
      <c r="P906" t="s">
        <v>7553</v>
      </c>
      <c r="Q906" t="s">
        <v>7554</v>
      </c>
      <c r="R906" t="s">
        <v>7555</v>
      </c>
      <c r="S906" t="s">
        <v>7556</v>
      </c>
      <c r="T906" t="s">
        <v>7557</v>
      </c>
      <c r="U906" t="s">
        <v>7558</v>
      </c>
    </row>
    <row r="907" spans="1:21">
      <c r="A907" t="s">
        <v>7559</v>
      </c>
      <c r="B907" t="s">
        <v>7560</v>
      </c>
      <c r="C907" t="s">
        <v>6908</v>
      </c>
      <c r="D907" t="str">
        <f t="shared" si="28"/>
        <v>LaptopChargers&amp;PowerSupplies</v>
      </c>
      <c r="E907" s="2">
        <v>1249</v>
      </c>
      <c r="F907" s="7">
        <v>2796</v>
      </c>
      <c r="G907" s="1">
        <v>0.55000000000000004</v>
      </c>
      <c r="H907">
        <v>4.4000000000000004</v>
      </c>
      <c r="I907" s="4">
        <v>4598</v>
      </c>
      <c r="J907" s="4">
        <f t="shared" si="29"/>
        <v>20231.2</v>
      </c>
      <c r="K907" s="4">
        <f>amazon[[#This Row],[Actual_Price]]*amazon[[#This Row],[Rating_Count]]</f>
        <v>12856008</v>
      </c>
      <c r="L907" s="4" t="str" cm="1">
        <f t="array" ref="L907">_xlfn.IFS(G907 &lt; 20%, "0-20%", G907 &lt; 40%, "20-40%", G907 &lt; 60%, "40-60%", G907 &lt; 60%, "60-80%", G907 &lt; 100%, "80-100%")</f>
        <v>40-60%</v>
      </c>
      <c r="M907" s="4" t="str" cm="1">
        <f t="array" ref="M907">_xlfn.IFS(I907 &lt; 1000, "&lt;1000 Reviews", I907 &gt;= 1000, "&gt;=1000 Reviews")</f>
        <v>&gt;=1000 Reviews</v>
      </c>
      <c r="N907" t="s">
        <v>7561</v>
      </c>
      <c r="O907" t="s">
        <v>7562</v>
      </c>
      <c r="P907" t="s">
        <v>7563</v>
      </c>
      <c r="Q907" t="s">
        <v>7564</v>
      </c>
      <c r="R907" t="s">
        <v>7565</v>
      </c>
      <c r="S907" t="s">
        <v>7566</v>
      </c>
      <c r="T907" t="s">
        <v>7567</v>
      </c>
      <c r="U907" t="s">
        <v>7568</v>
      </c>
    </row>
    <row r="908" spans="1:21">
      <c r="A908" t="s">
        <v>7569</v>
      </c>
      <c r="B908" t="s">
        <v>7570</v>
      </c>
      <c r="C908" t="s">
        <v>7571</v>
      </c>
      <c r="D908" t="str">
        <f t="shared" si="28"/>
        <v>PCHeadsets</v>
      </c>
      <c r="E908">
        <v>649</v>
      </c>
      <c r="F908" s="7">
        <v>999</v>
      </c>
      <c r="G908" s="1">
        <v>0.35</v>
      </c>
      <c r="H908">
        <v>3.5</v>
      </c>
      <c r="I908" s="4">
        <v>7222</v>
      </c>
      <c r="J908" s="4">
        <f t="shared" si="29"/>
        <v>25277</v>
      </c>
      <c r="K908" s="4">
        <f>amazon[[#This Row],[Actual_Price]]*amazon[[#This Row],[Rating_Count]]</f>
        <v>7214778</v>
      </c>
      <c r="L908" s="4" t="str" cm="1">
        <f t="array" ref="L908">_xlfn.IFS(G908 &lt; 20%, "0-20%", G908 &lt; 40%, "20-40%", G908 &lt; 60%, "40-60%", G908 &lt; 60%, "60-80%", G908 &lt; 100%, "80-100%")</f>
        <v>20-40%</v>
      </c>
      <c r="M908" s="4" t="str" cm="1">
        <f t="array" ref="M908">_xlfn.IFS(I908 &lt; 1000, "&lt;1000 Reviews", I908 &gt;= 1000, "&gt;=1000 Reviews")</f>
        <v>&gt;=1000 Reviews</v>
      </c>
      <c r="N908" t="s">
        <v>7572</v>
      </c>
      <c r="O908" t="s">
        <v>7573</v>
      </c>
      <c r="P908" t="s">
        <v>7574</v>
      </c>
      <c r="Q908" t="s">
        <v>7575</v>
      </c>
      <c r="R908" t="s">
        <v>7576</v>
      </c>
      <c r="S908" t="s">
        <v>7577</v>
      </c>
      <c r="T908" t="s">
        <v>7578</v>
      </c>
      <c r="U908" t="s">
        <v>7579</v>
      </c>
    </row>
    <row r="909" spans="1:21">
      <c r="A909" t="s">
        <v>7580</v>
      </c>
      <c r="B909" t="s">
        <v>7581</v>
      </c>
      <c r="C909" t="s">
        <v>7582</v>
      </c>
      <c r="D909" t="str">
        <f t="shared" si="28"/>
        <v>GamingKeyboards</v>
      </c>
      <c r="E909" s="2">
        <v>2649</v>
      </c>
      <c r="F909" s="7">
        <v>3499</v>
      </c>
      <c r="G909" s="1">
        <v>0.24</v>
      </c>
      <c r="H909">
        <v>4.5</v>
      </c>
      <c r="I909" s="4">
        <v>1271</v>
      </c>
      <c r="J909" s="4">
        <f t="shared" si="29"/>
        <v>5719.5</v>
      </c>
      <c r="K909" s="4">
        <f>amazon[[#This Row],[Actual_Price]]*amazon[[#This Row],[Rating_Count]]</f>
        <v>4447229</v>
      </c>
      <c r="L909" s="4" t="str" cm="1">
        <f t="array" ref="L909">_xlfn.IFS(G909 &lt; 20%, "0-20%", G909 &lt; 40%, "20-40%", G909 &lt; 60%, "40-60%", G909 &lt; 60%, "60-80%", G909 &lt; 100%, "80-100%")</f>
        <v>20-40%</v>
      </c>
      <c r="M909" s="4" t="str" cm="1">
        <f t="array" ref="M909">_xlfn.IFS(I909 &lt; 1000, "&lt;1000 Reviews", I909 &gt;= 1000, "&gt;=1000 Reviews")</f>
        <v>&gt;=1000 Reviews</v>
      </c>
      <c r="N909" t="s">
        <v>7583</v>
      </c>
      <c r="O909" t="s">
        <v>7584</v>
      </c>
      <c r="P909" t="s">
        <v>7585</v>
      </c>
      <c r="Q909" t="s">
        <v>7586</v>
      </c>
      <c r="R909" t="s">
        <v>7587</v>
      </c>
      <c r="S909" t="s">
        <v>7588</v>
      </c>
      <c r="T909" t="s">
        <v>7589</v>
      </c>
      <c r="U909" t="s">
        <v>7590</v>
      </c>
    </row>
    <row r="910" spans="1:21">
      <c r="A910" t="s">
        <v>516</v>
      </c>
      <c r="B910" t="s">
        <v>517</v>
      </c>
      <c r="C910" t="s">
        <v>18</v>
      </c>
      <c r="D910" t="str">
        <f t="shared" si="28"/>
        <v>USBCables</v>
      </c>
      <c r="E910">
        <v>199</v>
      </c>
      <c r="F910" s="7">
        <v>349</v>
      </c>
      <c r="G910" s="1">
        <v>0.43</v>
      </c>
      <c r="H910">
        <v>4.0999999999999996</v>
      </c>
      <c r="I910" s="4">
        <v>314</v>
      </c>
      <c r="J910" s="4">
        <f t="shared" si="29"/>
        <v>1287.3999999999999</v>
      </c>
      <c r="K910" s="4">
        <f>amazon[[#This Row],[Actual_Price]]*amazon[[#This Row],[Rating_Count]]</f>
        <v>109586</v>
      </c>
      <c r="L910" s="4" t="str" cm="1">
        <f t="array" ref="L910">_xlfn.IFS(G910 &lt; 20%, "0-20%", G910 &lt; 40%, "20-40%", G910 &lt; 60%, "40-60%", G910 &lt; 60%, "60-80%", G910 &lt; 100%, "80-100%")</f>
        <v>40-60%</v>
      </c>
      <c r="M910" s="4" t="str" cm="1">
        <f t="array" ref="M910">_xlfn.IFS(I910 &lt; 1000, "&lt;1000 Reviews", I910 &gt;= 1000, "&gt;=1000 Reviews")</f>
        <v>&lt;1000 Reviews</v>
      </c>
      <c r="N910" t="s">
        <v>518</v>
      </c>
      <c r="O910" t="s">
        <v>519</v>
      </c>
      <c r="P910" t="s">
        <v>520</v>
      </c>
      <c r="Q910" t="s">
        <v>521</v>
      </c>
      <c r="R910" t="s">
        <v>522</v>
      </c>
      <c r="S910" t="s">
        <v>523</v>
      </c>
      <c r="T910" t="s">
        <v>7591</v>
      </c>
      <c r="U910" t="s">
        <v>7592</v>
      </c>
    </row>
    <row r="911" spans="1:21">
      <c r="A911" t="s">
        <v>7593</v>
      </c>
      <c r="B911" t="s">
        <v>7594</v>
      </c>
      <c r="C911" t="s">
        <v>5262</v>
      </c>
      <c r="D911" t="str">
        <f t="shared" si="28"/>
        <v>InkjetInkCartridges</v>
      </c>
      <c r="E911">
        <v>596</v>
      </c>
      <c r="F911" s="7">
        <v>723</v>
      </c>
      <c r="G911" s="1">
        <v>0.18</v>
      </c>
      <c r="H911">
        <v>4.4000000000000004</v>
      </c>
      <c r="I911" s="4">
        <v>3219</v>
      </c>
      <c r="J911" s="4">
        <f t="shared" si="29"/>
        <v>14163.6</v>
      </c>
      <c r="K911" s="4">
        <f>amazon[[#This Row],[Actual_Price]]*amazon[[#This Row],[Rating_Count]]</f>
        <v>2327337</v>
      </c>
      <c r="L911" s="4" t="str" cm="1">
        <f t="array" ref="L911">_xlfn.IFS(G911 &lt; 20%, "0-20%", G911 &lt; 40%, "20-40%", G911 &lt; 60%, "40-60%", G911 &lt; 60%, "60-80%", G911 &lt; 100%, "80-100%")</f>
        <v>0-20%</v>
      </c>
      <c r="M911" s="4" t="str" cm="1">
        <f t="array" ref="M911">_xlfn.IFS(I911 &lt; 1000, "&lt;1000 Reviews", I911 &gt;= 1000, "&gt;=1000 Reviews")</f>
        <v>&gt;=1000 Reviews</v>
      </c>
      <c r="N911" t="s">
        <v>7595</v>
      </c>
      <c r="O911" t="s">
        <v>7596</v>
      </c>
      <c r="P911" t="s">
        <v>7597</v>
      </c>
      <c r="Q911" t="s">
        <v>7598</v>
      </c>
      <c r="R911" t="s">
        <v>7599</v>
      </c>
      <c r="S911" t="s">
        <v>7600</v>
      </c>
      <c r="T911" t="s">
        <v>7601</v>
      </c>
      <c r="U911" t="s">
        <v>7602</v>
      </c>
    </row>
    <row r="912" spans="1:21">
      <c r="A912" t="s">
        <v>7603</v>
      </c>
      <c r="B912" t="s">
        <v>7604</v>
      </c>
      <c r="C912" t="s">
        <v>2948</v>
      </c>
      <c r="D912" t="str">
        <f t="shared" si="28"/>
        <v>SmartWatches</v>
      </c>
      <c r="E912" s="2">
        <v>2499</v>
      </c>
      <c r="F912" s="7">
        <v>5999</v>
      </c>
      <c r="G912" s="1">
        <v>0.57999999999999996</v>
      </c>
      <c r="H912">
        <v>4.0999999999999996</v>
      </c>
      <c r="I912" s="4">
        <v>38879</v>
      </c>
      <c r="J912" s="4">
        <f t="shared" si="29"/>
        <v>159403.9</v>
      </c>
      <c r="K912" s="4">
        <f>amazon[[#This Row],[Actual_Price]]*amazon[[#This Row],[Rating_Count]]</f>
        <v>233235121</v>
      </c>
      <c r="L912" s="4" t="str" cm="1">
        <f t="array" ref="L912">_xlfn.IFS(G912 &lt; 20%, "0-20%", G912 &lt; 40%, "20-40%", G912 &lt; 60%, "40-60%", G912 &lt; 60%, "60-80%", G912 &lt; 100%, "80-100%")</f>
        <v>40-60%</v>
      </c>
      <c r="M912" s="4" t="str" cm="1">
        <f t="array" ref="M912">_xlfn.IFS(I912 &lt; 1000, "&lt;1000 Reviews", I912 &gt;= 1000, "&gt;=1000 Reviews")</f>
        <v>&gt;=1000 Reviews</v>
      </c>
      <c r="N912" t="s">
        <v>7605</v>
      </c>
      <c r="O912" t="s">
        <v>4416</v>
      </c>
      <c r="P912" t="s">
        <v>4417</v>
      </c>
      <c r="Q912" t="s">
        <v>4418</v>
      </c>
      <c r="R912" t="s">
        <v>4419</v>
      </c>
      <c r="S912" t="s">
        <v>4420</v>
      </c>
      <c r="T912" t="s">
        <v>7606</v>
      </c>
      <c r="U912" t="s">
        <v>7607</v>
      </c>
    </row>
    <row r="913" spans="1:21">
      <c r="A913" t="s">
        <v>7608</v>
      </c>
      <c r="B913" t="s">
        <v>7609</v>
      </c>
      <c r="C913" t="s">
        <v>7610</v>
      </c>
      <c r="D913" t="str">
        <f t="shared" si="28"/>
        <v>SoundbarSpeakers</v>
      </c>
      <c r="E913" s="2">
        <v>4999</v>
      </c>
      <c r="F913" s="7">
        <v>12499</v>
      </c>
      <c r="G913" s="1">
        <v>0.6</v>
      </c>
      <c r="H913">
        <v>4.2</v>
      </c>
      <c r="I913" s="4">
        <v>4541</v>
      </c>
      <c r="J913" s="4">
        <f t="shared" si="29"/>
        <v>19072.2</v>
      </c>
      <c r="K913" s="4">
        <f>amazon[[#This Row],[Actual_Price]]*amazon[[#This Row],[Rating_Count]]</f>
        <v>56757959</v>
      </c>
      <c r="L913" s="4" t="str" cm="1">
        <f t="array" ref="L913">_xlfn.IFS(G913 &lt; 20%, "0-20%", G913 &lt; 40%, "20-40%", G913 &lt; 60%, "40-60%", G913 &lt; 60%, "60-80%", G913 &lt; 100%, "80-100%")</f>
        <v>80-100%</v>
      </c>
      <c r="M913" s="4" t="str" cm="1">
        <f t="array" ref="M913">_xlfn.IFS(I913 &lt; 1000, "&lt;1000 Reviews", I913 &gt;= 1000, "&gt;=1000 Reviews")</f>
        <v>&gt;=1000 Reviews</v>
      </c>
      <c r="N913" t="s">
        <v>7611</v>
      </c>
      <c r="O913" t="s">
        <v>7612</v>
      </c>
      <c r="P913" t="s">
        <v>7613</v>
      </c>
      <c r="Q913" t="s">
        <v>7614</v>
      </c>
      <c r="R913" t="s">
        <v>7615</v>
      </c>
      <c r="S913" t="s">
        <v>7616</v>
      </c>
      <c r="T913" t="s">
        <v>7617</v>
      </c>
      <c r="U913" t="s">
        <v>7618</v>
      </c>
    </row>
    <row r="914" spans="1:21">
      <c r="A914" t="s">
        <v>7619</v>
      </c>
      <c r="B914" t="s">
        <v>7620</v>
      </c>
      <c r="C914" t="s">
        <v>3066</v>
      </c>
      <c r="D914" t="str">
        <f t="shared" si="28"/>
        <v>In-Ear</v>
      </c>
      <c r="E914">
        <v>399</v>
      </c>
      <c r="F914" s="7">
        <v>1290</v>
      </c>
      <c r="G914" s="1">
        <v>0.69</v>
      </c>
      <c r="H914">
        <v>4.2</v>
      </c>
      <c r="I914" s="4">
        <v>76042</v>
      </c>
      <c r="J914" s="4">
        <f t="shared" si="29"/>
        <v>319376.40000000002</v>
      </c>
      <c r="K914" s="4">
        <f>amazon[[#This Row],[Actual_Price]]*amazon[[#This Row],[Rating_Count]]</f>
        <v>98094180</v>
      </c>
      <c r="L914" s="4" t="str" cm="1">
        <f t="array" ref="L914">_xlfn.IFS(G914 &lt; 20%, "0-20%", G914 &lt; 40%, "20-40%", G914 &lt; 60%, "40-60%", G914 &lt; 60%, "60-80%", G914 &lt; 100%, "80-100%")</f>
        <v>80-100%</v>
      </c>
      <c r="M914" s="4" t="str" cm="1">
        <f t="array" ref="M914">_xlfn.IFS(I914 &lt; 1000, "&lt;1000 Reviews", I914 &gt;= 1000, "&gt;=1000 Reviews")</f>
        <v>&gt;=1000 Reviews</v>
      </c>
      <c r="N914" t="s">
        <v>7621</v>
      </c>
      <c r="O914" t="s">
        <v>7622</v>
      </c>
      <c r="P914" t="s">
        <v>7623</v>
      </c>
      <c r="Q914" t="s">
        <v>7624</v>
      </c>
      <c r="R914" t="s">
        <v>7625</v>
      </c>
      <c r="S914" t="s">
        <v>7626</v>
      </c>
      <c r="T914" t="s">
        <v>7627</v>
      </c>
      <c r="U914" t="s">
        <v>7628</v>
      </c>
    </row>
    <row r="915" spans="1:21">
      <c r="A915" t="s">
        <v>7629</v>
      </c>
      <c r="B915" t="s">
        <v>7630</v>
      </c>
      <c r="C915" t="s">
        <v>5531</v>
      </c>
      <c r="D915" t="str">
        <f t="shared" si="28"/>
        <v>GeneralPurposeBatteries&amp;BatteryChargers</v>
      </c>
      <c r="E915">
        <v>116</v>
      </c>
      <c r="F915" s="7">
        <v>200</v>
      </c>
      <c r="G915" s="1">
        <v>0.42</v>
      </c>
      <c r="H915">
        <v>4.3</v>
      </c>
      <c r="I915" s="4">
        <v>485</v>
      </c>
      <c r="J915" s="4">
        <f t="shared" si="29"/>
        <v>2085.5</v>
      </c>
      <c r="K915" s="4">
        <f>amazon[[#This Row],[Actual_Price]]*amazon[[#This Row],[Rating_Count]]</f>
        <v>97000</v>
      </c>
      <c r="L915" s="4" t="str" cm="1">
        <f t="array" ref="L915">_xlfn.IFS(G915 &lt; 20%, "0-20%", G915 &lt; 40%, "20-40%", G915 &lt; 60%, "40-60%", G915 &lt; 60%, "60-80%", G915 &lt; 100%, "80-100%")</f>
        <v>40-60%</v>
      </c>
      <c r="M915" s="4" t="str" cm="1">
        <f t="array" ref="M915">_xlfn.IFS(I915 &lt; 1000, "&lt;1000 Reviews", I915 &gt;= 1000, "&gt;=1000 Reviews")</f>
        <v>&lt;1000 Reviews</v>
      </c>
      <c r="N915" t="s">
        <v>7631</v>
      </c>
      <c r="O915" t="s">
        <v>7632</v>
      </c>
      <c r="P915" t="s">
        <v>7633</v>
      </c>
      <c r="Q915" t="s">
        <v>7634</v>
      </c>
      <c r="R915" t="s">
        <v>7635</v>
      </c>
      <c r="S915" t="s">
        <v>7636</v>
      </c>
      <c r="T915" t="s">
        <v>7637</v>
      </c>
      <c r="U915" t="s">
        <v>7638</v>
      </c>
    </row>
    <row r="916" spans="1:21">
      <c r="A916" t="s">
        <v>7639</v>
      </c>
      <c r="B916" t="s">
        <v>7640</v>
      </c>
      <c r="C916" t="s">
        <v>5904</v>
      </c>
      <c r="D916" t="str">
        <f t="shared" si="28"/>
        <v>DomeCameras</v>
      </c>
      <c r="E916" s="2">
        <v>4499</v>
      </c>
      <c r="F916" s="7">
        <v>5999</v>
      </c>
      <c r="G916" s="1">
        <v>0.25</v>
      </c>
      <c r="H916">
        <v>4.3</v>
      </c>
      <c r="I916" s="4">
        <v>44696</v>
      </c>
      <c r="J916" s="4">
        <f t="shared" si="29"/>
        <v>192192.8</v>
      </c>
      <c r="K916" s="4">
        <f>amazon[[#This Row],[Actual_Price]]*amazon[[#This Row],[Rating_Count]]</f>
        <v>268131304</v>
      </c>
      <c r="L916" s="4" t="str" cm="1">
        <f t="array" ref="L916">_xlfn.IFS(G916 &lt; 20%, "0-20%", G916 &lt; 40%, "20-40%", G916 &lt; 60%, "40-60%", G916 &lt; 60%, "60-80%", G916 &lt; 100%, "80-100%")</f>
        <v>20-40%</v>
      </c>
      <c r="M916" s="4" t="str" cm="1">
        <f t="array" ref="M916">_xlfn.IFS(I916 &lt; 1000, "&lt;1000 Reviews", I916 &gt;= 1000, "&gt;=1000 Reviews")</f>
        <v>&gt;=1000 Reviews</v>
      </c>
      <c r="N916" t="s">
        <v>7641</v>
      </c>
      <c r="O916" t="s">
        <v>7642</v>
      </c>
      <c r="P916" t="s">
        <v>7643</v>
      </c>
      <c r="Q916" t="s">
        <v>7644</v>
      </c>
      <c r="R916" t="s">
        <v>7645</v>
      </c>
      <c r="S916" t="s">
        <v>7646</v>
      </c>
      <c r="T916" t="s">
        <v>7647</v>
      </c>
      <c r="U916" t="s">
        <v>7648</v>
      </c>
    </row>
    <row r="917" spans="1:21">
      <c r="A917" t="s">
        <v>7649</v>
      </c>
      <c r="B917" t="s">
        <v>7650</v>
      </c>
      <c r="C917" t="s">
        <v>6103</v>
      </c>
      <c r="D917" t="str">
        <f t="shared" si="28"/>
        <v>USBHubs</v>
      </c>
      <c r="E917">
        <v>330</v>
      </c>
      <c r="F917" s="7">
        <v>499</v>
      </c>
      <c r="G917" s="1">
        <v>0.34</v>
      </c>
      <c r="H917">
        <v>3.7</v>
      </c>
      <c r="I917" s="4">
        <v>8566</v>
      </c>
      <c r="J917" s="4">
        <f t="shared" si="29"/>
        <v>31694.2</v>
      </c>
      <c r="K917" s="4">
        <f>amazon[[#This Row],[Actual_Price]]*amazon[[#This Row],[Rating_Count]]</f>
        <v>4274434</v>
      </c>
      <c r="L917" s="4" t="str" cm="1">
        <f t="array" ref="L917">_xlfn.IFS(G917 &lt; 20%, "0-20%", G917 &lt; 40%, "20-40%", G917 &lt; 60%, "40-60%", G917 &lt; 60%, "60-80%", G917 &lt; 100%, "80-100%")</f>
        <v>20-40%</v>
      </c>
      <c r="M917" s="4" t="str" cm="1">
        <f t="array" ref="M917">_xlfn.IFS(I917 &lt; 1000, "&lt;1000 Reviews", I917 &gt;= 1000, "&gt;=1000 Reviews")</f>
        <v>&gt;=1000 Reviews</v>
      </c>
      <c r="N917" t="s">
        <v>7651</v>
      </c>
      <c r="O917" t="s">
        <v>7652</v>
      </c>
      <c r="P917" t="s">
        <v>7653</v>
      </c>
      <c r="Q917" t="s">
        <v>7654</v>
      </c>
      <c r="R917" t="s">
        <v>7655</v>
      </c>
      <c r="S917" t="s">
        <v>7656</v>
      </c>
      <c r="T917" t="s">
        <v>7657</v>
      </c>
      <c r="U917" t="s">
        <v>7658</v>
      </c>
    </row>
    <row r="918" spans="1:21">
      <c r="A918" t="s">
        <v>7659</v>
      </c>
      <c r="B918" t="s">
        <v>7660</v>
      </c>
      <c r="C918" t="s">
        <v>5454</v>
      </c>
      <c r="D918" t="str">
        <f t="shared" si="28"/>
        <v>Over-Ear</v>
      </c>
      <c r="E918">
        <v>649</v>
      </c>
      <c r="F918" s="7">
        <v>2499</v>
      </c>
      <c r="G918" s="1">
        <v>0.74</v>
      </c>
      <c r="H918">
        <v>3.9</v>
      </c>
      <c r="I918" s="4">
        <v>13049</v>
      </c>
      <c r="J918" s="4">
        <f t="shared" si="29"/>
        <v>50891.1</v>
      </c>
      <c r="K918" s="4">
        <f>amazon[[#This Row],[Actual_Price]]*amazon[[#This Row],[Rating_Count]]</f>
        <v>32609451</v>
      </c>
      <c r="L918" s="4" t="str" cm="1">
        <f t="array" ref="L918">_xlfn.IFS(G918 &lt; 20%, "0-20%", G918 &lt; 40%, "20-40%", G918 &lt; 60%, "40-60%", G918 &lt; 60%, "60-80%", G918 &lt; 100%, "80-100%")</f>
        <v>80-100%</v>
      </c>
      <c r="M918" s="4" t="str" cm="1">
        <f t="array" ref="M918">_xlfn.IFS(I918 &lt; 1000, "&lt;1000 Reviews", I918 &gt;= 1000, "&gt;=1000 Reviews")</f>
        <v>&gt;=1000 Reviews</v>
      </c>
      <c r="N918" t="s">
        <v>7661</v>
      </c>
      <c r="O918" t="s">
        <v>7662</v>
      </c>
      <c r="P918" t="s">
        <v>7663</v>
      </c>
      <c r="Q918" t="s">
        <v>7664</v>
      </c>
      <c r="R918" t="s">
        <v>7665</v>
      </c>
      <c r="S918" t="s">
        <v>13059</v>
      </c>
      <c r="T918" t="s">
        <v>7666</v>
      </c>
      <c r="U918" t="s">
        <v>7667</v>
      </c>
    </row>
    <row r="919" spans="1:21">
      <c r="A919" t="s">
        <v>7668</v>
      </c>
      <c r="B919" t="s">
        <v>7669</v>
      </c>
      <c r="C919" t="s">
        <v>5996</v>
      </c>
      <c r="D919" t="str">
        <f t="shared" si="28"/>
        <v>ScreenProtectors</v>
      </c>
      <c r="E919" s="2">
        <v>1234</v>
      </c>
      <c r="F919" s="7">
        <v>1599</v>
      </c>
      <c r="G919" s="1">
        <v>0.23</v>
      </c>
      <c r="H919">
        <v>4.5</v>
      </c>
      <c r="I919" s="4">
        <v>16680</v>
      </c>
      <c r="J919" s="4">
        <f t="shared" si="29"/>
        <v>75060</v>
      </c>
      <c r="K919" s="4">
        <f>amazon[[#This Row],[Actual_Price]]*amazon[[#This Row],[Rating_Count]]</f>
        <v>26671320</v>
      </c>
      <c r="L919" s="4" t="str" cm="1">
        <f t="array" ref="L919">_xlfn.IFS(G919 &lt; 20%, "0-20%", G919 &lt; 40%, "20-40%", G919 &lt; 60%, "40-60%", G919 &lt; 60%, "60-80%", G919 &lt; 100%, "80-100%")</f>
        <v>20-40%</v>
      </c>
      <c r="M919" s="4" t="str" cm="1">
        <f t="array" ref="M919">_xlfn.IFS(I919 &lt; 1000, "&lt;1000 Reviews", I919 &gt;= 1000, "&gt;=1000 Reviews")</f>
        <v>&gt;=1000 Reviews</v>
      </c>
      <c r="N919" t="s">
        <v>7670</v>
      </c>
      <c r="O919" t="s">
        <v>7671</v>
      </c>
      <c r="P919" t="s">
        <v>7672</v>
      </c>
      <c r="Q919" t="s">
        <v>7673</v>
      </c>
      <c r="R919" t="s">
        <v>7674</v>
      </c>
      <c r="S919" t="s">
        <v>7675</v>
      </c>
      <c r="T919" t="s">
        <v>7676</v>
      </c>
      <c r="U919" t="s">
        <v>7677</v>
      </c>
    </row>
    <row r="920" spans="1:21">
      <c r="A920" t="s">
        <v>4423</v>
      </c>
      <c r="B920" t="s">
        <v>4424</v>
      </c>
      <c r="C920" t="s">
        <v>4425</v>
      </c>
      <c r="D920" t="str">
        <f t="shared" si="28"/>
        <v>On-Ear</v>
      </c>
      <c r="E920" s="2">
        <v>1399</v>
      </c>
      <c r="F920" s="7">
        <v>2990</v>
      </c>
      <c r="G920" s="1">
        <v>0.53</v>
      </c>
      <c r="H920">
        <v>4.0999999999999996</v>
      </c>
      <c r="I920" s="4">
        <v>97174</v>
      </c>
      <c r="J920" s="4">
        <f t="shared" si="29"/>
        <v>398413.39999999997</v>
      </c>
      <c r="K920" s="4">
        <f>amazon[[#This Row],[Actual_Price]]*amazon[[#This Row],[Rating_Count]]</f>
        <v>290550260</v>
      </c>
      <c r="L920" s="4" t="str" cm="1">
        <f t="array" ref="L920">_xlfn.IFS(G920 &lt; 20%, "0-20%", G920 &lt; 40%, "20-40%", G920 &lt; 60%, "40-60%", G920 &lt; 60%, "60-80%", G920 &lt; 100%, "80-100%")</f>
        <v>40-60%</v>
      </c>
      <c r="M920" s="4" t="str" cm="1">
        <f t="array" ref="M920">_xlfn.IFS(I920 &lt; 1000, "&lt;1000 Reviews", I920 &gt;= 1000, "&gt;=1000 Reviews")</f>
        <v>&gt;=1000 Reviews</v>
      </c>
      <c r="N920" t="s">
        <v>4426</v>
      </c>
      <c r="O920" t="s">
        <v>4427</v>
      </c>
      <c r="P920" t="s">
        <v>4428</v>
      </c>
      <c r="Q920" t="s">
        <v>4429</v>
      </c>
      <c r="R920" t="s">
        <v>4430</v>
      </c>
      <c r="S920" t="s">
        <v>4431</v>
      </c>
      <c r="T920" t="s">
        <v>7678</v>
      </c>
      <c r="U920" t="s">
        <v>7679</v>
      </c>
    </row>
    <row r="921" spans="1:21">
      <c r="A921" t="s">
        <v>7680</v>
      </c>
      <c r="B921" t="s">
        <v>7681</v>
      </c>
      <c r="C921" t="s">
        <v>7089</v>
      </c>
      <c r="D921" t="str">
        <f t="shared" si="28"/>
        <v>StickBallpointPens</v>
      </c>
      <c r="E921">
        <v>272</v>
      </c>
      <c r="F921" s="7">
        <v>320</v>
      </c>
      <c r="G921" s="1">
        <v>0.15</v>
      </c>
      <c r="H921">
        <v>4</v>
      </c>
      <c r="I921" s="4">
        <v>3686</v>
      </c>
      <c r="J921" s="4">
        <f t="shared" si="29"/>
        <v>14744</v>
      </c>
      <c r="K921" s="4">
        <f>amazon[[#This Row],[Actual_Price]]*amazon[[#This Row],[Rating_Count]]</f>
        <v>1179520</v>
      </c>
      <c r="L921" s="4" t="str" cm="1">
        <f t="array" ref="L921">_xlfn.IFS(G921 &lt; 20%, "0-20%", G921 &lt; 40%, "20-40%", G921 &lt; 60%, "40-60%", G921 &lt; 60%, "60-80%", G921 &lt; 100%, "80-100%")</f>
        <v>0-20%</v>
      </c>
      <c r="M921" s="4" t="str" cm="1">
        <f t="array" ref="M921">_xlfn.IFS(I921 &lt; 1000, "&lt;1000 Reviews", I921 &gt;= 1000, "&gt;=1000 Reviews")</f>
        <v>&gt;=1000 Reviews</v>
      </c>
      <c r="N921" t="s">
        <v>7682</v>
      </c>
      <c r="O921" t="s">
        <v>7683</v>
      </c>
      <c r="P921" t="s">
        <v>7684</v>
      </c>
      <c r="Q921" t="s">
        <v>7685</v>
      </c>
      <c r="R921" t="s">
        <v>7686</v>
      </c>
      <c r="S921" t="s">
        <v>7687</v>
      </c>
      <c r="T921" t="s">
        <v>7688</v>
      </c>
      <c r="U921" t="s">
        <v>7689</v>
      </c>
    </row>
    <row r="922" spans="1:21">
      <c r="A922" t="s">
        <v>7690</v>
      </c>
      <c r="B922" t="s">
        <v>7691</v>
      </c>
      <c r="C922" t="s">
        <v>7692</v>
      </c>
      <c r="D922" t="str">
        <f t="shared" si="28"/>
        <v>Earpads</v>
      </c>
      <c r="E922">
        <v>99</v>
      </c>
      <c r="F922" s="7">
        <v>999</v>
      </c>
      <c r="G922" s="1">
        <v>0.9</v>
      </c>
      <c r="H922">
        <v>3.8</v>
      </c>
      <c r="I922" s="4">
        <v>594</v>
      </c>
      <c r="J922" s="4">
        <f t="shared" si="29"/>
        <v>2257.1999999999998</v>
      </c>
      <c r="K922" s="4">
        <f>amazon[[#This Row],[Actual_Price]]*amazon[[#This Row],[Rating_Count]]</f>
        <v>593406</v>
      </c>
      <c r="L922" s="4" t="str" cm="1">
        <f t="array" ref="L922">_xlfn.IFS(G922 &lt; 20%, "0-20%", G922 &lt; 40%, "20-40%", G922 &lt; 60%, "40-60%", G922 &lt; 60%, "60-80%", G922 &lt; 100%, "80-100%")</f>
        <v>80-100%</v>
      </c>
      <c r="M922" s="4" t="str" cm="1">
        <f t="array" ref="M922">_xlfn.IFS(I922 &lt; 1000, "&lt;1000 Reviews", I922 &gt;= 1000, "&gt;=1000 Reviews")</f>
        <v>&lt;1000 Reviews</v>
      </c>
      <c r="N922" t="s">
        <v>7693</v>
      </c>
      <c r="O922" t="s">
        <v>7694</v>
      </c>
      <c r="P922" t="s">
        <v>7695</v>
      </c>
      <c r="Q922" t="s">
        <v>7696</v>
      </c>
      <c r="R922" t="s">
        <v>7697</v>
      </c>
      <c r="S922" t="s">
        <v>7698</v>
      </c>
      <c r="T922" t="s">
        <v>7699</v>
      </c>
      <c r="U922" t="s">
        <v>7700</v>
      </c>
    </row>
    <row r="923" spans="1:21">
      <c r="A923" t="s">
        <v>7701</v>
      </c>
      <c r="B923" t="s">
        <v>7702</v>
      </c>
      <c r="C923" t="s">
        <v>7703</v>
      </c>
      <c r="D923" t="str">
        <f t="shared" si="28"/>
        <v>InkjetPrinters</v>
      </c>
      <c r="E923" s="2">
        <v>3498</v>
      </c>
      <c r="F923" s="7">
        <v>3875</v>
      </c>
      <c r="G923" s="1">
        <v>0.1</v>
      </c>
      <c r="H923">
        <v>3.4</v>
      </c>
      <c r="I923" s="4">
        <v>12185</v>
      </c>
      <c r="J923" s="4">
        <f t="shared" si="29"/>
        <v>41429</v>
      </c>
      <c r="K923" s="4">
        <f>amazon[[#This Row],[Actual_Price]]*amazon[[#This Row],[Rating_Count]]</f>
        <v>47216875</v>
      </c>
      <c r="L923" s="4" t="str" cm="1">
        <f t="array" ref="L923">_xlfn.IFS(G923 &lt; 20%, "0-20%", G923 &lt; 40%, "20-40%", G923 &lt; 60%, "40-60%", G923 &lt; 60%, "60-80%", G923 &lt; 100%, "80-100%")</f>
        <v>0-20%</v>
      </c>
      <c r="M923" s="4" t="str" cm="1">
        <f t="array" ref="M923">_xlfn.IFS(I923 &lt; 1000, "&lt;1000 Reviews", I923 &gt;= 1000, "&gt;=1000 Reviews")</f>
        <v>&gt;=1000 Reviews</v>
      </c>
      <c r="N923" t="s">
        <v>7704</v>
      </c>
      <c r="O923" t="s">
        <v>7705</v>
      </c>
      <c r="P923" t="s">
        <v>7706</v>
      </c>
      <c r="Q923" t="s">
        <v>7707</v>
      </c>
      <c r="R923" t="s">
        <v>7708</v>
      </c>
      <c r="S923" t="s">
        <v>7709</v>
      </c>
      <c r="T923" t="s">
        <v>7710</v>
      </c>
      <c r="U923" t="s">
        <v>7711</v>
      </c>
    </row>
    <row r="924" spans="1:21">
      <c r="A924" t="s">
        <v>7712</v>
      </c>
      <c r="B924" t="s">
        <v>7713</v>
      </c>
      <c r="C924" t="s">
        <v>5818</v>
      </c>
      <c r="D924" t="str">
        <f t="shared" si="28"/>
        <v>Monitors</v>
      </c>
      <c r="E924" s="2">
        <v>10099</v>
      </c>
      <c r="F924" s="7">
        <v>19110</v>
      </c>
      <c r="G924" s="1">
        <v>0.47</v>
      </c>
      <c r="H924">
        <v>4.3</v>
      </c>
      <c r="I924" s="4">
        <v>2623</v>
      </c>
      <c r="J924" s="4">
        <f t="shared" si="29"/>
        <v>11278.9</v>
      </c>
      <c r="K924" s="4">
        <f>amazon[[#This Row],[Actual_Price]]*amazon[[#This Row],[Rating_Count]]</f>
        <v>50125530</v>
      </c>
      <c r="L924" s="4" t="str" cm="1">
        <f t="array" ref="L924">_xlfn.IFS(G924 &lt; 20%, "0-20%", G924 &lt; 40%, "20-40%", G924 &lt; 60%, "40-60%", G924 &lt; 60%, "60-80%", G924 &lt; 100%, "80-100%")</f>
        <v>40-60%</v>
      </c>
      <c r="M924" s="4" t="str" cm="1">
        <f t="array" ref="M924">_xlfn.IFS(I924 &lt; 1000, "&lt;1000 Reviews", I924 &gt;= 1000, "&gt;=1000 Reviews")</f>
        <v>&gt;=1000 Reviews</v>
      </c>
      <c r="N924" t="s">
        <v>7714</v>
      </c>
      <c r="O924" t="s">
        <v>7715</v>
      </c>
      <c r="P924" t="s">
        <v>7716</v>
      </c>
      <c r="Q924" t="s">
        <v>7717</v>
      </c>
      <c r="R924" t="s">
        <v>7718</v>
      </c>
      <c r="S924" t="s">
        <v>7719</v>
      </c>
      <c r="T924" t="s">
        <v>7720</v>
      </c>
      <c r="U924" t="s">
        <v>7721</v>
      </c>
    </row>
    <row r="925" spans="1:21">
      <c r="A925" t="s">
        <v>7722</v>
      </c>
      <c r="B925" t="s">
        <v>7723</v>
      </c>
      <c r="C925" t="s">
        <v>6200</v>
      </c>
      <c r="D925" t="str">
        <f t="shared" si="28"/>
        <v>LaptopSleeves&amp;Slipcases</v>
      </c>
      <c r="E925">
        <v>449</v>
      </c>
      <c r="F925" s="7">
        <v>999</v>
      </c>
      <c r="G925" s="1">
        <v>0.55000000000000004</v>
      </c>
      <c r="H925">
        <v>4.3</v>
      </c>
      <c r="I925" s="4">
        <v>9701</v>
      </c>
      <c r="J925" s="4">
        <f t="shared" si="29"/>
        <v>41714.299999999996</v>
      </c>
      <c r="K925" s="4">
        <f>amazon[[#This Row],[Actual_Price]]*amazon[[#This Row],[Rating_Count]]</f>
        <v>9691299</v>
      </c>
      <c r="L925" s="4" t="str" cm="1">
        <f t="array" ref="L925">_xlfn.IFS(G925 &lt; 20%, "0-20%", G925 &lt; 40%, "20-40%", G925 &lt; 60%, "40-60%", G925 &lt; 60%, "60-80%", G925 &lt; 100%, "80-100%")</f>
        <v>40-60%</v>
      </c>
      <c r="M925" s="4" t="str" cm="1">
        <f t="array" ref="M925">_xlfn.IFS(I925 &lt; 1000, "&lt;1000 Reviews", I925 &gt;= 1000, "&gt;=1000 Reviews")</f>
        <v>&gt;=1000 Reviews</v>
      </c>
      <c r="N925" t="s">
        <v>7724</v>
      </c>
      <c r="O925" t="s">
        <v>7725</v>
      </c>
      <c r="P925" t="s">
        <v>7726</v>
      </c>
      <c r="Q925" t="s">
        <v>7727</v>
      </c>
      <c r="R925" t="s">
        <v>7728</v>
      </c>
      <c r="S925" t="s">
        <v>7729</v>
      </c>
      <c r="T925" t="s">
        <v>7730</v>
      </c>
      <c r="U925" t="s">
        <v>7731</v>
      </c>
    </row>
    <row r="926" spans="1:21">
      <c r="A926" t="s">
        <v>7732</v>
      </c>
      <c r="B926" t="s">
        <v>7733</v>
      </c>
      <c r="C926" t="s">
        <v>7734</v>
      </c>
      <c r="D926" t="str">
        <f t="shared" si="28"/>
        <v>ColouringPens&amp;Markers</v>
      </c>
      <c r="E926">
        <v>150</v>
      </c>
      <c r="F926" s="7">
        <v>150</v>
      </c>
      <c r="G926" s="1">
        <v>0</v>
      </c>
      <c r="H926">
        <v>4.3</v>
      </c>
      <c r="I926" s="4">
        <v>15867</v>
      </c>
      <c r="J926" s="4">
        <f t="shared" si="29"/>
        <v>68228.099999999991</v>
      </c>
      <c r="K926" s="4">
        <f>amazon[[#This Row],[Actual_Price]]*amazon[[#This Row],[Rating_Count]]</f>
        <v>2380050</v>
      </c>
      <c r="L926" s="4" t="str" cm="1">
        <f t="array" ref="L926">_xlfn.IFS(G926 &lt; 20%, "0-20%", G926 &lt; 40%, "20-40%", G926 &lt; 60%, "40-60%", G926 &lt; 60%, "60-80%", G926 &lt; 100%, "80-100%")</f>
        <v>0-20%</v>
      </c>
      <c r="M926" s="4" t="str" cm="1">
        <f t="array" ref="M926">_xlfn.IFS(I926 &lt; 1000, "&lt;1000 Reviews", I926 &gt;= 1000, "&gt;=1000 Reviews")</f>
        <v>&gt;=1000 Reviews</v>
      </c>
      <c r="N926" t="s">
        <v>7735</v>
      </c>
      <c r="O926" t="s">
        <v>7736</v>
      </c>
      <c r="P926" t="s">
        <v>7737</v>
      </c>
      <c r="Q926" t="s">
        <v>7738</v>
      </c>
      <c r="R926" t="s">
        <v>7739</v>
      </c>
      <c r="S926" t="s">
        <v>7740</v>
      </c>
      <c r="T926" t="s">
        <v>7741</v>
      </c>
      <c r="U926" t="s">
        <v>7742</v>
      </c>
    </row>
    <row r="927" spans="1:21">
      <c r="A927" t="s">
        <v>546</v>
      </c>
      <c r="B927" t="s">
        <v>547</v>
      </c>
      <c r="C927" t="s">
        <v>18</v>
      </c>
      <c r="D927" t="str">
        <f t="shared" si="28"/>
        <v>USBCables</v>
      </c>
      <c r="E927">
        <v>348</v>
      </c>
      <c r="F927" s="7">
        <v>1499</v>
      </c>
      <c r="G927" s="1">
        <v>0.77</v>
      </c>
      <c r="H927">
        <v>4.2</v>
      </c>
      <c r="I927" s="4">
        <v>656</v>
      </c>
      <c r="J927" s="4">
        <f t="shared" si="29"/>
        <v>2755.2000000000003</v>
      </c>
      <c r="K927" s="4">
        <f>amazon[[#This Row],[Actual_Price]]*amazon[[#This Row],[Rating_Count]]</f>
        <v>983344</v>
      </c>
      <c r="L927" s="4" t="str" cm="1">
        <f t="array" ref="L927">_xlfn.IFS(G927 &lt; 20%, "0-20%", G927 &lt; 40%, "20-40%", G927 &lt; 60%, "40-60%", G927 &lt; 60%, "60-80%", G927 &lt; 100%, "80-100%")</f>
        <v>80-100%</v>
      </c>
      <c r="M927" s="4" t="str" cm="1">
        <f t="array" ref="M927">_xlfn.IFS(I927 &lt; 1000, "&lt;1000 Reviews", I927 &gt;= 1000, "&gt;=1000 Reviews")</f>
        <v>&lt;1000 Reviews</v>
      </c>
      <c r="N927" t="s">
        <v>548</v>
      </c>
      <c r="O927" t="s">
        <v>549</v>
      </c>
      <c r="P927" t="s">
        <v>550</v>
      </c>
      <c r="Q927" t="s">
        <v>551</v>
      </c>
      <c r="R927" t="s">
        <v>552</v>
      </c>
      <c r="S927" t="s">
        <v>553</v>
      </c>
      <c r="T927" t="s">
        <v>554</v>
      </c>
      <c r="U927" t="s">
        <v>7743</v>
      </c>
    </row>
    <row r="928" spans="1:21">
      <c r="A928" t="s">
        <v>7744</v>
      </c>
      <c r="B928" t="s">
        <v>7745</v>
      </c>
      <c r="C928" t="s">
        <v>5443</v>
      </c>
      <c r="D928" t="str">
        <f t="shared" si="28"/>
        <v>Routers</v>
      </c>
      <c r="E928" s="2">
        <v>1199</v>
      </c>
      <c r="F928" s="7">
        <v>2999</v>
      </c>
      <c r="G928" s="1">
        <v>0.6</v>
      </c>
      <c r="H928">
        <v>4.0999999999999996</v>
      </c>
      <c r="I928" s="4">
        <v>10725</v>
      </c>
      <c r="J928" s="4">
        <f t="shared" si="29"/>
        <v>43972.499999999993</v>
      </c>
      <c r="K928" s="4">
        <f>amazon[[#This Row],[Actual_Price]]*amazon[[#This Row],[Rating_Count]]</f>
        <v>32164275</v>
      </c>
      <c r="L928" s="4" t="str" cm="1">
        <f t="array" ref="L928">_xlfn.IFS(G928 &lt; 20%, "0-20%", G928 &lt; 40%, "20-40%", G928 &lt; 60%, "40-60%", G928 &lt; 60%, "60-80%", G928 &lt; 100%, "80-100%")</f>
        <v>80-100%</v>
      </c>
      <c r="M928" s="4" t="str" cm="1">
        <f t="array" ref="M928">_xlfn.IFS(I928 &lt; 1000, "&lt;1000 Reviews", I928 &gt;= 1000, "&gt;=1000 Reviews")</f>
        <v>&gt;=1000 Reviews</v>
      </c>
      <c r="N928" t="s">
        <v>7746</v>
      </c>
      <c r="O928" t="s">
        <v>7747</v>
      </c>
      <c r="P928" t="s">
        <v>7748</v>
      </c>
      <c r="Q928" t="s">
        <v>7749</v>
      </c>
      <c r="R928" t="s">
        <v>7750</v>
      </c>
      <c r="S928" t="s">
        <v>13060</v>
      </c>
      <c r="T928" t="s">
        <v>7751</v>
      </c>
      <c r="U928" t="s">
        <v>7752</v>
      </c>
    </row>
    <row r="929" spans="1:21">
      <c r="A929" t="s">
        <v>7753</v>
      </c>
      <c r="B929" t="s">
        <v>7754</v>
      </c>
      <c r="C929" t="s">
        <v>5369</v>
      </c>
      <c r="D929" t="str">
        <f t="shared" si="28"/>
        <v>HardDiskBags</v>
      </c>
      <c r="E929">
        <v>397</v>
      </c>
      <c r="F929" s="7">
        <v>899</v>
      </c>
      <c r="G929" s="1">
        <v>0.56000000000000005</v>
      </c>
      <c r="H929">
        <v>4</v>
      </c>
      <c r="I929" s="4">
        <v>3025</v>
      </c>
      <c r="J929" s="4">
        <f t="shared" si="29"/>
        <v>12100</v>
      </c>
      <c r="K929" s="4">
        <f>amazon[[#This Row],[Actual_Price]]*amazon[[#This Row],[Rating_Count]]</f>
        <v>2719475</v>
      </c>
      <c r="L929" s="4" t="str" cm="1">
        <f t="array" ref="L929">_xlfn.IFS(G929 &lt; 20%, "0-20%", G929 &lt; 40%, "20-40%", G929 &lt; 60%, "40-60%", G929 &lt; 60%, "60-80%", G929 &lt; 100%, "80-100%")</f>
        <v>40-60%</v>
      </c>
      <c r="M929" s="4" t="str" cm="1">
        <f t="array" ref="M929">_xlfn.IFS(I929 &lt; 1000, "&lt;1000 Reviews", I929 &gt;= 1000, "&gt;=1000 Reviews")</f>
        <v>&gt;=1000 Reviews</v>
      </c>
      <c r="N929" t="s">
        <v>7755</v>
      </c>
      <c r="O929" t="s">
        <v>7756</v>
      </c>
      <c r="P929" t="s">
        <v>7757</v>
      </c>
      <c r="Q929" t="s">
        <v>7758</v>
      </c>
      <c r="R929" t="s">
        <v>13061</v>
      </c>
      <c r="S929" t="s">
        <v>7759</v>
      </c>
      <c r="T929" t="s">
        <v>7760</v>
      </c>
      <c r="U929" t="s">
        <v>7761</v>
      </c>
    </row>
    <row r="930" spans="1:21">
      <c r="A930" t="s">
        <v>556</v>
      </c>
      <c r="B930" t="s">
        <v>557</v>
      </c>
      <c r="C930" t="s">
        <v>18</v>
      </c>
      <c r="D930" t="str">
        <f t="shared" si="28"/>
        <v>USBCables</v>
      </c>
      <c r="E930">
        <v>154</v>
      </c>
      <c r="F930" s="7">
        <v>349</v>
      </c>
      <c r="G930" s="1">
        <v>0.56000000000000005</v>
      </c>
      <c r="H930">
        <v>4.3</v>
      </c>
      <c r="I930" s="4">
        <v>7064</v>
      </c>
      <c r="J930" s="4">
        <f t="shared" si="29"/>
        <v>30375.199999999997</v>
      </c>
      <c r="K930" s="4">
        <f>amazon[[#This Row],[Actual_Price]]*amazon[[#This Row],[Rating_Count]]</f>
        <v>2465336</v>
      </c>
      <c r="L930" s="4" t="str" cm="1">
        <f t="array" ref="L930">_xlfn.IFS(G930 &lt; 20%, "0-20%", G930 &lt; 40%, "20-40%", G930 &lt; 60%, "40-60%", G930 &lt; 60%, "60-80%", G930 &lt; 100%, "80-100%")</f>
        <v>40-60%</v>
      </c>
      <c r="M930" s="4" t="str" cm="1">
        <f t="array" ref="M930">_xlfn.IFS(I930 &lt; 1000, "&lt;1000 Reviews", I930 &gt;= 1000, "&gt;=1000 Reviews")</f>
        <v>&gt;=1000 Reviews</v>
      </c>
      <c r="N930" t="s">
        <v>558</v>
      </c>
      <c r="O930" t="s">
        <v>559</v>
      </c>
      <c r="P930" t="s">
        <v>560</v>
      </c>
      <c r="Q930" t="s">
        <v>561</v>
      </c>
      <c r="R930" t="s">
        <v>562</v>
      </c>
      <c r="S930" t="s">
        <v>563</v>
      </c>
      <c r="T930" t="s">
        <v>7762</v>
      </c>
      <c r="U930" t="s">
        <v>7763</v>
      </c>
    </row>
    <row r="931" spans="1:21">
      <c r="A931" t="s">
        <v>7764</v>
      </c>
      <c r="B931" t="s">
        <v>7765</v>
      </c>
      <c r="C931" t="s">
        <v>6007</v>
      </c>
      <c r="D931" t="str">
        <f t="shared" si="28"/>
        <v>Gamepads</v>
      </c>
      <c r="E931">
        <v>699</v>
      </c>
      <c r="F931" s="7">
        <v>1490</v>
      </c>
      <c r="G931" s="1">
        <v>0.53</v>
      </c>
      <c r="H931">
        <v>4</v>
      </c>
      <c r="I931" s="4">
        <v>5736</v>
      </c>
      <c r="J931" s="4">
        <f t="shared" si="29"/>
        <v>22944</v>
      </c>
      <c r="K931" s="4">
        <f>amazon[[#This Row],[Actual_Price]]*amazon[[#This Row],[Rating_Count]]</f>
        <v>8546640</v>
      </c>
      <c r="L931" s="4" t="str" cm="1">
        <f t="array" ref="L931">_xlfn.IFS(G931 &lt; 20%, "0-20%", G931 &lt; 40%, "20-40%", G931 &lt; 60%, "40-60%", G931 &lt; 60%, "60-80%", G931 &lt; 100%, "80-100%")</f>
        <v>40-60%</v>
      </c>
      <c r="M931" s="4" t="str" cm="1">
        <f t="array" ref="M931">_xlfn.IFS(I931 &lt; 1000, "&lt;1000 Reviews", I931 &gt;= 1000, "&gt;=1000 Reviews")</f>
        <v>&gt;=1000 Reviews</v>
      </c>
      <c r="N931" t="s">
        <v>7766</v>
      </c>
      <c r="O931" t="s">
        <v>7767</v>
      </c>
      <c r="P931" t="s">
        <v>7768</v>
      </c>
      <c r="Q931" t="s">
        <v>7769</v>
      </c>
      <c r="R931" t="s">
        <v>7770</v>
      </c>
      <c r="S931" t="s">
        <v>7771</v>
      </c>
      <c r="T931" t="s">
        <v>7772</v>
      </c>
      <c r="U931" t="s">
        <v>7773</v>
      </c>
    </row>
    <row r="932" spans="1:21">
      <c r="A932" t="s">
        <v>7774</v>
      </c>
      <c r="B932" t="s">
        <v>7775</v>
      </c>
      <c r="C932" t="s">
        <v>3066</v>
      </c>
      <c r="D932" t="str">
        <f t="shared" si="28"/>
        <v>In-Ear</v>
      </c>
      <c r="E932" s="2">
        <v>1679</v>
      </c>
      <c r="F932" s="7">
        <v>1999</v>
      </c>
      <c r="G932" s="1">
        <v>0.16</v>
      </c>
      <c r="H932">
        <v>4.0999999999999996</v>
      </c>
      <c r="I932" s="4">
        <v>72563</v>
      </c>
      <c r="J932" s="4">
        <f t="shared" si="29"/>
        <v>297508.3</v>
      </c>
      <c r="K932" s="4">
        <f>amazon[[#This Row],[Actual_Price]]*amazon[[#This Row],[Rating_Count]]</f>
        <v>145053437</v>
      </c>
      <c r="L932" s="4" t="str" cm="1">
        <f t="array" ref="L932">_xlfn.IFS(G932 &lt; 20%, "0-20%", G932 &lt; 40%, "20-40%", G932 &lt; 60%, "40-60%", G932 &lt; 60%, "60-80%", G932 &lt; 100%, "80-100%")</f>
        <v>0-20%</v>
      </c>
      <c r="M932" s="4" t="str" cm="1">
        <f t="array" ref="M932">_xlfn.IFS(I932 &lt; 1000, "&lt;1000 Reviews", I932 &gt;= 1000, "&gt;=1000 Reviews")</f>
        <v>&gt;=1000 Reviews</v>
      </c>
      <c r="N932" t="s">
        <v>7776</v>
      </c>
      <c r="O932" t="s">
        <v>7777</v>
      </c>
      <c r="P932" t="s">
        <v>7778</v>
      </c>
      <c r="Q932" t="s">
        <v>7779</v>
      </c>
      <c r="R932" t="s">
        <v>7780</v>
      </c>
      <c r="S932" t="s">
        <v>7781</v>
      </c>
      <c r="T932" t="s">
        <v>7782</v>
      </c>
      <c r="U932" t="s">
        <v>7783</v>
      </c>
    </row>
    <row r="933" spans="1:21">
      <c r="A933" t="s">
        <v>7784</v>
      </c>
      <c r="B933" t="s">
        <v>7785</v>
      </c>
      <c r="C933" t="s">
        <v>4856</v>
      </c>
      <c r="D933" t="str">
        <f t="shared" si="28"/>
        <v>GraphicTablets</v>
      </c>
      <c r="E933">
        <v>354</v>
      </c>
      <c r="F933" s="7">
        <v>1500</v>
      </c>
      <c r="G933" s="1">
        <v>0.76</v>
      </c>
      <c r="H933">
        <v>4</v>
      </c>
      <c r="I933" s="4">
        <v>1026</v>
      </c>
      <c r="J933" s="4">
        <f t="shared" si="29"/>
        <v>4104</v>
      </c>
      <c r="K933" s="4">
        <f>amazon[[#This Row],[Actual_Price]]*amazon[[#This Row],[Rating_Count]]</f>
        <v>1539000</v>
      </c>
      <c r="L933" s="4" t="str" cm="1">
        <f t="array" ref="L933">_xlfn.IFS(G933 &lt; 20%, "0-20%", G933 &lt; 40%, "20-40%", G933 &lt; 60%, "40-60%", G933 &lt; 60%, "60-80%", G933 &lt; 100%, "80-100%")</f>
        <v>80-100%</v>
      </c>
      <c r="M933" s="4" t="str" cm="1">
        <f t="array" ref="M933">_xlfn.IFS(I933 &lt; 1000, "&lt;1000 Reviews", I933 &gt;= 1000, "&gt;=1000 Reviews")</f>
        <v>&gt;=1000 Reviews</v>
      </c>
      <c r="N933" t="s">
        <v>7786</v>
      </c>
      <c r="O933" t="s">
        <v>7787</v>
      </c>
      <c r="P933" t="s">
        <v>7788</v>
      </c>
      <c r="Q933" t="s">
        <v>7789</v>
      </c>
      <c r="R933" t="s">
        <v>7790</v>
      </c>
      <c r="S933" t="s">
        <v>7791</v>
      </c>
      <c r="T933" t="s">
        <v>7792</v>
      </c>
      <c r="U933" t="s">
        <v>7793</v>
      </c>
    </row>
    <row r="934" spans="1:21">
      <c r="A934" t="s">
        <v>7794</v>
      </c>
      <c r="B934" t="s">
        <v>7795</v>
      </c>
      <c r="C934" t="s">
        <v>7796</v>
      </c>
      <c r="D934" t="str">
        <f t="shared" si="28"/>
        <v>Headsets</v>
      </c>
      <c r="E934" s="2">
        <v>1199</v>
      </c>
      <c r="F934" s="7">
        <v>5499</v>
      </c>
      <c r="G934" s="1">
        <v>0.78</v>
      </c>
      <c r="H934">
        <v>3.8</v>
      </c>
      <c r="I934" s="4">
        <v>2043</v>
      </c>
      <c r="J934" s="4">
        <f t="shared" si="29"/>
        <v>7763.4</v>
      </c>
      <c r="K934" s="4">
        <f>amazon[[#This Row],[Actual_Price]]*amazon[[#This Row],[Rating_Count]]</f>
        <v>11234457</v>
      </c>
      <c r="L934" s="4" t="str" cm="1">
        <f t="array" ref="L934">_xlfn.IFS(G934 &lt; 20%, "0-20%", G934 &lt; 40%, "20-40%", G934 &lt; 60%, "40-60%", G934 &lt; 60%, "60-80%", G934 &lt; 100%, "80-100%")</f>
        <v>80-100%</v>
      </c>
      <c r="M934" s="4" t="str" cm="1">
        <f t="array" ref="M934">_xlfn.IFS(I934 &lt; 1000, "&lt;1000 Reviews", I934 &gt;= 1000, "&gt;=1000 Reviews")</f>
        <v>&gt;=1000 Reviews</v>
      </c>
      <c r="N934" t="s">
        <v>7797</v>
      </c>
      <c r="O934" t="s">
        <v>7798</v>
      </c>
      <c r="P934" t="s">
        <v>7799</v>
      </c>
      <c r="Q934" t="s">
        <v>7800</v>
      </c>
      <c r="R934" t="s">
        <v>7801</v>
      </c>
      <c r="S934" t="s">
        <v>7802</v>
      </c>
      <c r="T934" t="s">
        <v>7803</v>
      </c>
      <c r="U934" t="s">
        <v>7804</v>
      </c>
    </row>
    <row r="935" spans="1:21">
      <c r="A935" t="s">
        <v>7805</v>
      </c>
      <c r="B935" t="s">
        <v>7806</v>
      </c>
      <c r="C935" t="s">
        <v>5996</v>
      </c>
      <c r="D935" t="str">
        <f t="shared" si="28"/>
        <v>ScreenProtectors</v>
      </c>
      <c r="E935">
        <v>379</v>
      </c>
      <c r="F935" s="7">
        <v>1499</v>
      </c>
      <c r="G935" s="1">
        <v>0.75</v>
      </c>
      <c r="H935">
        <v>4.2</v>
      </c>
      <c r="I935" s="4">
        <v>4149</v>
      </c>
      <c r="J935" s="4">
        <f t="shared" si="29"/>
        <v>17425.8</v>
      </c>
      <c r="K935" s="4">
        <f>amazon[[#This Row],[Actual_Price]]*amazon[[#This Row],[Rating_Count]]</f>
        <v>6219351</v>
      </c>
      <c r="L935" s="4" t="str" cm="1">
        <f t="array" ref="L935">_xlfn.IFS(G935 &lt; 20%, "0-20%", G935 &lt; 40%, "20-40%", G935 &lt; 60%, "40-60%", G935 &lt; 60%, "60-80%", G935 &lt; 100%, "80-100%")</f>
        <v>80-100%</v>
      </c>
      <c r="M935" s="4" t="str" cm="1">
        <f t="array" ref="M935">_xlfn.IFS(I935 &lt; 1000, "&lt;1000 Reviews", I935 &gt;= 1000, "&gt;=1000 Reviews")</f>
        <v>&gt;=1000 Reviews</v>
      </c>
      <c r="N935" t="s">
        <v>7807</v>
      </c>
      <c r="O935" t="s">
        <v>7808</v>
      </c>
      <c r="P935" t="s">
        <v>7809</v>
      </c>
      <c r="Q935" t="s">
        <v>7810</v>
      </c>
      <c r="R935" t="s">
        <v>7811</v>
      </c>
      <c r="S935" t="s">
        <v>7812</v>
      </c>
      <c r="T935" t="s">
        <v>7813</v>
      </c>
      <c r="U935" t="s">
        <v>7814</v>
      </c>
    </row>
    <row r="936" spans="1:21">
      <c r="A936" t="s">
        <v>7815</v>
      </c>
      <c r="B936" t="s">
        <v>7816</v>
      </c>
      <c r="C936" t="s">
        <v>5122</v>
      </c>
      <c r="D936" t="str">
        <f t="shared" si="28"/>
        <v>ExternalHardDisks</v>
      </c>
      <c r="E936">
        <v>499</v>
      </c>
      <c r="F936" s="7">
        <v>775</v>
      </c>
      <c r="G936" s="1">
        <v>0.36</v>
      </c>
      <c r="H936">
        <v>4.3</v>
      </c>
      <c r="I936" s="4">
        <v>74</v>
      </c>
      <c r="J936" s="4">
        <f t="shared" si="29"/>
        <v>318.2</v>
      </c>
      <c r="K936" s="4">
        <f>amazon[[#This Row],[Actual_Price]]*amazon[[#This Row],[Rating_Count]]</f>
        <v>57350</v>
      </c>
      <c r="L936" s="4" t="str" cm="1">
        <f t="array" ref="L936">_xlfn.IFS(G936 &lt; 20%, "0-20%", G936 &lt; 40%, "20-40%", G936 &lt; 60%, "40-60%", G936 &lt; 60%, "60-80%", G936 &lt; 100%, "80-100%")</f>
        <v>20-40%</v>
      </c>
      <c r="M936" s="4" t="str" cm="1">
        <f t="array" ref="M936">_xlfn.IFS(I936 &lt; 1000, "&lt;1000 Reviews", I936 &gt;= 1000, "&gt;=1000 Reviews")</f>
        <v>&lt;1000 Reviews</v>
      </c>
      <c r="N936" t="s">
        <v>7817</v>
      </c>
      <c r="O936" t="s">
        <v>7818</v>
      </c>
      <c r="P936" t="s">
        <v>7819</v>
      </c>
      <c r="Q936" t="s">
        <v>7820</v>
      </c>
      <c r="R936" t="s">
        <v>7821</v>
      </c>
      <c r="S936" t="s">
        <v>7822</v>
      </c>
      <c r="T936" t="s">
        <v>7823</v>
      </c>
      <c r="U936" t="s">
        <v>7824</v>
      </c>
    </row>
    <row r="937" spans="1:21">
      <c r="A937" t="s">
        <v>7825</v>
      </c>
      <c r="B937" t="s">
        <v>7826</v>
      </c>
      <c r="C937" t="s">
        <v>7827</v>
      </c>
      <c r="D937" t="str">
        <f t="shared" si="28"/>
        <v>ExternalSolidStateDrives</v>
      </c>
      <c r="E937" s="2">
        <v>10389</v>
      </c>
      <c r="F937" s="7">
        <v>32000</v>
      </c>
      <c r="G937" s="1">
        <v>0.68</v>
      </c>
      <c r="H937">
        <v>4.4000000000000004</v>
      </c>
      <c r="I937" s="4">
        <v>41398</v>
      </c>
      <c r="J937" s="4">
        <f t="shared" si="29"/>
        <v>182151.2</v>
      </c>
      <c r="K937" s="4">
        <f>amazon[[#This Row],[Actual_Price]]*amazon[[#This Row],[Rating_Count]]</f>
        <v>1324736000</v>
      </c>
      <c r="L937" s="4" t="str" cm="1">
        <f t="array" ref="L937">_xlfn.IFS(G937 &lt; 20%, "0-20%", G937 &lt; 40%, "20-40%", G937 &lt; 60%, "40-60%", G937 &lt; 60%, "60-80%", G937 &lt; 100%, "80-100%")</f>
        <v>80-100%</v>
      </c>
      <c r="M937" s="4" t="str" cm="1">
        <f t="array" ref="M937">_xlfn.IFS(I937 &lt; 1000, "&lt;1000 Reviews", I937 &gt;= 1000, "&gt;=1000 Reviews")</f>
        <v>&gt;=1000 Reviews</v>
      </c>
      <c r="N937" t="s">
        <v>7828</v>
      </c>
      <c r="O937" t="s">
        <v>7829</v>
      </c>
      <c r="P937" t="s">
        <v>7830</v>
      </c>
      <c r="Q937" t="s">
        <v>7831</v>
      </c>
      <c r="R937" t="s">
        <v>7832</v>
      </c>
      <c r="S937" t="s">
        <v>7833</v>
      </c>
      <c r="T937" t="s">
        <v>7834</v>
      </c>
      <c r="U937" t="s">
        <v>7835</v>
      </c>
    </row>
    <row r="938" spans="1:21">
      <c r="A938" t="s">
        <v>7836</v>
      </c>
      <c r="B938" t="s">
        <v>7837</v>
      </c>
      <c r="C938" t="s">
        <v>7026</v>
      </c>
      <c r="D938" t="str">
        <f t="shared" si="28"/>
        <v>PCSpeakers</v>
      </c>
      <c r="E938">
        <v>649</v>
      </c>
      <c r="F938" s="7">
        <v>1300</v>
      </c>
      <c r="G938" s="1">
        <v>0.5</v>
      </c>
      <c r="H938">
        <v>4.0999999999999996</v>
      </c>
      <c r="I938" s="4">
        <v>5195</v>
      </c>
      <c r="J938" s="4">
        <f t="shared" si="29"/>
        <v>21299.499999999996</v>
      </c>
      <c r="K938" s="4">
        <f>amazon[[#This Row],[Actual_Price]]*amazon[[#This Row],[Rating_Count]]</f>
        <v>6753500</v>
      </c>
      <c r="L938" s="4" t="str" cm="1">
        <f t="array" ref="L938">_xlfn.IFS(G938 &lt; 20%, "0-20%", G938 &lt; 40%, "20-40%", G938 &lt; 60%, "40-60%", G938 &lt; 60%, "60-80%", G938 &lt; 100%, "80-100%")</f>
        <v>40-60%</v>
      </c>
      <c r="M938" s="4" t="str" cm="1">
        <f t="array" ref="M938">_xlfn.IFS(I938 &lt; 1000, "&lt;1000 Reviews", I938 &gt;= 1000, "&gt;=1000 Reviews")</f>
        <v>&gt;=1000 Reviews</v>
      </c>
      <c r="N938" t="s">
        <v>7838</v>
      </c>
      <c r="O938" t="s">
        <v>7839</v>
      </c>
      <c r="P938" t="s">
        <v>7840</v>
      </c>
      <c r="Q938" t="s">
        <v>7841</v>
      </c>
      <c r="R938" t="s">
        <v>7842</v>
      </c>
      <c r="S938" t="s">
        <v>7843</v>
      </c>
      <c r="T938" t="s">
        <v>7844</v>
      </c>
      <c r="U938" t="s">
        <v>7845</v>
      </c>
    </row>
    <row r="939" spans="1:21">
      <c r="A939" t="s">
        <v>7846</v>
      </c>
      <c r="B939" t="s">
        <v>7847</v>
      </c>
      <c r="C939" t="s">
        <v>7848</v>
      </c>
      <c r="D939" t="str">
        <f t="shared" si="28"/>
        <v>PowerLANAdapters</v>
      </c>
      <c r="E939" s="2">
        <v>1199</v>
      </c>
      <c r="F939" s="7">
        <v>1999</v>
      </c>
      <c r="G939" s="1">
        <v>0.4</v>
      </c>
      <c r="H939">
        <v>4.5</v>
      </c>
      <c r="I939" s="4">
        <v>22420</v>
      </c>
      <c r="J939" s="4">
        <f t="shared" si="29"/>
        <v>100890</v>
      </c>
      <c r="K939" s="4">
        <f>amazon[[#This Row],[Actual_Price]]*amazon[[#This Row],[Rating_Count]]</f>
        <v>44817580</v>
      </c>
      <c r="L939" s="4" t="str" cm="1">
        <f t="array" ref="L939">_xlfn.IFS(G939 &lt; 20%, "0-20%", G939 &lt; 40%, "20-40%", G939 &lt; 60%, "40-60%", G939 &lt; 60%, "60-80%", G939 &lt; 100%, "80-100%")</f>
        <v>40-60%</v>
      </c>
      <c r="M939" s="4" t="str" cm="1">
        <f t="array" ref="M939">_xlfn.IFS(I939 &lt; 1000, "&lt;1000 Reviews", I939 &gt;= 1000, "&gt;=1000 Reviews")</f>
        <v>&gt;=1000 Reviews</v>
      </c>
      <c r="N939" t="s">
        <v>7849</v>
      </c>
      <c r="O939" t="s">
        <v>900</v>
      </c>
      <c r="P939" t="s">
        <v>901</v>
      </c>
      <c r="Q939" t="s">
        <v>902</v>
      </c>
      <c r="R939" t="s">
        <v>903</v>
      </c>
      <c r="S939" t="s">
        <v>904</v>
      </c>
      <c r="T939" t="s">
        <v>7850</v>
      </c>
      <c r="U939" t="s">
        <v>7851</v>
      </c>
    </row>
    <row r="940" spans="1:21">
      <c r="A940" t="s">
        <v>586</v>
      </c>
      <c r="B940" t="s">
        <v>587</v>
      </c>
      <c r="C940" t="s">
        <v>18</v>
      </c>
      <c r="D940" t="str">
        <f t="shared" si="28"/>
        <v>USBCables</v>
      </c>
      <c r="E940">
        <v>139</v>
      </c>
      <c r="F940" s="7">
        <v>999</v>
      </c>
      <c r="G940" s="1">
        <v>0.86</v>
      </c>
      <c r="H940">
        <v>4</v>
      </c>
      <c r="I940" s="4">
        <v>1313</v>
      </c>
      <c r="J940" s="4">
        <f t="shared" si="29"/>
        <v>5252</v>
      </c>
      <c r="K940" s="4">
        <f>amazon[[#This Row],[Actual_Price]]*amazon[[#This Row],[Rating_Count]]</f>
        <v>1311687</v>
      </c>
      <c r="L940" s="4" t="str" cm="1">
        <f t="array" ref="L940">_xlfn.IFS(G940 &lt; 20%, "0-20%", G940 &lt; 40%, "20-40%", G940 &lt; 60%, "40-60%", G940 &lt; 60%, "60-80%", G940 &lt; 100%, "80-100%")</f>
        <v>80-100%</v>
      </c>
      <c r="M940" s="4" t="str" cm="1">
        <f t="array" ref="M940">_xlfn.IFS(I940 &lt; 1000, "&lt;1000 Reviews", I940 &gt;= 1000, "&gt;=1000 Reviews")</f>
        <v>&gt;=1000 Reviews</v>
      </c>
      <c r="N940" t="s">
        <v>588</v>
      </c>
      <c r="O940" t="s">
        <v>589</v>
      </c>
      <c r="P940" t="s">
        <v>590</v>
      </c>
      <c r="Q940" t="s">
        <v>591</v>
      </c>
      <c r="R940" t="s">
        <v>592</v>
      </c>
      <c r="S940" t="s">
        <v>593</v>
      </c>
      <c r="T940" t="s">
        <v>594</v>
      </c>
      <c r="U940" t="s">
        <v>7852</v>
      </c>
    </row>
    <row r="941" spans="1:21">
      <c r="A941" t="s">
        <v>7853</v>
      </c>
      <c r="B941" t="s">
        <v>7854</v>
      </c>
      <c r="C941" t="s">
        <v>3066</v>
      </c>
      <c r="D941" t="str">
        <f t="shared" si="28"/>
        <v>In-Ear</v>
      </c>
      <c r="E941">
        <v>889</v>
      </c>
      <c r="F941" s="7">
        <v>1999</v>
      </c>
      <c r="G941" s="1">
        <v>0.56000000000000005</v>
      </c>
      <c r="H941">
        <v>4.2</v>
      </c>
      <c r="I941" s="4">
        <v>2284</v>
      </c>
      <c r="J941" s="4">
        <f t="shared" si="29"/>
        <v>9592.8000000000011</v>
      </c>
      <c r="K941" s="4">
        <f>amazon[[#This Row],[Actual_Price]]*amazon[[#This Row],[Rating_Count]]</f>
        <v>4565716</v>
      </c>
      <c r="L941" s="4" t="str" cm="1">
        <f t="array" ref="L941">_xlfn.IFS(G941 &lt; 20%, "0-20%", G941 &lt; 40%, "20-40%", G941 &lt; 60%, "40-60%", G941 &lt; 60%, "60-80%", G941 &lt; 100%, "80-100%")</f>
        <v>40-60%</v>
      </c>
      <c r="M941" s="4" t="str" cm="1">
        <f t="array" ref="M941">_xlfn.IFS(I941 &lt; 1000, "&lt;1000 Reviews", I941 &gt;= 1000, "&gt;=1000 Reviews")</f>
        <v>&gt;=1000 Reviews</v>
      </c>
      <c r="N941" t="s">
        <v>7855</v>
      </c>
      <c r="O941" t="s">
        <v>7856</v>
      </c>
      <c r="P941" t="s">
        <v>7857</v>
      </c>
      <c r="Q941" t="s">
        <v>7858</v>
      </c>
      <c r="R941" t="s">
        <v>7859</v>
      </c>
      <c r="S941" t="s">
        <v>7860</v>
      </c>
      <c r="T941" t="s">
        <v>7861</v>
      </c>
      <c r="U941" t="s">
        <v>7862</v>
      </c>
    </row>
    <row r="942" spans="1:21">
      <c r="A942" t="s">
        <v>7863</v>
      </c>
      <c r="B942" t="s">
        <v>7864</v>
      </c>
      <c r="C942" t="s">
        <v>5102</v>
      </c>
      <c r="D942" t="str">
        <f t="shared" si="28"/>
        <v>Keyboard&amp;MouseSets</v>
      </c>
      <c r="E942" s="2">
        <v>1409</v>
      </c>
      <c r="F942" s="7">
        <v>2199</v>
      </c>
      <c r="G942" s="1">
        <v>0.36</v>
      </c>
      <c r="H942">
        <v>3.9</v>
      </c>
      <c r="I942" s="4">
        <v>427</v>
      </c>
      <c r="J942" s="4">
        <f t="shared" si="29"/>
        <v>1665.3</v>
      </c>
      <c r="K942" s="4">
        <f>amazon[[#This Row],[Actual_Price]]*amazon[[#This Row],[Rating_Count]]</f>
        <v>938973</v>
      </c>
      <c r="L942" s="4" t="str" cm="1">
        <f t="array" ref="L942">_xlfn.IFS(G942 &lt; 20%, "0-20%", G942 &lt; 40%, "20-40%", G942 &lt; 60%, "40-60%", G942 &lt; 60%, "60-80%", G942 &lt; 100%, "80-100%")</f>
        <v>20-40%</v>
      </c>
      <c r="M942" s="4" t="str" cm="1">
        <f t="array" ref="M942">_xlfn.IFS(I942 &lt; 1000, "&lt;1000 Reviews", I942 &gt;= 1000, "&gt;=1000 Reviews")</f>
        <v>&lt;1000 Reviews</v>
      </c>
      <c r="N942" t="s">
        <v>7865</v>
      </c>
      <c r="O942" t="s">
        <v>7866</v>
      </c>
      <c r="P942" t="s">
        <v>7867</v>
      </c>
      <c r="Q942" t="s">
        <v>7868</v>
      </c>
      <c r="R942" t="s">
        <v>7869</v>
      </c>
      <c r="S942" t="s">
        <v>7870</v>
      </c>
      <c r="T942" t="s">
        <v>7871</v>
      </c>
      <c r="U942" t="s">
        <v>7872</v>
      </c>
    </row>
    <row r="943" spans="1:21">
      <c r="A943" t="s">
        <v>7873</v>
      </c>
      <c r="B943" t="s">
        <v>7874</v>
      </c>
      <c r="C943" t="s">
        <v>7875</v>
      </c>
      <c r="D943" t="str">
        <f t="shared" si="28"/>
        <v>InkjetInkRefills&amp;Kits</v>
      </c>
      <c r="E943">
        <v>549</v>
      </c>
      <c r="F943" s="7">
        <v>1999</v>
      </c>
      <c r="G943" s="1">
        <v>0.73</v>
      </c>
      <c r="H943">
        <v>4.3</v>
      </c>
      <c r="I943" s="4">
        <v>1367</v>
      </c>
      <c r="J943" s="4">
        <f t="shared" si="29"/>
        <v>5878.0999999999995</v>
      </c>
      <c r="K943" s="4">
        <f>amazon[[#This Row],[Actual_Price]]*amazon[[#This Row],[Rating_Count]]</f>
        <v>2732633</v>
      </c>
      <c r="L943" s="4" t="str" cm="1">
        <f t="array" ref="L943">_xlfn.IFS(G943 &lt; 20%, "0-20%", G943 &lt; 40%, "20-40%", G943 &lt; 60%, "40-60%", G943 &lt; 60%, "60-80%", G943 &lt; 100%, "80-100%")</f>
        <v>80-100%</v>
      </c>
      <c r="M943" s="4" t="str" cm="1">
        <f t="array" ref="M943">_xlfn.IFS(I943 &lt; 1000, "&lt;1000 Reviews", I943 &gt;= 1000, "&gt;=1000 Reviews")</f>
        <v>&gt;=1000 Reviews</v>
      </c>
      <c r="N943" t="s">
        <v>7876</v>
      </c>
      <c r="O943" t="s">
        <v>7877</v>
      </c>
      <c r="P943" t="s">
        <v>7878</v>
      </c>
      <c r="Q943" t="s">
        <v>7879</v>
      </c>
      <c r="R943" t="s">
        <v>7880</v>
      </c>
      <c r="S943" t="s">
        <v>7881</v>
      </c>
      <c r="T943" t="s">
        <v>7882</v>
      </c>
      <c r="U943" t="s">
        <v>7883</v>
      </c>
    </row>
    <row r="944" spans="1:21">
      <c r="A944" t="s">
        <v>7884</v>
      </c>
      <c r="B944" t="s">
        <v>7885</v>
      </c>
      <c r="C944" t="s">
        <v>7796</v>
      </c>
      <c r="D944" t="str">
        <f t="shared" si="28"/>
        <v>Headsets</v>
      </c>
      <c r="E944">
        <v>749</v>
      </c>
      <c r="F944" s="7">
        <v>1799</v>
      </c>
      <c r="G944" s="1">
        <v>0.57999999999999996</v>
      </c>
      <c r="H944">
        <v>4</v>
      </c>
      <c r="I944" s="4">
        <v>13199</v>
      </c>
      <c r="J944" s="4">
        <f t="shared" si="29"/>
        <v>52796</v>
      </c>
      <c r="K944" s="4">
        <f>amazon[[#This Row],[Actual_Price]]*amazon[[#This Row],[Rating_Count]]</f>
        <v>23745001</v>
      </c>
      <c r="L944" s="4" t="str" cm="1">
        <f t="array" ref="L944">_xlfn.IFS(G944 &lt; 20%, "0-20%", G944 &lt; 40%, "20-40%", G944 &lt; 60%, "40-60%", G944 &lt; 60%, "60-80%", G944 &lt; 100%, "80-100%")</f>
        <v>40-60%</v>
      </c>
      <c r="M944" s="4" t="str" cm="1">
        <f t="array" ref="M944">_xlfn.IFS(I944 &lt; 1000, "&lt;1000 Reviews", I944 &gt;= 1000, "&gt;=1000 Reviews")</f>
        <v>&gt;=1000 Reviews</v>
      </c>
      <c r="N944" t="s">
        <v>7886</v>
      </c>
      <c r="O944" t="s">
        <v>7887</v>
      </c>
      <c r="P944" t="s">
        <v>7888</v>
      </c>
      <c r="Q944" t="s">
        <v>7889</v>
      </c>
      <c r="R944" t="s">
        <v>7890</v>
      </c>
      <c r="S944" t="s">
        <v>13062</v>
      </c>
      <c r="T944" t="s">
        <v>7891</v>
      </c>
      <c r="U944" t="s">
        <v>7892</v>
      </c>
    </row>
    <row r="945" spans="1:21">
      <c r="A945" t="s">
        <v>596</v>
      </c>
      <c r="B945" t="s">
        <v>597</v>
      </c>
      <c r="C945" t="s">
        <v>18</v>
      </c>
      <c r="D945" t="str">
        <f t="shared" si="28"/>
        <v>USBCables</v>
      </c>
      <c r="E945">
        <v>329</v>
      </c>
      <c r="F945" s="7">
        <v>845</v>
      </c>
      <c r="G945" s="1">
        <v>0.61</v>
      </c>
      <c r="H945">
        <v>4.2</v>
      </c>
      <c r="I945" s="4">
        <v>29746</v>
      </c>
      <c r="J945" s="4">
        <f t="shared" si="29"/>
        <v>124933.20000000001</v>
      </c>
      <c r="K945" s="4">
        <f>amazon[[#This Row],[Actual_Price]]*amazon[[#This Row],[Rating_Count]]</f>
        <v>25135370</v>
      </c>
      <c r="L945" s="4" t="str" cm="1">
        <f t="array" ref="L945">_xlfn.IFS(G945 &lt; 20%, "0-20%", G945 &lt; 40%, "20-40%", G945 &lt; 60%, "40-60%", G945 &lt; 60%, "60-80%", G945 &lt; 100%, "80-100%")</f>
        <v>80-100%</v>
      </c>
      <c r="M945" s="4" t="str" cm="1">
        <f t="array" ref="M945">_xlfn.IFS(I945 &lt; 1000, "&lt;1000 Reviews", I945 &gt;= 1000, "&gt;=1000 Reviews")</f>
        <v>&gt;=1000 Reviews</v>
      </c>
      <c r="N945" t="s">
        <v>598</v>
      </c>
      <c r="O945" t="s">
        <v>599</v>
      </c>
      <c r="P945" t="s">
        <v>600</v>
      </c>
      <c r="Q945" t="s">
        <v>601</v>
      </c>
      <c r="R945" t="s">
        <v>602</v>
      </c>
      <c r="S945" t="s">
        <v>603</v>
      </c>
      <c r="T945" t="s">
        <v>7893</v>
      </c>
      <c r="U945" t="s">
        <v>7894</v>
      </c>
    </row>
    <row r="946" spans="1:21">
      <c r="A946" t="s">
        <v>7895</v>
      </c>
      <c r="B946" t="s">
        <v>7896</v>
      </c>
      <c r="C946" t="s">
        <v>18</v>
      </c>
      <c r="D946" t="str">
        <f t="shared" si="28"/>
        <v>USBCables</v>
      </c>
      <c r="E946">
        <v>379</v>
      </c>
      <c r="F946" s="7">
        <v>1099</v>
      </c>
      <c r="G946" s="1">
        <v>0.66</v>
      </c>
      <c r="H946">
        <v>4.3</v>
      </c>
      <c r="I946" s="4">
        <v>2806</v>
      </c>
      <c r="J946" s="4">
        <f t="shared" si="29"/>
        <v>12065.8</v>
      </c>
      <c r="K946" s="4">
        <f>amazon[[#This Row],[Actual_Price]]*amazon[[#This Row],[Rating_Count]]</f>
        <v>3083794</v>
      </c>
      <c r="L946" s="4" t="str" cm="1">
        <f t="array" ref="L946">_xlfn.IFS(G946 &lt; 20%, "0-20%", G946 &lt; 40%, "20-40%", G946 &lt; 60%, "40-60%", G946 &lt; 60%, "60-80%", G946 &lt; 100%, "80-100%")</f>
        <v>80-100%</v>
      </c>
      <c r="M946" s="4" t="str" cm="1">
        <f t="array" ref="M946">_xlfn.IFS(I946 &lt; 1000, "&lt;1000 Reviews", I946 &gt;= 1000, "&gt;=1000 Reviews")</f>
        <v>&gt;=1000 Reviews</v>
      </c>
      <c r="N946" t="s">
        <v>7897</v>
      </c>
      <c r="O946" t="s">
        <v>964</v>
      </c>
      <c r="P946" t="s">
        <v>965</v>
      </c>
      <c r="Q946" t="s">
        <v>966</v>
      </c>
      <c r="R946" t="s">
        <v>967</v>
      </c>
      <c r="S946" t="s">
        <v>968</v>
      </c>
      <c r="T946" t="s">
        <v>7898</v>
      </c>
      <c r="U946" t="s">
        <v>7899</v>
      </c>
    </row>
    <row r="947" spans="1:21">
      <c r="A947" t="s">
        <v>7900</v>
      </c>
      <c r="B947" t="s">
        <v>7901</v>
      </c>
      <c r="C947" t="s">
        <v>2948</v>
      </c>
      <c r="D947" t="str">
        <f t="shared" si="28"/>
        <v>SmartWatches</v>
      </c>
      <c r="E947" s="2">
        <v>5998</v>
      </c>
      <c r="F947" s="7">
        <v>7999</v>
      </c>
      <c r="G947" s="1">
        <v>0.25</v>
      </c>
      <c r="H947">
        <v>4.2</v>
      </c>
      <c r="I947" s="4">
        <v>30355</v>
      </c>
      <c r="J947" s="4">
        <f t="shared" si="29"/>
        <v>127491</v>
      </c>
      <c r="K947" s="4">
        <f>amazon[[#This Row],[Actual_Price]]*amazon[[#This Row],[Rating_Count]]</f>
        <v>242809645</v>
      </c>
      <c r="L947" s="4" t="str" cm="1">
        <f t="array" ref="L947">_xlfn.IFS(G947 &lt; 20%, "0-20%", G947 &lt; 40%, "20-40%", G947 &lt; 60%, "40-60%", G947 &lt; 60%, "60-80%", G947 &lt; 100%, "80-100%")</f>
        <v>20-40%</v>
      </c>
      <c r="M947" s="4" t="str" cm="1">
        <f t="array" ref="M947">_xlfn.IFS(I947 &lt; 1000, "&lt;1000 Reviews", I947 &gt;= 1000, "&gt;=1000 Reviews")</f>
        <v>&gt;=1000 Reviews</v>
      </c>
      <c r="N947" t="s">
        <v>7902</v>
      </c>
      <c r="O947" t="s">
        <v>7903</v>
      </c>
      <c r="P947" t="s">
        <v>7904</v>
      </c>
      <c r="Q947" t="s">
        <v>7905</v>
      </c>
      <c r="R947" t="s">
        <v>7906</v>
      </c>
      <c r="S947" t="s">
        <v>7907</v>
      </c>
      <c r="T947" t="s">
        <v>7908</v>
      </c>
      <c r="U947" t="s">
        <v>7909</v>
      </c>
    </row>
    <row r="948" spans="1:21">
      <c r="A948" t="s">
        <v>7910</v>
      </c>
      <c r="B948" t="s">
        <v>7911</v>
      </c>
      <c r="C948" t="s">
        <v>6200</v>
      </c>
      <c r="D948" t="str">
        <f t="shared" si="28"/>
        <v>LaptopSleeves&amp;Slipcases</v>
      </c>
      <c r="E948">
        <v>299</v>
      </c>
      <c r="F948" s="7">
        <v>1499</v>
      </c>
      <c r="G948" s="1">
        <v>0.8</v>
      </c>
      <c r="H948">
        <v>4.2</v>
      </c>
      <c r="I948" s="4">
        <v>2868</v>
      </c>
      <c r="J948" s="4">
        <f t="shared" si="29"/>
        <v>12045.6</v>
      </c>
      <c r="K948" s="4">
        <f>amazon[[#This Row],[Actual_Price]]*amazon[[#This Row],[Rating_Count]]</f>
        <v>4299132</v>
      </c>
      <c r="L948" s="4" t="str" cm="1">
        <f t="array" ref="L948">_xlfn.IFS(G948 &lt; 20%, "0-20%", G948 &lt; 40%, "20-40%", G948 &lt; 60%, "40-60%", G948 &lt; 60%, "60-80%", G948 &lt; 100%, "80-100%")</f>
        <v>80-100%</v>
      </c>
      <c r="M948" s="4" t="str" cm="1">
        <f t="array" ref="M948">_xlfn.IFS(I948 &lt; 1000, "&lt;1000 Reviews", I948 &gt;= 1000, "&gt;=1000 Reviews")</f>
        <v>&gt;=1000 Reviews</v>
      </c>
      <c r="N948" t="s">
        <v>7912</v>
      </c>
      <c r="O948" t="s">
        <v>7913</v>
      </c>
      <c r="P948" t="s">
        <v>7914</v>
      </c>
      <c r="Q948" t="s">
        <v>7915</v>
      </c>
      <c r="R948" t="s">
        <v>7916</v>
      </c>
      <c r="S948" t="s">
        <v>7917</v>
      </c>
      <c r="T948" t="s">
        <v>7918</v>
      </c>
      <c r="U948" t="s">
        <v>7919</v>
      </c>
    </row>
    <row r="949" spans="1:21">
      <c r="A949" t="s">
        <v>7920</v>
      </c>
      <c r="B949" t="s">
        <v>7921</v>
      </c>
      <c r="C949" t="s">
        <v>5996</v>
      </c>
      <c r="D949" t="str">
        <f t="shared" si="28"/>
        <v>ScreenProtectors</v>
      </c>
      <c r="E949">
        <v>379</v>
      </c>
      <c r="F949" s="7">
        <v>1499</v>
      </c>
      <c r="G949" s="1">
        <v>0.75</v>
      </c>
      <c r="H949">
        <v>4.0999999999999996</v>
      </c>
      <c r="I949" s="4">
        <v>670</v>
      </c>
      <c r="J949" s="4">
        <f t="shared" si="29"/>
        <v>2746.9999999999995</v>
      </c>
      <c r="K949" s="4">
        <f>amazon[[#This Row],[Actual_Price]]*amazon[[#This Row],[Rating_Count]]</f>
        <v>1004330</v>
      </c>
      <c r="L949" s="4" t="str" cm="1">
        <f t="array" ref="L949">_xlfn.IFS(G949 &lt; 20%, "0-20%", G949 &lt; 40%, "20-40%", G949 &lt; 60%, "40-60%", G949 &lt; 60%, "60-80%", G949 &lt; 100%, "80-100%")</f>
        <v>80-100%</v>
      </c>
      <c r="M949" s="4" t="str" cm="1">
        <f t="array" ref="M949">_xlfn.IFS(I949 &lt; 1000, "&lt;1000 Reviews", I949 &gt;= 1000, "&gt;=1000 Reviews")</f>
        <v>&lt;1000 Reviews</v>
      </c>
      <c r="N949" t="s">
        <v>7922</v>
      </c>
      <c r="O949" t="s">
        <v>7923</v>
      </c>
      <c r="P949" t="s">
        <v>7924</v>
      </c>
      <c r="Q949" t="s">
        <v>7925</v>
      </c>
      <c r="R949" t="s">
        <v>7926</v>
      </c>
      <c r="S949" t="s">
        <v>7927</v>
      </c>
      <c r="T949" t="s">
        <v>7928</v>
      </c>
      <c r="U949" t="s">
        <v>7929</v>
      </c>
    </row>
    <row r="950" spans="1:21">
      <c r="A950" t="s">
        <v>7930</v>
      </c>
      <c r="B950" t="s">
        <v>7931</v>
      </c>
      <c r="C950" t="s">
        <v>7932</v>
      </c>
      <c r="D950" t="str">
        <f t="shared" si="28"/>
        <v>Notebooks,WritingPads&amp;Diaries</v>
      </c>
      <c r="E950" s="2">
        <v>1399</v>
      </c>
      <c r="F950" s="7">
        <v>2999</v>
      </c>
      <c r="G950" s="1">
        <v>0.53</v>
      </c>
      <c r="H950">
        <v>4.3</v>
      </c>
      <c r="I950" s="4">
        <v>3530</v>
      </c>
      <c r="J950" s="4">
        <f t="shared" si="29"/>
        <v>15179</v>
      </c>
      <c r="K950" s="4">
        <f>amazon[[#This Row],[Actual_Price]]*amazon[[#This Row],[Rating_Count]]</f>
        <v>10586470</v>
      </c>
      <c r="L950" s="4" t="str" cm="1">
        <f t="array" ref="L950">_xlfn.IFS(G950 &lt; 20%, "0-20%", G950 &lt; 40%, "20-40%", G950 &lt; 60%, "40-60%", G950 &lt; 60%, "60-80%", G950 &lt; 100%, "80-100%")</f>
        <v>40-60%</v>
      </c>
      <c r="M950" s="4" t="str" cm="1">
        <f t="array" ref="M950">_xlfn.IFS(I950 &lt; 1000, "&lt;1000 Reviews", I950 &gt;= 1000, "&gt;=1000 Reviews")</f>
        <v>&gt;=1000 Reviews</v>
      </c>
      <c r="N950" t="s">
        <v>7933</v>
      </c>
      <c r="O950" t="s">
        <v>7934</v>
      </c>
      <c r="P950" t="s">
        <v>7935</v>
      </c>
      <c r="Q950" t="s">
        <v>7936</v>
      </c>
      <c r="R950" t="s">
        <v>7937</v>
      </c>
      <c r="S950" t="s">
        <v>7938</v>
      </c>
      <c r="T950" t="s">
        <v>7939</v>
      </c>
      <c r="U950" t="s">
        <v>7940</v>
      </c>
    </row>
    <row r="951" spans="1:21">
      <c r="A951" t="s">
        <v>7941</v>
      </c>
      <c r="B951" t="s">
        <v>7942</v>
      </c>
      <c r="C951" t="s">
        <v>7943</v>
      </c>
      <c r="D951" t="str">
        <f t="shared" si="28"/>
        <v>BackgroundSupports</v>
      </c>
      <c r="E951">
        <v>699</v>
      </c>
      <c r="F951" s="7">
        <v>1299</v>
      </c>
      <c r="G951" s="1">
        <v>0.46</v>
      </c>
      <c r="H951">
        <v>4.3</v>
      </c>
      <c r="I951" s="4">
        <v>6183</v>
      </c>
      <c r="J951" s="4">
        <f t="shared" si="29"/>
        <v>26586.899999999998</v>
      </c>
      <c r="K951" s="4">
        <f>amazon[[#This Row],[Actual_Price]]*amazon[[#This Row],[Rating_Count]]</f>
        <v>8031717</v>
      </c>
      <c r="L951" s="4" t="str" cm="1">
        <f t="array" ref="L951">_xlfn.IFS(G951 &lt; 20%, "0-20%", G951 &lt; 40%, "20-40%", G951 &lt; 60%, "40-60%", G951 &lt; 60%, "60-80%", G951 &lt; 100%, "80-100%")</f>
        <v>40-60%</v>
      </c>
      <c r="M951" s="4" t="str" cm="1">
        <f t="array" ref="M951">_xlfn.IFS(I951 &lt; 1000, "&lt;1000 Reviews", I951 &gt;= 1000, "&gt;=1000 Reviews")</f>
        <v>&gt;=1000 Reviews</v>
      </c>
      <c r="N951" t="s">
        <v>7944</v>
      </c>
      <c r="O951" t="s">
        <v>7945</v>
      </c>
      <c r="P951" t="s">
        <v>7946</v>
      </c>
      <c r="Q951" t="s">
        <v>7947</v>
      </c>
      <c r="R951" t="s">
        <v>7948</v>
      </c>
      <c r="S951" t="s">
        <v>7949</v>
      </c>
      <c r="T951" t="s">
        <v>7950</v>
      </c>
      <c r="U951" t="s">
        <v>7951</v>
      </c>
    </row>
    <row r="952" spans="1:21">
      <c r="A952" t="s">
        <v>7952</v>
      </c>
      <c r="B952" t="s">
        <v>7953</v>
      </c>
      <c r="C952" t="s">
        <v>6273</v>
      </c>
      <c r="D952" t="str">
        <f t="shared" si="28"/>
        <v>CompositionNotebooks</v>
      </c>
      <c r="E952">
        <v>300</v>
      </c>
      <c r="F952" s="7">
        <v>300</v>
      </c>
      <c r="G952" s="1">
        <v>0</v>
      </c>
      <c r="H952">
        <v>4.2</v>
      </c>
      <c r="I952" s="4">
        <v>419</v>
      </c>
      <c r="J952" s="4">
        <f t="shared" si="29"/>
        <v>1759.8000000000002</v>
      </c>
      <c r="K952" s="4">
        <f>amazon[[#This Row],[Actual_Price]]*amazon[[#This Row],[Rating_Count]]</f>
        <v>125700</v>
      </c>
      <c r="L952" s="4" t="str" cm="1">
        <f t="array" ref="L952">_xlfn.IFS(G952 &lt; 20%, "0-20%", G952 &lt; 40%, "20-40%", G952 &lt; 60%, "40-60%", G952 &lt; 60%, "60-80%", G952 &lt; 100%, "80-100%")</f>
        <v>0-20%</v>
      </c>
      <c r="M952" s="4" t="str" cm="1">
        <f t="array" ref="M952">_xlfn.IFS(I952 &lt; 1000, "&lt;1000 Reviews", I952 &gt;= 1000, "&gt;=1000 Reviews")</f>
        <v>&lt;1000 Reviews</v>
      </c>
      <c r="N952" t="s">
        <v>7954</v>
      </c>
      <c r="O952" t="s">
        <v>7955</v>
      </c>
      <c r="P952" t="s">
        <v>7956</v>
      </c>
      <c r="Q952" t="s">
        <v>7957</v>
      </c>
      <c r="R952" t="s">
        <v>7958</v>
      </c>
      <c r="S952" t="s">
        <v>7959</v>
      </c>
      <c r="T952" t="s">
        <v>7960</v>
      </c>
      <c r="U952" t="s">
        <v>7961</v>
      </c>
    </row>
    <row r="953" spans="1:21">
      <c r="A953" t="s">
        <v>7962</v>
      </c>
      <c r="B953" t="s">
        <v>7963</v>
      </c>
      <c r="C953" t="s">
        <v>5358</v>
      </c>
      <c r="D953" t="str">
        <f t="shared" si="28"/>
        <v>MousePads</v>
      </c>
      <c r="E953">
        <v>999</v>
      </c>
      <c r="F953" s="7">
        <v>1995</v>
      </c>
      <c r="G953" s="1">
        <v>0.5</v>
      </c>
      <c r="H953">
        <v>4.5</v>
      </c>
      <c r="I953" s="4">
        <v>7317</v>
      </c>
      <c r="J953" s="4">
        <f t="shared" si="29"/>
        <v>32926.5</v>
      </c>
      <c r="K953" s="4">
        <f>amazon[[#This Row],[Actual_Price]]*amazon[[#This Row],[Rating_Count]]</f>
        <v>14597415</v>
      </c>
      <c r="L953" s="4" t="str" cm="1">
        <f t="array" ref="L953">_xlfn.IFS(G953 &lt; 20%, "0-20%", G953 &lt; 40%, "20-40%", G953 &lt; 60%, "40-60%", G953 &lt; 60%, "60-80%", G953 &lt; 100%, "80-100%")</f>
        <v>40-60%</v>
      </c>
      <c r="M953" s="4" t="str" cm="1">
        <f t="array" ref="M953">_xlfn.IFS(I953 &lt; 1000, "&lt;1000 Reviews", I953 &gt;= 1000, "&gt;=1000 Reviews")</f>
        <v>&gt;=1000 Reviews</v>
      </c>
      <c r="N953" t="s">
        <v>7964</v>
      </c>
      <c r="O953" t="s">
        <v>7965</v>
      </c>
      <c r="P953" t="s">
        <v>7966</v>
      </c>
      <c r="Q953" t="s">
        <v>7967</v>
      </c>
      <c r="R953" t="s">
        <v>7968</v>
      </c>
      <c r="S953" t="s">
        <v>7969</v>
      </c>
      <c r="T953" t="s">
        <v>7970</v>
      </c>
      <c r="U953" t="s">
        <v>7971</v>
      </c>
    </row>
    <row r="954" spans="1:21">
      <c r="A954" t="s">
        <v>7972</v>
      </c>
      <c r="B954" t="s">
        <v>7973</v>
      </c>
      <c r="C954" t="s">
        <v>7974</v>
      </c>
      <c r="D954" t="str">
        <f t="shared" si="28"/>
        <v>Financial&amp;Business</v>
      </c>
      <c r="E954">
        <v>535</v>
      </c>
      <c r="F954" s="7">
        <v>535</v>
      </c>
      <c r="G954" s="1">
        <v>0</v>
      </c>
      <c r="H954">
        <v>4.4000000000000004</v>
      </c>
      <c r="I954" s="4">
        <v>4426</v>
      </c>
      <c r="J954" s="4">
        <f t="shared" si="29"/>
        <v>19474.400000000001</v>
      </c>
      <c r="K954" s="4">
        <f>amazon[[#This Row],[Actual_Price]]*amazon[[#This Row],[Rating_Count]]</f>
        <v>2367910</v>
      </c>
      <c r="L954" s="4" t="str" cm="1">
        <f t="array" ref="L954">_xlfn.IFS(G954 &lt; 20%, "0-20%", G954 &lt; 40%, "20-40%", G954 &lt; 60%, "40-60%", G954 &lt; 60%, "60-80%", G954 &lt; 100%, "80-100%")</f>
        <v>0-20%</v>
      </c>
      <c r="M954" s="4" t="str" cm="1">
        <f t="array" ref="M954">_xlfn.IFS(I954 &lt; 1000, "&lt;1000 Reviews", I954 &gt;= 1000, "&gt;=1000 Reviews")</f>
        <v>&gt;=1000 Reviews</v>
      </c>
      <c r="N954" t="s">
        <v>7975</v>
      </c>
      <c r="O954" t="s">
        <v>7976</v>
      </c>
      <c r="P954" t="s">
        <v>7977</v>
      </c>
      <c r="Q954" t="s">
        <v>7978</v>
      </c>
      <c r="R954" t="s">
        <v>7979</v>
      </c>
      <c r="S954" t="s">
        <v>7980</v>
      </c>
      <c r="T954" t="s">
        <v>7981</v>
      </c>
      <c r="U954" t="s">
        <v>7982</v>
      </c>
    </row>
    <row r="955" spans="1:21">
      <c r="A955" t="s">
        <v>606</v>
      </c>
      <c r="B955" t="s">
        <v>607</v>
      </c>
      <c r="C955" t="s">
        <v>169</v>
      </c>
      <c r="D955" t="str">
        <f t="shared" si="28"/>
        <v>SmartTelevisions</v>
      </c>
      <c r="E955" s="2">
        <v>13999</v>
      </c>
      <c r="F955" s="7">
        <v>24999</v>
      </c>
      <c r="G955" s="1">
        <v>0.44</v>
      </c>
      <c r="H955">
        <v>4.2</v>
      </c>
      <c r="I955" s="4">
        <v>45237</v>
      </c>
      <c r="J955" s="4">
        <f t="shared" si="29"/>
        <v>189995.4</v>
      </c>
      <c r="K955" s="4">
        <f>amazon[[#This Row],[Actual_Price]]*amazon[[#This Row],[Rating_Count]]</f>
        <v>1130879763</v>
      </c>
      <c r="L955" s="4" t="str" cm="1">
        <f t="array" ref="L955">_xlfn.IFS(G955 &lt; 20%, "0-20%", G955 &lt; 40%, "20-40%", G955 &lt; 60%, "40-60%", G955 &lt; 60%, "60-80%", G955 &lt; 100%, "80-100%")</f>
        <v>40-60%</v>
      </c>
      <c r="M955" s="4" t="str" cm="1">
        <f t="array" ref="M955">_xlfn.IFS(I955 &lt; 1000, "&lt;1000 Reviews", I955 &gt;= 1000, "&gt;=1000 Reviews")</f>
        <v>&gt;=1000 Reviews</v>
      </c>
      <c r="N955" t="s">
        <v>608</v>
      </c>
      <c r="O955" t="s">
        <v>609</v>
      </c>
      <c r="P955" t="s">
        <v>610</v>
      </c>
      <c r="Q955" t="s">
        <v>611</v>
      </c>
      <c r="R955" t="s">
        <v>612</v>
      </c>
      <c r="S955" t="s">
        <v>613</v>
      </c>
      <c r="T955" t="s">
        <v>7983</v>
      </c>
      <c r="U955" t="s">
        <v>7984</v>
      </c>
    </row>
    <row r="956" spans="1:21">
      <c r="A956" t="s">
        <v>7985</v>
      </c>
      <c r="B956" t="s">
        <v>7986</v>
      </c>
      <c r="C956" t="s">
        <v>6200</v>
      </c>
      <c r="D956" t="str">
        <f t="shared" si="28"/>
        <v>LaptopSleeves&amp;Slipcases</v>
      </c>
      <c r="E956">
        <v>269</v>
      </c>
      <c r="F956" s="7">
        <v>1099</v>
      </c>
      <c r="G956" s="1">
        <v>0.76</v>
      </c>
      <c r="H956">
        <v>4.0999999999999996</v>
      </c>
      <c r="I956" s="4">
        <v>1092</v>
      </c>
      <c r="J956" s="4">
        <f t="shared" si="29"/>
        <v>4477.2</v>
      </c>
      <c r="K956" s="4">
        <f>amazon[[#This Row],[Actual_Price]]*amazon[[#This Row],[Rating_Count]]</f>
        <v>1200108</v>
      </c>
      <c r="L956" s="4" t="str" cm="1">
        <f t="array" ref="L956">_xlfn.IFS(G956 &lt; 20%, "0-20%", G956 &lt; 40%, "20-40%", G956 &lt; 60%, "40-60%", G956 &lt; 60%, "60-80%", G956 &lt; 100%, "80-100%")</f>
        <v>80-100%</v>
      </c>
      <c r="M956" s="4" t="str" cm="1">
        <f t="array" ref="M956">_xlfn.IFS(I956 &lt; 1000, "&lt;1000 Reviews", I956 &gt;= 1000, "&gt;=1000 Reviews")</f>
        <v>&gt;=1000 Reviews</v>
      </c>
      <c r="N956" t="s">
        <v>7987</v>
      </c>
      <c r="O956" t="s">
        <v>7988</v>
      </c>
      <c r="P956" t="s">
        <v>7989</v>
      </c>
      <c r="Q956" t="s">
        <v>7990</v>
      </c>
      <c r="R956" t="s">
        <v>7991</v>
      </c>
      <c r="S956" t="s">
        <v>7992</v>
      </c>
      <c r="T956" t="s">
        <v>7993</v>
      </c>
      <c r="U956" t="s">
        <v>7994</v>
      </c>
    </row>
    <row r="957" spans="1:21">
      <c r="A957" t="s">
        <v>7995</v>
      </c>
      <c r="B957" t="s">
        <v>7996</v>
      </c>
      <c r="C957" t="s">
        <v>7089</v>
      </c>
      <c r="D957" t="str">
        <f t="shared" si="28"/>
        <v>StickBallpointPens</v>
      </c>
      <c r="E957">
        <v>341</v>
      </c>
      <c r="F957" s="7">
        <v>450</v>
      </c>
      <c r="G957" s="1">
        <v>0.24</v>
      </c>
      <c r="H957">
        <v>4.3</v>
      </c>
      <c r="I957" s="4">
        <v>2493</v>
      </c>
      <c r="J957" s="4">
        <f t="shared" si="29"/>
        <v>10719.9</v>
      </c>
      <c r="K957" s="4">
        <f>amazon[[#This Row],[Actual_Price]]*amazon[[#This Row],[Rating_Count]]</f>
        <v>1121850</v>
      </c>
      <c r="L957" s="4" t="str" cm="1">
        <f t="array" ref="L957">_xlfn.IFS(G957 &lt; 20%, "0-20%", G957 &lt; 40%, "20-40%", G957 &lt; 60%, "40-60%", G957 &lt; 60%, "60-80%", G957 &lt; 100%, "80-100%")</f>
        <v>20-40%</v>
      </c>
      <c r="M957" s="4" t="str" cm="1">
        <f t="array" ref="M957">_xlfn.IFS(I957 &lt; 1000, "&lt;1000 Reviews", I957 &gt;= 1000, "&gt;=1000 Reviews")</f>
        <v>&gt;=1000 Reviews</v>
      </c>
      <c r="N957" t="s">
        <v>7997</v>
      </c>
      <c r="O957" t="s">
        <v>7998</v>
      </c>
      <c r="P957" t="s">
        <v>7999</v>
      </c>
      <c r="Q957" t="s">
        <v>8000</v>
      </c>
      <c r="R957" t="s">
        <v>8001</v>
      </c>
      <c r="S957" t="s">
        <v>8002</v>
      </c>
      <c r="T957" t="s">
        <v>8003</v>
      </c>
      <c r="U957" t="s">
        <v>8004</v>
      </c>
    </row>
    <row r="958" spans="1:21">
      <c r="A958" t="s">
        <v>8005</v>
      </c>
      <c r="B958" t="s">
        <v>8006</v>
      </c>
      <c r="C958" t="s">
        <v>5443</v>
      </c>
      <c r="D958" t="str">
        <f t="shared" si="28"/>
        <v>Routers</v>
      </c>
      <c r="E958" s="2">
        <v>2499</v>
      </c>
      <c r="F958" s="7">
        <v>3999</v>
      </c>
      <c r="G958" s="1">
        <v>0.38</v>
      </c>
      <c r="H958">
        <v>4.4000000000000004</v>
      </c>
      <c r="I958" s="4">
        <v>12679</v>
      </c>
      <c r="J958" s="4">
        <f t="shared" si="29"/>
        <v>55787.600000000006</v>
      </c>
      <c r="K958" s="4">
        <f>amazon[[#This Row],[Actual_Price]]*amazon[[#This Row],[Rating_Count]]</f>
        <v>50703321</v>
      </c>
      <c r="L958" s="4" t="str" cm="1">
        <f t="array" ref="L958">_xlfn.IFS(G958 &lt; 20%, "0-20%", G958 &lt; 40%, "20-40%", G958 &lt; 60%, "40-60%", G958 &lt; 60%, "60-80%", G958 &lt; 100%, "80-100%")</f>
        <v>20-40%</v>
      </c>
      <c r="M958" s="4" t="str" cm="1">
        <f t="array" ref="M958">_xlfn.IFS(I958 &lt; 1000, "&lt;1000 Reviews", I958 &gt;= 1000, "&gt;=1000 Reviews")</f>
        <v>&gt;=1000 Reviews</v>
      </c>
      <c r="N958" t="s">
        <v>8007</v>
      </c>
      <c r="O958" t="s">
        <v>8008</v>
      </c>
      <c r="P958" t="s">
        <v>8009</v>
      </c>
      <c r="Q958" t="s">
        <v>8010</v>
      </c>
      <c r="R958" t="s">
        <v>8011</v>
      </c>
      <c r="S958" t="s">
        <v>8012</v>
      </c>
      <c r="T958" t="s">
        <v>5450</v>
      </c>
      <c r="U958" t="s">
        <v>8013</v>
      </c>
    </row>
    <row r="959" spans="1:21">
      <c r="A959" t="s">
        <v>672</v>
      </c>
      <c r="B959" t="s">
        <v>673</v>
      </c>
      <c r="C959" t="s">
        <v>18</v>
      </c>
      <c r="D959" t="str">
        <f t="shared" si="28"/>
        <v>USBCables</v>
      </c>
      <c r="E959">
        <v>349</v>
      </c>
      <c r="F959" s="7">
        <v>599</v>
      </c>
      <c r="G959" s="1">
        <v>0.42</v>
      </c>
      <c r="H959">
        <v>4.0999999999999996</v>
      </c>
      <c r="I959" s="4">
        <v>210</v>
      </c>
      <c r="J959" s="4">
        <f t="shared" si="29"/>
        <v>860.99999999999989</v>
      </c>
      <c r="K959" s="4">
        <f>amazon[[#This Row],[Actual_Price]]*amazon[[#This Row],[Rating_Count]]</f>
        <v>125790</v>
      </c>
      <c r="L959" s="4" t="str" cm="1">
        <f t="array" ref="L959">_xlfn.IFS(G959 &lt; 20%, "0-20%", G959 &lt; 40%, "20-40%", G959 &lt; 60%, "40-60%", G959 &lt; 60%, "60-80%", G959 &lt; 100%, "80-100%")</f>
        <v>40-60%</v>
      </c>
      <c r="M959" s="4" t="str" cm="1">
        <f t="array" ref="M959">_xlfn.IFS(I959 &lt; 1000, "&lt;1000 Reviews", I959 &gt;= 1000, "&gt;=1000 Reviews")</f>
        <v>&lt;1000 Reviews</v>
      </c>
      <c r="N959" t="s">
        <v>674</v>
      </c>
      <c r="O959" t="s">
        <v>675</v>
      </c>
      <c r="P959" t="s">
        <v>676</v>
      </c>
      <c r="Q959" t="s">
        <v>677</v>
      </c>
      <c r="R959" t="s">
        <v>678</v>
      </c>
      <c r="S959" t="s">
        <v>679</v>
      </c>
      <c r="T959" t="s">
        <v>8014</v>
      </c>
      <c r="U959" t="s">
        <v>8015</v>
      </c>
    </row>
    <row r="960" spans="1:21">
      <c r="A960" t="s">
        <v>8016</v>
      </c>
      <c r="B960" t="s">
        <v>8017</v>
      </c>
      <c r="C960" t="s">
        <v>7286</v>
      </c>
      <c r="D960" t="str">
        <f t="shared" si="28"/>
        <v>Printers</v>
      </c>
      <c r="E960" s="2">
        <v>5899</v>
      </c>
      <c r="F960" s="7">
        <v>7005</v>
      </c>
      <c r="G960" s="1">
        <v>0.16</v>
      </c>
      <c r="H960">
        <v>3.6</v>
      </c>
      <c r="I960" s="4">
        <v>4199</v>
      </c>
      <c r="J960" s="4">
        <f t="shared" si="29"/>
        <v>15116.4</v>
      </c>
      <c r="K960" s="4">
        <f>amazon[[#This Row],[Actual_Price]]*amazon[[#This Row],[Rating_Count]]</f>
        <v>29413995</v>
      </c>
      <c r="L960" s="4" t="str" cm="1">
        <f t="array" ref="L960">_xlfn.IFS(G960 &lt; 20%, "0-20%", G960 &lt; 40%, "20-40%", G960 &lt; 60%, "40-60%", G960 &lt; 60%, "60-80%", G960 &lt; 100%, "80-100%")</f>
        <v>0-20%</v>
      </c>
      <c r="M960" s="4" t="str" cm="1">
        <f t="array" ref="M960">_xlfn.IFS(I960 &lt; 1000, "&lt;1000 Reviews", I960 &gt;= 1000, "&gt;=1000 Reviews")</f>
        <v>&gt;=1000 Reviews</v>
      </c>
      <c r="N960" t="s">
        <v>8018</v>
      </c>
      <c r="O960" t="s">
        <v>8019</v>
      </c>
      <c r="P960" t="s">
        <v>8020</v>
      </c>
      <c r="Q960" t="s">
        <v>8021</v>
      </c>
      <c r="R960" t="s">
        <v>8022</v>
      </c>
      <c r="S960" t="s">
        <v>8023</v>
      </c>
      <c r="T960" t="s">
        <v>8024</v>
      </c>
      <c r="U960" t="s">
        <v>8025</v>
      </c>
    </row>
    <row r="961" spans="1:21">
      <c r="A961" t="s">
        <v>4604</v>
      </c>
      <c r="B961" t="s">
        <v>4605</v>
      </c>
      <c r="C961" t="s">
        <v>3162</v>
      </c>
      <c r="D961" t="str">
        <f t="shared" si="28"/>
        <v>WallChargers</v>
      </c>
      <c r="E961">
        <v>699</v>
      </c>
      <c r="F961" s="7">
        <v>1199</v>
      </c>
      <c r="G961" s="1">
        <v>0.42</v>
      </c>
      <c r="H961">
        <v>4</v>
      </c>
      <c r="I961" s="4">
        <v>14403</v>
      </c>
      <c r="J961" s="4">
        <f t="shared" si="29"/>
        <v>57612</v>
      </c>
      <c r="K961" s="4">
        <f>amazon[[#This Row],[Actual_Price]]*amazon[[#This Row],[Rating_Count]]</f>
        <v>17269197</v>
      </c>
      <c r="L961" s="4" t="str" cm="1">
        <f t="array" ref="L961">_xlfn.IFS(G961 &lt; 20%, "0-20%", G961 &lt; 40%, "20-40%", G961 &lt; 60%, "40-60%", G961 &lt; 60%, "60-80%", G961 &lt; 100%, "80-100%")</f>
        <v>40-60%</v>
      </c>
      <c r="M961" s="4" t="str" cm="1">
        <f t="array" ref="M961">_xlfn.IFS(I961 &lt; 1000, "&lt;1000 Reviews", I961 &gt;= 1000, "&gt;=1000 Reviews")</f>
        <v>&gt;=1000 Reviews</v>
      </c>
      <c r="N961" t="s">
        <v>4606</v>
      </c>
      <c r="O961" t="s">
        <v>3666</v>
      </c>
      <c r="P961" t="s">
        <v>3667</v>
      </c>
      <c r="Q961" t="s">
        <v>3668</v>
      </c>
      <c r="R961" t="s">
        <v>3669</v>
      </c>
      <c r="S961" t="s">
        <v>3670</v>
      </c>
      <c r="T961" t="s">
        <v>8026</v>
      </c>
      <c r="U961" t="s">
        <v>8027</v>
      </c>
    </row>
    <row r="962" spans="1:21">
      <c r="A962" t="s">
        <v>8028</v>
      </c>
      <c r="B962" t="s">
        <v>8029</v>
      </c>
      <c r="C962" t="s">
        <v>5443</v>
      </c>
      <c r="D962" t="str">
        <f t="shared" ref="D962:D1025" si="30">TRIM(RIGHT(C962,LEN(C962)-FIND("@",SUBSTITUTE(C962,"|","@",LEN(C962)-LEN(SUBSTITUTE(C962,"|",""))))))</f>
        <v>Routers</v>
      </c>
      <c r="E962" s="2">
        <v>1565</v>
      </c>
      <c r="F962" s="7">
        <v>2999</v>
      </c>
      <c r="G962" s="1">
        <v>0.48</v>
      </c>
      <c r="H962">
        <v>4</v>
      </c>
      <c r="I962" s="4">
        <v>11113</v>
      </c>
      <c r="J962" s="4">
        <f t="shared" ref="J962:J1025" si="31">H962*I962</f>
        <v>44452</v>
      </c>
      <c r="K962" s="4">
        <f>amazon[[#This Row],[Actual_Price]]*amazon[[#This Row],[Rating_Count]]</f>
        <v>33327887</v>
      </c>
      <c r="L962" s="4" t="str" cm="1">
        <f t="array" ref="L962">_xlfn.IFS(G962 &lt; 20%, "0-20%", G962 &lt; 40%, "20-40%", G962 &lt; 60%, "40-60%", G962 &lt; 60%, "60-80%", G962 &lt; 100%, "80-100%")</f>
        <v>40-60%</v>
      </c>
      <c r="M962" s="4" t="str" cm="1">
        <f t="array" ref="M962">_xlfn.IFS(I962 &lt; 1000, "&lt;1000 Reviews", I962 &gt;= 1000, "&gt;=1000 Reviews")</f>
        <v>&gt;=1000 Reviews</v>
      </c>
      <c r="N962" t="s">
        <v>8030</v>
      </c>
      <c r="O962" t="s">
        <v>8031</v>
      </c>
      <c r="P962" t="s">
        <v>8032</v>
      </c>
      <c r="Q962" t="s">
        <v>8033</v>
      </c>
      <c r="R962" t="s">
        <v>8034</v>
      </c>
      <c r="S962" t="s">
        <v>8035</v>
      </c>
      <c r="T962" t="s">
        <v>8036</v>
      </c>
      <c r="U962" t="s">
        <v>8037</v>
      </c>
    </row>
    <row r="963" spans="1:21">
      <c r="A963" t="s">
        <v>8038</v>
      </c>
      <c r="B963" t="s">
        <v>8039</v>
      </c>
      <c r="C963" t="s">
        <v>5166</v>
      </c>
      <c r="D963" t="str">
        <f t="shared" si="30"/>
        <v>Tabletop&amp;TravelTripods</v>
      </c>
      <c r="E963">
        <v>326</v>
      </c>
      <c r="F963" s="7">
        <v>799</v>
      </c>
      <c r="G963" s="1">
        <v>0.59</v>
      </c>
      <c r="H963">
        <v>4.4000000000000004</v>
      </c>
      <c r="I963" s="4">
        <v>10773</v>
      </c>
      <c r="J963" s="4">
        <f t="shared" si="31"/>
        <v>47401.200000000004</v>
      </c>
      <c r="K963" s="4">
        <f>amazon[[#This Row],[Actual_Price]]*amazon[[#This Row],[Rating_Count]]</f>
        <v>8607627</v>
      </c>
      <c r="L963" s="4" t="str" cm="1">
        <f t="array" ref="L963">_xlfn.IFS(G963 &lt; 20%, "0-20%", G963 &lt; 40%, "20-40%", G963 &lt; 60%, "40-60%", G963 &lt; 60%, "60-80%", G963 &lt; 100%, "80-100%")</f>
        <v>40-60%</v>
      </c>
      <c r="M963" s="4" t="str" cm="1">
        <f t="array" ref="M963">_xlfn.IFS(I963 &lt; 1000, "&lt;1000 Reviews", I963 &gt;= 1000, "&gt;=1000 Reviews")</f>
        <v>&gt;=1000 Reviews</v>
      </c>
      <c r="N963" t="s">
        <v>8040</v>
      </c>
      <c r="O963" t="s">
        <v>8041</v>
      </c>
      <c r="P963" t="s">
        <v>8042</v>
      </c>
      <c r="Q963" t="s">
        <v>8043</v>
      </c>
      <c r="R963" t="s">
        <v>8044</v>
      </c>
      <c r="S963" t="s">
        <v>8045</v>
      </c>
      <c r="T963" t="s">
        <v>8046</v>
      </c>
      <c r="U963" t="s">
        <v>8047</v>
      </c>
    </row>
    <row r="964" spans="1:21">
      <c r="A964" t="s">
        <v>4571</v>
      </c>
      <c r="B964" t="s">
        <v>4572</v>
      </c>
      <c r="C964" t="s">
        <v>4573</v>
      </c>
      <c r="D964" t="str">
        <f t="shared" si="30"/>
        <v>Adapters</v>
      </c>
      <c r="E964">
        <v>120</v>
      </c>
      <c r="F964" s="7">
        <v>999</v>
      </c>
      <c r="G964" s="1">
        <v>0.88</v>
      </c>
      <c r="H964">
        <v>3.9</v>
      </c>
      <c r="I964" s="4">
        <v>6491</v>
      </c>
      <c r="J964" s="4">
        <f t="shared" si="31"/>
        <v>25314.899999999998</v>
      </c>
      <c r="K964" s="4">
        <f>amazon[[#This Row],[Actual_Price]]*amazon[[#This Row],[Rating_Count]]</f>
        <v>6484509</v>
      </c>
      <c r="L964" s="4" t="str" cm="1">
        <f t="array" ref="L964">_xlfn.IFS(G964 &lt; 20%, "0-20%", G964 &lt; 40%, "20-40%", G964 &lt; 60%, "40-60%", G964 &lt; 60%, "60-80%", G964 &lt; 100%, "80-100%")</f>
        <v>80-100%</v>
      </c>
      <c r="M964" s="4" t="str" cm="1">
        <f t="array" ref="M964">_xlfn.IFS(I964 &lt; 1000, "&lt;1000 Reviews", I964 &gt;= 1000, "&gt;=1000 Reviews")</f>
        <v>&gt;=1000 Reviews</v>
      </c>
      <c r="N964" t="s">
        <v>4574</v>
      </c>
      <c r="O964" t="s">
        <v>4575</v>
      </c>
      <c r="P964" t="s">
        <v>4576</v>
      </c>
      <c r="Q964" t="s">
        <v>4577</v>
      </c>
      <c r="R964" t="s">
        <v>4578</v>
      </c>
      <c r="S964" t="s">
        <v>8048</v>
      </c>
      <c r="T964" t="s">
        <v>8049</v>
      </c>
      <c r="U964" t="s">
        <v>8050</v>
      </c>
    </row>
    <row r="965" spans="1:21">
      <c r="A965" t="s">
        <v>8051</v>
      </c>
      <c r="B965" t="s">
        <v>8052</v>
      </c>
      <c r="C965" t="s">
        <v>5122</v>
      </c>
      <c r="D965" t="str">
        <f t="shared" si="30"/>
        <v>ExternalHardDisks</v>
      </c>
      <c r="E965">
        <v>657</v>
      </c>
      <c r="F965" s="7">
        <v>999</v>
      </c>
      <c r="G965" s="1">
        <v>0.34</v>
      </c>
      <c r="H965">
        <v>4.3</v>
      </c>
      <c r="I965" s="4">
        <v>13944</v>
      </c>
      <c r="J965" s="4">
        <f t="shared" si="31"/>
        <v>59959.199999999997</v>
      </c>
      <c r="K965" s="4">
        <f>amazon[[#This Row],[Actual_Price]]*amazon[[#This Row],[Rating_Count]]</f>
        <v>13930056</v>
      </c>
      <c r="L965" s="4" t="str" cm="1">
        <f t="array" ref="L965">_xlfn.IFS(G965 &lt; 20%, "0-20%", G965 &lt; 40%, "20-40%", G965 &lt; 60%, "40-60%", G965 &lt; 60%, "60-80%", G965 &lt; 100%, "80-100%")</f>
        <v>20-40%</v>
      </c>
      <c r="M965" s="4" t="str" cm="1">
        <f t="array" ref="M965">_xlfn.IFS(I965 &lt; 1000, "&lt;1000 Reviews", I965 &gt;= 1000, "&gt;=1000 Reviews")</f>
        <v>&gt;=1000 Reviews</v>
      </c>
      <c r="N965" t="s">
        <v>8053</v>
      </c>
      <c r="O965" t="s">
        <v>8054</v>
      </c>
      <c r="P965" t="s">
        <v>8055</v>
      </c>
      <c r="Q965" t="s">
        <v>8056</v>
      </c>
      <c r="R965" t="s">
        <v>8057</v>
      </c>
      <c r="S965" t="s">
        <v>8058</v>
      </c>
      <c r="T965" t="s">
        <v>8059</v>
      </c>
      <c r="U965" t="s">
        <v>8060</v>
      </c>
    </row>
    <row r="966" spans="1:21">
      <c r="A966" t="s">
        <v>8061</v>
      </c>
      <c r="B966" t="s">
        <v>8062</v>
      </c>
      <c r="C966" t="s">
        <v>5336</v>
      </c>
      <c r="D966" t="str">
        <f t="shared" si="30"/>
        <v>GamingMice</v>
      </c>
      <c r="E966" s="2">
        <v>1995</v>
      </c>
      <c r="F966" s="7">
        <v>2895</v>
      </c>
      <c r="G966" s="1">
        <v>0.31</v>
      </c>
      <c r="H966">
        <v>4.5999999999999996</v>
      </c>
      <c r="I966" s="4">
        <v>10760</v>
      </c>
      <c r="J966" s="4">
        <f t="shared" si="31"/>
        <v>49495.999999999993</v>
      </c>
      <c r="K966" s="4">
        <f>amazon[[#This Row],[Actual_Price]]*amazon[[#This Row],[Rating_Count]]</f>
        <v>31150200</v>
      </c>
      <c r="L966" s="4" t="str" cm="1">
        <f t="array" ref="L966">_xlfn.IFS(G966 &lt; 20%, "0-20%", G966 &lt; 40%, "20-40%", G966 &lt; 60%, "40-60%", G966 &lt; 60%, "60-80%", G966 &lt; 100%, "80-100%")</f>
        <v>20-40%</v>
      </c>
      <c r="M966" s="4" t="str" cm="1">
        <f t="array" ref="M966">_xlfn.IFS(I966 &lt; 1000, "&lt;1000 Reviews", I966 &gt;= 1000, "&gt;=1000 Reviews")</f>
        <v>&gt;=1000 Reviews</v>
      </c>
      <c r="N966" t="s">
        <v>8063</v>
      </c>
      <c r="O966" t="s">
        <v>8064</v>
      </c>
      <c r="P966" t="s">
        <v>8065</v>
      </c>
      <c r="Q966" t="s">
        <v>8066</v>
      </c>
      <c r="R966" t="s">
        <v>8067</v>
      </c>
      <c r="S966" t="s">
        <v>8068</v>
      </c>
      <c r="T966" t="s">
        <v>8069</v>
      </c>
      <c r="U966" t="s">
        <v>8070</v>
      </c>
    </row>
    <row r="967" spans="1:21">
      <c r="A967" t="s">
        <v>8071</v>
      </c>
      <c r="B967" t="s">
        <v>8072</v>
      </c>
      <c r="C967" t="s">
        <v>5531</v>
      </c>
      <c r="D967" t="str">
        <f t="shared" si="30"/>
        <v>GeneralPurposeBatteries&amp;BatteryChargers</v>
      </c>
      <c r="E967" s="2">
        <v>1500</v>
      </c>
      <c r="F967" s="7">
        <v>1500</v>
      </c>
      <c r="G967" s="1">
        <v>0</v>
      </c>
      <c r="H967">
        <v>4.4000000000000004</v>
      </c>
      <c r="I967" s="4">
        <v>25996</v>
      </c>
      <c r="J967" s="4">
        <f t="shared" si="31"/>
        <v>114382.40000000001</v>
      </c>
      <c r="K967" s="4">
        <f>amazon[[#This Row],[Actual_Price]]*amazon[[#This Row],[Rating_Count]]</f>
        <v>38994000</v>
      </c>
      <c r="L967" s="4" t="str" cm="1">
        <f t="array" ref="L967">_xlfn.IFS(G967 &lt; 20%, "0-20%", G967 &lt; 40%, "20-40%", G967 &lt; 60%, "40-60%", G967 &lt; 60%, "60-80%", G967 &lt; 100%, "80-100%")</f>
        <v>0-20%</v>
      </c>
      <c r="M967" s="4" t="str" cm="1">
        <f t="array" ref="M967">_xlfn.IFS(I967 &lt; 1000, "&lt;1000 Reviews", I967 &gt;= 1000, "&gt;=1000 Reviews")</f>
        <v>&gt;=1000 Reviews</v>
      </c>
      <c r="N967" t="s">
        <v>8073</v>
      </c>
      <c r="O967" t="s">
        <v>8074</v>
      </c>
      <c r="P967" t="s">
        <v>8075</v>
      </c>
      <c r="Q967" t="s">
        <v>8076</v>
      </c>
      <c r="R967" t="s">
        <v>8077</v>
      </c>
      <c r="S967" t="s">
        <v>8078</v>
      </c>
      <c r="T967" t="s">
        <v>8079</v>
      </c>
      <c r="U967" t="s">
        <v>8080</v>
      </c>
    </row>
    <row r="968" spans="1:21">
      <c r="A968" t="s">
        <v>8081</v>
      </c>
      <c r="B968" t="s">
        <v>8082</v>
      </c>
      <c r="C968" t="s">
        <v>5006</v>
      </c>
      <c r="D968" t="str">
        <f t="shared" si="30"/>
        <v>Keyboards</v>
      </c>
      <c r="E968" s="2">
        <v>2640</v>
      </c>
      <c r="F968" s="7">
        <v>3195</v>
      </c>
      <c r="G968" s="1">
        <v>0.17</v>
      </c>
      <c r="H968">
        <v>4.5</v>
      </c>
      <c r="I968" s="4">
        <v>16146</v>
      </c>
      <c r="J968" s="4">
        <f t="shared" si="31"/>
        <v>72657</v>
      </c>
      <c r="K968" s="4">
        <f>amazon[[#This Row],[Actual_Price]]*amazon[[#This Row],[Rating_Count]]</f>
        <v>51586470</v>
      </c>
      <c r="L968" s="4" t="str" cm="1">
        <f t="array" ref="L968">_xlfn.IFS(G968 &lt; 20%, "0-20%", G968 &lt; 40%, "20-40%", G968 &lt; 60%, "40-60%", G968 &lt; 60%, "60-80%", G968 &lt; 100%, "80-100%")</f>
        <v>0-20%</v>
      </c>
      <c r="M968" s="4" t="str" cm="1">
        <f t="array" ref="M968">_xlfn.IFS(I968 &lt; 1000, "&lt;1000 Reviews", I968 &gt;= 1000, "&gt;=1000 Reviews")</f>
        <v>&gt;=1000 Reviews</v>
      </c>
      <c r="N968" t="s">
        <v>8083</v>
      </c>
      <c r="O968" t="s">
        <v>8084</v>
      </c>
      <c r="P968" t="s">
        <v>8085</v>
      </c>
      <c r="Q968" t="s">
        <v>8086</v>
      </c>
      <c r="R968" t="s">
        <v>8087</v>
      </c>
      <c r="S968" t="s">
        <v>8088</v>
      </c>
      <c r="T968" t="s">
        <v>8089</v>
      </c>
      <c r="U968" t="s">
        <v>8090</v>
      </c>
    </row>
    <row r="969" spans="1:21">
      <c r="A969" t="s">
        <v>8091</v>
      </c>
      <c r="B969" t="s">
        <v>8092</v>
      </c>
      <c r="C969" t="s">
        <v>7286</v>
      </c>
      <c r="D969" t="str">
        <f t="shared" si="30"/>
        <v>Printers</v>
      </c>
      <c r="E969" s="2">
        <v>5299</v>
      </c>
      <c r="F969" s="7">
        <v>6355</v>
      </c>
      <c r="G969" s="1">
        <v>0.17</v>
      </c>
      <c r="H969">
        <v>3.9</v>
      </c>
      <c r="I969" s="4">
        <v>8280</v>
      </c>
      <c r="J969" s="4">
        <f t="shared" si="31"/>
        <v>32292</v>
      </c>
      <c r="K969" s="4">
        <f>amazon[[#This Row],[Actual_Price]]*amazon[[#This Row],[Rating_Count]]</f>
        <v>52619400</v>
      </c>
      <c r="L969" s="4" t="str" cm="1">
        <f t="array" ref="L969">_xlfn.IFS(G969 &lt; 20%, "0-20%", G969 &lt; 40%, "20-40%", G969 &lt; 60%, "40-60%", G969 &lt; 60%, "60-80%", G969 &lt; 100%, "80-100%")</f>
        <v>0-20%</v>
      </c>
      <c r="M969" s="4" t="str" cm="1">
        <f t="array" ref="M969">_xlfn.IFS(I969 &lt; 1000, "&lt;1000 Reviews", I969 &gt;= 1000, "&gt;=1000 Reviews")</f>
        <v>&gt;=1000 Reviews</v>
      </c>
      <c r="N969" t="s">
        <v>8093</v>
      </c>
      <c r="O969" t="s">
        <v>8094</v>
      </c>
      <c r="P969" t="s">
        <v>8095</v>
      </c>
      <c r="Q969" t="s">
        <v>8096</v>
      </c>
      <c r="R969" t="s">
        <v>8097</v>
      </c>
      <c r="S969" t="s">
        <v>8098</v>
      </c>
      <c r="T969" t="s">
        <v>8099</v>
      </c>
      <c r="U969" t="s">
        <v>8100</v>
      </c>
    </row>
    <row r="970" spans="1:21">
      <c r="A970" t="s">
        <v>621</v>
      </c>
      <c r="B970" t="s">
        <v>622</v>
      </c>
      <c r="C970" t="s">
        <v>18</v>
      </c>
      <c r="D970" t="str">
        <f t="shared" si="30"/>
        <v>USBCables</v>
      </c>
      <c r="E970">
        <v>263</v>
      </c>
      <c r="F970" s="7">
        <v>699</v>
      </c>
      <c r="G970" s="1">
        <v>0.62</v>
      </c>
      <c r="H970">
        <v>4.0999999999999996</v>
      </c>
      <c r="I970" s="4">
        <v>450</v>
      </c>
      <c r="J970" s="4">
        <f t="shared" si="31"/>
        <v>1844.9999999999998</v>
      </c>
      <c r="K970" s="4">
        <f>amazon[[#This Row],[Actual_Price]]*amazon[[#This Row],[Rating_Count]]</f>
        <v>314550</v>
      </c>
      <c r="L970" s="4" t="str" cm="1">
        <f t="array" ref="L970">_xlfn.IFS(G970 &lt; 20%, "0-20%", G970 &lt; 40%, "20-40%", G970 &lt; 60%, "40-60%", G970 &lt; 60%, "60-80%", G970 &lt; 100%, "80-100%")</f>
        <v>80-100%</v>
      </c>
      <c r="M970" s="4" t="str" cm="1">
        <f t="array" ref="M970">_xlfn.IFS(I970 &lt; 1000, "&lt;1000 Reviews", I970 &gt;= 1000, "&gt;=1000 Reviews")</f>
        <v>&lt;1000 Reviews</v>
      </c>
      <c r="N970" t="s">
        <v>623</v>
      </c>
      <c r="O970" t="s">
        <v>624</v>
      </c>
      <c r="P970" t="s">
        <v>625</v>
      </c>
      <c r="Q970" t="s">
        <v>626</v>
      </c>
      <c r="R970" t="s">
        <v>627</v>
      </c>
      <c r="S970" t="s">
        <v>628</v>
      </c>
      <c r="T970" t="s">
        <v>629</v>
      </c>
      <c r="U970" t="s">
        <v>8101</v>
      </c>
    </row>
    <row r="971" spans="1:21">
      <c r="A971" t="s">
        <v>8102</v>
      </c>
      <c r="B971" t="s">
        <v>8103</v>
      </c>
      <c r="C971" t="s">
        <v>7796</v>
      </c>
      <c r="D971" t="str">
        <f t="shared" si="30"/>
        <v>Headsets</v>
      </c>
      <c r="E971" s="2">
        <v>1990</v>
      </c>
      <c r="F971" s="7">
        <v>2999</v>
      </c>
      <c r="G971" s="1">
        <v>0.34</v>
      </c>
      <c r="H971">
        <v>4.3</v>
      </c>
      <c r="I971" s="4">
        <v>14237</v>
      </c>
      <c r="J971" s="4">
        <f t="shared" si="31"/>
        <v>61219.1</v>
      </c>
      <c r="K971" s="4">
        <f>amazon[[#This Row],[Actual_Price]]*amazon[[#This Row],[Rating_Count]]</f>
        <v>42696763</v>
      </c>
      <c r="L971" s="4" t="str" cm="1">
        <f t="array" ref="L971">_xlfn.IFS(G971 &lt; 20%, "0-20%", G971 &lt; 40%, "20-40%", G971 &lt; 60%, "40-60%", G971 &lt; 60%, "60-80%", G971 &lt; 100%, "80-100%")</f>
        <v>20-40%</v>
      </c>
      <c r="M971" s="4" t="str" cm="1">
        <f t="array" ref="M971">_xlfn.IFS(I971 &lt; 1000, "&lt;1000 Reviews", I971 &gt;= 1000, "&gt;=1000 Reviews")</f>
        <v>&gt;=1000 Reviews</v>
      </c>
      <c r="N971" t="s">
        <v>8104</v>
      </c>
      <c r="O971" t="s">
        <v>8105</v>
      </c>
      <c r="P971" t="s">
        <v>8106</v>
      </c>
      <c r="Q971" t="s">
        <v>8107</v>
      </c>
      <c r="R971" t="s">
        <v>8108</v>
      </c>
      <c r="S971" t="s">
        <v>13063</v>
      </c>
      <c r="T971" t="s">
        <v>8109</v>
      </c>
      <c r="U971" t="s">
        <v>8110</v>
      </c>
    </row>
    <row r="972" spans="1:21">
      <c r="A972" t="s">
        <v>8111</v>
      </c>
      <c r="B972" t="s">
        <v>8112</v>
      </c>
      <c r="C972" t="s">
        <v>8113</v>
      </c>
      <c r="D972" t="str">
        <f t="shared" si="30"/>
        <v>SurgeProtectors</v>
      </c>
      <c r="E972" s="2">
        <v>1289</v>
      </c>
      <c r="F972" s="7">
        <v>1499</v>
      </c>
      <c r="G972" s="1">
        <v>0.14000000000000001</v>
      </c>
      <c r="H972">
        <v>4.5</v>
      </c>
      <c r="I972" s="4">
        <v>20668</v>
      </c>
      <c r="J972" s="4">
        <f t="shared" si="31"/>
        <v>93006</v>
      </c>
      <c r="K972" s="4">
        <f>amazon[[#This Row],[Actual_Price]]*amazon[[#This Row],[Rating_Count]]</f>
        <v>30981332</v>
      </c>
      <c r="L972" s="4" t="str" cm="1">
        <f t="array" ref="L972">_xlfn.IFS(G972 &lt; 20%, "0-20%", G972 &lt; 40%, "20-40%", G972 &lt; 60%, "40-60%", G972 &lt; 60%, "60-80%", G972 &lt; 100%, "80-100%")</f>
        <v>0-20%</v>
      </c>
      <c r="M972" s="4" t="str" cm="1">
        <f t="array" ref="M972">_xlfn.IFS(I972 &lt; 1000, "&lt;1000 Reviews", I972 &gt;= 1000, "&gt;=1000 Reviews")</f>
        <v>&gt;=1000 Reviews</v>
      </c>
      <c r="N972" t="s">
        <v>8114</v>
      </c>
      <c r="O972" t="s">
        <v>8115</v>
      </c>
      <c r="P972" t="s">
        <v>8116</v>
      </c>
      <c r="Q972" t="s">
        <v>8117</v>
      </c>
      <c r="R972" t="s">
        <v>8118</v>
      </c>
      <c r="S972" t="s">
        <v>8119</v>
      </c>
      <c r="T972" t="s">
        <v>8120</v>
      </c>
      <c r="U972" t="s">
        <v>8121</v>
      </c>
    </row>
    <row r="973" spans="1:21">
      <c r="A973" t="s">
        <v>8122</v>
      </c>
      <c r="B973" t="s">
        <v>8123</v>
      </c>
      <c r="C973" t="s">
        <v>6273</v>
      </c>
      <c r="D973" t="str">
        <f t="shared" si="30"/>
        <v>CompositionNotebooks</v>
      </c>
      <c r="E973">
        <v>165</v>
      </c>
      <c r="F973" s="7">
        <v>165</v>
      </c>
      <c r="G973" s="1">
        <v>0</v>
      </c>
      <c r="H973">
        <v>4.5</v>
      </c>
      <c r="I973" s="4">
        <v>1674</v>
      </c>
      <c r="J973" s="4">
        <f t="shared" si="31"/>
        <v>7533</v>
      </c>
      <c r="K973" s="4">
        <f>amazon[[#This Row],[Actual_Price]]*amazon[[#This Row],[Rating_Count]]</f>
        <v>276210</v>
      </c>
      <c r="L973" s="4" t="str" cm="1">
        <f t="array" ref="L973">_xlfn.IFS(G973 &lt; 20%, "0-20%", G973 &lt; 40%, "20-40%", G973 &lt; 60%, "40-60%", G973 &lt; 60%, "60-80%", G973 &lt; 100%, "80-100%")</f>
        <v>0-20%</v>
      </c>
      <c r="M973" s="4" t="str" cm="1">
        <f t="array" ref="M973">_xlfn.IFS(I973 &lt; 1000, "&lt;1000 Reviews", I973 &gt;= 1000, "&gt;=1000 Reviews")</f>
        <v>&gt;=1000 Reviews</v>
      </c>
      <c r="N973" t="s">
        <v>8124</v>
      </c>
      <c r="O973" t="s">
        <v>8125</v>
      </c>
      <c r="P973" t="s">
        <v>8126</v>
      </c>
      <c r="Q973" t="s">
        <v>8127</v>
      </c>
      <c r="R973" t="s">
        <v>8128</v>
      </c>
      <c r="S973" t="s">
        <v>8129</v>
      </c>
      <c r="T973" t="s">
        <v>8130</v>
      </c>
      <c r="U973" t="s">
        <v>8131</v>
      </c>
    </row>
    <row r="974" spans="1:21">
      <c r="A974" t="s">
        <v>8132</v>
      </c>
      <c r="B974" t="s">
        <v>8133</v>
      </c>
      <c r="C974" t="s">
        <v>6908</v>
      </c>
      <c r="D974" t="str">
        <f t="shared" si="30"/>
        <v>LaptopChargers&amp;PowerSupplies</v>
      </c>
      <c r="E974" s="2">
        <v>1699</v>
      </c>
      <c r="F974" s="7">
        <v>3499</v>
      </c>
      <c r="G974" s="1">
        <v>0.51</v>
      </c>
      <c r="H974">
        <v>3.6</v>
      </c>
      <c r="I974" s="4">
        <v>7689</v>
      </c>
      <c r="J974" s="4">
        <f t="shared" si="31"/>
        <v>27680.400000000001</v>
      </c>
      <c r="K974" s="4">
        <f>amazon[[#This Row],[Actual_Price]]*amazon[[#This Row],[Rating_Count]]</f>
        <v>26903811</v>
      </c>
      <c r="L974" s="4" t="str" cm="1">
        <f t="array" ref="L974">_xlfn.IFS(G974 &lt; 20%, "0-20%", G974 &lt; 40%, "20-40%", G974 &lt; 60%, "40-60%", G974 &lt; 60%, "60-80%", G974 &lt; 100%, "80-100%")</f>
        <v>40-60%</v>
      </c>
      <c r="M974" s="4" t="str" cm="1">
        <f t="array" ref="M974">_xlfn.IFS(I974 &lt; 1000, "&lt;1000 Reviews", I974 &gt;= 1000, "&gt;=1000 Reviews")</f>
        <v>&gt;=1000 Reviews</v>
      </c>
      <c r="N974" t="s">
        <v>8134</v>
      </c>
      <c r="O974" t="s">
        <v>8135</v>
      </c>
      <c r="P974" t="s">
        <v>8136</v>
      </c>
      <c r="Q974" t="s">
        <v>8137</v>
      </c>
      <c r="R974" t="s">
        <v>8138</v>
      </c>
      <c r="S974" t="s">
        <v>8139</v>
      </c>
      <c r="T974" t="s">
        <v>8140</v>
      </c>
      <c r="U974" t="s">
        <v>8141</v>
      </c>
    </row>
    <row r="975" spans="1:21">
      <c r="A975" t="s">
        <v>8142</v>
      </c>
      <c r="B975" t="s">
        <v>8143</v>
      </c>
      <c r="C975" t="s">
        <v>5904</v>
      </c>
      <c r="D975" t="str">
        <f t="shared" si="30"/>
        <v>DomeCameras</v>
      </c>
      <c r="E975" s="2">
        <v>2299</v>
      </c>
      <c r="F975" s="7">
        <v>7500</v>
      </c>
      <c r="G975" s="1">
        <v>0.69</v>
      </c>
      <c r="H975">
        <v>4.0999999999999996</v>
      </c>
      <c r="I975" s="4">
        <v>5554</v>
      </c>
      <c r="J975" s="4">
        <f t="shared" si="31"/>
        <v>22771.399999999998</v>
      </c>
      <c r="K975" s="4">
        <f>amazon[[#This Row],[Actual_Price]]*amazon[[#This Row],[Rating_Count]]</f>
        <v>41655000</v>
      </c>
      <c r="L975" s="4" t="str" cm="1">
        <f t="array" ref="L975">_xlfn.IFS(G975 &lt; 20%, "0-20%", G975 &lt; 40%, "20-40%", G975 &lt; 60%, "40-60%", G975 &lt; 60%, "60-80%", G975 &lt; 100%, "80-100%")</f>
        <v>80-100%</v>
      </c>
      <c r="M975" s="4" t="str" cm="1">
        <f t="array" ref="M975">_xlfn.IFS(I975 &lt; 1000, "&lt;1000 Reviews", I975 &gt;= 1000, "&gt;=1000 Reviews")</f>
        <v>&gt;=1000 Reviews</v>
      </c>
      <c r="N975" t="s">
        <v>8144</v>
      </c>
      <c r="O975" t="s">
        <v>8145</v>
      </c>
      <c r="P975" t="s">
        <v>8146</v>
      </c>
      <c r="Q975" t="s">
        <v>8147</v>
      </c>
      <c r="R975" t="s">
        <v>8148</v>
      </c>
      <c r="S975" t="s">
        <v>8149</v>
      </c>
      <c r="T975" t="s">
        <v>8150</v>
      </c>
      <c r="U975" t="s">
        <v>8151</v>
      </c>
    </row>
    <row r="976" spans="1:21">
      <c r="A976" t="s">
        <v>652</v>
      </c>
      <c r="B976" t="s">
        <v>653</v>
      </c>
      <c r="C976" t="s">
        <v>18</v>
      </c>
      <c r="D976" t="str">
        <f t="shared" si="30"/>
        <v>USBCables</v>
      </c>
      <c r="E976">
        <v>219</v>
      </c>
      <c r="F976" s="7">
        <v>700</v>
      </c>
      <c r="G976" s="1">
        <v>0.69</v>
      </c>
      <c r="H976">
        <v>4.3</v>
      </c>
      <c r="I976" s="4">
        <v>20053</v>
      </c>
      <c r="J976" s="4">
        <f t="shared" si="31"/>
        <v>86227.9</v>
      </c>
      <c r="K976" s="4">
        <f>amazon[[#This Row],[Actual_Price]]*amazon[[#This Row],[Rating_Count]]</f>
        <v>14037100</v>
      </c>
      <c r="L976" s="4" t="str" cm="1">
        <f t="array" ref="L976">_xlfn.IFS(G976 &lt; 20%, "0-20%", G976 &lt; 40%, "20-40%", G976 &lt; 60%, "40-60%", G976 &lt; 60%, "60-80%", G976 &lt; 100%, "80-100%")</f>
        <v>80-100%</v>
      </c>
      <c r="M976" s="4" t="str" cm="1">
        <f t="array" ref="M976">_xlfn.IFS(I976 &lt; 1000, "&lt;1000 Reviews", I976 &gt;= 1000, "&gt;=1000 Reviews")</f>
        <v>&gt;=1000 Reviews</v>
      </c>
      <c r="N976" t="s">
        <v>654</v>
      </c>
      <c r="O976" t="s">
        <v>655</v>
      </c>
      <c r="P976" t="s">
        <v>656</v>
      </c>
      <c r="Q976" t="s">
        <v>657</v>
      </c>
      <c r="R976" t="s">
        <v>658</v>
      </c>
      <c r="S976" t="s">
        <v>659</v>
      </c>
      <c r="T976" t="s">
        <v>660</v>
      </c>
      <c r="U976" t="s">
        <v>8152</v>
      </c>
    </row>
    <row r="977" spans="1:21">
      <c r="A977" t="s">
        <v>8153</v>
      </c>
      <c r="B977" t="s">
        <v>8154</v>
      </c>
      <c r="C977" t="s">
        <v>5829</v>
      </c>
      <c r="D977" t="str">
        <f t="shared" si="30"/>
        <v>Lamps</v>
      </c>
      <c r="E977">
        <v>39</v>
      </c>
      <c r="F977" s="7">
        <v>39</v>
      </c>
      <c r="G977" s="1">
        <v>0</v>
      </c>
      <c r="H977">
        <v>3.8</v>
      </c>
      <c r="I977" s="4">
        <v>3344</v>
      </c>
      <c r="J977" s="4">
        <f t="shared" si="31"/>
        <v>12707.199999999999</v>
      </c>
      <c r="K977" s="4">
        <f>amazon[[#This Row],[Actual_Price]]*amazon[[#This Row],[Rating_Count]]</f>
        <v>130416</v>
      </c>
      <c r="L977" s="4" t="str" cm="1">
        <f t="array" ref="L977">_xlfn.IFS(G977 &lt; 20%, "0-20%", G977 &lt; 40%, "20-40%", G977 &lt; 60%, "40-60%", G977 &lt; 60%, "60-80%", G977 &lt; 100%, "80-100%")</f>
        <v>0-20%</v>
      </c>
      <c r="M977" s="4" t="str" cm="1">
        <f t="array" ref="M977">_xlfn.IFS(I977 &lt; 1000, "&lt;1000 Reviews", I977 &gt;= 1000, "&gt;=1000 Reviews")</f>
        <v>&gt;=1000 Reviews</v>
      </c>
      <c r="N977" t="s">
        <v>8155</v>
      </c>
      <c r="O977" t="s">
        <v>8156</v>
      </c>
      <c r="P977" t="s">
        <v>8157</v>
      </c>
      <c r="Q977" t="s">
        <v>8158</v>
      </c>
      <c r="R977" t="s">
        <v>8159</v>
      </c>
      <c r="S977" t="s">
        <v>8160</v>
      </c>
      <c r="T977" t="s">
        <v>8161</v>
      </c>
      <c r="U977" t="s">
        <v>8162</v>
      </c>
    </row>
    <row r="978" spans="1:21">
      <c r="A978" t="s">
        <v>8163</v>
      </c>
      <c r="B978" t="s">
        <v>8164</v>
      </c>
      <c r="C978" t="s">
        <v>8165</v>
      </c>
      <c r="D978" t="str">
        <f t="shared" si="30"/>
        <v>Tablets</v>
      </c>
      <c r="E978" s="2">
        <v>26999</v>
      </c>
      <c r="F978" s="7">
        <v>37999</v>
      </c>
      <c r="G978" s="1">
        <v>0.28999999999999998</v>
      </c>
      <c r="H978">
        <v>4.5999999999999996</v>
      </c>
      <c r="I978" s="4">
        <v>2886</v>
      </c>
      <c r="J978" s="4">
        <f t="shared" si="31"/>
        <v>13275.599999999999</v>
      </c>
      <c r="K978" s="4">
        <f>amazon[[#This Row],[Actual_Price]]*amazon[[#This Row],[Rating_Count]]</f>
        <v>109665114</v>
      </c>
      <c r="L978" s="4" t="str" cm="1">
        <f t="array" ref="L978">_xlfn.IFS(G978 &lt; 20%, "0-20%", G978 &lt; 40%, "20-40%", G978 &lt; 60%, "40-60%", G978 &lt; 60%, "60-80%", G978 &lt; 100%, "80-100%")</f>
        <v>20-40%</v>
      </c>
      <c r="M978" s="4" t="str" cm="1">
        <f t="array" ref="M978">_xlfn.IFS(I978 &lt; 1000, "&lt;1000 Reviews", I978 &gt;= 1000, "&gt;=1000 Reviews")</f>
        <v>&gt;=1000 Reviews</v>
      </c>
      <c r="N978" t="s">
        <v>8166</v>
      </c>
      <c r="O978" t="s">
        <v>8167</v>
      </c>
      <c r="P978" t="s">
        <v>8168</v>
      </c>
      <c r="Q978" t="s">
        <v>8169</v>
      </c>
      <c r="R978" t="s">
        <v>8170</v>
      </c>
      <c r="S978" t="s">
        <v>8171</v>
      </c>
      <c r="T978" t="s">
        <v>8172</v>
      </c>
      <c r="U978" t="s">
        <v>8173</v>
      </c>
    </row>
    <row r="979" spans="1:21">
      <c r="A979" t="s">
        <v>8174</v>
      </c>
      <c r="B979" t="s">
        <v>8175</v>
      </c>
      <c r="C979" t="s">
        <v>3066</v>
      </c>
      <c r="D979" t="str">
        <f t="shared" si="30"/>
        <v>In-Ear</v>
      </c>
      <c r="E979" s="2">
        <v>1490</v>
      </c>
      <c r="F979" s="7">
        <v>1990</v>
      </c>
      <c r="G979" s="1">
        <v>0.25</v>
      </c>
      <c r="H979">
        <v>4.0999999999999996</v>
      </c>
      <c r="I979" s="4">
        <v>98250</v>
      </c>
      <c r="J979" s="4">
        <f t="shared" si="31"/>
        <v>402824.99999999994</v>
      </c>
      <c r="K979" s="4">
        <f>amazon[[#This Row],[Actual_Price]]*amazon[[#This Row],[Rating_Count]]</f>
        <v>195517500</v>
      </c>
      <c r="L979" s="4" t="str" cm="1">
        <f t="array" ref="L979">_xlfn.IFS(G979 &lt; 20%, "0-20%", G979 &lt; 40%, "20-40%", G979 &lt; 60%, "40-60%", G979 &lt; 60%, "60-80%", G979 &lt; 100%, "80-100%")</f>
        <v>20-40%</v>
      </c>
      <c r="M979" s="4" t="str" cm="1">
        <f t="array" ref="M979">_xlfn.IFS(I979 &lt; 1000, "&lt;1000 Reviews", I979 &gt;= 1000, "&gt;=1000 Reviews")</f>
        <v>&gt;=1000 Reviews</v>
      </c>
      <c r="N979" t="s">
        <v>8176</v>
      </c>
      <c r="O979" t="s">
        <v>8177</v>
      </c>
      <c r="P979" t="s">
        <v>8178</v>
      </c>
      <c r="Q979" t="s">
        <v>8179</v>
      </c>
      <c r="R979" t="s">
        <v>8180</v>
      </c>
      <c r="S979" t="s">
        <v>8181</v>
      </c>
      <c r="T979" t="s">
        <v>8182</v>
      </c>
      <c r="U979" t="s">
        <v>8183</v>
      </c>
    </row>
    <row r="980" spans="1:21">
      <c r="A980" t="s">
        <v>8184</v>
      </c>
      <c r="B980" t="s">
        <v>8185</v>
      </c>
      <c r="C980" t="s">
        <v>4876</v>
      </c>
      <c r="D980" t="str">
        <f t="shared" si="30"/>
        <v>Lapdesks</v>
      </c>
      <c r="E980">
        <v>398</v>
      </c>
      <c r="F980" s="7">
        <v>1949</v>
      </c>
      <c r="G980" s="1">
        <v>0.8</v>
      </c>
      <c r="H980">
        <v>4</v>
      </c>
      <c r="I980" s="4">
        <v>75</v>
      </c>
      <c r="J980" s="4">
        <f t="shared" si="31"/>
        <v>300</v>
      </c>
      <c r="K980" s="4">
        <f>amazon[[#This Row],[Actual_Price]]*amazon[[#This Row],[Rating_Count]]</f>
        <v>146175</v>
      </c>
      <c r="L980" s="4" t="str" cm="1">
        <f t="array" ref="L980">_xlfn.IFS(G980 &lt; 20%, "0-20%", G980 &lt; 40%, "20-40%", G980 &lt; 60%, "40-60%", G980 &lt; 60%, "60-80%", G980 &lt; 100%, "80-100%")</f>
        <v>80-100%</v>
      </c>
      <c r="M980" s="4" t="str" cm="1">
        <f t="array" ref="M980">_xlfn.IFS(I980 &lt; 1000, "&lt;1000 Reviews", I980 &gt;= 1000, "&gt;=1000 Reviews")</f>
        <v>&lt;1000 Reviews</v>
      </c>
      <c r="N980" t="s">
        <v>8186</v>
      </c>
      <c r="O980" t="s">
        <v>8187</v>
      </c>
      <c r="P980" t="s">
        <v>8188</v>
      </c>
      <c r="Q980" t="s">
        <v>8189</v>
      </c>
      <c r="R980" t="s">
        <v>8190</v>
      </c>
      <c r="S980" t="s">
        <v>8191</v>
      </c>
      <c r="T980" t="s">
        <v>8192</v>
      </c>
      <c r="U980" t="s">
        <v>8193</v>
      </c>
    </row>
    <row r="981" spans="1:21">
      <c r="A981" t="s">
        <v>662</v>
      </c>
      <c r="B981" t="s">
        <v>663</v>
      </c>
      <c r="C981" t="s">
        <v>18</v>
      </c>
      <c r="D981" t="str">
        <f t="shared" si="30"/>
        <v>USBCables</v>
      </c>
      <c r="E981">
        <v>349</v>
      </c>
      <c r="F981" s="7">
        <v>899</v>
      </c>
      <c r="G981" s="1">
        <v>0.61</v>
      </c>
      <c r="H981">
        <v>4.5</v>
      </c>
      <c r="I981" s="4">
        <v>149</v>
      </c>
      <c r="J981" s="4">
        <f t="shared" si="31"/>
        <v>670.5</v>
      </c>
      <c r="K981" s="4">
        <f>amazon[[#This Row],[Actual_Price]]*amazon[[#This Row],[Rating_Count]]</f>
        <v>133951</v>
      </c>
      <c r="L981" s="4" t="str" cm="1">
        <f t="array" ref="L981">_xlfn.IFS(G981 &lt; 20%, "0-20%", G981 &lt; 40%, "20-40%", G981 &lt; 60%, "40-60%", G981 &lt; 60%, "60-80%", G981 &lt; 100%, "80-100%")</f>
        <v>80-100%</v>
      </c>
      <c r="M981" s="4" t="str" cm="1">
        <f t="array" ref="M981">_xlfn.IFS(I981 &lt; 1000, "&lt;1000 Reviews", I981 &gt;= 1000, "&gt;=1000 Reviews")</f>
        <v>&lt;1000 Reviews</v>
      </c>
      <c r="N981" t="s">
        <v>664</v>
      </c>
      <c r="O981" t="s">
        <v>665</v>
      </c>
      <c r="P981" t="s">
        <v>666</v>
      </c>
      <c r="Q981" t="s">
        <v>667</v>
      </c>
      <c r="R981" t="s">
        <v>668</v>
      </c>
      <c r="S981" t="s">
        <v>8194</v>
      </c>
      <c r="T981" t="s">
        <v>8195</v>
      </c>
      <c r="U981" t="s">
        <v>8196</v>
      </c>
    </row>
    <row r="982" spans="1:21">
      <c r="A982" t="s">
        <v>8197</v>
      </c>
      <c r="B982" t="s">
        <v>8198</v>
      </c>
      <c r="C982" t="s">
        <v>6908</v>
      </c>
      <c r="D982" t="str">
        <f t="shared" si="30"/>
        <v>LaptopChargers&amp;PowerSupplies</v>
      </c>
      <c r="E982">
        <v>770</v>
      </c>
      <c r="F982" s="7">
        <v>1547</v>
      </c>
      <c r="G982" s="1">
        <v>0.5</v>
      </c>
      <c r="H982">
        <v>4.3</v>
      </c>
      <c r="I982" s="4">
        <v>2585</v>
      </c>
      <c r="J982" s="4">
        <f t="shared" si="31"/>
        <v>11115.5</v>
      </c>
      <c r="K982" s="4">
        <f>amazon[[#This Row],[Actual_Price]]*amazon[[#This Row],[Rating_Count]]</f>
        <v>3998995</v>
      </c>
      <c r="L982" s="4" t="str" cm="1">
        <f t="array" ref="L982">_xlfn.IFS(G982 &lt; 20%, "0-20%", G982 &lt; 40%, "20-40%", G982 &lt; 60%, "40-60%", G982 &lt; 60%, "60-80%", G982 &lt; 100%, "80-100%")</f>
        <v>40-60%</v>
      </c>
      <c r="M982" s="4" t="str" cm="1">
        <f t="array" ref="M982">_xlfn.IFS(I982 &lt; 1000, "&lt;1000 Reviews", I982 &gt;= 1000, "&gt;=1000 Reviews")</f>
        <v>&gt;=1000 Reviews</v>
      </c>
      <c r="N982" t="s">
        <v>8199</v>
      </c>
      <c r="O982" t="s">
        <v>8200</v>
      </c>
      <c r="P982" t="s">
        <v>8201</v>
      </c>
      <c r="Q982" t="s">
        <v>8202</v>
      </c>
      <c r="R982" t="s">
        <v>8203</v>
      </c>
      <c r="S982" t="s">
        <v>8204</v>
      </c>
      <c r="T982" t="s">
        <v>8205</v>
      </c>
      <c r="U982" t="s">
        <v>8206</v>
      </c>
    </row>
    <row r="983" spans="1:21">
      <c r="A983" t="s">
        <v>8207</v>
      </c>
      <c r="B983" t="s">
        <v>8208</v>
      </c>
      <c r="C983" t="s">
        <v>3495</v>
      </c>
      <c r="D983" t="str">
        <f t="shared" si="30"/>
        <v>Stands</v>
      </c>
      <c r="E983">
        <v>279</v>
      </c>
      <c r="F983" s="7">
        <v>1299</v>
      </c>
      <c r="G983" s="1">
        <v>0.79</v>
      </c>
      <c r="H983">
        <v>4</v>
      </c>
      <c r="I983" s="4">
        <v>5072</v>
      </c>
      <c r="J983" s="4">
        <f t="shared" si="31"/>
        <v>20288</v>
      </c>
      <c r="K983" s="4">
        <f>amazon[[#This Row],[Actual_Price]]*amazon[[#This Row],[Rating_Count]]</f>
        <v>6588528</v>
      </c>
      <c r="L983" s="4" t="str" cm="1">
        <f t="array" ref="L983">_xlfn.IFS(G983 &lt; 20%, "0-20%", G983 &lt; 40%, "20-40%", G983 &lt; 60%, "40-60%", G983 &lt; 60%, "60-80%", G983 &lt; 100%, "80-100%")</f>
        <v>80-100%</v>
      </c>
      <c r="M983" s="4" t="str" cm="1">
        <f t="array" ref="M983">_xlfn.IFS(I983 &lt; 1000, "&lt;1000 Reviews", I983 &gt;= 1000, "&gt;=1000 Reviews")</f>
        <v>&gt;=1000 Reviews</v>
      </c>
      <c r="N983" t="s">
        <v>8209</v>
      </c>
      <c r="O983" t="s">
        <v>8210</v>
      </c>
      <c r="P983" t="s">
        <v>8211</v>
      </c>
      <c r="Q983" t="s">
        <v>8212</v>
      </c>
      <c r="R983" t="s">
        <v>8213</v>
      </c>
      <c r="S983" t="s">
        <v>8214</v>
      </c>
      <c r="T983" t="s">
        <v>8215</v>
      </c>
      <c r="U983" t="s">
        <v>8216</v>
      </c>
    </row>
    <row r="984" spans="1:21">
      <c r="A984" t="s">
        <v>8217</v>
      </c>
      <c r="B984" t="s">
        <v>8218</v>
      </c>
      <c r="C984" t="s">
        <v>8219</v>
      </c>
      <c r="D984" t="str">
        <f t="shared" si="30"/>
        <v>CordManagement</v>
      </c>
      <c r="E984">
        <v>249</v>
      </c>
      <c r="F984" s="7">
        <v>599</v>
      </c>
      <c r="G984" s="1">
        <v>0.57999999999999996</v>
      </c>
      <c r="H984">
        <v>4.5</v>
      </c>
      <c r="I984" s="4">
        <v>5985</v>
      </c>
      <c r="J984" s="4">
        <f t="shared" si="31"/>
        <v>26932.5</v>
      </c>
      <c r="K984" s="4">
        <f>amazon[[#This Row],[Actual_Price]]*amazon[[#This Row],[Rating_Count]]</f>
        <v>3585015</v>
      </c>
      <c r="L984" s="4" t="str" cm="1">
        <f t="array" ref="L984">_xlfn.IFS(G984 &lt; 20%, "0-20%", G984 &lt; 40%, "20-40%", G984 &lt; 60%, "40-60%", G984 &lt; 60%, "60-80%", G984 &lt; 100%, "80-100%")</f>
        <v>40-60%</v>
      </c>
      <c r="M984" s="4" t="str" cm="1">
        <f t="array" ref="M984">_xlfn.IFS(I984 &lt; 1000, "&lt;1000 Reviews", I984 &gt;= 1000, "&gt;=1000 Reviews")</f>
        <v>&gt;=1000 Reviews</v>
      </c>
      <c r="N984" t="s">
        <v>8220</v>
      </c>
      <c r="O984" t="s">
        <v>8221</v>
      </c>
      <c r="P984" t="s">
        <v>8222</v>
      </c>
      <c r="Q984" t="s">
        <v>8223</v>
      </c>
      <c r="R984" t="s">
        <v>8224</v>
      </c>
      <c r="S984" t="s">
        <v>8225</v>
      </c>
      <c r="T984" t="s">
        <v>8226</v>
      </c>
      <c r="U984" t="s">
        <v>8227</v>
      </c>
    </row>
    <row r="985" spans="1:21">
      <c r="A985" t="s">
        <v>687</v>
      </c>
      <c r="B985" t="s">
        <v>688</v>
      </c>
      <c r="C985" t="s">
        <v>18</v>
      </c>
      <c r="D985" t="str">
        <f t="shared" si="30"/>
        <v>USBCables</v>
      </c>
      <c r="E985">
        <v>115</v>
      </c>
      <c r="F985" s="7">
        <v>499</v>
      </c>
      <c r="G985" s="1">
        <v>0.77</v>
      </c>
      <c r="H985">
        <v>4</v>
      </c>
      <c r="I985" s="4">
        <v>7732</v>
      </c>
      <c r="J985" s="4">
        <f t="shared" si="31"/>
        <v>30928</v>
      </c>
      <c r="K985" s="4">
        <f>amazon[[#This Row],[Actual_Price]]*amazon[[#This Row],[Rating_Count]]</f>
        <v>3858268</v>
      </c>
      <c r="L985" s="4" t="str" cm="1">
        <f t="array" ref="L985">_xlfn.IFS(G985 &lt; 20%, "0-20%", G985 &lt; 40%, "20-40%", G985 &lt; 60%, "40-60%", G985 &lt; 60%, "60-80%", G985 &lt; 100%, "80-100%")</f>
        <v>80-100%</v>
      </c>
      <c r="M985" s="4" t="str" cm="1">
        <f t="array" ref="M985">_xlfn.IFS(I985 &lt; 1000, "&lt;1000 Reviews", I985 &gt;= 1000, "&gt;=1000 Reviews")</f>
        <v>&gt;=1000 Reviews</v>
      </c>
      <c r="N985" t="s">
        <v>689</v>
      </c>
      <c r="O985" t="s">
        <v>690</v>
      </c>
      <c r="P985" t="s">
        <v>691</v>
      </c>
      <c r="Q985" t="s">
        <v>692</v>
      </c>
      <c r="R985" t="s">
        <v>693</v>
      </c>
      <c r="S985" t="s">
        <v>694</v>
      </c>
      <c r="T985" t="s">
        <v>695</v>
      </c>
      <c r="U985" t="s">
        <v>8228</v>
      </c>
    </row>
    <row r="986" spans="1:21">
      <c r="A986" t="s">
        <v>8229</v>
      </c>
      <c r="B986" t="s">
        <v>8230</v>
      </c>
      <c r="C986" t="s">
        <v>8231</v>
      </c>
      <c r="D986" t="str">
        <f t="shared" si="30"/>
        <v>PaintingMaterials</v>
      </c>
      <c r="E986">
        <v>230</v>
      </c>
      <c r="F986" s="7">
        <v>230</v>
      </c>
      <c r="G986" s="1">
        <v>0</v>
      </c>
      <c r="H986">
        <v>4.5</v>
      </c>
      <c r="I986" s="4">
        <v>9427</v>
      </c>
      <c r="J986" s="4">
        <f t="shared" si="31"/>
        <v>42421.5</v>
      </c>
      <c r="K986" s="4">
        <f>amazon[[#This Row],[Actual_Price]]*amazon[[#This Row],[Rating_Count]]</f>
        <v>2168210</v>
      </c>
      <c r="L986" s="4" t="str" cm="1">
        <f t="array" ref="L986">_xlfn.IFS(G986 &lt; 20%, "0-20%", G986 &lt; 40%, "20-40%", G986 &lt; 60%, "40-60%", G986 &lt; 60%, "60-80%", G986 &lt; 100%, "80-100%")</f>
        <v>0-20%</v>
      </c>
      <c r="M986" s="4" t="str" cm="1">
        <f t="array" ref="M986">_xlfn.IFS(I986 &lt; 1000, "&lt;1000 Reviews", I986 &gt;= 1000, "&gt;=1000 Reviews")</f>
        <v>&gt;=1000 Reviews</v>
      </c>
      <c r="N986" t="s">
        <v>8232</v>
      </c>
      <c r="O986" t="s">
        <v>8233</v>
      </c>
      <c r="P986" t="s">
        <v>8234</v>
      </c>
      <c r="Q986" t="s">
        <v>8235</v>
      </c>
      <c r="R986" t="s">
        <v>8236</v>
      </c>
      <c r="S986" t="s">
        <v>8237</v>
      </c>
      <c r="T986" t="s">
        <v>8238</v>
      </c>
      <c r="U986" t="s">
        <v>8239</v>
      </c>
    </row>
    <row r="987" spans="1:21">
      <c r="A987" t="s">
        <v>697</v>
      </c>
      <c r="B987" t="s">
        <v>698</v>
      </c>
      <c r="C987" t="s">
        <v>18</v>
      </c>
      <c r="D987" t="str">
        <f t="shared" si="30"/>
        <v>USBCables</v>
      </c>
      <c r="E987">
        <v>399</v>
      </c>
      <c r="F987" s="7">
        <v>999</v>
      </c>
      <c r="G987" s="1">
        <v>0.6</v>
      </c>
      <c r="H987">
        <v>4.0999999999999996</v>
      </c>
      <c r="I987" s="4">
        <v>1780</v>
      </c>
      <c r="J987" s="4">
        <f t="shared" si="31"/>
        <v>7297.9999999999991</v>
      </c>
      <c r="K987" s="4">
        <f>amazon[[#This Row],[Actual_Price]]*amazon[[#This Row],[Rating_Count]]</f>
        <v>1778220</v>
      </c>
      <c r="L987" s="4" t="str" cm="1">
        <f t="array" ref="L987">_xlfn.IFS(G987 &lt; 20%, "0-20%", G987 &lt; 40%, "20-40%", G987 &lt; 60%, "40-60%", G987 &lt; 60%, "60-80%", G987 &lt; 100%, "80-100%")</f>
        <v>80-100%</v>
      </c>
      <c r="M987" s="4" t="str" cm="1">
        <f t="array" ref="M987">_xlfn.IFS(I987 &lt; 1000, "&lt;1000 Reviews", I987 &gt;= 1000, "&gt;=1000 Reviews")</f>
        <v>&gt;=1000 Reviews</v>
      </c>
      <c r="N987" t="s">
        <v>699</v>
      </c>
      <c r="O987" t="s">
        <v>700</v>
      </c>
      <c r="P987" t="s">
        <v>701</v>
      </c>
      <c r="Q987" t="s">
        <v>702</v>
      </c>
      <c r="R987" t="s">
        <v>703</v>
      </c>
      <c r="S987" t="s">
        <v>704</v>
      </c>
      <c r="T987" t="s">
        <v>705</v>
      </c>
      <c r="U987" t="s">
        <v>8240</v>
      </c>
    </row>
    <row r="988" spans="1:21">
      <c r="A988" t="s">
        <v>8241</v>
      </c>
      <c r="B988" t="s">
        <v>8242</v>
      </c>
      <c r="C988" t="s">
        <v>5336</v>
      </c>
      <c r="D988" t="str">
        <f t="shared" si="30"/>
        <v>GamingMice</v>
      </c>
      <c r="E988">
        <v>599</v>
      </c>
      <c r="F988" s="7">
        <v>700</v>
      </c>
      <c r="G988" s="1">
        <v>0.14000000000000001</v>
      </c>
      <c r="H988">
        <v>4.3</v>
      </c>
      <c r="I988" s="4">
        <v>2301</v>
      </c>
      <c r="J988" s="4">
        <f t="shared" si="31"/>
        <v>9894.2999999999993</v>
      </c>
      <c r="K988" s="4">
        <f>amazon[[#This Row],[Actual_Price]]*amazon[[#This Row],[Rating_Count]]</f>
        <v>1610700</v>
      </c>
      <c r="L988" s="4" t="str" cm="1">
        <f t="array" ref="L988">_xlfn.IFS(G988 &lt; 20%, "0-20%", G988 &lt; 40%, "20-40%", G988 &lt; 60%, "40-60%", G988 &lt; 60%, "60-80%", G988 &lt; 100%, "80-100%")</f>
        <v>0-20%</v>
      </c>
      <c r="M988" s="4" t="str" cm="1">
        <f t="array" ref="M988">_xlfn.IFS(I988 &lt; 1000, "&lt;1000 Reviews", I988 &gt;= 1000, "&gt;=1000 Reviews")</f>
        <v>&gt;=1000 Reviews</v>
      </c>
      <c r="N988" t="s">
        <v>8243</v>
      </c>
      <c r="O988" t="s">
        <v>8244</v>
      </c>
      <c r="P988" t="s">
        <v>8245</v>
      </c>
      <c r="Q988" t="s">
        <v>8246</v>
      </c>
      <c r="R988" t="s">
        <v>8247</v>
      </c>
      <c r="S988" t="s">
        <v>8248</v>
      </c>
      <c r="T988" t="s">
        <v>8249</v>
      </c>
      <c r="U988" t="s">
        <v>8250</v>
      </c>
    </row>
    <row r="989" spans="1:21">
      <c r="A989" t="s">
        <v>8251</v>
      </c>
      <c r="B989" t="s">
        <v>8252</v>
      </c>
      <c r="C989" t="s">
        <v>8253</v>
      </c>
      <c r="D989" t="str">
        <f t="shared" si="30"/>
        <v>TonerCartridges</v>
      </c>
      <c r="E989">
        <v>598</v>
      </c>
      <c r="F989" s="7">
        <v>1150</v>
      </c>
      <c r="G989" s="1">
        <v>0.48</v>
      </c>
      <c r="H989">
        <v>4.0999999999999996</v>
      </c>
      <c r="I989" s="4">
        <v>2535</v>
      </c>
      <c r="J989" s="4">
        <f t="shared" si="31"/>
        <v>10393.5</v>
      </c>
      <c r="K989" s="4">
        <f>amazon[[#This Row],[Actual_Price]]*amazon[[#This Row],[Rating_Count]]</f>
        <v>2915250</v>
      </c>
      <c r="L989" s="4" t="str" cm="1">
        <f t="array" ref="L989">_xlfn.IFS(G989 &lt; 20%, "0-20%", G989 &lt; 40%, "20-40%", G989 &lt; 60%, "40-60%", G989 &lt; 60%, "60-80%", G989 &lt; 100%, "80-100%")</f>
        <v>40-60%</v>
      </c>
      <c r="M989" s="4" t="str" cm="1">
        <f t="array" ref="M989">_xlfn.IFS(I989 &lt; 1000, "&lt;1000 Reviews", I989 &gt;= 1000, "&gt;=1000 Reviews")</f>
        <v>&gt;=1000 Reviews</v>
      </c>
      <c r="N989" t="s">
        <v>8254</v>
      </c>
      <c r="O989" t="s">
        <v>8255</v>
      </c>
      <c r="P989" t="s">
        <v>8256</v>
      </c>
      <c r="Q989" t="s">
        <v>8257</v>
      </c>
      <c r="R989" t="s">
        <v>8258</v>
      </c>
      <c r="S989" t="s">
        <v>8259</v>
      </c>
      <c r="T989" t="s">
        <v>8260</v>
      </c>
      <c r="U989" t="s">
        <v>8261</v>
      </c>
    </row>
    <row r="990" spans="1:21">
      <c r="A990" t="s">
        <v>8262</v>
      </c>
      <c r="B990" t="s">
        <v>8263</v>
      </c>
      <c r="C990" t="s">
        <v>5996</v>
      </c>
      <c r="D990" t="str">
        <f t="shared" si="30"/>
        <v>ScreenProtectors</v>
      </c>
      <c r="E990">
        <v>399</v>
      </c>
      <c r="F990" s="7">
        <v>1499</v>
      </c>
      <c r="G990" s="1">
        <v>0.73</v>
      </c>
      <c r="H990">
        <v>4</v>
      </c>
      <c r="I990" s="4">
        <v>691</v>
      </c>
      <c r="J990" s="4">
        <f t="shared" si="31"/>
        <v>2764</v>
      </c>
      <c r="K990" s="4">
        <f>amazon[[#This Row],[Actual_Price]]*amazon[[#This Row],[Rating_Count]]</f>
        <v>1035809</v>
      </c>
      <c r="L990" s="4" t="str" cm="1">
        <f t="array" ref="L990">_xlfn.IFS(G990 &lt; 20%, "0-20%", G990 &lt; 40%, "20-40%", G990 &lt; 60%, "40-60%", G990 &lt; 60%, "60-80%", G990 &lt; 100%, "80-100%")</f>
        <v>80-100%</v>
      </c>
      <c r="M990" s="4" t="str" cm="1">
        <f t="array" ref="M990">_xlfn.IFS(I990 &lt; 1000, "&lt;1000 Reviews", I990 &gt;= 1000, "&gt;=1000 Reviews")</f>
        <v>&lt;1000 Reviews</v>
      </c>
      <c r="N990" t="s">
        <v>8264</v>
      </c>
      <c r="O990" t="s">
        <v>8265</v>
      </c>
      <c r="P990" t="s">
        <v>8266</v>
      </c>
      <c r="Q990" t="s">
        <v>8267</v>
      </c>
      <c r="R990" t="s">
        <v>8268</v>
      </c>
      <c r="S990" t="s">
        <v>8269</v>
      </c>
      <c r="T990" t="s">
        <v>8270</v>
      </c>
      <c r="U990" t="s">
        <v>8271</v>
      </c>
    </row>
    <row r="991" spans="1:21">
      <c r="A991" t="s">
        <v>8272</v>
      </c>
      <c r="B991" t="s">
        <v>8273</v>
      </c>
      <c r="C991" t="s">
        <v>4876</v>
      </c>
      <c r="D991" t="str">
        <f t="shared" si="30"/>
        <v>Lapdesks</v>
      </c>
      <c r="E991">
        <v>499</v>
      </c>
      <c r="F991" s="7">
        <v>1299</v>
      </c>
      <c r="G991" s="1">
        <v>0.62</v>
      </c>
      <c r="H991">
        <v>4.0999999999999996</v>
      </c>
      <c r="I991" s="4">
        <v>2740</v>
      </c>
      <c r="J991" s="4">
        <f t="shared" si="31"/>
        <v>11233.999999999998</v>
      </c>
      <c r="K991" s="4">
        <f>amazon[[#This Row],[Actual_Price]]*amazon[[#This Row],[Rating_Count]]</f>
        <v>3559260</v>
      </c>
      <c r="L991" s="4" t="str" cm="1">
        <f t="array" ref="L991">_xlfn.IFS(G991 &lt; 20%, "0-20%", G991 &lt; 40%, "20-40%", G991 &lt; 60%, "40-60%", G991 &lt; 60%, "60-80%", G991 &lt; 100%, "80-100%")</f>
        <v>80-100%</v>
      </c>
      <c r="M991" s="4" t="str" cm="1">
        <f t="array" ref="M991">_xlfn.IFS(I991 &lt; 1000, "&lt;1000 Reviews", I991 &gt;= 1000, "&gt;=1000 Reviews")</f>
        <v>&gt;=1000 Reviews</v>
      </c>
      <c r="N991" t="s">
        <v>8274</v>
      </c>
      <c r="O991" t="s">
        <v>8275</v>
      </c>
      <c r="P991" t="s">
        <v>8276</v>
      </c>
      <c r="Q991" t="s">
        <v>8277</v>
      </c>
      <c r="R991" t="s">
        <v>8278</v>
      </c>
      <c r="S991" t="s">
        <v>8279</v>
      </c>
      <c r="T991" t="s">
        <v>8280</v>
      </c>
      <c r="U991" t="s">
        <v>8281</v>
      </c>
    </row>
    <row r="992" spans="1:21">
      <c r="A992" t="s">
        <v>707</v>
      </c>
      <c r="B992" t="s">
        <v>708</v>
      </c>
      <c r="C992" t="s">
        <v>18</v>
      </c>
      <c r="D992" t="str">
        <f t="shared" si="30"/>
        <v>USBCables</v>
      </c>
      <c r="E992">
        <v>199</v>
      </c>
      <c r="F992" s="7">
        <v>499</v>
      </c>
      <c r="G992" s="1">
        <v>0.6</v>
      </c>
      <c r="H992">
        <v>4.0999999999999996</v>
      </c>
      <c r="I992" s="4">
        <v>602</v>
      </c>
      <c r="J992" s="4">
        <f t="shared" si="31"/>
        <v>2468.1999999999998</v>
      </c>
      <c r="K992" s="4">
        <f>amazon[[#This Row],[Actual_Price]]*amazon[[#This Row],[Rating_Count]]</f>
        <v>300398</v>
      </c>
      <c r="L992" s="4" t="str" cm="1">
        <f t="array" ref="L992">_xlfn.IFS(G992 &lt; 20%, "0-20%", G992 &lt; 40%, "20-40%", G992 &lt; 60%, "40-60%", G992 &lt; 60%, "60-80%", G992 &lt; 100%, "80-100%")</f>
        <v>80-100%</v>
      </c>
      <c r="M992" s="4" t="str" cm="1">
        <f t="array" ref="M992">_xlfn.IFS(I992 &lt; 1000, "&lt;1000 Reviews", I992 &gt;= 1000, "&gt;=1000 Reviews")</f>
        <v>&lt;1000 Reviews</v>
      </c>
      <c r="N992" t="s">
        <v>709</v>
      </c>
      <c r="O992" t="s">
        <v>710</v>
      </c>
      <c r="P992" t="s">
        <v>711</v>
      </c>
      <c r="Q992" t="s">
        <v>712</v>
      </c>
      <c r="R992" t="s">
        <v>713</v>
      </c>
      <c r="S992" t="s">
        <v>714</v>
      </c>
      <c r="T992" t="s">
        <v>8282</v>
      </c>
      <c r="U992" t="s">
        <v>8283</v>
      </c>
    </row>
    <row r="993" spans="1:21">
      <c r="A993" t="s">
        <v>8284</v>
      </c>
      <c r="B993" t="s">
        <v>8285</v>
      </c>
      <c r="C993" t="s">
        <v>4845</v>
      </c>
      <c r="D993" t="str">
        <f t="shared" si="30"/>
        <v>Mice</v>
      </c>
      <c r="E993">
        <v>579</v>
      </c>
      <c r="F993" s="7">
        <v>1090</v>
      </c>
      <c r="G993" s="1">
        <v>0.47</v>
      </c>
      <c r="H993">
        <v>4.4000000000000004</v>
      </c>
      <c r="I993" s="4">
        <v>3482</v>
      </c>
      <c r="J993" s="4">
        <f t="shared" si="31"/>
        <v>15320.800000000001</v>
      </c>
      <c r="K993" s="4">
        <f>amazon[[#This Row],[Actual_Price]]*amazon[[#This Row],[Rating_Count]]</f>
        <v>3795380</v>
      </c>
      <c r="L993" s="4" t="str" cm="1">
        <f t="array" ref="L993">_xlfn.IFS(G993 &lt; 20%, "0-20%", G993 &lt; 40%, "20-40%", G993 &lt; 60%, "40-60%", G993 &lt; 60%, "60-80%", G993 &lt; 100%, "80-100%")</f>
        <v>40-60%</v>
      </c>
      <c r="M993" s="4" t="str" cm="1">
        <f t="array" ref="M993">_xlfn.IFS(I993 &lt; 1000, "&lt;1000 Reviews", I993 &gt;= 1000, "&gt;=1000 Reviews")</f>
        <v>&gt;=1000 Reviews</v>
      </c>
      <c r="N993" t="s">
        <v>8286</v>
      </c>
      <c r="O993" t="s">
        <v>8287</v>
      </c>
      <c r="P993" t="s">
        <v>8288</v>
      </c>
      <c r="Q993" t="s">
        <v>8289</v>
      </c>
      <c r="R993" t="s">
        <v>8290</v>
      </c>
      <c r="S993" t="s">
        <v>8291</v>
      </c>
      <c r="T993" t="s">
        <v>8292</v>
      </c>
      <c r="U993" t="s">
        <v>8293</v>
      </c>
    </row>
    <row r="994" spans="1:21">
      <c r="A994" t="s">
        <v>717</v>
      </c>
      <c r="B994" t="s">
        <v>718</v>
      </c>
      <c r="C994" t="s">
        <v>18</v>
      </c>
      <c r="D994" t="str">
        <f t="shared" si="30"/>
        <v>USBCables</v>
      </c>
      <c r="E994">
        <v>179</v>
      </c>
      <c r="F994" s="7">
        <v>399</v>
      </c>
      <c r="G994" s="1">
        <v>0.55000000000000004</v>
      </c>
      <c r="H994">
        <v>4</v>
      </c>
      <c r="I994" s="4">
        <v>1423</v>
      </c>
      <c r="J994" s="4">
        <f t="shared" si="31"/>
        <v>5692</v>
      </c>
      <c r="K994" s="4">
        <f>amazon[[#This Row],[Actual_Price]]*amazon[[#This Row],[Rating_Count]]</f>
        <v>567777</v>
      </c>
      <c r="L994" s="4" t="str" cm="1">
        <f t="array" ref="L994">_xlfn.IFS(G994 &lt; 20%, "0-20%", G994 &lt; 40%, "20-40%", G994 &lt; 60%, "40-60%", G994 &lt; 60%, "60-80%", G994 &lt; 100%, "80-100%")</f>
        <v>40-60%</v>
      </c>
      <c r="M994" s="4" t="str" cm="1">
        <f t="array" ref="M994">_xlfn.IFS(I994 &lt; 1000, "&lt;1000 Reviews", I994 &gt;= 1000, "&gt;=1000 Reviews")</f>
        <v>&gt;=1000 Reviews</v>
      </c>
      <c r="N994" t="s">
        <v>719</v>
      </c>
      <c r="O994" t="s">
        <v>720</v>
      </c>
      <c r="P994" t="s">
        <v>721</v>
      </c>
      <c r="Q994" t="s">
        <v>722</v>
      </c>
      <c r="R994" t="s">
        <v>723</v>
      </c>
      <c r="S994" t="s">
        <v>13029</v>
      </c>
      <c r="T994" t="s">
        <v>8294</v>
      </c>
      <c r="U994" t="s">
        <v>8295</v>
      </c>
    </row>
    <row r="995" spans="1:21">
      <c r="A995" t="s">
        <v>8296</v>
      </c>
      <c r="B995" t="s">
        <v>8297</v>
      </c>
      <c r="C995" t="s">
        <v>8298</v>
      </c>
      <c r="D995" t="str">
        <f t="shared" si="30"/>
        <v>LiquidInkRollerballPens</v>
      </c>
      <c r="E995">
        <v>90</v>
      </c>
      <c r="F995" s="7">
        <v>100</v>
      </c>
      <c r="G995" s="1">
        <v>0.1</v>
      </c>
      <c r="H995">
        <v>4.0999999999999996</v>
      </c>
      <c r="I995" s="4">
        <v>6199</v>
      </c>
      <c r="J995" s="4">
        <f t="shared" si="31"/>
        <v>25415.899999999998</v>
      </c>
      <c r="K995" s="4">
        <f>amazon[[#This Row],[Actual_Price]]*amazon[[#This Row],[Rating_Count]]</f>
        <v>619900</v>
      </c>
      <c r="L995" s="4" t="str" cm="1">
        <f t="array" ref="L995">_xlfn.IFS(G995 &lt; 20%, "0-20%", G995 &lt; 40%, "20-40%", G995 &lt; 60%, "40-60%", G995 &lt; 60%, "60-80%", G995 &lt; 100%, "80-100%")</f>
        <v>0-20%</v>
      </c>
      <c r="M995" s="4" t="str" cm="1">
        <f t="array" ref="M995">_xlfn.IFS(I995 &lt; 1000, "&lt;1000 Reviews", I995 &gt;= 1000, "&gt;=1000 Reviews")</f>
        <v>&gt;=1000 Reviews</v>
      </c>
      <c r="N995" t="s">
        <v>8299</v>
      </c>
      <c r="O995" t="s">
        <v>8300</v>
      </c>
      <c r="P995" t="s">
        <v>8301</v>
      </c>
      <c r="Q995" t="s">
        <v>8302</v>
      </c>
      <c r="R995" t="s">
        <v>8303</v>
      </c>
      <c r="S995" t="s">
        <v>8304</v>
      </c>
      <c r="T995" t="s">
        <v>8305</v>
      </c>
      <c r="U995" t="s">
        <v>8306</v>
      </c>
    </row>
    <row r="996" spans="1:21">
      <c r="A996" t="s">
        <v>8307</v>
      </c>
      <c r="B996" t="s">
        <v>8308</v>
      </c>
      <c r="C996" t="s">
        <v>4876</v>
      </c>
      <c r="D996" t="str">
        <f t="shared" si="30"/>
        <v>Lapdesks</v>
      </c>
      <c r="E996">
        <v>899</v>
      </c>
      <c r="F996" s="7">
        <v>1999</v>
      </c>
      <c r="G996" s="1">
        <v>0.55000000000000004</v>
      </c>
      <c r="H996">
        <v>4.4000000000000004</v>
      </c>
      <c r="I996" s="4">
        <v>1667</v>
      </c>
      <c r="J996" s="4">
        <f t="shared" si="31"/>
        <v>7334.8</v>
      </c>
      <c r="K996" s="4">
        <f>amazon[[#This Row],[Actual_Price]]*amazon[[#This Row],[Rating_Count]]</f>
        <v>3332333</v>
      </c>
      <c r="L996" s="4" t="str" cm="1">
        <f t="array" ref="L996">_xlfn.IFS(G996 &lt; 20%, "0-20%", G996 &lt; 40%, "20-40%", G996 &lt; 60%, "40-60%", G996 &lt; 60%, "60-80%", G996 &lt; 100%, "80-100%")</f>
        <v>40-60%</v>
      </c>
      <c r="M996" s="4" t="str" cm="1">
        <f t="array" ref="M996">_xlfn.IFS(I996 &lt; 1000, "&lt;1000 Reviews", I996 &gt;= 1000, "&gt;=1000 Reviews")</f>
        <v>&gt;=1000 Reviews</v>
      </c>
      <c r="N996" t="s">
        <v>8309</v>
      </c>
      <c r="O996" t="s">
        <v>8310</v>
      </c>
      <c r="P996" t="s">
        <v>8311</v>
      </c>
      <c r="Q996" t="s">
        <v>8312</v>
      </c>
      <c r="R996" t="s">
        <v>8313</v>
      </c>
      <c r="S996" t="s">
        <v>8314</v>
      </c>
      <c r="T996" t="s">
        <v>8315</v>
      </c>
      <c r="U996" t="s">
        <v>8316</v>
      </c>
    </row>
    <row r="997" spans="1:21">
      <c r="A997" t="s">
        <v>8317</v>
      </c>
      <c r="B997" t="s">
        <v>8318</v>
      </c>
      <c r="C997" t="s">
        <v>7582</v>
      </c>
      <c r="D997" t="str">
        <f t="shared" si="30"/>
        <v>GamingKeyboards</v>
      </c>
      <c r="E997" s="2">
        <v>1149</v>
      </c>
      <c r="F997" s="7">
        <v>1800</v>
      </c>
      <c r="G997" s="1">
        <v>0.36</v>
      </c>
      <c r="H997">
        <v>4.3</v>
      </c>
      <c r="I997" s="4">
        <v>4723</v>
      </c>
      <c r="J997" s="4">
        <f t="shared" si="31"/>
        <v>20308.899999999998</v>
      </c>
      <c r="K997" s="4">
        <f>amazon[[#This Row],[Actual_Price]]*amazon[[#This Row],[Rating_Count]]</f>
        <v>8501400</v>
      </c>
      <c r="L997" s="4" t="str" cm="1">
        <f t="array" ref="L997">_xlfn.IFS(G997 &lt; 20%, "0-20%", G997 &lt; 40%, "20-40%", G997 &lt; 60%, "40-60%", G997 &lt; 60%, "60-80%", G997 &lt; 100%, "80-100%")</f>
        <v>20-40%</v>
      </c>
      <c r="M997" s="4" t="str" cm="1">
        <f t="array" ref="M997">_xlfn.IFS(I997 &lt; 1000, "&lt;1000 Reviews", I997 &gt;= 1000, "&gt;=1000 Reviews")</f>
        <v>&gt;=1000 Reviews</v>
      </c>
      <c r="N997" t="s">
        <v>8319</v>
      </c>
      <c r="O997" t="s">
        <v>8320</v>
      </c>
      <c r="P997" t="s">
        <v>8321</v>
      </c>
      <c r="Q997" t="s">
        <v>8322</v>
      </c>
      <c r="R997" t="s">
        <v>8323</v>
      </c>
      <c r="S997" t="s">
        <v>8324</v>
      </c>
      <c r="T997" t="s">
        <v>8325</v>
      </c>
      <c r="U997" t="s">
        <v>8326</v>
      </c>
    </row>
    <row r="998" spans="1:21">
      <c r="A998" t="s">
        <v>8327</v>
      </c>
      <c r="B998" t="s">
        <v>8328</v>
      </c>
      <c r="C998" t="s">
        <v>6200</v>
      </c>
      <c r="D998" t="str">
        <f t="shared" si="30"/>
        <v>LaptopSleeves&amp;Slipcases</v>
      </c>
      <c r="E998">
        <v>249</v>
      </c>
      <c r="F998" s="7">
        <v>499</v>
      </c>
      <c r="G998" s="1">
        <v>0.5</v>
      </c>
      <c r="H998">
        <v>4.2</v>
      </c>
      <c r="I998" s="4">
        <v>22860</v>
      </c>
      <c r="J998" s="4">
        <f t="shared" si="31"/>
        <v>96012</v>
      </c>
      <c r="K998" s="4">
        <f>amazon[[#This Row],[Actual_Price]]*amazon[[#This Row],[Rating_Count]]</f>
        <v>11407140</v>
      </c>
      <c r="L998" s="4" t="str" cm="1">
        <f t="array" ref="L998">_xlfn.IFS(G998 &lt; 20%, "0-20%", G998 &lt; 40%, "20-40%", G998 &lt; 60%, "40-60%", G998 &lt; 60%, "60-80%", G998 &lt; 100%, "80-100%")</f>
        <v>40-60%</v>
      </c>
      <c r="M998" s="4" t="str" cm="1">
        <f t="array" ref="M998">_xlfn.IFS(I998 &lt; 1000, "&lt;1000 Reviews", I998 &gt;= 1000, "&gt;=1000 Reviews")</f>
        <v>&gt;=1000 Reviews</v>
      </c>
      <c r="N998" t="s">
        <v>8329</v>
      </c>
      <c r="O998" t="s">
        <v>8330</v>
      </c>
      <c r="P998" t="s">
        <v>8331</v>
      </c>
      <c r="Q998" t="s">
        <v>8332</v>
      </c>
      <c r="R998" t="s">
        <v>8333</v>
      </c>
      <c r="S998" t="s">
        <v>8334</v>
      </c>
      <c r="T998" t="s">
        <v>8335</v>
      </c>
      <c r="U998" t="s">
        <v>8336</v>
      </c>
    </row>
    <row r="999" spans="1:21">
      <c r="A999" t="s">
        <v>8337</v>
      </c>
      <c r="B999" t="s">
        <v>8338</v>
      </c>
      <c r="C999" t="s">
        <v>5829</v>
      </c>
      <c r="D999" t="str">
        <f t="shared" si="30"/>
        <v>Lamps</v>
      </c>
      <c r="E999">
        <v>39</v>
      </c>
      <c r="F999" s="7">
        <v>39</v>
      </c>
      <c r="G999" s="1">
        <v>0</v>
      </c>
      <c r="H999">
        <v>3.6</v>
      </c>
      <c r="I999" s="4">
        <v>13572</v>
      </c>
      <c r="J999" s="4">
        <f t="shared" si="31"/>
        <v>48859.200000000004</v>
      </c>
      <c r="K999" s="4">
        <f>amazon[[#This Row],[Actual_Price]]*amazon[[#This Row],[Rating_Count]]</f>
        <v>529308</v>
      </c>
      <c r="L999" s="4" t="str" cm="1">
        <f t="array" ref="L999">_xlfn.IFS(G999 &lt; 20%, "0-20%", G999 &lt; 40%, "20-40%", G999 &lt; 60%, "40-60%", G999 &lt; 60%, "60-80%", G999 &lt; 100%, "80-100%")</f>
        <v>0-20%</v>
      </c>
      <c r="M999" s="4" t="str" cm="1">
        <f t="array" ref="M999">_xlfn.IFS(I999 &lt; 1000, "&lt;1000 Reviews", I999 &gt;= 1000, "&gt;=1000 Reviews")</f>
        <v>&gt;=1000 Reviews</v>
      </c>
      <c r="N999" t="s">
        <v>8155</v>
      </c>
      <c r="O999" t="s">
        <v>8339</v>
      </c>
      <c r="P999" t="s">
        <v>8340</v>
      </c>
      <c r="Q999" t="s">
        <v>8341</v>
      </c>
      <c r="R999" t="s">
        <v>8342</v>
      </c>
      <c r="S999" t="s">
        <v>8343</v>
      </c>
      <c r="T999" t="s">
        <v>8344</v>
      </c>
      <c r="U999" t="s">
        <v>8345</v>
      </c>
    </row>
    <row r="1000" spans="1:21">
      <c r="A1000" t="s">
        <v>8346</v>
      </c>
      <c r="B1000" t="s">
        <v>8347</v>
      </c>
      <c r="C1000" t="s">
        <v>5223</v>
      </c>
      <c r="D1000" t="str">
        <f t="shared" si="30"/>
        <v>Repeaters&amp;Extenders</v>
      </c>
      <c r="E1000" s="2">
        <v>1599</v>
      </c>
      <c r="F1000" s="7">
        <v>3599</v>
      </c>
      <c r="G1000" s="1">
        <v>0.56000000000000005</v>
      </c>
      <c r="H1000">
        <v>4.2</v>
      </c>
      <c r="I1000" s="4">
        <v>16182</v>
      </c>
      <c r="J1000" s="4">
        <f t="shared" si="31"/>
        <v>67964.400000000009</v>
      </c>
      <c r="K1000" s="4">
        <f>amazon[[#This Row],[Actual_Price]]*amazon[[#This Row],[Rating_Count]]</f>
        <v>58239018</v>
      </c>
      <c r="L1000" s="4" t="str" cm="1">
        <f t="array" ref="L1000">_xlfn.IFS(G1000 &lt; 20%, "0-20%", G1000 &lt; 40%, "20-40%", G1000 &lt; 60%, "40-60%", G1000 &lt; 60%, "60-80%", G1000 &lt; 100%, "80-100%")</f>
        <v>40-60%</v>
      </c>
      <c r="M1000" s="4" t="str" cm="1">
        <f t="array" ref="M1000">_xlfn.IFS(I1000 &lt; 1000, "&lt;1000 Reviews", I1000 &gt;= 1000, "&gt;=1000 Reviews")</f>
        <v>&gt;=1000 Reviews</v>
      </c>
      <c r="N1000" t="s">
        <v>8348</v>
      </c>
      <c r="O1000" t="s">
        <v>8349</v>
      </c>
      <c r="P1000" t="s">
        <v>8350</v>
      </c>
      <c r="Q1000" t="s">
        <v>8351</v>
      </c>
      <c r="R1000" t="s">
        <v>8352</v>
      </c>
      <c r="S1000" t="s">
        <v>8353</v>
      </c>
      <c r="T1000" t="s">
        <v>8354</v>
      </c>
      <c r="U1000" t="s">
        <v>8355</v>
      </c>
    </row>
    <row r="1001" spans="1:21">
      <c r="A1001" t="s">
        <v>8356</v>
      </c>
      <c r="B1001" t="s">
        <v>8357</v>
      </c>
      <c r="C1001" t="s">
        <v>5515</v>
      </c>
      <c r="D1001" t="str">
        <f t="shared" si="30"/>
        <v>BluetoothSpeakers</v>
      </c>
      <c r="E1001" s="2">
        <v>1199</v>
      </c>
      <c r="F1001" s="7">
        <v>3990</v>
      </c>
      <c r="G1001" s="1">
        <v>0.7</v>
      </c>
      <c r="H1001">
        <v>4.2</v>
      </c>
      <c r="I1001" s="4">
        <v>2908</v>
      </c>
      <c r="J1001" s="4">
        <f t="shared" si="31"/>
        <v>12213.6</v>
      </c>
      <c r="K1001" s="4">
        <f>amazon[[#This Row],[Actual_Price]]*amazon[[#This Row],[Rating_Count]]</f>
        <v>11602920</v>
      </c>
      <c r="L1001" s="4" t="str" cm="1">
        <f t="array" ref="L1001">_xlfn.IFS(G1001 &lt; 20%, "0-20%", G1001 &lt; 40%, "20-40%", G1001 &lt; 60%, "40-60%", G1001 &lt; 60%, "60-80%", G1001 &lt; 100%, "80-100%")</f>
        <v>80-100%</v>
      </c>
      <c r="M1001" s="4" t="str" cm="1">
        <f t="array" ref="M1001">_xlfn.IFS(I1001 &lt; 1000, "&lt;1000 Reviews", I1001 &gt;= 1000, "&gt;=1000 Reviews")</f>
        <v>&gt;=1000 Reviews</v>
      </c>
      <c r="N1001" t="s">
        <v>8358</v>
      </c>
      <c r="O1001" t="s">
        <v>8359</v>
      </c>
      <c r="P1001" t="s">
        <v>8360</v>
      </c>
      <c r="Q1001" t="s">
        <v>8361</v>
      </c>
      <c r="R1001" t="s">
        <v>8362</v>
      </c>
      <c r="S1001" t="s">
        <v>8363</v>
      </c>
      <c r="T1001" t="s">
        <v>8364</v>
      </c>
      <c r="U1001" t="s">
        <v>8365</v>
      </c>
    </row>
    <row r="1002" spans="1:21">
      <c r="A1002" t="s">
        <v>736</v>
      </c>
      <c r="B1002" t="s">
        <v>737</v>
      </c>
      <c r="C1002" t="s">
        <v>18</v>
      </c>
      <c r="D1002" t="str">
        <f t="shared" si="30"/>
        <v>USBCables</v>
      </c>
      <c r="E1002">
        <v>209</v>
      </c>
      <c r="F1002" s="7">
        <v>499</v>
      </c>
      <c r="G1002" s="1">
        <v>0.57999999999999996</v>
      </c>
      <c r="H1002">
        <v>3.9</v>
      </c>
      <c r="I1002" s="4">
        <v>536</v>
      </c>
      <c r="J1002" s="4">
        <f t="shared" si="31"/>
        <v>2090.4</v>
      </c>
      <c r="K1002" s="4">
        <f>amazon[[#This Row],[Actual_Price]]*amazon[[#This Row],[Rating_Count]]</f>
        <v>267464</v>
      </c>
      <c r="L1002" s="4" t="str" cm="1">
        <f t="array" ref="L1002">_xlfn.IFS(G1002 &lt; 20%, "0-20%", G1002 &lt; 40%, "20-40%", G1002 &lt; 60%, "40-60%", G1002 &lt; 60%, "60-80%", G1002 &lt; 100%, "80-100%")</f>
        <v>40-60%</v>
      </c>
      <c r="M1002" s="4" t="str" cm="1">
        <f t="array" ref="M1002">_xlfn.IFS(I1002 &lt; 1000, "&lt;1000 Reviews", I1002 &gt;= 1000, "&gt;=1000 Reviews")</f>
        <v>&lt;1000 Reviews</v>
      </c>
      <c r="N1002" t="s">
        <v>738</v>
      </c>
      <c r="O1002" t="s">
        <v>739</v>
      </c>
      <c r="P1002" t="s">
        <v>740</v>
      </c>
      <c r="Q1002" t="s">
        <v>741</v>
      </c>
      <c r="R1002" t="s">
        <v>742</v>
      </c>
      <c r="S1002" t="s">
        <v>743</v>
      </c>
      <c r="T1002" t="s">
        <v>744</v>
      </c>
      <c r="U1002" t="s">
        <v>8366</v>
      </c>
    </row>
    <row r="1003" spans="1:21">
      <c r="A1003" t="s">
        <v>8367</v>
      </c>
      <c r="B1003" t="s">
        <v>8368</v>
      </c>
      <c r="C1003" t="s">
        <v>4845</v>
      </c>
      <c r="D1003" t="str">
        <f t="shared" si="30"/>
        <v>Mice</v>
      </c>
      <c r="E1003" s="2">
        <v>1099</v>
      </c>
      <c r="F1003" s="7">
        <v>1499</v>
      </c>
      <c r="G1003" s="1">
        <v>0.27</v>
      </c>
      <c r="H1003">
        <v>4.2</v>
      </c>
      <c r="I1003" s="4">
        <v>2375</v>
      </c>
      <c r="J1003" s="4">
        <f t="shared" si="31"/>
        <v>9975</v>
      </c>
      <c r="K1003" s="4">
        <f>amazon[[#This Row],[Actual_Price]]*amazon[[#This Row],[Rating_Count]]</f>
        <v>3560125</v>
      </c>
      <c r="L1003" s="4" t="str" cm="1">
        <f t="array" ref="L1003">_xlfn.IFS(G1003 &lt; 20%, "0-20%", G1003 &lt; 40%, "20-40%", G1003 &lt; 60%, "40-60%", G1003 &lt; 60%, "60-80%", G1003 &lt; 100%, "80-100%")</f>
        <v>20-40%</v>
      </c>
      <c r="M1003" s="4" t="str" cm="1">
        <f t="array" ref="M1003">_xlfn.IFS(I1003 &lt; 1000, "&lt;1000 Reviews", I1003 &gt;= 1000, "&gt;=1000 Reviews")</f>
        <v>&gt;=1000 Reviews</v>
      </c>
      <c r="N1003" t="s">
        <v>8369</v>
      </c>
      <c r="O1003" t="s">
        <v>8370</v>
      </c>
      <c r="P1003" t="s">
        <v>8371</v>
      </c>
      <c r="Q1003" t="s">
        <v>8372</v>
      </c>
      <c r="R1003" t="s">
        <v>8373</v>
      </c>
      <c r="S1003" t="s">
        <v>8374</v>
      </c>
      <c r="T1003" t="s">
        <v>8375</v>
      </c>
      <c r="U1003" t="s">
        <v>8376</v>
      </c>
    </row>
    <row r="1004" spans="1:21">
      <c r="A1004" t="s">
        <v>8377</v>
      </c>
      <c r="B1004" t="s">
        <v>8378</v>
      </c>
      <c r="C1004" t="s">
        <v>6273</v>
      </c>
      <c r="D1004" t="str">
        <f t="shared" si="30"/>
        <v>CompositionNotebooks</v>
      </c>
      <c r="E1004">
        <v>120</v>
      </c>
      <c r="F1004" s="7">
        <v>120</v>
      </c>
      <c r="G1004" s="1">
        <v>0</v>
      </c>
      <c r="H1004">
        <v>4.5</v>
      </c>
      <c r="I1004" s="4">
        <v>4951</v>
      </c>
      <c r="J1004" s="4">
        <f t="shared" si="31"/>
        <v>22279.5</v>
      </c>
      <c r="K1004" s="4">
        <f>amazon[[#This Row],[Actual_Price]]*amazon[[#This Row],[Rating_Count]]</f>
        <v>594120</v>
      </c>
      <c r="L1004" s="4" t="str" cm="1">
        <f t="array" ref="L1004">_xlfn.IFS(G1004 &lt; 20%, "0-20%", G1004 &lt; 40%, "20-40%", G1004 &lt; 60%, "40-60%", G1004 &lt; 60%, "60-80%", G1004 &lt; 100%, "80-100%")</f>
        <v>0-20%</v>
      </c>
      <c r="M1004" s="4" t="str" cm="1">
        <f t="array" ref="M1004">_xlfn.IFS(I1004 &lt; 1000, "&lt;1000 Reviews", I1004 &gt;= 1000, "&gt;=1000 Reviews")</f>
        <v>&gt;=1000 Reviews</v>
      </c>
      <c r="N1004" t="s">
        <v>8379</v>
      </c>
      <c r="O1004" t="s">
        <v>8380</v>
      </c>
      <c r="P1004" t="s">
        <v>8381</v>
      </c>
      <c r="Q1004" t="s">
        <v>8382</v>
      </c>
      <c r="R1004" t="s">
        <v>8383</v>
      </c>
      <c r="S1004" t="s">
        <v>8384</v>
      </c>
      <c r="T1004" t="s">
        <v>8385</v>
      </c>
      <c r="U1004" t="s">
        <v>8386</v>
      </c>
    </row>
    <row r="1005" spans="1:21">
      <c r="A1005" t="s">
        <v>8387</v>
      </c>
      <c r="B1005" t="s">
        <v>8388</v>
      </c>
      <c r="C1005" t="s">
        <v>7582</v>
      </c>
      <c r="D1005" t="str">
        <f t="shared" si="30"/>
        <v>GamingKeyboards</v>
      </c>
      <c r="E1005" s="2">
        <v>1519</v>
      </c>
      <c r="F1005" s="7">
        <v>3499</v>
      </c>
      <c r="G1005" s="1">
        <v>0.56999999999999995</v>
      </c>
      <c r="H1005">
        <v>4.3</v>
      </c>
      <c r="I1005" s="4">
        <v>408</v>
      </c>
      <c r="J1005" s="4">
        <f t="shared" si="31"/>
        <v>1754.3999999999999</v>
      </c>
      <c r="K1005" s="4">
        <f>amazon[[#This Row],[Actual_Price]]*amazon[[#This Row],[Rating_Count]]</f>
        <v>1427592</v>
      </c>
      <c r="L1005" s="4" t="str" cm="1">
        <f t="array" ref="L1005">_xlfn.IFS(G1005 &lt; 20%, "0-20%", G1005 &lt; 40%, "20-40%", G1005 &lt; 60%, "40-60%", G1005 &lt; 60%, "60-80%", G1005 &lt; 100%, "80-100%")</f>
        <v>40-60%</v>
      </c>
      <c r="M1005" s="4" t="str" cm="1">
        <f t="array" ref="M1005">_xlfn.IFS(I1005 &lt; 1000, "&lt;1000 Reviews", I1005 &gt;= 1000, "&gt;=1000 Reviews")</f>
        <v>&lt;1000 Reviews</v>
      </c>
      <c r="N1005" t="s">
        <v>8389</v>
      </c>
      <c r="O1005" t="s">
        <v>8390</v>
      </c>
      <c r="P1005" t="s">
        <v>8391</v>
      </c>
      <c r="Q1005" t="s">
        <v>8392</v>
      </c>
      <c r="R1005" t="s">
        <v>8393</v>
      </c>
      <c r="S1005" t="s">
        <v>8394</v>
      </c>
      <c r="T1005" t="s">
        <v>8395</v>
      </c>
      <c r="U1005" t="s">
        <v>8396</v>
      </c>
    </row>
    <row r="1006" spans="1:21">
      <c r="A1006" t="s">
        <v>8397</v>
      </c>
      <c r="B1006" t="s">
        <v>8398</v>
      </c>
      <c r="C1006" t="s">
        <v>8298</v>
      </c>
      <c r="D1006" t="str">
        <f t="shared" si="30"/>
        <v>LiquidInkRollerballPens</v>
      </c>
      <c r="E1006">
        <v>420</v>
      </c>
      <c r="F1006" s="7">
        <v>420</v>
      </c>
      <c r="G1006" s="1">
        <v>0</v>
      </c>
      <c r="H1006">
        <v>4.2</v>
      </c>
      <c r="I1006" s="4">
        <v>1926</v>
      </c>
      <c r="J1006" s="4">
        <f t="shared" si="31"/>
        <v>8089.2000000000007</v>
      </c>
      <c r="K1006" s="4">
        <f>amazon[[#This Row],[Actual_Price]]*amazon[[#This Row],[Rating_Count]]</f>
        <v>808920</v>
      </c>
      <c r="L1006" s="4" t="str" cm="1">
        <f t="array" ref="L1006">_xlfn.IFS(G1006 &lt; 20%, "0-20%", G1006 &lt; 40%, "20-40%", G1006 &lt; 60%, "40-60%", G1006 &lt; 60%, "60-80%", G1006 &lt; 100%, "80-100%")</f>
        <v>0-20%</v>
      </c>
      <c r="M1006" s="4" t="str" cm="1">
        <f t="array" ref="M1006">_xlfn.IFS(I1006 &lt; 1000, "&lt;1000 Reviews", I1006 &gt;= 1000, "&gt;=1000 Reviews")</f>
        <v>&gt;=1000 Reviews</v>
      </c>
      <c r="N1006" t="s">
        <v>8399</v>
      </c>
      <c r="O1006" t="s">
        <v>8400</v>
      </c>
      <c r="P1006" t="s">
        <v>8401</v>
      </c>
      <c r="Q1006" t="s">
        <v>8402</v>
      </c>
      <c r="R1006" t="s">
        <v>8403</v>
      </c>
      <c r="S1006" t="s">
        <v>8404</v>
      </c>
      <c r="T1006" t="s">
        <v>8405</v>
      </c>
      <c r="U1006" t="s">
        <v>8406</v>
      </c>
    </row>
    <row r="1007" spans="1:21">
      <c r="A1007" t="s">
        <v>8407</v>
      </c>
      <c r="B1007" t="s">
        <v>8408</v>
      </c>
      <c r="C1007" t="s">
        <v>8409</v>
      </c>
      <c r="D1007" t="str">
        <f t="shared" si="30"/>
        <v>FountainPens</v>
      </c>
      <c r="E1007">
        <v>225</v>
      </c>
      <c r="F1007" s="7">
        <v>225</v>
      </c>
      <c r="G1007" s="1">
        <v>0</v>
      </c>
      <c r="H1007">
        <v>4.0999999999999996</v>
      </c>
      <c r="I1007" s="4">
        <v>4798</v>
      </c>
      <c r="J1007" s="4">
        <f t="shared" si="31"/>
        <v>19671.8</v>
      </c>
      <c r="K1007" s="4">
        <f>amazon[[#This Row],[Actual_Price]]*amazon[[#This Row],[Rating_Count]]</f>
        <v>1079550</v>
      </c>
      <c r="L1007" s="4" t="str" cm="1">
        <f t="array" ref="L1007">_xlfn.IFS(G1007 &lt; 20%, "0-20%", G1007 &lt; 40%, "20-40%", G1007 &lt; 60%, "40-60%", G1007 &lt; 60%, "60-80%", G1007 &lt; 100%, "80-100%")</f>
        <v>0-20%</v>
      </c>
      <c r="M1007" s="4" t="str" cm="1">
        <f t="array" ref="M1007">_xlfn.IFS(I1007 &lt; 1000, "&lt;1000 Reviews", I1007 &gt;= 1000, "&gt;=1000 Reviews")</f>
        <v>&gt;=1000 Reviews</v>
      </c>
      <c r="N1007" t="s">
        <v>8410</v>
      </c>
      <c r="O1007" t="s">
        <v>8411</v>
      </c>
      <c r="P1007" t="s">
        <v>8412</v>
      </c>
      <c r="Q1007" t="s">
        <v>8413</v>
      </c>
      <c r="R1007" t="s">
        <v>8414</v>
      </c>
      <c r="S1007" t="s">
        <v>8415</v>
      </c>
      <c r="T1007" t="s">
        <v>8416</v>
      </c>
      <c r="U1007" t="s">
        <v>8417</v>
      </c>
    </row>
    <row r="1008" spans="1:21">
      <c r="A1008" t="s">
        <v>8418</v>
      </c>
      <c r="B1008" t="s">
        <v>8419</v>
      </c>
      <c r="C1008" t="s">
        <v>8420</v>
      </c>
      <c r="D1008" t="str">
        <f t="shared" si="30"/>
        <v>Caddies</v>
      </c>
      <c r="E1008">
        <v>199</v>
      </c>
      <c r="F1008" s="7">
        <v>799</v>
      </c>
      <c r="G1008" s="1">
        <v>0.75</v>
      </c>
      <c r="H1008">
        <v>4.0999999999999996</v>
      </c>
      <c r="I1008" s="4">
        <v>7333</v>
      </c>
      <c r="J1008" s="4">
        <f t="shared" si="31"/>
        <v>30065.299999999996</v>
      </c>
      <c r="K1008" s="4">
        <f>amazon[[#This Row],[Actual_Price]]*amazon[[#This Row],[Rating_Count]]</f>
        <v>5859067</v>
      </c>
      <c r="L1008" s="4" t="str" cm="1">
        <f t="array" ref="L1008">_xlfn.IFS(G1008 &lt; 20%, "0-20%", G1008 &lt; 40%, "20-40%", G1008 &lt; 60%, "40-60%", G1008 &lt; 60%, "60-80%", G1008 &lt; 100%, "80-100%")</f>
        <v>80-100%</v>
      </c>
      <c r="M1008" s="4" t="str" cm="1">
        <f t="array" ref="M1008">_xlfn.IFS(I1008 &lt; 1000, "&lt;1000 Reviews", I1008 &gt;= 1000, "&gt;=1000 Reviews")</f>
        <v>&gt;=1000 Reviews</v>
      </c>
      <c r="N1008" t="s">
        <v>8421</v>
      </c>
      <c r="O1008" t="s">
        <v>8422</v>
      </c>
      <c r="P1008" t="s">
        <v>8423</v>
      </c>
      <c r="Q1008" t="s">
        <v>8424</v>
      </c>
      <c r="R1008" t="s">
        <v>8425</v>
      </c>
      <c r="S1008" t="s">
        <v>8426</v>
      </c>
      <c r="T1008" t="s">
        <v>8427</v>
      </c>
      <c r="U1008" t="s">
        <v>8428</v>
      </c>
    </row>
    <row r="1009" spans="1:21">
      <c r="A1009" t="s">
        <v>4701</v>
      </c>
      <c r="B1009" t="s">
        <v>4702</v>
      </c>
      <c r="C1009" t="s">
        <v>3433</v>
      </c>
      <c r="D1009" t="str">
        <f t="shared" si="30"/>
        <v>SelfieSticks</v>
      </c>
      <c r="E1009" s="2">
        <v>1799</v>
      </c>
      <c r="F1009" s="7">
        <v>3999</v>
      </c>
      <c r="G1009" s="1">
        <v>0.55000000000000004</v>
      </c>
      <c r="H1009">
        <v>4.5999999999999996</v>
      </c>
      <c r="I1009" s="4">
        <v>245</v>
      </c>
      <c r="J1009" s="4">
        <f t="shared" si="31"/>
        <v>1127</v>
      </c>
      <c r="K1009" s="4">
        <f>amazon[[#This Row],[Actual_Price]]*amazon[[#This Row],[Rating_Count]]</f>
        <v>979755</v>
      </c>
      <c r="L1009" s="4" t="str" cm="1">
        <f t="array" ref="L1009">_xlfn.IFS(G1009 &lt; 20%, "0-20%", G1009 &lt; 40%, "20-40%", G1009 &lt; 60%, "40-60%", G1009 &lt; 60%, "60-80%", G1009 &lt; 100%, "80-100%")</f>
        <v>40-60%</v>
      </c>
      <c r="M1009" s="4" t="str" cm="1">
        <f t="array" ref="M1009">_xlfn.IFS(I1009 &lt; 1000, "&lt;1000 Reviews", I1009 &gt;= 1000, "&gt;=1000 Reviews")</f>
        <v>&lt;1000 Reviews</v>
      </c>
      <c r="N1009" t="s">
        <v>4703</v>
      </c>
      <c r="O1009" t="s">
        <v>4704</v>
      </c>
      <c r="P1009" t="s">
        <v>4705</v>
      </c>
      <c r="Q1009" t="s">
        <v>4706</v>
      </c>
      <c r="R1009" t="s">
        <v>4707</v>
      </c>
      <c r="S1009" t="s">
        <v>4708</v>
      </c>
      <c r="T1009" t="s">
        <v>8429</v>
      </c>
      <c r="U1009" t="s">
        <v>8430</v>
      </c>
    </row>
    <row r="1010" spans="1:21">
      <c r="A1010" t="s">
        <v>8431</v>
      </c>
      <c r="B1010" t="s">
        <v>8432</v>
      </c>
      <c r="C1010" t="s">
        <v>7703</v>
      </c>
      <c r="D1010" t="str">
        <f t="shared" si="30"/>
        <v>InkjetPrinters</v>
      </c>
      <c r="E1010" s="2">
        <v>8349</v>
      </c>
      <c r="F1010" s="7">
        <v>9625</v>
      </c>
      <c r="G1010" s="1">
        <v>0.13</v>
      </c>
      <c r="H1010">
        <v>3.8</v>
      </c>
      <c r="I1010" s="4">
        <v>3652</v>
      </c>
      <c r="J1010" s="4">
        <f t="shared" si="31"/>
        <v>13877.599999999999</v>
      </c>
      <c r="K1010" s="4">
        <f>amazon[[#This Row],[Actual_Price]]*amazon[[#This Row],[Rating_Count]]</f>
        <v>35150500</v>
      </c>
      <c r="L1010" s="4" t="str" cm="1">
        <f t="array" ref="L1010">_xlfn.IFS(G1010 &lt; 20%, "0-20%", G1010 &lt; 40%, "20-40%", G1010 &lt; 60%, "40-60%", G1010 &lt; 60%, "60-80%", G1010 &lt; 100%, "80-100%")</f>
        <v>0-20%</v>
      </c>
      <c r="M1010" s="4" t="str" cm="1">
        <f t="array" ref="M1010">_xlfn.IFS(I1010 &lt; 1000, "&lt;1000 Reviews", I1010 &gt;= 1000, "&gt;=1000 Reviews")</f>
        <v>&gt;=1000 Reviews</v>
      </c>
      <c r="N1010" t="s">
        <v>8433</v>
      </c>
      <c r="O1010" t="s">
        <v>8434</v>
      </c>
      <c r="P1010" t="s">
        <v>8435</v>
      </c>
      <c r="Q1010" t="s">
        <v>8436</v>
      </c>
      <c r="R1010" t="s">
        <v>8437</v>
      </c>
      <c r="S1010" t="s">
        <v>8438</v>
      </c>
      <c r="T1010" t="s">
        <v>8439</v>
      </c>
      <c r="U1010" t="s">
        <v>8440</v>
      </c>
    </row>
    <row r="1011" spans="1:21">
      <c r="A1011" t="s">
        <v>8441</v>
      </c>
      <c r="B1011" t="s">
        <v>8442</v>
      </c>
      <c r="C1011" t="s">
        <v>6733</v>
      </c>
      <c r="D1011" t="str">
        <f t="shared" si="30"/>
        <v>InternalSolidStateDrives</v>
      </c>
      <c r="E1011" s="2">
        <v>3307</v>
      </c>
      <c r="F1011" s="7">
        <v>6100</v>
      </c>
      <c r="G1011" s="1">
        <v>0.46</v>
      </c>
      <c r="H1011">
        <v>4.3</v>
      </c>
      <c r="I1011" s="4">
        <v>2515</v>
      </c>
      <c r="J1011" s="4">
        <f t="shared" si="31"/>
        <v>10814.5</v>
      </c>
      <c r="K1011" s="4">
        <f>amazon[[#This Row],[Actual_Price]]*amazon[[#This Row],[Rating_Count]]</f>
        <v>15341500</v>
      </c>
      <c r="L1011" s="4" t="str" cm="1">
        <f t="array" ref="L1011">_xlfn.IFS(G1011 &lt; 20%, "0-20%", G1011 &lt; 40%, "20-40%", G1011 &lt; 60%, "40-60%", G1011 &lt; 60%, "60-80%", G1011 &lt; 100%, "80-100%")</f>
        <v>40-60%</v>
      </c>
      <c r="M1011" s="4" t="str" cm="1">
        <f t="array" ref="M1011">_xlfn.IFS(I1011 &lt; 1000, "&lt;1000 Reviews", I1011 &gt;= 1000, "&gt;=1000 Reviews")</f>
        <v>&gt;=1000 Reviews</v>
      </c>
      <c r="N1011" t="s">
        <v>8443</v>
      </c>
      <c r="O1011" t="s">
        <v>8444</v>
      </c>
      <c r="P1011" t="s">
        <v>8445</v>
      </c>
      <c r="Q1011" t="s">
        <v>8446</v>
      </c>
      <c r="R1011" t="s">
        <v>8447</v>
      </c>
      <c r="S1011" t="s">
        <v>8448</v>
      </c>
      <c r="T1011" t="s">
        <v>8449</v>
      </c>
      <c r="U1011" t="s">
        <v>8450</v>
      </c>
    </row>
    <row r="1012" spans="1:21">
      <c r="A1012" t="s">
        <v>788</v>
      </c>
      <c r="B1012" t="s">
        <v>789</v>
      </c>
      <c r="C1012" t="s">
        <v>18</v>
      </c>
      <c r="D1012" t="str">
        <f t="shared" si="30"/>
        <v>USBCables</v>
      </c>
      <c r="E1012">
        <v>325</v>
      </c>
      <c r="F1012" s="7">
        <v>1299</v>
      </c>
      <c r="G1012" s="1">
        <v>0.75</v>
      </c>
      <c r="H1012">
        <v>4.2</v>
      </c>
      <c r="I1012" s="4">
        <v>10576</v>
      </c>
      <c r="J1012" s="4">
        <f t="shared" si="31"/>
        <v>44419.200000000004</v>
      </c>
      <c r="K1012" s="4">
        <f>amazon[[#This Row],[Actual_Price]]*amazon[[#This Row],[Rating_Count]]</f>
        <v>13738224</v>
      </c>
      <c r="L1012" s="4" t="str" cm="1">
        <f t="array" ref="L1012">_xlfn.IFS(G1012 &lt; 20%, "0-20%", G1012 &lt; 40%, "20-40%", G1012 &lt; 60%, "40-60%", G1012 &lt; 60%, "60-80%", G1012 &lt; 100%, "80-100%")</f>
        <v>80-100%</v>
      </c>
      <c r="M1012" s="4" t="str" cm="1">
        <f t="array" ref="M1012">_xlfn.IFS(I1012 &lt; 1000, "&lt;1000 Reviews", I1012 &gt;= 1000, "&gt;=1000 Reviews")</f>
        <v>&gt;=1000 Reviews</v>
      </c>
      <c r="N1012" t="s">
        <v>790</v>
      </c>
      <c r="O1012" t="s">
        <v>791</v>
      </c>
      <c r="P1012" t="s">
        <v>792</v>
      </c>
      <c r="Q1012" t="s">
        <v>793</v>
      </c>
      <c r="R1012" t="s">
        <v>794</v>
      </c>
      <c r="S1012" t="s">
        <v>795</v>
      </c>
      <c r="T1012" t="s">
        <v>8451</v>
      </c>
      <c r="U1012" t="s">
        <v>8452</v>
      </c>
    </row>
    <row r="1013" spans="1:21">
      <c r="A1013" t="s">
        <v>8453</v>
      </c>
      <c r="B1013" t="s">
        <v>8454</v>
      </c>
      <c r="C1013" t="s">
        <v>4834</v>
      </c>
      <c r="D1013" t="str">
        <f t="shared" si="30"/>
        <v>PenDrives</v>
      </c>
      <c r="E1013">
        <v>449</v>
      </c>
      <c r="F1013" s="7">
        <v>1300</v>
      </c>
      <c r="G1013" s="1">
        <v>0.65</v>
      </c>
      <c r="H1013">
        <v>4.2</v>
      </c>
      <c r="I1013" s="4">
        <v>4959</v>
      </c>
      <c r="J1013" s="4">
        <f t="shared" si="31"/>
        <v>20827.8</v>
      </c>
      <c r="K1013" s="4">
        <f>amazon[[#This Row],[Actual_Price]]*amazon[[#This Row],[Rating_Count]]</f>
        <v>6446700</v>
      </c>
      <c r="L1013" s="4" t="str" cm="1">
        <f t="array" ref="L1013">_xlfn.IFS(G1013 &lt; 20%, "0-20%", G1013 &lt; 40%, "20-40%", G1013 &lt; 60%, "40-60%", G1013 &lt; 60%, "60-80%", G1013 &lt; 100%, "80-100%")</f>
        <v>80-100%</v>
      </c>
      <c r="M1013" s="4" t="str" cm="1">
        <f t="array" ref="M1013">_xlfn.IFS(I1013 &lt; 1000, "&lt;1000 Reviews", I1013 &gt;= 1000, "&gt;=1000 Reviews")</f>
        <v>&gt;=1000 Reviews</v>
      </c>
      <c r="N1013" t="s">
        <v>8455</v>
      </c>
      <c r="O1013" t="s">
        <v>8456</v>
      </c>
      <c r="P1013" t="s">
        <v>8457</v>
      </c>
      <c r="Q1013" t="s">
        <v>8458</v>
      </c>
      <c r="R1013" t="s">
        <v>8459</v>
      </c>
      <c r="S1013" t="s">
        <v>8460</v>
      </c>
      <c r="T1013" t="s">
        <v>8461</v>
      </c>
      <c r="U1013" t="s">
        <v>8462</v>
      </c>
    </row>
    <row r="1014" spans="1:21">
      <c r="A1014" t="s">
        <v>8463</v>
      </c>
      <c r="B1014" t="s">
        <v>8464</v>
      </c>
      <c r="C1014" t="s">
        <v>5047</v>
      </c>
      <c r="D1014" t="str">
        <f t="shared" si="30"/>
        <v>DisposableBatteries</v>
      </c>
      <c r="E1014">
        <v>380</v>
      </c>
      <c r="F1014" s="7">
        <v>400</v>
      </c>
      <c r="G1014" s="1">
        <v>0.05</v>
      </c>
      <c r="H1014">
        <v>4.4000000000000004</v>
      </c>
      <c r="I1014" s="4">
        <v>2111</v>
      </c>
      <c r="J1014" s="4">
        <f t="shared" si="31"/>
        <v>9288.4000000000015</v>
      </c>
      <c r="K1014" s="4">
        <f>amazon[[#This Row],[Actual_Price]]*amazon[[#This Row],[Rating_Count]]</f>
        <v>844400</v>
      </c>
      <c r="L1014" s="4" t="str" cm="1">
        <f t="array" ref="L1014">_xlfn.IFS(G1014 &lt; 20%, "0-20%", G1014 &lt; 40%, "20-40%", G1014 &lt; 60%, "40-60%", G1014 &lt; 60%, "60-80%", G1014 &lt; 100%, "80-100%")</f>
        <v>0-20%</v>
      </c>
      <c r="M1014" s="4" t="str" cm="1">
        <f t="array" ref="M1014">_xlfn.IFS(I1014 &lt; 1000, "&lt;1000 Reviews", I1014 &gt;= 1000, "&gt;=1000 Reviews")</f>
        <v>&gt;=1000 Reviews</v>
      </c>
      <c r="N1014" t="s">
        <v>8465</v>
      </c>
      <c r="O1014" t="s">
        <v>8466</v>
      </c>
      <c r="P1014" t="s">
        <v>8467</v>
      </c>
      <c r="Q1014" t="s">
        <v>8468</v>
      </c>
      <c r="R1014" t="s">
        <v>8469</v>
      </c>
      <c r="S1014" t="s">
        <v>8470</v>
      </c>
      <c r="T1014" t="s">
        <v>8471</v>
      </c>
      <c r="U1014" t="s">
        <v>8472</v>
      </c>
    </row>
    <row r="1015" spans="1:21">
      <c r="A1015" t="s">
        <v>8473</v>
      </c>
      <c r="B1015" t="s">
        <v>8474</v>
      </c>
      <c r="C1015" t="s">
        <v>4856</v>
      </c>
      <c r="D1015" t="str">
        <f t="shared" si="30"/>
        <v>GraphicTablets</v>
      </c>
      <c r="E1015">
        <v>499</v>
      </c>
      <c r="F1015" s="7">
        <v>1399</v>
      </c>
      <c r="G1015" s="1">
        <v>0.64</v>
      </c>
      <c r="H1015">
        <v>3.9</v>
      </c>
      <c r="I1015" s="4">
        <v>1462</v>
      </c>
      <c r="J1015" s="4">
        <f t="shared" si="31"/>
        <v>5701.8</v>
      </c>
      <c r="K1015" s="4">
        <f>amazon[[#This Row],[Actual_Price]]*amazon[[#This Row],[Rating_Count]]</f>
        <v>2045338</v>
      </c>
      <c r="L1015" s="4" t="str" cm="1">
        <f t="array" ref="L1015">_xlfn.IFS(G1015 &lt; 20%, "0-20%", G1015 &lt; 40%, "20-40%", G1015 &lt; 60%, "40-60%", G1015 &lt; 60%, "60-80%", G1015 &lt; 100%, "80-100%")</f>
        <v>80-100%</v>
      </c>
      <c r="M1015" s="4" t="str" cm="1">
        <f t="array" ref="M1015">_xlfn.IFS(I1015 &lt; 1000, "&lt;1000 Reviews", I1015 &gt;= 1000, "&gt;=1000 Reviews")</f>
        <v>&gt;=1000 Reviews</v>
      </c>
      <c r="N1015" t="s">
        <v>8475</v>
      </c>
      <c r="O1015" t="s">
        <v>8476</v>
      </c>
      <c r="P1015" t="s">
        <v>8477</v>
      </c>
      <c r="Q1015" t="s">
        <v>8478</v>
      </c>
      <c r="R1015" t="s">
        <v>8479</v>
      </c>
      <c r="S1015" t="s">
        <v>8480</v>
      </c>
      <c r="T1015" t="s">
        <v>8481</v>
      </c>
      <c r="U1015" t="s">
        <v>8482</v>
      </c>
    </row>
    <row r="1016" spans="1:21">
      <c r="A1016" t="s">
        <v>8483</v>
      </c>
      <c r="B1016" t="s">
        <v>8484</v>
      </c>
      <c r="C1016" t="s">
        <v>8485</v>
      </c>
      <c r="D1016" t="str">
        <f t="shared" si="30"/>
        <v>TraditionalLaptops</v>
      </c>
      <c r="E1016" s="2">
        <v>37247</v>
      </c>
      <c r="F1016" s="7">
        <v>59890</v>
      </c>
      <c r="G1016" s="1">
        <v>0.38</v>
      </c>
      <c r="H1016">
        <v>4</v>
      </c>
      <c r="I1016" s="4">
        <v>323</v>
      </c>
      <c r="J1016" s="4">
        <f t="shared" si="31"/>
        <v>1292</v>
      </c>
      <c r="K1016" s="4">
        <f>amazon[[#This Row],[Actual_Price]]*amazon[[#This Row],[Rating_Count]]</f>
        <v>19344470</v>
      </c>
      <c r="L1016" s="4" t="str" cm="1">
        <f t="array" ref="L1016">_xlfn.IFS(G1016 &lt; 20%, "0-20%", G1016 &lt; 40%, "20-40%", G1016 &lt; 60%, "40-60%", G1016 &lt; 60%, "60-80%", G1016 &lt; 100%, "80-100%")</f>
        <v>20-40%</v>
      </c>
      <c r="M1016" s="4" t="str" cm="1">
        <f t="array" ref="M1016">_xlfn.IFS(I1016 &lt; 1000, "&lt;1000 Reviews", I1016 &gt;= 1000, "&gt;=1000 Reviews")</f>
        <v>&lt;1000 Reviews</v>
      </c>
      <c r="N1016" t="s">
        <v>8486</v>
      </c>
      <c r="O1016" t="s">
        <v>8487</v>
      </c>
      <c r="P1016" t="s">
        <v>8488</v>
      </c>
      <c r="Q1016" t="s">
        <v>8489</v>
      </c>
      <c r="R1016" t="s">
        <v>8490</v>
      </c>
      <c r="S1016" t="s">
        <v>8491</v>
      </c>
      <c r="T1016" t="s">
        <v>8492</v>
      </c>
      <c r="U1016" t="s">
        <v>8493</v>
      </c>
    </row>
    <row r="1017" spans="1:21">
      <c r="A1017" t="s">
        <v>8494</v>
      </c>
      <c r="B1017" t="s">
        <v>8495</v>
      </c>
      <c r="C1017" t="s">
        <v>4425</v>
      </c>
      <c r="D1017" t="str">
        <f t="shared" si="30"/>
        <v>On-Ear</v>
      </c>
      <c r="E1017">
        <v>849</v>
      </c>
      <c r="F1017" s="7">
        <v>2490</v>
      </c>
      <c r="G1017" s="1">
        <v>0.66</v>
      </c>
      <c r="H1017">
        <v>4.2</v>
      </c>
      <c r="I1017" s="4">
        <v>91188</v>
      </c>
      <c r="J1017" s="4">
        <f t="shared" si="31"/>
        <v>382989.60000000003</v>
      </c>
      <c r="K1017" s="4">
        <f>amazon[[#This Row],[Actual_Price]]*amazon[[#This Row],[Rating_Count]]</f>
        <v>227058120</v>
      </c>
      <c r="L1017" s="4" t="str" cm="1">
        <f t="array" ref="L1017">_xlfn.IFS(G1017 &lt; 20%, "0-20%", G1017 &lt; 40%, "20-40%", G1017 &lt; 60%, "40-60%", G1017 &lt; 60%, "60-80%", G1017 &lt; 100%, "80-100%")</f>
        <v>80-100%</v>
      </c>
      <c r="M1017" s="4" t="str" cm="1">
        <f t="array" ref="M1017">_xlfn.IFS(I1017 &lt; 1000, "&lt;1000 Reviews", I1017 &gt;= 1000, "&gt;=1000 Reviews")</f>
        <v>&gt;=1000 Reviews</v>
      </c>
      <c r="N1017" t="s">
        <v>8496</v>
      </c>
      <c r="O1017" t="s">
        <v>8497</v>
      </c>
      <c r="P1017" t="s">
        <v>8498</v>
      </c>
      <c r="Q1017" t="s">
        <v>8499</v>
      </c>
      <c r="R1017" t="s">
        <v>8500</v>
      </c>
      <c r="S1017" t="s">
        <v>8501</v>
      </c>
      <c r="T1017" t="s">
        <v>8502</v>
      </c>
      <c r="U1017" t="s">
        <v>8503</v>
      </c>
    </row>
    <row r="1018" spans="1:21">
      <c r="A1018" t="s">
        <v>8504</v>
      </c>
      <c r="B1018" t="s">
        <v>8505</v>
      </c>
      <c r="C1018" t="s">
        <v>6189</v>
      </c>
      <c r="D1018" t="str">
        <f t="shared" si="30"/>
        <v>OutdoorSpeakers</v>
      </c>
      <c r="E1018">
        <v>799</v>
      </c>
      <c r="F1018" s="7">
        <v>1999</v>
      </c>
      <c r="G1018" s="1">
        <v>0.6</v>
      </c>
      <c r="H1018">
        <v>3.7</v>
      </c>
      <c r="I1018" s="4">
        <v>418</v>
      </c>
      <c r="J1018" s="4">
        <f t="shared" si="31"/>
        <v>1546.6000000000001</v>
      </c>
      <c r="K1018" s="4">
        <f>amazon[[#This Row],[Actual_Price]]*amazon[[#This Row],[Rating_Count]]</f>
        <v>835582</v>
      </c>
      <c r="L1018" s="4" t="str" cm="1">
        <f t="array" ref="L1018">_xlfn.IFS(G1018 &lt; 20%, "0-20%", G1018 &lt; 40%, "20-40%", G1018 &lt; 60%, "40-60%", G1018 &lt; 60%, "60-80%", G1018 &lt; 100%, "80-100%")</f>
        <v>80-100%</v>
      </c>
      <c r="M1018" s="4" t="str" cm="1">
        <f t="array" ref="M1018">_xlfn.IFS(I1018 &lt; 1000, "&lt;1000 Reviews", I1018 &gt;= 1000, "&gt;=1000 Reviews")</f>
        <v>&lt;1000 Reviews</v>
      </c>
      <c r="N1018" t="s">
        <v>8506</v>
      </c>
      <c r="O1018" t="s">
        <v>8507</v>
      </c>
      <c r="P1018" t="s">
        <v>8508</v>
      </c>
      <c r="Q1018" t="s">
        <v>8509</v>
      </c>
      <c r="R1018" t="s">
        <v>8510</v>
      </c>
      <c r="S1018" t="s">
        <v>8511</v>
      </c>
      <c r="T1018" t="s">
        <v>8512</v>
      </c>
      <c r="U1018" t="s">
        <v>8513</v>
      </c>
    </row>
    <row r="1019" spans="1:21">
      <c r="A1019" t="s">
        <v>4804</v>
      </c>
      <c r="B1019" t="s">
        <v>4805</v>
      </c>
      <c r="C1019" t="s">
        <v>3867</v>
      </c>
      <c r="D1019" t="str">
        <f t="shared" si="30"/>
        <v>StylusPens</v>
      </c>
      <c r="E1019" s="2">
        <v>2599</v>
      </c>
      <c r="F1019" s="7">
        <v>6999</v>
      </c>
      <c r="G1019" s="1">
        <v>0.63</v>
      </c>
      <c r="H1019">
        <v>4.5</v>
      </c>
      <c r="I1019" s="4">
        <v>1526</v>
      </c>
      <c r="J1019" s="4">
        <f t="shared" si="31"/>
        <v>6867</v>
      </c>
      <c r="K1019" s="4">
        <f>amazon[[#This Row],[Actual_Price]]*amazon[[#This Row],[Rating_Count]]</f>
        <v>10680474</v>
      </c>
      <c r="L1019" s="4" t="str" cm="1">
        <f t="array" ref="L1019">_xlfn.IFS(G1019 &lt; 20%, "0-20%", G1019 &lt; 40%, "20-40%", G1019 &lt; 60%, "40-60%", G1019 &lt; 60%, "60-80%", G1019 &lt; 100%, "80-100%")</f>
        <v>80-100%</v>
      </c>
      <c r="M1019" s="4" t="str" cm="1">
        <f t="array" ref="M1019">_xlfn.IFS(I1019 &lt; 1000, "&lt;1000 Reviews", I1019 &gt;= 1000, "&gt;=1000 Reviews")</f>
        <v>&gt;=1000 Reviews</v>
      </c>
      <c r="N1019" t="s">
        <v>4806</v>
      </c>
      <c r="O1019" t="s">
        <v>4807</v>
      </c>
      <c r="P1019" t="s">
        <v>4808</v>
      </c>
      <c r="Q1019" t="s">
        <v>4809</v>
      </c>
      <c r="R1019" t="s">
        <v>4810</v>
      </c>
      <c r="S1019" t="s">
        <v>4811</v>
      </c>
      <c r="T1019" t="s">
        <v>8514</v>
      </c>
      <c r="U1019" t="s">
        <v>8515</v>
      </c>
    </row>
    <row r="1020" spans="1:21">
      <c r="A1020" t="s">
        <v>813</v>
      </c>
      <c r="B1020" t="s">
        <v>814</v>
      </c>
      <c r="C1020" t="s">
        <v>18</v>
      </c>
      <c r="D1020" t="str">
        <f t="shared" si="30"/>
        <v>USBCables</v>
      </c>
      <c r="E1020">
        <v>199</v>
      </c>
      <c r="F1020" s="7">
        <v>999</v>
      </c>
      <c r="G1020" s="1">
        <v>0.8</v>
      </c>
      <c r="H1020">
        <v>4.5</v>
      </c>
      <c r="I1020" s="4">
        <v>127</v>
      </c>
      <c r="J1020" s="4">
        <f t="shared" si="31"/>
        <v>571.5</v>
      </c>
      <c r="K1020" s="4">
        <f>amazon[[#This Row],[Actual_Price]]*amazon[[#This Row],[Rating_Count]]</f>
        <v>126873</v>
      </c>
      <c r="L1020" s="4" t="str" cm="1">
        <f t="array" ref="L1020">_xlfn.IFS(G1020 &lt; 20%, "0-20%", G1020 &lt; 40%, "20-40%", G1020 &lt; 60%, "40-60%", G1020 &lt; 60%, "60-80%", G1020 &lt; 100%, "80-100%")</f>
        <v>80-100%</v>
      </c>
      <c r="M1020" s="4" t="str" cm="1">
        <f t="array" ref="M1020">_xlfn.IFS(I1020 &lt; 1000, "&lt;1000 Reviews", I1020 &gt;= 1000, "&gt;=1000 Reviews")</f>
        <v>&lt;1000 Reviews</v>
      </c>
      <c r="N1020" t="s">
        <v>815</v>
      </c>
      <c r="O1020" t="s">
        <v>816</v>
      </c>
      <c r="P1020" t="s">
        <v>817</v>
      </c>
      <c r="Q1020" t="s">
        <v>818</v>
      </c>
      <c r="R1020" t="s">
        <v>819</v>
      </c>
      <c r="S1020" t="s">
        <v>820</v>
      </c>
      <c r="T1020" t="s">
        <v>821</v>
      </c>
      <c r="U1020" t="s">
        <v>8516</v>
      </c>
    </row>
    <row r="1021" spans="1:21">
      <c r="A1021" t="s">
        <v>828</v>
      </c>
      <c r="B1021" t="s">
        <v>829</v>
      </c>
      <c r="C1021" t="s">
        <v>98</v>
      </c>
      <c r="D1021" t="str">
        <f t="shared" si="30"/>
        <v>WirelessUSBAdapters</v>
      </c>
      <c r="E1021">
        <v>269</v>
      </c>
      <c r="F1021" s="7">
        <v>800</v>
      </c>
      <c r="G1021" s="1">
        <v>0.66</v>
      </c>
      <c r="H1021">
        <v>3.6</v>
      </c>
      <c r="I1021" s="4">
        <v>10134</v>
      </c>
      <c r="J1021" s="4">
        <f t="shared" si="31"/>
        <v>36482.400000000001</v>
      </c>
      <c r="K1021" s="4">
        <f>amazon[[#This Row],[Actual_Price]]*amazon[[#This Row],[Rating_Count]]</f>
        <v>8107200</v>
      </c>
      <c r="L1021" s="4" t="str" cm="1">
        <f t="array" ref="L1021">_xlfn.IFS(G1021 &lt; 20%, "0-20%", G1021 &lt; 40%, "20-40%", G1021 &lt; 60%, "40-60%", G1021 &lt; 60%, "60-80%", G1021 &lt; 100%, "80-100%")</f>
        <v>80-100%</v>
      </c>
      <c r="M1021" s="4" t="str" cm="1">
        <f t="array" ref="M1021">_xlfn.IFS(I1021 &lt; 1000, "&lt;1000 Reviews", I1021 &gt;= 1000, "&gt;=1000 Reviews")</f>
        <v>&gt;=1000 Reviews</v>
      </c>
      <c r="N1021" t="s">
        <v>830</v>
      </c>
      <c r="O1021" t="s">
        <v>831</v>
      </c>
      <c r="P1021" t="s">
        <v>832</v>
      </c>
      <c r="Q1021" t="s">
        <v>833</v>
      </c>
      <c r="R1021" t="s">
        <v>834</v>
      </c>
      <c r="S1021" t="s">
        <v>835</v>
      </c>
      <c r="T1021" t="s">
        <v>8517</v>
      </c>
      <c r="U1021" t="s">
        <v>8518</v>
      </c>
    </row>
    <row r="1022" spans="1:21">
      <c r="A1022" t="s">
        <v>8519</v>
      </c>
      <c r="B1022" t="s">
        <v>8520</v>
      </c>
      <c r="C1022" t="s">
        <v>5829</v>
      </c>
      <c r="D1022" t="str">
        <f t="shared" si="30"/>
        <v>Lamps</v>
      </c>
      <c r="E1022">
        <v>298</v>
      </c>
      <c r="F1022" s="7">
        <v>999</v>
      </c>
      <c r="G1022" s="1">
        <v>0.7</v>
      </c>
      <c r="H1022">
        <v>4.3</v>
      </c>
      <c r="I1022" s="4">
        <v>1552</v>
      </c>
      <c r="J1022" s="4">
        <f t="shared" si="31"/>
        <v>6673.5999999999995</v>
      </c>
      <c r="K1022" s="4">
        <f>amazon[[#This Row],[Actual_Price]]*amazon[[#This Row],[Rating_Count]]</f>
        <v>1550448</v>
      </c>
      <c r="L1022" s="4" t="str" cm="1">
        <f t="array" ref="L1022">_xlfn.IFS(G1022 &lt; 20%, "0-20%", G1022 &lt; 40%, "20-40%", G1022 &lt; 60%, "40-60%", G1022 &lt; 60%, "60-80%", G1022 &lt; 100%, "80-100%")</f>
        <v>80-100%</v>
      </c>
      <c r="M1022" s="4" t="str" cm="1">
        <f t="array" ref="M1022">_xlfn.IFS(I1022 &lt; 1000, "&lt;1000 Reviews", I1022 &gt;= 1000, "&gt;=1000 Reviews")</f>
        <v>&gt;=1000 Reviews</v>
      </c>
      <c r="N1022" t="s">
        <v>8521</v>
      </c>
      <c r="O1022" t="s">
        <v>8522</v>
      </c>
      <c r="P1022" t="s">
        <v>8523</v>
      </c>
      <c r="Q1022" t="s">
        <v>8524</v>
      </c>
      <c r="R1022" t="s">
        <v>8525</v>
      </c>
      <c r="S1022" t="s">
        <v>8526</v>
      </c>
      <c r="T1022" t="s">
        <v>8527</v>
      </c>
      <c r="U1022" t="s">
        <v>8528</v>
      </c>
    </row>
    <row r="1023" spans="1:21">
      <c r="A1023" t="s">
        <v>8529</v>
      </c>
      <c r="B1023" t="s">
        <v>8530</v>
      </c>
      <c r="C1023" t="s">
        <v>6189</v>
      </c>
      <c r="D1023" t="str">
        <f t="shared" si="30"/>
        <v>OutdoorSpeakers</v>
      </c>
      <c r="E1023" s="2">
        <v>1499</v>
      </c>
      <c r="F1023" s="7">
        <v>2999</v>
      </c>
      <c r="G1023" s="1">
        <v>0.5</v>
      </c>
      <c r="H1023">
        <v>4.0999999999999996</v>
      </c>
      <c r="I1023" s="4">
        <v>25262</v>
      </c>
      <c r="J1023" s="4">
        <f t="shared" si="31"/>
        <v>103574.2</v>
      </c>
      <c r="K1023" s="4">
        <f>amazon[[#This Row],[Actual_Price]]*amazon[[#This Row],[Rating_Count]]</f>
        <v>75760738</v>
      </c>
      <c r="L1023" s="4" t="str" cm="1">
        <f t="array" ref="L1023">_xlfn.IFS(G1023 &lt; 20%, "0-20%", G1023 &lt; 40%, "20-40%", G1023 &lt; 60%, "40-60%", G1023 &lt; 60%, "60-80%", G1023 &lt; 100%, "80-100%")</f>
        <v>40-60%</v>
      </c>
      <c r="M1023" s="4" t="str" cm="1">
        <f t="array" ref="M1023">_xlfn.IFS(I1023 &lt; 1000, "&lt;1000 Reviews", I1023 &gt;= 1000, "&gt;=1000 Reviews")</f>
        <v>&gt;=1000 Reviews</v>
      </c>
      <c r="N1023" t="s">
        <v>8531</v>
      </c>
      <c r="O1023" t="s">
        <v>8532</v>
      </c>
      <c r="P1023" t="s">
        <v>8533</v>
      </c>
      <c r="Q1023" t="s">
        <v>8534</v>
      </c>
      <c r="R1023" t="s">
        <v>8535</v>
      </c>
      <c r="S1023" t="s">
        <v>8536</v>
      </c>
      <c r="T1023" t="s">
        <v>8537</v>
      </c>
      <c r="U1023" t="s">
        <v>8538</v>
      </c>
    </row>
    <row r="1024" spans="1:21">
      <c r="A1024" t="s">
        <v>8539</v>
      </c>
      <c r="B1024" t="s">
        <v>8540</v>
      </c>
      <c r="C1024" t="s">
        <v>8541</v>
      </c>
      <c r="D1024" t="str">
        <f t="shared" si="30"/>
        <v>ElectricKettles</v>
      </c>
      <c r="E1024">
        <v>649</v>
      </c>
      <c r="F1024" s="7">
        <v>1245</v>
      </c>
      <c r="G1024" s="1">
        <v>0.48</v>
      </c>
      <c r="H1024">
        <v>3.9</v>
      </c>
      <c r="I1024" s="4">
        <v>123365</v>
      </c>
      <c r="J1024" s="4">
        <f t="shared" si="31"/>
        <v>481123.5</v>
      </c>
      <c r="K1024" s="4">
        <f>amazon[[#This Row],[Actual_Price]]*amazon[[#This Row],[Rating_Count]]</f>
        <v>153589425</v>
      </c>
      <c r="L1024" s="4" t="str" cm="1">
        <f t="array" ref="L1024">_xlfn.IFS(G1024 &lt; 20%, "0-20%", G1024 &lt; 40%, "20-40%", G1024 &lt; 60%, "40-60%", G1024 &lt; 60%, "60-80%", G1024 &lt; 100%, "80-100%")</f>
        <v>40-60%</v>
      </c>
      <c r="M1024" s="4" t="str" cm="1">
        <f t="array" ref="M1024">_xlfn.IFS(I1024 &lt; 1000, "&lt;1000 Reviews", I1024 &gt;= 1000, "&gt;=1000 Reviews")</f>
        <v>&gt;=1000 Reviews</v>
      </c>
      <c r="N1024" t="s">
        <v>8542</v>
      </c>
      <c r="O1024" t="s">
        <v>8543</v>
      </c>
      <c r="P1024" t="s">
        <v>8544</v>
      </c>
      <c r="Q1024" t="s">
        <v>8545</v>
      </c>
      <c r="R1024" t="s">
        <v>8546</v>
      </c>
      <c r="S1024" t="s">
        <v>8547</v>
      </c>
      <c r="T1024" t="s">
        <v>8548</v>
      </c>
      <c r="U1024" t="s">
        <v>8549</v>
      </c>
    </row>
    <row r="1025" spans="1:21">
      <c r="A1025" t="s">
        <v>8550</v>
      </c>
      <c r="B1025" t="s">
        <v>8551</v>
      </c>
      <c r="C1025" t="s">
        <v>8552</v>
      </c>
      <c r="D1025" t="str">
        <f t="shared" si="30"/>
        <v>ElectricHeaters</v>
      </c>
      <c r="E1025" s="2">
        <v>1199</v>
      </c>
      <c r="F1025" s="7">
        <v>1695</v>
      </c>
      <c r="G1025" s="1">
        <v>0.28999999999999998</v>
      </c>
      <c r="H1025">
        <v>3.6</v>
      </c>
      <c r="I1025" s="4">
        <v>13300</v>
      </c>
      <c r="J1025" s="4">
        <f t="shared" si="31"/>
        <v>47880</v>
      </c>
      <c r="K1025" s="4">
        <f>amazon[[#This Row],[Actual_Price]]*amazon[[#This Row],[Rating_Count]]</f>
        <v>22543500</v>
      </c>
      <c r="L1025" s="4" t="str" cm="1">
        <f t="array" ref="L1025">_xlfn.IFS(G1025 &lt; 20%, "0-20%", G1025 &lt; 40%, "20-40%", G1025 &lt; 60%, "40-60%", G1025 &lt; 60%, "60-80%", G1025 &lt; 100%, "80-100%")</f>
        <v>20-40%</v>
      </c>
      <c r="M1025" s="4" t="str" cm="1">
        <f t="array" ref="M1025">_xlfn.IFS(I1025 &lt; 1000, "&lt;1000 Reviews", I1025 &gt;= 1000, "&gt;=1000 Reviews")</f>
        <v>&gt;=1000 Reviews</v>
      </c>
      <c r="N1025" t="s">
        <v>8553</v>
      </c>
      <c r="O1025" t="s">
        <v>8554</v>
      </c>
      <c r="P1025" t="s">
        <v>8555</v>
      </c>
      <c r="Q1025" t="s">
        <v>8556</v>
      </c>
      <c r="R1025" t="s">
        <v>8557</v>
      </c>
      <c r="S1025" t="s">
        <v>8558</v>
      </c>
      <c r="T1025" t="s">
        <v>8559</v>
      </c>
      <c r="U1025" t="s">
        <v>8560</v>
      </c>
    </row>
    <row r="1026" spans="1:21">
      <c r="A1026" t="s">
        <v>8561</v>
      </c>
      <c r="B1026" t="s">
        <v>8562</v>
      </c>
      <c r="C1026" t="s">
        <v>8563</v>
      </c>
      <c r="D1026" t="str">
        <f t="shared" ref="D1026:D1089" si="32">TRIM(RIGHT(C1026,LEN(C1026)-FIND("@",SUBSTITUTE(C1026,"|","@",LEN(C1026)-LEN(SUBSTITUTE(C1026,"|",""))))))</f>
        <v>FanHeaters</v>
      </c>
      <c r="E1026" s="2">
        <v>1199</v>
      </c>
      <c r="F1026" s="7">
        <v>2000</v>
      </c>
      <c r="G1026" s="1">
        <v>0.4</v>
      </c>
      <c r="H1026">
        <v>4</v>
      </c>
      <c r="I1026" s="4">
        <v>18543</v>
      </c>
      <c r="J1026" s="4">
        <f t="shared" ref="J1026:J1089" si="33">H1026*I1026</f>
        <v>74172</v>
      </c>
      <c r="K1026" s="4">
        <f>amazon[[#This Row],[Actual_Price]]*amazon[[#This Row],[Rating_Count]]</f>
        <v>37086000</v>
      </c>
      <c r="L1026" s="4" t="str" cm="1">
        <f t="array" ref="L1026">_xlfn.IFS(G1026 &lt; 20%, "0-20%", G1026 &lt; 40%, "20-40%", G1026 &lt; 60%, "40-60%", G1026 &lt; 60%, "60-80%", G1026 &lt; 100%, "80-100%")</f>
        <v>40-60%</v>
      </c>
      <c r="M1026" s="4" t="str" cm="1">
        <f t="array" ref="M1026">_xlfn.IFS(I1026 &lt; 1000, "&lt;1000 Reviews", I1026 &gt;= 1000, "&gt;=1000 Reviews")</f>
        <v>&gt;=1000 Reviews</v>
      </c>
      <c r="N1026" t="s">
        <v>8564</v>
      </c>
      <c r="O1026" t="s">
        <v>8565</v>
      </c>
      <c r="P1026" t="s">
        <v>8566</v>
      </c>
      <c r="Q1026" t="s">
        <v>8567</v>
      </c>
      <c r="R1026" t="s">
        <v>8568</v>
      </c>
      <c r="S1026" t="s">
        <v>8569</v>
      </c>
      <c r="T1026" t="s">
        <v>8570</v>
      </c>
      <c r="U1026" t="s">
        <v>8571</v>
      </c>
    </row>
    <row r="1027" spans="1:21">
      <c r="A1027" t="s">
        <v>8572</v>
      </c>
      <c r="B1027" t="s">
        <v>8573</v>
      </c>
      <c r="C1027" t="s">
        <v>8574</v>
      </c>
      <c r="D1027" t="str">
        <f t="shared" si="32"/>
        <v>LintShavers</v>
      </c>
      <c r="E1027">
        <v>455</v>
      </c>
      <c r="F1027" s="7">
        <v>999</v>
      </c>
      <c r="G1027" s="1">
        <v>0.54</v>
      </c>
      <c r="H1027">
        <v>4.0999999999999996</v>
      </c>
      <c r="I1027" s="4">
        <v>3578</v>
      </c>
      <c r="J1027" s="4">
        <f t="shared" si="33"/>
        <v>14669.8</v>
      </c>
      <c r="K1027" s="4">
        <f>amazon[[#This Row],[Actual_Price]]*amazon[[#This Row],[Rating_Count]]</f>
        <v>3574422</v>
      </c>
      <c r="L1027" s="4" t="str" cm="1">
        <f t="array" ref="L1027">_xlfn.IFS(G1027 &lt; 20%, "0-20%", G1027 &lt; 40%, "20-40%", G1027 &lt; 60%, "40-60%", G1027 &lt; 60%, "60-80%", G1027 &lt; 100%, "80-100%")</f>
        <v>40-60%</v>
      </c>
      <c r="M1027" s="4" t="str" cm="1">
        <f t="array" ref="M1027">_xlfn.IFS(I1027 &lt; 1000, "&lt;1000 Reviews", I1027 &gt;= 1000, "&gt;=1000 Reviews")</f>
        <v>&gt;=1000 Reviews</v>
      </c>
      <c r="N1027" t="s">
        <v>8575</v>
      </c>
      <c r="O1027" t="s">
        <v>8576</v>
      </c>
      <c r="P1027" t="s">
        <v>8577</v>
      </c>
      <c r="Q1027" t="s">
        <v>8578</v>
      </c>
      <c r="R1027" t="s">
        <v>8579</v>
      </c>
      <c r="S1027" t="s">
        <v>8580</v>
      </c>
      <c r="T1027" t="s">
        <v>8581</v>
      </c>
      <c r="U1027" t="s">
        <v>8582</v>
      </c>
    </row>
    <row r="1028" spans="1:21">
      <c r="A1028" t="s">
        <v>8583</v>
      </c>
      <c r="B1028" t="s">
        <v>8584</v>
      </c>
      <c r="C1028" t="s">
        <v>8585</v>
      </c>
      <c r="D1028" t="str">
        <f t="shared" si="32"/>
        <v>DigitalKitchenScales</v>
      </c>
      <c r="E1028">
        <v>199</v>
      </c>
      <c r="F1028" s="7">
        <v>1999</v>
      </c>
      <c r="G1028" s="1">
        <v>0.9</v>
      </c>
      <c r="H1028">
        <v>3.7</v>
      </c>
      <c r="I1028" s="4">
        <v>2031</v>
      </c>
      <c r="J1028" s="4">
        <f t="shared" si="33"/>
        <v>7514.7000000000007</v>
      </c>
      <c r="K1028" s="4">
        <f>amazon[[#This Row],[Actual_Price]]*amazon[[#This Row],[Rating_Count]]</f>
        <v>4059969</v>
      </c>
      <c r="L1028" s="4" t="str" cm="1">
        <f t="array" ref="L1028">_xlfn.IFS(G1028 &lt; 20%, "0-20%", G1028 &lt; 40%, "20-40%", G1028 &lt; 60%, "40-60%", G1028 &lt; 60%, "60-80%", G1028 &lt; 100%, "80-100%")</f>
        <v>80-100%</v>
      </c>
      <c r="M1028" s="4" t="str" cm="1">
        <f t="array" ref="M1028">_xlfn.IFS(I1028 &lt; 1000, "&lt;1000 Reviews", I1028 &gt;= 1000, "&gt;=1000 Reviews")</f>
        <v>&gt;=1000 Reviews</v>
      </c>
      <c r="N1028" t="s">
        <v>8586</v>
      </c>
      <c r="O1028" t="s">
        <v>8587</v>
      </c>
      <c r="P1028" t="s">
        <v>8588</v>
      </c>
      <c r="Q1028" t="s">
        <v>8589</v>
      </c>
      <c r="R1028" t="s">
        <v>8590</v>
      </c>
      <c r="S1028" t="s">
        <v>8591</v>
      </c>
      <c r="T1028" t="s">
        <v>8592</v>
      </c>
      <c r="U1028" t="s">
        <v>8593</v>
      </c>
    </row>
    <row r="1029" spans="1:21">
      <c r="A1029" t="s">
        <v>8594</v>
      </c>
      <c r="B1029" t="s">
        <v>8595</v>
      </c>
      <c r="C1029" t="s">
        <v>8585</v>
      </c>
      <c r="D1029" t="str">
        <f t="shared" si="32"/>
        <v>DigitalKitchenScales</v>
      </c>
      <c r="E1029">
        <v>293</v>
      </c>
      <c r="F1029" s="7">
        <v>499</v>
      </c>
      <c r="G1029" s="1">
        <v>0.41</v>
      </c>
      <c r="H1029">
        <v>3.9</v>
      </c>
      <c r="I1029" s="4">
        <v>44994</v>
      </c>
      <c r="J1029" s="4">
        <f t="shared" si="33"/>
        <v>175476.6</v>
      </c>
      <c r="K1029" s="4">
        <f>amazon[[#This Row],[Actual_Price]]*amazon[[#This Row],[Rating_Count]]</f>
        <v>22452006</v>
      </c>
      <c r="L1029" s="4" t="str" cm="1">
        <f t="array" ref="L1029">_xlfn.IFS(G1029 &lt; 20%, "0-20%", G1029 &lt; 40%, "20-40%", G1029 &lt; 60%, "40-60%", G1029 &lt; 60%, "60-80%", G1029 &lt; 100%, "80-100%")</f>
        <v>40-60%</v>
      </c>
      <c r="M1029" s="4" t="str" cm="1">
        <f t="array" ref="M1029">_xlfn.IFS(I1029 &lt; 1000, "&lt;1000 Reviews", I1029 &gt;= 1000, "&gt;=1000 Reviews")</f>
        <v>&gt;=1000 Reviews</v>
      </c>
      <c r="N1029" t="s">
        <v>8596</v>
      </c>
      <c r="O1029" t="s">
        <v>8597</v>
      </c>
      <c r="P1029" t="s">
        <v>8598</v>
      </c>
      <c r="Q1029" t="s">
        <v>8599</v>
      </c>
      <c r="R1029" t="s">
        <v>8600</v>
      </c>
      <c r="S1029" t="s">
        <v>8601</v>
      </c>
      <c r="T1029" t="s">
        <v>8602</v>
      </c>
      <c r="U1029" t="s">
        <v>8603</v>
      </c>
    </row>
    <row r="1030" spans="1:21">
      <c r="A1030" t="s">
        <v>8604</v>
      </c>
      <c r="B1030" t="s">
        <v>8605</v>
      </c>
      <c r="C1030" t="s">
        <v>8606</v>
      </c>
      <c r="D1030" t="str">
        <f t="shared" si="32"/>
        <v>Choppers</v>
      </c>
      <c r="E1030">
        <v>199</v>
      </c>
      <c r="F1030" s="7">
        <v>495</v>
      </c>
      <c r="G1030" s="1">
        <v>0.6</v>
      </c>
      <c r="H1030">
        <v>4.0999999999999996</v>
      </c>
      <c r="I1030" s="4">
        <v>270563</v>
      </c>
      <c r="J1030" s="4">
        <f t="shared" si="33"/>
        <v>1109308.2999999998</v>
      </c>
      <c r="K1030" s="4">
        <f>amazon[[#This Row],[Actual_Price]]*amazon[[#This Row],[Rating_Count]]</f>
        <v>133928685</v>
      </c>
      <c r="L1030" s="4" t="str" cm="1">
        <f t="array" ref="L1030">_xlfn.IFS(G1030 &lt; 20%, "0-20%", G1030 &lt; 40%, "20-40%", G1030 &lt; 60%, "40-60%", G1030 &lt; 60%, "60-80%", G1030 &lt; 100%, "80-100%")</f>
        <v>80-100%</v>
      </c>
      <c r="M1030" s="4" t="str" cm="1">
        <f t="array" ref="M1030">_xlfn.IFS(I1030 &lt; 1000, "&lt;1000 Reviews", I1030 &gt;= 1000, "&gt;=1000 Reviews")</f>
        <v>&gt;=1000 Reviews</v>
      </c>
      <c r="N1030" t="s">
        <v>8607</v>
      </c>
      <c r="O1030" t="s">
        <v>8608</v>
      </c>
      <c r="P1030" t="s">
        <v>8609</v>
      </c>
      <c r="Q1030" t="s">
        <v>8610</v>
      </c>
      <c r="R1030" t="s">
        <v>8611</v>
      </c>
      <c r="S1030" t="s">
        <v>8612</v>
      </c>
      <c r="T1030" t="s">
        <v>8613</v>
      </c>
      <c r="U1030" t="s">
        <v>8614</v>
      </c>
    </row>
    <row r="1031" spans="1:21">
      <c r="A1031" t="s">
        <v>8615</v>
      </c>
      <c r="B1031" t="s">
        <v>8616</v>
      </c>
      <c r="C1031" t="s">
        <v>8541</v>
      </c>
      <c r="D1031" t="str">
        <f t="shared" si="32"/>
        <v>ElectricKettles</v>
      </c>
      <c r="E1031">
        <v>749</v>
      </c>
      <c r="F1031" s="7">
        <v>1245</v>
      </c>
      <c r="G1031" s="1">
        <v>0.4</v>
      </c>
      <c r="H1031">
        <v>3.9</v>
      </c>
      <c r="I1031" s="4">
        <v>31783</v>
      </c>
      <c r="J1031" s="4">
        <f t="shared" si="33"/>
        <v>123953.7</v>
      </c>
      <c r="K1031" s="4">
        <f>amazon[[#This Row],[Actual_Price]]*amazon[[#This Row],[Rating_Count]]</f>
        <v>39569835</v>
      </c>
      <c r="L1031" s="4" t="str" cm="1">
        <f t="array" ref="L1031">_xlfn.IFS(G1031 &lt; 20%, "0-20%", G1031 &lt; 40%, "20-40%", G1031 &lt; 60%, "40-60%", G1031 &lt; 60%, "60-80%", G1031 &lt; 100%, "80-100%")</f>
        <v>40-60%</v>
      </c>
      <c r="M1031" s="4" t="str" cm="1">
        <f t="array" ref="M1031">_xlfn.IFS(I1031 &lt; 1000, "&lt;1000 Reviews", I1031 &gt;= 1000, "&gt;=1000 Reviews")</f>
        <v>&gt;=1000 Reviews</v>
      </c>
      <c r="N1031" t="s">
        <v>8617</v>
      </c>
      <c r="O1031" t="s">
        <v>8618</v>
      </c>
      <c r="P1031" t="s">
        <v>8619</v>
      </c>
      <c r="Q1031" t="s">
        <v>8620</v>
      </c>
      <c r="R1031" t="s">
        <v>8621</v>
      </c>
      <c r="S1031" t="s">
        <v>8622</v>
      </c>
      <c r="T1031" t="s">
        <v>8623</v>
      </c>
      <c r="U1031" t="s">
        <v>8624</v>
      </c>
    </row>
    <row r="1032" spans="1:21">
      <c r="A1032" t="s">
        <v>8625</v>
      </c>
      <c r="B1032" t="s">
        <v>8626</v>
      </c>
      <c r="C1032" t="s">
        <v>8552</v>
      </c>
      <c r="D1032" t="str">
        <f t="shared" si="32"/>
        <v>ElectricHeaters</v>
      </c>
      <c r="E1032" s="2">
        <v>1399</v>
      </c>
      <c r="F1032" s="7">
        <v>1549</v>
      </c>
      <c r="G1032" s="1">
        <v>0.1</v>
      </c>
      <c r="H1032">
        <v>3.9</v>
      </c>
      <c r="I1032" s="4">
        <v>2602</v>
      </c>
      <c r="J1032" s="4">
        <f t="shared" si="33"/>
        <v>10147.799999999999</v>
      </c>
      <c r="K1032" s="4">
        <f>amazon[[#This Row],[Actual_Price]]*amazon[[#This Row],[Rating_Count]]</f>
        <v>4030498</v>
      </c>
      <c r="L1032" s="4" t="str" cm="1">
        <f t="array" ref="L1032">_xlfn.IFS(G1032 &lt; 20%, "0-20%", G1032 &lt; 40%, "20-40%", G1032 &lt; 60%, "40-60%", G1032 &lt; 60%, "60-80%", G1032 &lt; 100%, "80-100%")</f>
        <v>0-20%</v>
      </c>
      <c r="M1032" s="4" t="str" cm="1">
        <f t="array" ref="M1032">_xlfn.IFS(I1032 &lt; 1000, "&lt;1000 Reviews", I1032 &gt;= 1000, "&gt;=1000 Reviews")</f>
        <v>&gt;=1000 Reviews</v>
      </c>
      <c r="N1032" t="s">
        <v>8627</v>
      </c>
      <c r="O1032" t="s">
        <v>8628</v>
      </c>
      <c r="P1032" t="s">
        <v>8629</v>
      </c>
      <c r="Q1032" t="s">
        <v>8630</v>
      </c>
      <c r="R1032" t="s">
        <v>8631</v>
      </c>
      <c r="S1032" t="s">
        <v>8632</v>
      </c>
      <c r="T1032" t="s">
        <v>8633</v>
      </c>
      <c r="U1032" t="s">
        <v>8634</v>
      </c>
    </row>
    <row r="1033" spans="1:21">
      <c r="A1033" t="s">
        <v>8635</v>
      </c>
      <c r="B1033" t="s">
        <v>8636</v>
      </c>
      <c r="C1033" t="s">
        <v>8541</v>
      </c>
      <c r="D1033" t="str">
        <f t="shared" si="32"/>
        <v>ElectricKettles</v>
      </c>
      <c r="E1033">
        <v>749</v>
      </c>
      <c r="F1033" s="7">
        <v>1445</v>
      </c>
      <c r="G1033" s="1">
        <v>0.48</v>
      </c>
      <c r="H1033">
        <v>3.9</v>
      </c>
      <c r="I1033" s="4">
        <v>63350</v>
      </c>
      <c r="J1033" s="4">
        <f t="shared" si="33"/>
        <v>247065</v>
      </c>
      <c r="K1033" s="4">
        <f>amazon[[#This Row],[Actual_Price]]*amazon[[#This Row],[Rating_Count]]</f>
        <v>91540750</v>
      </c>
      <c r="L1033" s="4" t="str" cm="1">
        <f t="array" ref="L1033">_xlfn.IFS(G1033 &lt; 20%, "0-20%", G1033 &lt; 40%, "20-40%", G1033 &lt; 60%, "40-60%", G1033 &lt; 60%, "60-80%", G1033 &lt; 100%, "80-100%")</f>
        <v>40-60%</v>
      </c>
      <c r="M1033" s="4" t="str" cm="1">
        <f t="array" ref="M1033">_xlfn.IFS(I1033 &lt; 1000, "&lt;1000 Reviews", I1033 &gt;= 1000, "&gt;=1000 Reviews")</f>
        <v>&gt;=1000 Reviews</v>
      </c>
      <c r="N1033" t="s">
        <v>8637</v>
      </c>
      <c r="O1033" t="s">
        <v>8638</v>
      </c>
      <c r="P1033" t="s">
        <v>8639</v>
      </c>
      <c r="Q1033" t="s">
        <v>8640</v>
      </c>
      <c r="R1033" t="s">
        <v>8641</v>
      </c>
      <c r="S1033" t="s">
        <v>8642</v>
      </c>
      <c r="T1033" t="s">
        <v>8643</v>
      </c>
      <c r="U1033" t="s">
        <v>8644</v>
      </c>
    </row>
    <row r="1034" spans="1:21">
      <c r="A1034" t="s">
        <v>8645</v>
      </c>
      <c r="B1034" t="s">
        <v>8646</v>
      </c>
      <c r="C1034" t="s">
        <v>8647</v>
      </c>
      <c r="D1034" t="str">
        <f t="shared" si="32"/>
        <v>InductionCooktop</v>
      </c>
      <c r="E1034" s="2">
        <v>1699</v>
      </c>
      <c r="F1034" s="7">
        <v>3193</v>
      </c>
      <c r="G1034" s="1">
        <v>0.47</v>
      </c>
      <c r="H1034">
        <v>3.8</v>
      </c>
      <c r="I1034" s="4">
        <v>54032</v>
      </c>
      <c r="J1034" s="4">
        <f t="shared" si="33"/>
        <v>205321.59999999998</v>
      </c>
      <c r="K1034" s="4">
        <f>amazon[[#This Row],[Actual_Price]]*amazon[[#This Row],[Rating_Count]]</f>
        <v>172524176</v>
      </c>
      <c r="L1034" s="4" t="str" cm="1">
        <f t="array" ref="L1034">_xlfn.IFS(G1034 &lt; 20%, "0-20%", G1034 &lt; 40%, "20-40%", G1034 &lt; 60%, "40-60%", G1034 &lt; 60%, "60-80%", G1034 &lt; 100%, "80-100%")</f>
        <v>40-60%</v>
      </c>
      <c r="M1034" s="4" t="str" cm="1">
        <f t="array" ref="M1034">_xlfn.IFS(I1034 &lt; 1000, "&lt;1000 Reviews", I1034 &gt;= 1000, "&gt;=1000 Reviews")</f>
        <v>&gt;=1000 Reviews</v>
      </c>
      <c r="N1034" t="s">
        <v>8648</v>
      </c>
      <c r="O1034" t="s">
        <v>8649</v>
      </c>
      <c r="P1034" t="s">
        <v>8650</v>
      </c>
      <c r="Q1034" t="s">
        <v>8651</v>
      </c>
      <c r="R1034" t="s">
        <v>8652</v>
      </c>
      <c r="S1034" t="s">
        <v>8653</v>
      </c>
      <c r="T1034" t="s">
        <v>8654</v>
      </c>
      <c r="U1034" t="s">
        <v>8655</v>
      </c>
    </row>
    <row r="1035" spans="1:21">
      <c r="A1035" t="s">
        <v>8656</v>
      </c>
      <c r="B1035" t="s">
        <v>8657</v>
      </c>
      <c r="C1035" t="s">
        <v>8541</v>
      </c>
      <c r="D1035" t="str">
        <f t="shared" si="32"/>
        <v>ElectricKettles</v>
      </c>
      <c r="E1035" s="2">
        <v>1043</v>
      </c>
      <c r="F1035" s="7">
        <v>1345</v>
      </c>
      <c r="G1035" s="1">
        <v>0.22</v>
      </c>
      <c r="H1035">
        <v>3.8</v>
      </c>
      <c r="I1035" s="4">
        <v>15592</v>
      </c>
      <c r="J1035" s="4">
        <f t="shared" si="33"/>
        <v>59249.599999999999</v>
      </c>
      <c r="K1035" s="4">
        <f>amazon[[#This Row],[Actual_Price]]*amazon[[#This Row],[Rating_Count]]</f>
        <v>20971240</v>
      </c>
      <c r="L1035" s="4" t="str" cm="1">
        <f t="array" ref="L1035">_xlfn.IFS(G1035 &lt; 20%, "0-20%", G1035 &lt; 40%, "20-40%", G1035 &lt; 60%, "40-60%", G1035 &lt; 60%, "60-80%", G1035 &lt; 100%, "80-100%")</f>
        <v>20-40%</v>
      </c>
      <c r="M1035" s="4" t="str" cm="1">
        <f t="array" ref="M1035">_xlfn.IFS(I1035 &lt; 1000, "&lt;1000 Reviews", I1035 &gt;= 1000, "&gt;=1000 Reviews")</f>
        <v>&gt;=1000 Reviews</v>
      </c>
      <c r="N1035" t="s">
        <v>8658</v>
      </c>
      <c r="O1035" t="s">
        <v>8659</v>
      </c>
      <c r="P1035" t="s">
        <v>8660</v>
      </c>
      <c r="Q1035" t="s">
        <v>8661</v>
      </c>
      <c r="R1035" t="s">
        <v>8662</v>
      </c>
      <c r="S1035" t="s">
        <v>8663</v>
      </c>
      <c r="T1035" t="s">
        <v>8664</v>
      </c>
      <c r="U1035" t="s">
        <v>8665</v>
      </c>
    </row>
    <row r="1036" spans="1:21">
      <c r="A1036" t="s">
        <v>8666</v>
      </c>
      <c r="B1036" t="s">
        <v>8667</v>
      </c>
      <c r="C1036" t="s">
        <v>8574</v>
      </c>
      <c r="D1036" t="str">
        <f t="shared" si="32"/>
        <v>LintShavers</v>
      </c>
      <c r="E1036">
        <v>499</v>
      </c>
      <c r="F1036" s="7">
        <v>999</v>
      </c>
      <c r="G1036" s="1">
        <v>0.5</v>
      </c>
      <c r="H1036">
        <v>4.0999999999999996</v>
      </c>
      <c r="I1036" s="4">
        <v>4859</v>
      </c>
      <c r="J1036" s="4">
        <f t="shared" si="33"/>
        <v>19921.899999999998</v>
      </c>
      <c r="K1036" s="4">
        <f>amazon[[#This Row],[Actual_Price]]*amazon[[#This Row],[Rating_Count]]</f>
        <v>4854141</v>
      </c>
      <c r="L1036" s="4" t="str" cm="1">
        <f t="array" ref="L1036">_xlfn.IFS(G1036 &lt; 20%, "0-20%", G1036 &lt; 40%, "20-40%", G1036 &lt; 60%, "40-60%", G1036 &lt; 60%, "60-80%", G1036 &lt; 100%, "80-100%")</f>
        <v>40-60%</v>
      </c>
      <c r="M1036" s="4" t="str" cm="1">
        <f t="array" ref="M1036">_xlfn.IFS(I1036 &lt; 1000, "&lt;1000 Reviews", I1036 &gt;= 1000, "&gt;=1000 Reviews")</f>
        <v>&gt;=1000 Reviews</v>
      </c>
      <c r="N1036" t="s">
        <v>8668</v>
      </c>
      <c r="O1036" t="s">
        <v>8669</v>
      </c>
      <c r="P1036" t="s">
        <v>8670</v>
      </c>
      <c r="Q1036" t="s">
        <v>8671</v>
      </c>
      <c r="R1036" t="s">
        <v>8672</v>
      </c>
      <c r="S1036" t="s">
        <v>8673</v>
      </c>
      <c r="T1036" t="s">
        <v>8674</v>
      </c>
      <c r="U1036" t="s">
        <v>8675</v>
      </c>
    </row>
    <row r="1037" spans="1:21">
      <c r="A1037" t="s">
        <v>8676</v>
      </c>
      <c r="B1037" t="s">
        <v>8677</v>
      </c>
      <c r="C1037" t="s">
        <v>8563</v>
      </c>
      <c r="D1037" t="str">
        <f t="shared" si="32"/>
        <v>FanHeaters</v>
      </c>
      <c r="E1037" s="2">
        <v>1464</v>
      </c>
      <c r="F1037" s="7">
        <v>1650</v>
      </c>
      <c r="G1037" s="1">
        <v>0.11</v>
      </c>
      <c r="H1037">
        <v>4.0999999999999996</v>
      </c>
      <c r="I1037" s="4">
        <v>14120</v>
      </c>
      <c r="J1037" s="4">
        <f t="shared" si="33"/>
        <v>57891.999999999993</v>
      </c>
      <c r="K1037" s="4">
        <f>amazon[[#This Row],[Actual_Price]]*amazon[[#This Row],[Rating_Count]]</f>
        <v>23298000</v>
      </c>
      <c r="L1037" s="4" t="str" cm="1">
        <f t="array" ref="L1037">_xlfn.IFS(G1037 &lt; 20%, "0-20%", G1037 &lt; 40%, "20-40%", G1037 &lt; 60%, "40-60%", G1037 &lt; 60%, "60-80%", G1037 &lt; 100%, "80-100%")</f>
        <v>0-20%</v>
      </c>
      <c r="M1037" s="4" t="str" cm="1">
        <f t="array" ref="M1037">_xlfn.IFS(I1037 &lt; 1000, "&lt;1000 Reviews", I1037 &gt;= 1000, "&gt;=1000 Reviews")</f>
        <v>&gt;=1000 Reviews</v>
      </c>
      <c r="N1037" t="s">
        <v>8678</v>
      </c>
      <c r="O1037" t="s">
        <v>8679</v>
      </c>
      <c r="P1037" t="s">
        <v>8680</v>
      </c>
      <c r="Q1037" t="s">
        <v>8681</v>
      </c>
      <c r="R1037" t="s">
        <v>8682</v>
      </c>
      <c r="S1037" t="s">
        <v>8683</v>
      </c>
      <c r="T1037" t="s">
        <v>8684</v>
      </c>
      <c r="U1037" t="s">
        <v>8685</v>
      </c>
    </row>
    <row r="1038" spans="1:21">
      <c r="A1038" t="s">
        <v>8686</v>
      </c>
      <c r="B1038" t="s">
        <v>8687</v>
      </c>
      <c r="C1038" t="s">
        <v>8688</v>
      </c>
      <c r="D1038" t="str">
        <f t="shared" si="32"/>
        <v>HandBlenders</v>
      </c>
      <c r="E1038">
        <v>249</v>
      </c>
      <c r="F1038" s="7">
        <v>499</v>
      </c>
      <c r="G1038" s="1">
        <v>0.5</v>
      </c>
      <c r="H1038">
        <v>3.3</v>
      </c>
      <c r="I1038" s="4">
        <v>8427</v>
      </c>
      <c r="J1038" s="4">
        <f t="shared" si="33"/>
        <v>27809.1</v>
      </c>
      <c r="K1038" s="4">
        <f>amazon[[#This Row],[Actual_Price]]*amazon[[#This Row],[Rating_Count]]</f>
        <v>4205073</v>
      </c>
      <c r="L1038" s="4" t="str" cm="1">
        <f t="array" ref="L1038">_xlfn.IFS(G1038 &lt; 20%, "0-20%", G1038 &lt; 40%, "20-40%", G1038 &lt; 60%, "40-60%", G1038 &lt; 60%, "60-80%", G1038 &lt; 100%, "80-100%")</f>
        <v>40-60%</v>
      </c>
      <c r="M1038" s="4" t="str" cm="1">
        <f t="array" ref="M1038">_xlfn.IFS(I1038 &lt; 1000, "&lt;1000 Reviews", I1038 &gt;= 1000, "&gt;=1000 Reviews")</f>
        <v>&gt;=1000 Reviews</v>
      </c>
      <c r="N1038" t="s">
        <v>8689</v>
      </c>
      <c r="O1038" t="s">
        <v>8690</v>
      </c>
      <c r="P1038" t="s">
        <v>8691</v>
      </c>
      <c r="Q1038" t="s">
        <v>8692</v>
      </c>
      <c r="R1038" t="s">
        <v>8693</v>
      </c>
      <c r="S1038" t="s">
        <v>8694</v>
      </c>
      <c r="T1038" t="s">
        <v>8695</v>
      </c>
      <c r="U1038" t="s">
        <v>8696</v>
      </c>
    </row>
    <row r="1039" spans="1:21">
      <c r="A1039" t="s">
        <v>8697</v>
      </c>
      <c r="B1039" t="s">
        <v>8698</v>
      </c>
      <c r="C1039" t="s">
        <v>8699</v>
      </c>
      <c r="D1039" t="str">
        <f t="shared" si="32"/>
        <v>DryIrons</v>
      </c>
      <c r="E1039">
        <v>625</v>
      </c>
      <c r="F1039" s="7">
        <v>1400</v>
      </c>
      <c r="G1039" s="1">
        <v>0.55000000000000004</v>
      </c>
      <c r="H1039">
        <v>4.2</v>
      </c>
      <c r="I1039" s="4">
        <v>23316</v>
      </c>
      <c r="J1039" s="4">
        <f t="shared" si="33"/>
        <v>97927.2</v>
      </c>
      <c r="K1039" s="4">
        <f>amazon[[#This Row],[Actual_Price]]*amazon[[#This Row],[Rating_Count]]</f>
        <v>32642400</v>
      </c>
      <c r="L1039" s="4" t="str" cm="1">
        <f t="array" ref="L1039">_xlfn.IFS(G1039 &lt; 20%, "0-20%", G1039 &lt; 40%, "20-40%", G1039 &lt; 60%, "40-60%", G1039 &lt; 60%, "60-80%", G1039 &lt; 100%, "80-100%")</f>
        <v>40-60%</v>
      </c>
      <c r="M1039" s="4" t="str" cm="1">
        <f t="array" ref="M1039">_xlfn.IFS(I1039 &lt; 1000, "&lt;1000 Reviews", I1039 &gt;= 1000, "&gt;=1000 Reviews")</f>
        <v>&gt;=1000 Reviews</v>
      </c>
      <c r="N1039" t="s">
        <v>8700</v>
      </c>
      <c r="O1039" t="s">
        <v>8701</v>
      </c>
      <c r="P1039" t="s">
        <v>8702</v>
      </c>
      <c r="Q1039" t="s">
        <v>8703</v>
      </c>
      <c r="R1039" t="s">
        <v>8704</v>
      </c>
      <c r="S1039" t="s">
        <v>8705</v>
      </c>
      <c r="T1039" t="s">
        <v>8706</v>
      </c>
      <c r="U1039" t="s">
        <v>8707</v>
      </c>
    </row>
    <row r="1040" spans="1:21">
      <c r="A1040" t="s">
        <v>8708</v>
      </c>
      <c r="B1040" t="s">
        <v>8709</v>
      </c>
      <c r="C1040" t="s">
        <v>8710</v>
      </c>
      <c r="D1040" t="str">
        <f t="shared" si="32"/>
        <v>MixerGrinders</v>
      </c>
      <c r="E1040" s="2">
        <v>1290</v>
      </c>
      <c r="F1040" s="7">
        <v>2500</v>
      </c>
      <c r="G1040" s="1">
        <v>0.48</v>
      </c>
      <c r="H1040">
        <v>4</v>
      </c>
      <c r="I1040" s="4">
        <v>6530</v>
      </c>
      <c r="J1040" s="4">
        <f t="shared" si="33"/>
        <v>26120</v>
      </c>
      <c r="K1040" s="4">
        <f>amazon[[#This Row],[Actual_Price]]*amazon[[#This Row],[Rating_Count]]</f>
        <v>16325000</v>
      </c>
      <c r="L1040" s="4" t="str" cm="1">
        <f t="array" ref="L1040">_xlfn.IFS(G1040 &lt; 20%, "0-20%", G1040 &lt; 40%, "20-40%", G1040 &lt; 60%, "40-60%", G1040 &lt; 60%, "60-80%", G1040 &lt; 100%, "80-100%")</f>
        <v>40-60%</v>
      </c>
      <c r="M1040" s="4" t="str" cm="1">
        <f t="array" ref="M1040">_xlfn.IFS(I1040 &lt; 1000, "&lt;1000 Reviews", I1040 &gt;= 1000, "&gt;=1000 Reviews")</f>
        <v>&gt;=1000 Reviews</v>
      </c>
      <c r="N1040" t="s">
        <v>8711</v>
      </c>
      <c r="O1040" t="s">
        <v>8712</v>
      </c>
      <c r="P1040" t="s">
        <v>8713</v>
      </c>
      <c r="Q1040" t="s">
        <v>8714</v>
      </c>
      <c r="R1040" t="s">
        <v>8715</v>
      </c>
      <c r="S1040" t="s">
        <v>8716</v>
      </c>
      <c r="T1040" t="s">
        <v>8717</v>
      </c>
      <c r="U1040" t="s">
        <v>8718</v>
      </c>
    </row>
    <row r="1041" spans="1:21">
      <c r="A1041" t="s">
        <v>8719</v>
      </c>
      <c r="B1041" t="s">
        <v>8720</v>
      </c>
      <c r="C1041" t="s">
        <v>8721</v>
      </c>
      <c r="D1041" t="str">
        <f t="shared" si="32"/>
        <v>InstantWaterHeaters</v>
      </c>
      <c r="E1041" s="2">
        <v>3600</v>
      </c>
      <c r="F1041" s="7">
        <v>6190</v>
      </c>
      <c r="G1041" s="1">
        <v>0.42</v>
      </c>
      <c r="H1041">
        <v>4.3</v>
      </c>
      <c r="I1041" s="4">
        <v>11924</v>
      </c>
      <c r="J1041" s="4">
        <f t="shared" si="33"/>
        <v>51273.2</v>
      </c>
      <c r="K1041" s="4">
        <f>amazon[[#This Row],[Actual_Price]]*amazon[[#This Row],[Rating_Count]]</f>
        <v>73809560</v>
      </c>
      <c r="L1041" s="4" t="str" cm="1">
        <f t="array" ref="L1041">_xlfn.IFS(G1041 &lt; 20%, "0-20%", G1041 &lt; 40%, "20-40%", G1041 &lt; 60%, "40-60%", G1041 &lt; 60%, "60-80%", G1041 &lt; 100%, "80-100%")</f>
        <v>40-60%</v>
      </c>
      <c r="M1041" s="4" t="str" cm="1">
        <f t="array" ref="M1041">_xlfn.IFS(I1041 &lt; 1000, "&lt;1000 Reviews", I1041 &gt;= 1000, "&gt;=1000 Reviews")</f>
        <v>&gt;=1000 Reviews</v>
      </c>
      <c r="N1041" t="s">
        <v>8722</v>
      </c>
      <c r="O1041" t="s">
        <v>8723</v>
      </c>
      <c r="P1041" t="s">
        <v>8724</v>
      </c>
      <c r="Q1041" t="s">
        <v>8725</v>
      </c>
      <c r="R1041" t="s">
        <v>8726</v>
      </c>
      <c r="S1041" t="s">
        <v>8727</v>
      </c>
      <c r="T1041" t="s">
        <v>8728</v>
      </c>
      <c r="U1041" t="s">
        <v>8729</v>
      </c>
    </row>
    <row r="1042" spans="1:21">
      <c r="A1042" t="s">
        <v>8730</v>
      </c>
      <c r="B1042" t="s">
        <v>8731</v>
      </c>
      <c r="C1042" t="s">
        <v>8732</v>
      </c>
      <c r="D1042" t="str">
        <f t="shared" si="32"/>
        <v>RoomHeaters</v>
      </c>
      <c r="E1042" s="2">
        <v>6549</v>
      </c>
      <c r="F1042" s="7">
        <v>13999</v>
      </c>
      <c r="G1042" s="1">
        <v>0.53</v>
      </c>
      <c r="H1042">
        <v>4</v>
      </c>
      <c r="I1042" s="4">
        <v>2961</v>
      </c>
      <c r="J1042" s="4">
        <f t="shared" si="33"/>
        <v>11844</v>
      </c>
      <c r="K1042" s="4">
        <f>amazon[[#This Row],[Actual_Price]]*amazon[[#This Row],[Rating_Count]]</f>
        <v>41451039</v>
      </c>
      <c r="L1042" s="4" t="str" cm="1">
        <f t="array" ref="L1042">_xlfn.IFS(G1042 &lt; 20%, "0-20%", G1042 &lt; 40%, "20-40%", G1042 &lt; 60%, "40-60%", G1042 &lt; 60%, "60-80%", G1042 &lt; 100%, "80-100%")</f>
        <v>40-60%</v>
      </c>
      <c r="M1042" s="4" t="str" cm="1">
        <f t="array" ref="M1042">_xlfn.IFS(I1042 &lt; 1000, "&lt;1000 Reviews", I1042 &gt;= 1000, "&gt;=1000 Reviews")</f>
        <v>&gt;=1000 Reviews</v>
      </c>
      <c r="N1042" t="s">
        <v>8733</v>
      </c>
      <c r="O1042" t="s">
        <v>8734</v>
      </c>
      <c r="P1042" t="s">
        <v>8735</v>
      </c>
      <c r="Q1042" t="s">
        <v>8736</v>
      </c>
      <c r="R1042" t="s">
        <v>8737</v>
      </c>
      <c r="S1042" t="s">
        <v>8738</v>
      </c>
      <c r="T1042" t="s">
        <v>8739</v>
      </c>
      <c r="U1042" t="s">
        <v>8740</v>
      </c>
    </row>
    <row r="1043" spans="1:21">
      <c r="A1043" t="s">
        <v>8741</v>
      </c>
      <c r="B1043" t="s">
        <v>8742</v>
      </c>
      <c r="C1043" t="s">
        <v>8541</v>
      </c>
      <c r="D1043" t="str">
        <f t="shared" si="32"/>
        <v>ElectricKettles</v>
      </c>
      <c r="E1043" s="2">
        <v>1625</v>
      </c>
      <c r="F1043" s="7">
        <v>2995</v>
      </c>
      <c r="G1043" s="1">
        <v>0.46</v>
      </c>
      <c r="H1043">
        <v>4.5</v>
      </c>
      <c r="I1043" s="4">
        <v>23484</v>
      </c>
      <c r="J1043" s="4">
        <f t="shared" si="33"/>
        <v>105678</v>
      </c>
      <c r="K1043" s="4">
        <f>amazon[[#This Row],[Actual_Price]]*amazon[[#This Row],[Rating_Count]]</f>
        <v>70334580</v>
      </c>
      <c r="L1043" s="4" t="str" cm="1">
        <f t="array" ref="L1043">_xlfn.IFS(G1043 &lt; 20%, "0-20%", G1043 &lt; 40%, "20-40%", G1043 &lt; 60%, "40-60%", G1043 &lt; 60%, "60-80%", G1043 &lt; 100%, "80-100%")</f>
        <v>40-60%</v>
      </c>
      <c r="M1043" s="4" t="str" cm="1">
        <f t="array" ref="M1043">_xlfn.IFS(I1043 &lt; 1000, "&lt;1000 Reviews", I1043 &gt;= 1000, "&gt;=1000 Reviews")</f>
        <v>&gt;=1000 Reviews</v>
      </c>
      <c r="N1043" t="s">
        <v>8743</v>
      </c>
      <c r="O1043" t="s">
        <v>8744</v>
      </c>
      <c r="P1043" t="s">
        <v>8745</v>
      </c>
      <c r="Q1043" t="s">
        <v>8746</v>
      </c>
      <c r="R1043" t="s">
        <v>8747</v>
      </c>
      <c r="S1043" t="s">
        <v>8748</v>
      </c>
      <c r="T1043" t="s">
        <v>8749</v>
      </c>
      <c r="U1043" t="s">
        <v>8750</v>
      </c>
    </row>
    <row r="1044" spans="1:21">
      <c r="A1044" t="s">
        <v>8751</v>
      </c>
      <c r="B1044" t="s">
        <v>8752</v>
      </c>
      <c r="C1044" t="s">
        <v>8721</v>
      </c>
      <c r="D1044" t="str">
        <f t="shared" si="32"/>
        <v>InstantWaterHeaters</v>
      </c>
      <c r="E1044" s="2">
        <v>2599</v>
      </c>
      <c r="F1044" s="7">
        <v>5890</v>
      </c>
      <c r="G1044" s="1">
        <v>0.56000000000000005</v>
      </c>
      <c r="H1044">
        <v>4.0999999999999996</v>
      </c>
      <c r="I1044" s="4">
        <v>21783</v>
      </c>
      <c r="J1044" s="4">
        <f t="shared" si="33"/>
        <v>89310.299999999988</v>
      </c>
      <c r="K1044" s="4">
        <f>amazon[[#This Row],[Actual_Price]]*amazon[[#This Row],[Rating_Count]]</f>
        <v>128301870</v>
      </c>
      <c r="L1044" s="4" t="str" cm="1">
        <f t="array" ref="L1044">_xlfn.IFS(G1044 &lt; 20%, "0-20%", G1044 &lt; 40%, "20-40%", G1044 &lt; 60%, "40-60%", G1044 &lt; 60%, "60-80%", G1044 &lt; 100%, "80-100%")</f>
        <v>40-60%</v>
      </c>
      <c r="M1044" s="4" t="str" cm="1">
        <f t="array" ref="M1044">_xlfn.IFS(I1044 &lt; 1000, "&lt;1000 Reviews", I1044 &gt;= 1000, "&gt;=1000 Reviews")</f>
        <v>&gt;=1000 Reviews</v>
      </c>
      <c r="N1044" t="s">
        <v>8753</v>
      </c>
      <c r="O1044" t="s">
        <v>8754</v>
      </c>
      <c r="P1044" t="s">
        <v>8755</v>
      </c>
      <c r="Q1044" t="s">
        <v>8756</v>
      </c>
      <c r="R1044" t="s">
        <v>8757</v>
      </c>
      <c r="S1044" t="s">
        <v>13064</v>
      </c>
      <c r="T1044" t="s">
        <v>8758</v>
      </c>
      <c r="U1044" t="s">
        <v>8759</v>
      </c>
    </row>
    <row r="1045" spans="1:21">
      <c r="A1045" t="s">
        <v>8760</v>
      </c>
      <c r="B1045" t="s">
        <v>8761</v>
      </c>
      <c r="C1045" t="s">
        <v>8762</v>
      </c>
      <c r="D1045" t="str">
        <f t="shared" si="32"/>
        <v>Kettle&amp;ToasterSets</v>
      </c>
      <c r="E1045" s="2">
        <v>1199</v>
      </c>
      <c r="F1045" s="7">
        <v>2000</v>
      </c>
      <c r="G1045" s="1">
        <v>0.4</v>
      </c>
      <c r="H1045">
        <v>4</v>
      </c>
      <c r="I1045" s="4">
        <v>14030</v>
      </c>
      <c r="J1045" s="4">
        <f t="shared" si="33"/>
        <v>56120</v>
      </c>
      <c r="K1045" s="4">
        <f>amazon[[#This Row],[Actual_Price]]*amazon[[#This Row],[Rating_Count]]</f>
        <v>28060000</v>
      </c>
      <c r="L1045" s="4" t="str" cm="1">
        <f t="array" ref="L1045">_xlfn.IFS(G1045 &lt; 20%, "0-20%", G1045 &lt; 40%, "20-40%", G1045 &lt; 60%, "40-60%", G1045 &lt; 60%, "60-80%", G1045 &lt; 100%, "80-100%")</f>
        <v>40-60%</v>
      </c>
      <c r="M1045" s="4" t="str" cm="1">
        <f t="array" ref="M1045">_xlfn.IFS(I1045 &lt; 1000, "&lt;1000 Reviews", I1045 &gt;= 1000, "&gt;=1000 Reviews")</f>
        <v>&gt;=1000 Reviews</v>
      </c>
      <c r="N1045" t="s">
        <v>8763</v>
      </c>
      <c r="O1045" t="s">
        <v>8764</v>
      </c>
      <c r="P1045" t="s">
        <v>8765</v>
      </c>
      <c r="Q1045" t="s">
        <v>8766</v>
      </c>
      <c r="R1045" t="s">
        <v>8767</v>
      </c>
      <c r="S1045" t="s">
        <v>8768</v>
      </c>
      <c r="T1045" t="s">
        <v>8769</v>
      </c>
      <c r="U1045" t="s">
        <v>8770</v>
      </c>
    </row>
    <row r="1046" spans="1:21">
      <c r="A1046" t="s">
        <v>8771</v>
      </c>
      <c r="B1046" t="s">
        <v>8772</v>
      </c>
      <c r="C1046" t="s">
        <v>8773</v>
      </c>
      <c r="D1046" t="str">
        <f t="shared" si="32"/>
        <v>StorageWaterHeaters</v>
      </c>
      <c r="E1046" s="2">
        <v>5499</v>
      </c>
      <c r="F1046" s="7">
        <v>13150</v>
      </c>
      <c r="G1046" s="1">
        <v>0.57999999999999996</v>
      </c>
      <c r="H1046">
        <v>4.2</v>
      </c>
      <c r="I1046" s="4">
        <v>6398</v>
      </c>
      <c r="J1046" s="4">
        <f t="shared" si="33"/>
        <v>26871.600000000002</v>
      </c>
      <c r="K1046" s="4">
        <f>amazon[[#This Row],[Actual_Price]]*amazon[[#This Row],[Rating_Count]]</f>
        <v>84133700</v>
      </c>
      <c r="L1046" s="4" t="str" cm="1">
        <f t="array" ref="L1046">_xlfn.IFS(G1046 &lt; 20%, "0-20%", G1046 &lt; 40%, "20-40%", G1046 &lt; 60%, "40-60%", G1046 &lt; 60%, "60-80%", G1046 &lt; 100%, "80-100%")</f>
        <v>40-60%</v>
      </c>
      <c r="M1046" s="4" t="str" cm="1">
        <f t="array" ref="M1046">_xlfn.IFS(I1046 &lt; 1000, "&lt;1000 Reviews", I1046 &gt;= 1000, "&gt;=1000 Reviews")</f>
        <v>&gt;=1000 Reviews</v>
      </c>
      <c r="N1046" t="s">
        <v>8774</v>
      </c>
      <c r="O1046" t="s">
        <v>8775</v>
      </c>
      <c r="P1046" t="s">
        <v>8776</v>
      </c>
      <c r="Q1046" t="s">
        <v>8777</v>
      </c>
      <c r="R1046" t="s">
        <v>8778</v>
      </c>
      <c r="S1046" t="s">
        <v>8779</v>
      </c>
      <c r="T1046" t="s">
        <v>8780</v>
      </c>
      <c r="U1046" t="s">
        <v>8781</v>
      </c>
    </row>
    <row r="1047" spans="1:21">
      <c r="A1047" t="s">
        <v>8782</v>
      </c>
      <c r="B1047" t="s">
        <v>8783</v>
      </c>
      <c r="C1047" t="s">
        <v>8710</v>
      </c>
      <c r="D1047" t="str">
        <f t="shared" si="32"/>
        <v>MixerGrinders</v>
      </c>
      <c r="E1047" s="2">
        <v>1299</v>
      </c>
      <c r="F1047" s="7">
        <v>3500</v>
      </c>
      <c r="G1047" s="1">
        <v>0.63</v>
      </c>
      <c r="H1047">
        <v>3.8</v>
      </c>
      <c r="I1047" s="4">
        <v>44050</v>
      </c>
      <c r="J1047" s="4">
        <f t="shared" si="33"/>
        <v>167390</v>
      </c>
      <c r="K1047" s="4">
        <f>amazon[[#This Row],[Actual_Price]]*amazon[[#This Row],[Rating_Count]]</f>
        <v>154175000</v>
      </c>
      <c r="L1047" s="4" t="str" cm="1">
        <f t="array" ref="L1047">_xlfn.IFS(G1047 &lt; 20%, "0-20%", G1047 &lt; 40%, "20-40%", G1047 &lt; 60%, "40-60%", G1047 &lt; 60%, "60-80%", G1047 &lt; 100%, "80-100%")</f>
        <v>80-100%</v>
      </c>
      <c r="M1047" s="4" t="str" cm="1">
        <f t="array" ref="M1047">_xlfn.IFS(I1047 &lt; 1000, "&lt;1000 Reviews", I1047 &gt;= 1000, "&gt;=1000 Reviews")</f>
        <v>&gt;=1000 Reviews</v>
      </c>
      <c r="N1047" t="s">
        <v>8784</v>
      </c>
      <c r="O1047" t="s">
        <v>8785</v>
      </c>
      <c r="P1047" t="s">
        <v>8786</v>
      </c>
      <c r="Q1047" t="s">
        <v>8787</v>
      </c>
      <c r="R1047" t="s">
        <v>8788</v>
      </c>
      <c r="S1047" t="s">
        <v>8789</v>
      </c>
      <c r="T1047" t="s">
        <v>8790</v>
      </c>
      <c r="U1047" t="s">
        <v>8791</v>
      </c>
    </row>
    <row r="1048" spans="1:21">
      <c r="A1048" t="s">
        <v>8792</v>
      </c>
      <c r="B1048" t="s">
        <v>8793</v>
      </c>
      <c r="C1048" t="s">
        <v>8699</v>
      </c>
      <c r="D1048" t="str">
        <f t="shared" si="32"/>
        <v>DryIrons</v>
      </c>
      <c r="E1048">
        <v>599</v>
      </c>
      <c r="F1048" s="7">
        <v>785</v>
      </c>
      <c r="G1048" s="1">
        <v>0.24</v>
      </c>
      <c r="H1048">
        <v>4.2</v>
      </c>
      <c r="I1048" s="4">
        <v>24247</v>
      </c>
      <c r="J1048" s="4">
        <f t="shared" si="33"/>
        <v>101837.40000000001</v>
      </c>
      <c r="K1048" s="4">
        <f>amazon[[#This Row],[Actual_Price]]*amazon[[#This Row],[Rating_Count]]</f>
        <v>19033895</v>
      </c>
      <c r="L1048" s="4" t="str" cm="1">
        <f t="array" ref="L1048">_xlfn.IFS(G1048 &lt; 20%, "0-20%", G1048 &lt; 40%, "20-40%", G1048 &lt; 60%, "40-60%", G1048 &lt; 60%, "60-80%", G1048 &lt; 100%, "80-100%")</f>
        <v>20-40%</v>
      </c>
      <c r="M1048" s="4" t="str" cm="1">
        <f t="array" ref="M1048">_xlfn.IFS(I1048 &lt; 1000, "&lt;1000 Reviews", I1048 &gt;= 1000, "&gt;=1000 Reviews")</f>
        <v>&gt;=1000 Reviews</v>
      </c>
      <c r="N1048" t="s">
        <v>8794</v>
      </c>
      <c r="O1048" t="s">
        <v>8795</v>
      </c>
      <c r="P1048" t="s">
        <v>8796</v>
      </c>
      <c r="Q1048" t="s">
        <v>8797</v>
      </c>
      <c r="R1048" t="s">
        <v>8798</v>
      </c>
      <c r="S1048" t="s">
        <v>8799</v>
      </c>
      <c r="T1048" t="s">
        <v>8800</v>
      </c>
      <c r="U1048" t="s">
        <v>8801</v>
      </c>
    </row>
    <row r="1049" spans="1:21">
      <c r="A1049" t="s">
        <v>8802</v>
      </c>
      <c r="B1049" t="s">
        <v>8803</v>
      </c>
      <c r="C1049" t="s">
        <v>8710</v>
      </c>
      <c r="D1049" t="str">
        <f t="shared" si="32"/>
        <v>MixerGrinders</v>
      </c>
      <c r="E1049" s="2">
        <v>1999</v>
      </c>
      <c r="F1049" s="7">
        <v>3210</v>
      </c>
      <c r="G1049" s="1">
        <v>0.38</v>
      </c>
      <c r="H1049">
        <v>4.2</v>
      </c>
      <c r="I1049" s="4">
        <v>41349</v>
      </c>
      <c r="J1049" s="4">
        <f t="shared" si="33"/>
        <v>173665.80000000002</v>
      </c>
      <c r="K1049" s="4">
        <f>amazon[[#This Row],[Actual_Price]]*amazon[[#This Row],[Rating_Count]]</f>
        <v>132730290</v>
      </c>
      <c r="L1049" s="4" t="str" cm="1">
        <f t="array" ref="L1049">_xlfn.IFS(G1049 &lt; 20%, "0-20%", G1049 &lt; 40%, "20-40%", G1049 &lt; 60%, "40-60%", G1049 &lt; 60%, "60-80%", G1049 &lt; 100%, "80-100%")</f>
        <v>20-40%</v>
      </c>
      <c r="M1049" s="4" t="str" cm="1">
        <f t="array" ref="M1049">_xlfn.IFS(I1049 &lt; 1000, "&lt;1000 Reviews", I1049 &gt;= 1000, "&gt;=1000 Reviews")</f>
        <v>&gt;=1000 Reviews</v>
      </c>
      <c r="N1049" t="s">
        <v>8804</v>
      </c>
      <c r="O1049" t="s">
        <v>8805</v>
      </c>
      <c r="P1049" t="s">
        <v>8806</v>
      </c>
      <c r="Q1049" t="s">
        <v>8807</v>
      </c>
      <c r="R1049" t="s">
        <v>8808</v>
      </c>
      <c r="S1049" t="s">
        <v>8809</v>
      </c>
      <c r="T1049" t="s">
        <v>8810</v>
      </c>
      <c r="U1049" t="s">
        <v>8811</v>
      </c>
    </row>
    <row r="1050" spans="1:21">
      <c r="A1050" t="s">
        <v>8812</v>
      </c>
      <c r="B1050" t="s">
        <v>8813</v>
      </c>
      <c r="C1050" t="s">
        <v>8762</v>
      </c>
      <c r="D1050" t="str">
        <f t="shared" si="32"/>
        <v>Kettle&amp;ToasterSets</v>
      </c>
      <c r="E1050">
        <v>549</v>
      </c>
      <c r="F1050" s="7">
        <v>1000</v>
      </c>
      <c r="G1050" s="1">
        <v>0.45</v>
      </c>
      <c r="H1050">
        <v>3.6</v>
      </c>
      <c r="I1050" s="4">
        <v>1074</v>
      </c>
      <c r="J1050" s="4">
        <f t="shared" si="33"/>
        <v>3866.4</v>
      </c>
      <c r="K1050" s="4">
        <f>amazon[[#This Row],[Actual_Price]]*amazon[[#This Row],[Rating_Count]]</f>
        <v>1074000</v>
      </c>
      <c r="L1050" s="4" t="str" cm="1">
        <f t="array" ref="L1050">_xlfn.IFS(G1050 &lt; 20%, "0-20%", G1050 &lt; 40%, "20-40%", G1050 &lt; 60%, "40-60%", G1050 &lt; 60%, "60-80%", G1050 &lt; 100%, "80-100%")</f>
        <v>40-60%</v>
      </c>
      <c r="M1050" s="4" t="str" cm="1">
        <f t="array" ref="M1050">_xlfn.IFS(I1050 &lt; 1000, "&lt;1000 Reviews", I1050 &gt;= 1000, "&gt;=1000 Reviews")</f>
        <v>&gt;=1000 Reviews</v>
      </c>
      <c r="N1050" t="s">
        <v>8814</v>
      </c>
      <c r="O1050" t="s">
        <v>8815</v>
      </c>
      <c r="P1050" t="s">
        <v>8816</v>
      </c>
      <c r="Q1050" t="s">
        <v>8817</v>
      </c>
      <c r="R1050" t="s">
        <v>8818</v>
      </c>
      <c r="S1050" t="s">
        <v>8819</v>
      </c>
      <c r="T1050" t="s">
        <v>8820</v>
      </c>
      <c r="U1050" t="s">
        <v>8821</v>
      </c>
    </row>
    <row r="1051" spans="1:21">
      <c r="A1051" t="s">
        <v>8822</v>
      </c>
      <c r="B1051" t="s">
        <v>8823</v>
      </c>
      <c r="C1051" t="s">
        <v>8552</v>
      </c>
      <c r="D1051" t="str">
        <f t="shared" si="32"/>
        <v>ElectricHeaters</v>
      </c>
      <c r="E1051">
        <v>999</v>
      </c>
      <c r="F1051" s="7">
        <v>2000</v>
      </c>
      <c r="G1051" s="1">
        <v>0.5</v>
      </c>
      <c r="H1051">
        <v>3.8</v>
      </c>
      <c r="I1051" s="4">
        <v>1163</v>
      </c>
      <c r="J1051" s="4">
        <f t="shared" si="33"/>
        <v>4419.3999999999996</v>
      </c>
      <c r="K1051" s="4">
        <f>amazon[[#This Row],[Actual_Price]]*amazon[[#This Row],[Rating_Count]]</f>
        <v>2326000</v>
      </c>
      <c r="L1051" s="4" t="str" cm="1">
        <f t="array" ref="L1051">_xlfn.IFS(G1051 &lt; 20%, "0-20%", G1051 &lt; 40%, "20-40%", G1051 &lt; 60%, "40-60%", G1051 &lt; 60%, "60-80%", G1051 &lt; 100%, "80-100%")</f>
        <v>40-60%</v>
      </c>
      <c r="M1051" s="4" t="str" cm="1">
        <f t="array" ref="M1051">_xlfn.IFS(I1051 &lt; 1000, "&lt;1000 Reviews", I1051 &gt;= 1000, "&gt;=1000 Reviews")</f>
        <v>&gt;=1000 Reviews</v>
      </c>
      <c r="N1051" t="s">
        <v>8824</v>
      </c>
      <c r="O1051" t="s">
        <v>8825</v>
      </c>
      <c r="P1051" t="s">
        <v>8826</v>
      </c>
      <c r="Q1051" t="s">
        <v>8827</v>
      </c>
      <c r="R1051" t="s">
        <v>8828</v>
      </c>
      <c r="S1051" t="s">
        <v>8829</v>
      </c>
      <c r="T1051" t="s">
        <v>8830</v>
      </c>
      <c r="U1051" t="s">
        <v>8831</v>
      </c>
    </row>
    <row r="1052" spans="1:21">
      <c r="A1052" t="s">
        <v>8832</v>
      </c>
      <c r="B1052" t="s">
        <v>8833</v>
      </c>
      <c r="C1052" t="s">
        <v>8574</v>
      </c>
      <c r="D1052" t="str">
        <f t="shared" si="32"/>
        <v>LintShavers</v>
      </c>
      <c r="E1052">
        <v>398</v>
      </c>
      <c r="F1052" s="7">
        <v>1999</v>
      </c>
      <c r="G1052" s="1">
        <v>0.8</v>
      </c>
      <c r="H1052">
        <v>4.0999999999999996</v>
      </c>
      <c r="I1052" s="4">
        <v>257</v>
      </c>
      <c r="J1052" s="4">
        <f t="shared" si="33"/>
        <v>1053.6999999999998</v>
      </c>
      <c r="K1052" s="4">
        <f>amazon[[#This Row],[Actual_Price]]*amazon[[#This Row],[Rating_Count]]</f>
        <v>513743</v>
      </c>
      <c r="L1052" s="4" t="str" cm="1">
        <f t="array" ref="L1052">_xlfn.IFS(G1052 &lt; 20%, "0-20%", G1052 &lt; 40%, "20-40%", G1052 &lt; 60%, "40-60%", G1052 &lt; 60%, "60-80%", G1052 &lt; 100%, "80-100%")</f>
        <v>80-100%</v>
      </c>
      <c r="M1052" s="4" t="str" cm="1">
        <f t="array" ref="M1052">_xlfn.IFS(I1052 &lt; 1000, "&lt;1000 Reviews", I1052 &gt;= 1000, "&gt;=1000 Reviews")</f>
        <v>&lt;1000 Reviews</v>
      </c>
      <c r="N1052" t="s">
        <v>8834</v>
      </c>
      <c r="O1052" t="s">
        <v>8835</v>
      </c>
      <c r="P1052" t="s">
        <v>8836</v>
      </c>
      <c r="Q1052" t="s">
        <v>8837</v>
      </c>
      <c r="R1052" t="s">
        <v>8838</v>
      </c>
      <c r="S1052" t="s">
        <v>8839</v>
      </c>
      <c r="T1052" t="s">
        <v>8840</v>
      </c>
      <c r="U1052" t="s">
        <v>8841</v>
      </c>
    </row>
    <row r="1053" spans="1:21">
      <c r="A1053" t="s">
        <v>8842</v>
      </c>
      <c r="B1053" t="s">
        <v>8843</v>
      </c>
      <c r="C1053" t="s">
        <v>8844</v>
      </c>
      <c r="D1053" t="str">
        <f t="shared" si="32"/>
        <v>ImmersionRods</v>
      </c>
      <c r="E1053">
        <v>539</v>
      </c>
      <c r="F1053" s="7">
        <v>720</v>
      </c>
      <c r="G1053" s="1">
        <v>0.25</v>
      </c>
      <c r="H1053">
        <v>4.0999999999999996</v>
      </c>
      <c r="I1053" s="4">
        <v>36017</v>
      </c>
      <c r="J1053" s="4">
        <f t="shared" si="33"/>
        <v>147669.69999999998</v>
      </c>
      <c r="K1053" s="4">
        <f>amazon[[#This Row],[Actual_Price]]*amazon[[#This Row],[Rating_Count]]</f>
        <v>25932240</v>
      </c>
      <c r="L1053" s="4" t="str" cm="1">
        <f t="array" ref="L1053">_xlfn.IFS(G1053 &lt; 20%, "0-20%", G1053 &lt; 40%, "20-40%", G1053 &lt; 60%, "40-60%", G1053 &lt; 60%, "60-80%", G1053 &lt; 100%, "80-100%")</f>
        <v>20-40%</v>
      </c>
      <c r="M1053" s="4" t="str" cm="1">
        <f t="array" ref="M1053">_xlfn.IFS(I1053 &lt; 1000, "&lt;1000 Reviews", I1053 &gt;= 1000, "&gt;=1000 Reviews")</f>
        <v>&gt;=1000 Reviews</v>
      </c>
      <c r="N1053" t="s">
        <v>8845</v>
      </c>
      <c r="O1053" t="s">
        <v>8846</v>
      </c>
      <c r="P1053" t="s">
        <v>8847</v>
      </c>
      <c r="Q1053" t="s">
        <v>8848</v>
      </c>
      <c r="R1053" t="s">
        <v>8849</v>
      </c>
      <c r="S1053" t="s">
        <v>8850</v>
      </c>
      <c r="T1053" t="s">
        <v>8851</v>
      </c>
      <c r="U1053" t="s">
        <v>8852</v>
      </c>
    </row>
    <row r="1054" spans="1:21">
      <c r="A1054" t="s">
        <v>8853</v>
      </c>
      <c r="B1054" t="s">
        <v>8854</v>
      </c>
      <c r="C1054" t="s">
        <v>8541</v>
      </c>
      <c r="D1054" t="str">
        <f t="shared" si="32"/>
        <v>ElectricKettles</v>
      </c>
      <c r="E1054">
        <v>699</v>
      </c>
      <c r="F1054" s="7">
        <v>1595</v>
      </c>
      <c r="G1054" s="1">
        <v>0.56000000000000005</v>
      </c>
      <c r="H1054">
        <v>4.0999999999999996</v>
      </c>
      <c r="I1054" s="4">
        <v>8090</v>
      </c>
      <c r="J1054" s="4">
        <f t="shared" si="33"/>
        <v>33169</v>
      </c>
      <c r="K1054" s="4">
        <f>amazon[[#This Row],[Actual_Price]]*amazon[[#This Row],[Rating_Count]]</f>
        <v>12903550</v>
      </c>
      <c r="L1054" s="4" t="str" cm="1">
        <f t="array" ref="L1054">_xlfn.IFS(G1054 &lt; 20%, "0-20%", G1054 &lt; 40%, "20-40%", G1054 &lt; 60%, "40-60%", G1054 &lt; 60%, "60-80%", G1054 &lt; 100%, "80-100%")</f>
        <v>40-60%</v>
      </c>
      <c r="M1054" s="4" t="str" cm="1">
        <f t="array" ref="M1054">_xlfn.IFS(I1054 &lt; 1000, "&lt;1000 Reviews", I1054 &gt;= 1000, "&gt;=1000 Reviews")</f>
        <v>&gt;=1000 Reviews</v>
      </c>
      <c r="N1054" t="s">
        <v>8855</v>
      </c>
      <c r="O1054" t="s">
        <v>8856</v>
      </c>
      <c r="P1054" t="s">
        <v>8857</v>
      </c>
      <c r="Q1054" t="s">
        <v>8858</v>
      </c>
      <c r="R1054" t="s">
        <v>8859</v>
      </c>
      <c r="S1054" t="s">
        <v>8860</v>
      </c>
      <c r="T1054" t="s">
        <v>8861</v>
      </c>
      <c r="U1054" t="s">
        <v>8862</v>
      </c>
    </row>
    <row r="1055" spans="1:21">
      <c r="A1055" t="s">
        <v>8863</v>
      </c>
      <c r="B1055" t="s">
        <v>8864</v>
      </c>
      <c r="C1055" t="s">
        <v>8647</v>
      </c>
      <c r="D1055" t="str">
        <f t="shared" si="32"/>
        <v>InductionCooktop</v>
      </c>
      <c r="E1055" s="2">
        <v>2148</v>
      </c>
      <c r="F1055" s="7">
        <v>3645</v>
      </c>
      <c r="G1055" s="1">
        <v>0.41</v>
      </c>
      <c r="H1055">
        <v>4.0999999999999996</v>
      </c>
      <c r="I1055" s="4">
        <v>31388</v>
      </c>
      <c r="J1055" s="4">
        <f t="shared" si="33"/>
        <v>128690.79999999999</v>
      </c>
      <c r="K1055" s="4">
        <f>amazon[[#This Row],[Actual_Price]]*amazon[[#This Row],[Rating_Count]]</f>
        <v>114409260</v>
      </c>
      <c r="L1055" s="4" t="str" cm="1">
        <f t="array" ref="L1055">_xlfn.IFS(G1055 &lt; 20%, "0-20%", G1055 &lt; 40%, "20-40%", G1055 &lt; 60%, "40-60%", G1055 &lt; 60%, "60-80%", G1055 &lt; 100%, "80-100%")</f>
        <v>40-60%</v>
      </c>
      <c r="M1055" s="4" t="str" cm="1">
        <f t="array" ref="M1055">_xlfn.IFS(I1055 &lt; 1000, "&lt;1000 Reviews", I1055 &gt;= 1000, "&gt;=1000 Reviews")</f>
        <v>&gt;=1000 Reviews</v>
      </c>
      <c r="N1055" t="s">
        <v>8865</v>
      </c>
      <c r="O1055" t="s">
        <v>8866</v>
      </c>
      <c r="P1055" t="s">
        <v>8867</v>
      </c>
      <c r="Q1055" t="s">
        <v>8868</v>
      </c>
      <c r="R1055" t="s">
        <v>8869</v>
      </c>
      <c r="S1055" t="s">
        <v>8870</v>
      </c>
      <c r="T1055" t="s">
        <v>8871</v>
      </c>
      <c r="U1055" t="s">
        <v>8872</v>
      </c>
    </row>
    <row r="1056" spans="1:21">
      <c r="A1056" t="s">
        <v>8873</v>
      </c>
      <c r="B1056" t="s">
        <v>8874</v>
      </c>
      <c r="C1056" t="s">
        <v>8875</v>
      </c>
      <c r="D1056" t="str">
        <f t="shared" si="32"/>
        <v>AirFryers</v>
      </c>
      <c r="E1056" s="2">
        <v>3599</v>
      </c>
      <c r="F1056" s="7">
        <v>7950</v>
      </c>
      <c r="G1056" s="1">
        <v>0.55000000000000004</v>
      </c>
      <c r="H1056">
        <v>4.2</v>
      </c>
      <c r="I1056" s="4">
        <v>136</v>
      </c>
      <c r="J1056" s="4">
        <f t="shared" si="33"/>
        <v>571.20000000000005</v>
      </c>
      <c r="K1056" s="4">
        <f>amazon[[#This Row],[Actual_Price]]*amazon[[#This Row],[Rating_Count]]</f>
        <v>1081200</v>
      </c>
      <c r="L1056" s="4" t="str" cm="1">
        <f t="array" ref="L1056">_xlfn.IFS(G1056 &lt; 20%, "0-20%", G1056 &lt; 40%, "20-40%", G1056 &lt; 60%, "40-60%", G1056 &lt; 60%, "60-80%", G1056 &lt; 100%, "80-100%")</f>
        <v>40-60%</v>
      </c>
      <c r="M1056" s="4" t="str" cm="1">
        <f t="array" ref="M1056">_xlfn.IFS(I1056 &lt; 1000, "&lt;1000 Reviews", I1056 &gt;= 1000, "&gt;=1000 Reviews")</f>
        <v>&lt;1000 Reviews</v>
      </c>
      <c r="N1056" t="s">
        <v>8876</v>
      </c>
      <c r="O1056" t="s">
        <v>8877</v>
      </c>
      <c r="P1056" t="s">
        <v>8878</v>
      </c>
      <c r="Q1056" t="s">
        <v>8879</v>
      </c>
      <c r="R1056" t="s">
        <v>8880</v>
      </c>
      <c r="S1056" t="s">
        <v>8881</v>
      </c>
      <c r="T1056" t="s">
        <v>8882</v>
      </c>
      <c r="U1056" t="s">
        <v>8883</v>
      </c>
    </row>
    <row r="1057" spans="1:21">
      <c r="A1057" t="s">
        <v>8884</v>
      </c>
      <c r="B1057" t="s">
        <v>8885</v>
      </c>
      <c r="C1057" t="s">
        <v>8886</v>
      </c>
      <c r="D1057" t="str">
        <f t="shared" si="32"/>
        <v>LaundryBaskets</v>
      </c>
      <c r="E1057">
        <v>351</v>
      </c>
      <c r="F1057" s="7">
        <v>999</v>
      </c>
      <c r="G1057" s="1">
        <v>0.65</v>
      </c>
      <c r="H1057">
        <v>4</v>
      </c>
      <c r="I1057" s="4">
        <v>5380</v>
      </c>
      <c r="J1057" s="4">
        <f t="shared" si="33"/>
        <v>21520</v>
      </c>
      <c r="K1057" s="4">
        <f>amazon[[#This Row],[Actual_Price]]*amazon[[#This Row],[Rating_Count]]</f>
        <v>5374620</v>
      </c>
      <c r="L1057" s="4" t="str" cm="1">
        <f t="array" ref="L1057">_xlfn.IFS(G1057 &lt; 20%, "0-20%", G1057 &lt; 40%, "20-40%", G1057 &lt; 60%, "40-60%", G1057 &lt; 60%, "60-80%", G1057 &lt; 100%, "80-100%")</f>
        <v>80-100%</v>
      </c>
      <c r="M1057" s="4" t="str" cm="1">
        <f t="array" ref="M1057">_xlfn.IFS(I1057 &lt; 1000, "&lt;1000 Reviews", I1057 &gt;= 1000, "&gt;=1000 Reviews")</f>
        <v>&gt;=1000 Reviews</v>
      </c>
      <c r="N1057" t="s">
        <v>8887</v>
      </c>
      <c r="O1057" t="s">
        <v>8888</v>
      </c>
      <c r="P1057" t="s">
        <v>8889</v>
      </c>
      <c r="Q1057" t="s">
        <v>8890</v>
      </c>
      <c r="R1057" t="s">
        <v>8891</v>
      </c>
      <c r="S1057" t="s">
        <v>8892</v>
      </c>
      <c r="T1057" t="s">
        <v>8893</v>
      </c>
      <c r="U1057" t="s">
        <v>8894</v>
      </c>
    </row>
    <row r="1058" spans="1:21">
      <c r="A1058" t="s">
        <v>8895</v>
      </c>
      <c r="B1058" t="s">
        <v>8896</v>
      </c>
      <c r="C1058" t="s">
        <v>8897</v>
      </c>
      <c r="D1058" t="str">
        <f t="shared" si="32"/>
        <v>SteamIrons</v>
      </c>
      <c r="E1058" s="2">
        <v>1614</v>
      </c>
      <c r="F1058" s="7">
        <v>1745</v>
      </c>
      <c r="G1058" s="1">
        <v>0.08</v>
      </c>
      <c r="H1058">
        <v>4.3</v>
      </c>
      <c r="I1058" s="4">
        <v>37974</v>
      </c>
      <c r="J1058" s="4">
        <f t="shared" si="33"/>
        <v>163288.19999999998</v>
      </c>
      <c r="K1058" s="4">
        <f>amazon[[#This Row],[Actual_Price]]*amazon[[#This Row],[Rating_Count]]</f>
        <v>66264630</v>
      </c>
      <c r="L1058" s="4" t="str" cm="1">
        <f t="array" ref="L1058">_xlfn.IFS(G1058 &lt; 20%, "0-20%", G1058 &lt; 40%, "20-40%", G1058 &lt; 60%, "40-60%", G1058 &lt; 60%, "60-80%", G1058 &lt; 100%, "80-100%")</f>
        <v>0-20%</v>
      </c>
      <c r="M1058" s="4" t="str" cm="1">
        <f t="array" ref="M1058">_xlfn.IFS(I1058 &lt; 1000, "&lt;1000 Reviews", I1058 &gt;= 1000, "&gt;=1000 Reviews")</f>
        <v>&gt;=1000 Reviews</v>
      </c>
      <c r="N1058" t="s">
        <v>8898</v>
      </c>
      <c r="O1058" t="s">
        <v>8899</v>
      </c>
      <c r="P1058" t="s">
        <v>8900</v>
      </c>
      <c r="Q1058" t="s">
        <v>8901</v>
      </c>
      <c r="R1058" t="s">
        <v>8902</v>
      </c>
      <c r="S1058" t="s">
        <v>8903</v>
      </c>
      <c r="T1058" t="s">
        <v>8904</v>
      </c>
      <c r="U1058" t="s">
        <v>8905</v>
      </c>
    </row>
    <row r="1059" spans="1:21">
      <c r="A1059" t="s">
        <v>8906</v>
      </c>
      <c r="B1059" t="s">
        <v>8907</v>
      </c>
      <c r="C1059" t="s">
        <v>8844</v>
      </c>
      <c r="D1059" t="str">
        <f t="shared" si="32"/>
        <v>ImmersionRods</v>
      </c>
      <c r="E1059">
        <v>719</v>
      </c>
      <c r="F1059" s="7">
        <v>1295</v>
      </c>
      <c r="G1059" s="1">
        <v>0.44</v>
      </c>
      <c r="H1059">
        <v>4.2</v>
      </c>
      <c r="I1059" s="4">
        <v>17218</v>
      </c>
      <c r="J1059" s="4">
        <f t="shared" si="33"/>
        <v>72315.600000000006</v>
      </c>
      <c r="K1059" s="4">
        <f>amazon[[#This Row],[Actual_Price]]*amazon[[#This Row],[Rating_Count]]</f>
        <v>22297310</v>
      </c>
      <c r="L1059" s="4" t="str" cm="1">
        <f t="array" ref="L1059">_xlfn.IFS(G1059 &lt; 20%, "0-20%", G1059 &lt; 40%, "20-40%", G1059 &lt; 60%, "40-60%", G1059 &lt; 60%, "60-80%", G1059 &lt; 100%, "80-100%")</f>
        <v>40-60%</v>
      </c>
      <c r="M1059" s="4" t="str" cm="1">
        <f t="array" ref="M1059">_xlfn.IFS(I1059 &lt; 1000, "&lt;1000 Reviews", I1059 &gt;= 1000, "&gt;=1000 Reviews")</f>
        <v>&gt;=1000 Reviews</v>
      </c>
      <c r="N1059" t="s">
        <v>8908</v>
      </c>
      <c r="O1059" t="s">
        <v>8909</v>
      </c>
      <c r="P1059" t="s">
        <v>8910</v>
      </c>
      <c r="Q1059" t="s">
        <v>8911</v>
      </c>
      <c r="R1059" t="s">
        <v>8912</v>
      </c>
      <c r="S1059" t="s">
        <v>8913</v>
      </c>
      <c r="T1059" t="s">
        <v>8914</v>
      </c>
      <c r="U1059" t="s">
        <v>8915</v>
      </c>
    </row>
    <row r="1060" spans="1:21">
      <c r="A1060" t="s">
        <v>8916</v>
      </c>
      <c r="B1060" t="s">
        <v>8917</v>
      </c>
      <c r="C1060" t="s">
        <v>8574</v>
      </c>
      <c r="D1060" t="str">
        <f t="shared" si="32"/>
        <v>LintShavers</v>
      </c>
      <c r="E1060">
        <v>678</v>
      </c>
      <c r="F1060" s="7">
        <v>1499</v>
      </c>
      <c r="G1060" s="1">
        <v>0.55000000000000004</v>
      </c>
      <c r="H1060">
        <v>4.2</v>
      </c>
      <c r="I1060" s="4">
        <v>900</v>
      </c>
      <c r="J1060" s="4">
        <f t="shared" si="33"/>
        <v>3780</v>
      </c>
      <c r="K1060" s="4">
        <f>amazon[[#This Row],[Actual_Price]]*amazon[[#This Row],[Rating_Count]]</f>
        <v>1349100</v>
      </c>
      <c r="L1060" s="4" t="str" cm="1">
        <f t="array" ref="L1060">_xlfn.IFS(G1060 &lt; 20%, "0-20%", G1060 &lt; 40%, "20-40%", G1060 &lt; 60%, "40-60%", G1060 &lt; 60%, "60-80%", G1060 &lt; 100%, "80-100%")</f>
        <v>40-60%</v>
      </c>
      <c r="M1060" s="4" t="str" cm="1">
        <f t="array" ref="M1060">_xlfn.IFS(I1060 &lt; 1000, "&lt;1000 Reviews", I1060 &gt;= 1000, "&gt;=1000 Reviews")</f>
        <v>&lt;1000 Reviews</v>
      </c>
      <c r="N1060" t="s">
        <v>8918</v>
      </c>
      <c r="O1060" t="s">
        <v>8919</v>
      </c>
      <c r="P1060" t="s">
        <v>8920</v>
      </c>
      <c r="Q1060" t="s">
        <v>8921</v>
      </c>
      <c r="R1060" t="s">
        <v>8922</v>
      </c>
      <c r="S1060" t="s">
        <v>8923</v>
      </c>
      <c r="T1060" t="s">
        <v>8924</v>
      </c>
      <c r="U1060" t="s">
        <v>8925</v>
      </c>
    </row>
    <row r="1061" spans="1:21">
      <c r="A1061" t="s">
        <v>8926</v>
      </c>
      <c r="B1061" t="s">
        <v>8927</v>
      </c>
      <c r="C1061" t="s">
        <v>8762</v>
      </c>
      <c r="D1061" t="str">
        <f t="shared" si="32"/>
        <v>Kettle&amp;ToasterSets</v>
      </c>
      <c r="E1061">
        <v>809</v>
      </c>
      <c r="F1061" s="7">
        <v>1545</v>
      </c>
      <c r="G1061" s="1">
        <v>0.48</v>
      </c>
      <c r="H1061">
        <v>3.7</v>
      </c>
      <c r="I1061" s="4">
        <v>976</v>
      </c>
      <c r="J1061" s="4">
        <f t="shared" si="33"/>
        <v>3611.2000000000003</v>
      </c>
      <c r="K1061" s="4">
        <f>amazon[[#This Row],[Actual_Price]]*amazon[[#This Row],[Rating_Count]]</f>
        <v>1507920</v>
      </c>
      <c r="L1061" s="4" t="str" cm="1">
        <f t="array" ref="L1061">_xlfn.IFS(G1061 &lt; 20%, "0-20%", G1061 &lt; 40%, "20-40%", G1061 &lt; 60%, "40-60%", G1061 &lt; 60%, "60-80%", G1061 &lt; 100%, "80-100%")</f>
        <v>40-60%</v>
      </c>
      <c r="M1061" s="4" t="str" cm="1">
        <f t="array" ref="M1061">_xlfn.IFS(I1061 &lt; 1000, "&lt;1000 Reviews", I1061 &gt;= 1000, "&gt;=1000 Reviews")</f>
        <v>&lt;1000 Reviews</v>
      </c>
      <c r="N1061" t="s">
        <v>8928</v>
      </c>
      <c r="O1061" t="s">
        <v>8929</v>
      </c>
      <c r="P1061" t="s">
        <v>8930</v>
      </c>
      <c r="Q1061" t="s">
        <v>8931</v>
      </c>
      <c r="R1061" t="s">
        <v>8932</v>
      </c>
      <c r="S1061" t="s">
        <v>8933</v>
      </c>
      <c r="T1061" t="s">
        <v>8934</v>
      </c>
      <c r="U1061" t="s">
        <v>8935</v>
      </c>
    </row>
    <row r="1062" spans="1:21">
      <c r="A1062" t="s">
        <v>8936</v>
      </c>
      <c r="B1062" t="s">
        <v>8937</v>
      </c>
      <c r="C1062" t="s">
        <v>8938</v>
      </c>
      <c r="D1062" t="str">
        <f t="shared" si="32"/>
        <v>JuicerMixerGrinders</v>
      </c>
      <c r="E1062" s="2">
        <v>1969</v>
      </c>
      <c r="F1062" s="7">
        <v>5000</v>
      </c>
      <c r="G1062" s="1">
        <v>0.61</v>
      </c>
      <c r="H1062">
        <v>4.0999999999999996</v>
      </c>
      <c r="I1062" s="4">
        <v>4927</v>
      </c>
      <c r="J1062" s="4">
        <f t="shared" si="33"/>
        <v>20200.699999999997</v>
      </c>
      <c r="K1062" s="4">
        <f>amazon[[#This Row],[Actual_Price]]*amazon[[#This Row],[Rating_Count]]</f>
        <v>24635000</v>
      </c>
      <c r="L1062" s="4" t="str" cm="1">
        <f t="array" ref="L1062">_xlfn.IFS(G1062 &lt; 20%, "0-20%", G1062 &lt; 40%, "20-40%", G1062 &lt; 60%, "40-60%", G1062 &lt; 60%, "60-80%", G1062 &lt; 100%, "80-100%")</f>
        <v>80-100%</v>
      </c>
      <c r="M1062" s="4" t="str" cm="1">
        <f t="array" ref="M1062">_xlfn.IFS(I1062 &lt; 1000, "&lt;1000 Reviews", I1062 &gt;= 1000, "&gt;=1000 Reviews")</f>
        <v>&gt;=1000 Reviews</v>
      </c>
      <c r="N1062" t="s">
        <v>8939</v>
      </c>
      <c r="O1062" t="s">
        <v>8940</v>
      </c>
      <c r="P1062" t="s">
        <v>8941</v>
      </c>
      <c r="Q1062" t="s">
        <v>8942</v>
      </c>
      <c r="R1062" t="s">
        <v>8943</v>
      </c>
      <c r="S1062" t="s">
        <v>8944</v>
      </c>
      <c r="T1062" t="s">
        <v>8945</v>
      </c>
      <c r="U1062" t="s">
        <v>8946</v>
      </c>
    </row>
    <row r="1063" spans="1:21">
      <c r="A1063" t="s">
        <v>8947</v>
      </c>
      <c r="B1063" t="s">
        <v>8948</v>
      </c>
      <c r="C1063" t="s">
        <v>8574</v>
      </c>
      <c r="D1063" t="str">
        <f t="shared" si="32"/>
        <v>LintShavers</v>
      </c>
      <c r="E1063" s="2">
        <v>1490</v>
      </c>
      <c r="F1063" s="7">
        <v>1695</v>
      </c>
      <c r="G1063" s="1">
        <v>0.12</v>
      </c>
      <c r="H1063">
        <v>4.4000000000000004</v>
      </c>
      <c r="I1063" s="4">
        <v>3543</v>
      </c>
      <c r="J1063" s="4">
        <f t="shared" si="33"/>
        <v>15589.2</v>
      </c>
      <c r="K1063" s="4">
        <f>amazon[[#This Row],[Actual_Price]]*amazon[[#This Row],[Rating_Count]]</f>
        <v>6005385</v>
      </c>
      <c r="L1063" s="4" t="str" cm="1">
        <f t="array" ref="L1063">_xlfn.IFS(G1063 &lt; 20%, "0-20%", G1063 &lt; 40%, "20-40%", G1063 &lt; 60%, "40-60%", G1063 &lt; 60%, "60-80%", G1063 &lt; 100%, "80-100%")</f>
        <v>0-20%</v>
      </c>
      <c r="M1063" s="4" t="str" cm="1">
        <f t="array" ref="M1063">_xlfn.IFS(I1063 &lt; 1000, "&lt;1000 Reviews", I1063 &gt;= 1000, "&gt;=1000 Reviews")</f>
        <v>&gt;=1000 Reviews</v>
      </c>
      <c r="N1063" t="s">
        <v>8949</v>
      </c>
      <c r="O1063" t="s">
        <v>8950</v>
      </c>
      <c r="P1063" t="s">
        <v>8951</v>
      </c>
      <c r="Q1063" t="s">
        <v>8952</v>
      </c>
      <c r="R1063" t="s">
        <v>8953</v>
      </c>
      <c r="S1063" t="s">
        <v>8954</v>
      </c>
      <c r="T1063" t="s">
        <v>8955</v>
      </c>
      <c r="U1063" t="s">
        <v>8956</v>
      </c>
    </row>
    <row r="1064" spans="1:21">
      <c r="A1064" t="s">
        <v>8957</v>
      </c>
      <c r="B1064" t="s">
        <v>8958</v>
      </c>
      <c r="C1064" t="s">
        <v>8552</v>
      </c>
      <c r="D1064" t="str">
        <f t="shared" si="32"/>
        <v>ElectricHeaters</v>
      </c>
      <c r="E1064" s="2">
        <v>2499</v>
      </c>
      <c r="F1064" s="7">
        <v>3945</v>
      </c>
      <c r="G1064" s="1">
        <v>0.37</v>
      </c>
      <c r="H1064">
        <v>3.8</v>
      </c>
      <c r="I1064" s="4">
        <v>2732</v>
      </c>
      <c r="J1064" s="4">
        <f t="shared" si="33"/>
        <v>10381.6</v>
      </c>
      <c r="K1064" s="4">
        <f>amazon[[#This Row],[Actual_Price]]*amazon[[#This Row],[Rating_Count]]</f>
        <v>10777740</v>
      </c>
      <c r="L1064" s="4" t="str" cm="1">
        <f t="array" ref="L1064">_xlfn.IFS(G1064 &lt; 20%, "0-20%", G1064 &lt; 40%, "20-40%", G1064 &lt; 60%, "40-60%", G1064 &lt; 60%, "60-80%", G1064 &lt; 100%, "80-100%")</f>
        <v>20-40%</v>
      </c>
      <c r="M1064" s="4" t="str" cm="1">
        <f t="array" ref="M1064">_xlfn.IFS(I1064 &lt; 1000, "&lt;1000 Reviews", I1064 &gt;= 1000, "&gt;=1000 Reviews")</f>
        <v>&gt;=1000 Reviews</v>
      </c>
      <c r="N1064" t="s">
        <v>8959</v>
      </c>
      <c r="O1064" t="s">
        <v>8960</v>
      </c>
      <c r="P1064" t="s">
        <v>8961</v>
      </c>
      <c r="Q1064" t="s">
        <v>8962</v>
      </c>
      <c r="R1064" t="s">
        <v>8963</v>
      </c>
      <c r="S1064" t="s">
        <v>8964</v>
      </c>
      <c r="T1064" t="s">
        <v>8965</v>
      </c>
      <c r="U1064" t="s">
        <v>8966</v>
      </c>
    </row>
    <row r="1065" spans="1:21">
      <c r="A1065" t="s">
        <v>8967</v>
      </c>
      <c r="B1065" t="s">
        <v>8968</v>
      </c>
      <c r="C1065" t="s">
        <v>8969</v>
      </c>
      <c r="D1065" t="str">
        <f t="shared" si="32"/>
        <v>HandheldVacuums</v>
      </c>
      <c r="E1065" s="2">
        <v>1665</v>
      </c>
      <c r="F1065" s="7">
        <v>2099</v>
      </c>
      <c r="G1065" s="1">
        <v>0.21</v>
      </c>
      <c r="H1065">
        <v>4</v>
      </c>
      <c r="I1065" s="4">
        <v>14368</v>
      </c>
      <c r="J1065" s="4">
        <f t="shared" si="33"/>
        <v>57472</v>
      </c>
      <c r="K1065" s="4">
        <f>amazon[[#This Row],[Actual_Price]]*amazon[[#This Row],[Rating_Count]]</f>
        <v>30158432</v>
      </c>
      <c r="L1065" s="4" t="str" cm="1">
        <f t="array" ref="L1065">_xlfn.IFS(G1065 &lt; 20%, "0-20%", G1065 &lt; 40%, "20-40%", G1065 &lt; 60%, "40-60%", G1065 &lt; 60%, "60-80%", G1065 &lt; 100%, "80-100%")</f>
        <v>20-40%</v>
      </c>
      <c r="M1065" s="4" t="str" cm="1">
        <f t="array" ref="M1065">_xlfn.IFS(I1065 &lt; 1000, "&lt;1000 Reviews", I1065 &gt;= 1000, "&gt;=1000 Reviews")</f>
        <v>&gt;=1000 Reviews</v>
      </c>
      <c r="N1065" t="s">
        <v>8970</v>
      </c>
      <c r="O1065" t="s">
        <v>8971</v>
      </c>
      <c r="P1065" t="s">
        <v>8972</v>
      </c>
      <c r="Q1065" t="s">
        <v>8973</v>
      </c>
      <c r="R1065" t="s">
        <v>8974</v>
      </c>
      <c r="S1065" t="s">
        <v>8975</v>
      </c>
      <c r="T1065" t="s">
        <v>8976</v>
      </c>
      <c r="U1065" t="s">
        <v>8977</v>
      </c>
    </row>
    <row r="1066" spans="1:21">
      <c r="A1066" t="s">
        <v>8978</v>
      </c>
      <c r="B1066" t="s">
        <v>8979</v>
      </c>
      <c r="C1066" t="s">
        <v>8647</v>
      </c>
      <c r="D1066" t="str">
        <f t="shared" si="32"/>
        <v>InductionCooktop</v>
      </c>
      <c r="E1066" s="2">
        <v>3229</v>
      </c>
      <c r="F1066" s="7">
        <v>5295</v>
      </c>
      <c r="G1066" s="1">
        <v>0.39</v>
      </c>
      <c r="H1066">
        <v>4.2</v>
      </c>
      <c r="I1066" s="4">
        <v>39724</v>
      </c>
      <c r="J1066" s="4">
        <f t="shared" si="33"/>
        <v>166840.80000000002</v>
      </c>
      <c r="K1066" s="4">
        <f>amazon[[#This Row],[Actual_Price]]*amazon[[#This Row],[Rating_Count]]</f>
        <v>210338580</v>
      </c>
      <c r="L1066" s="4" t="str" cm="1">
        <f t="array" ref="L1066">_xlfn.IFS(G1066 &lt; 20%, "0-20%", G1066 &lt; 40%, "20-40%", G1066 &lt; 60%, "40-60%", G1066 &lt; 60%, "60-80%", G1066 &lt; 100%, "80-100%")</f>
        <v>20-40%</v>
      </c>
      <c r="M1066" s="4" t="str" cm="1">
        <f t="array" ref="M1066">_xlfn.IFS(I1066 &lt; 1000, "&lt;1000 Reviews", I1066 &gt;= 1000, "&gt;=1000 Reviews")</f>
        <v>&gt;=1000 Reviews</v>
      </c>
      <c r="N1066" t="s">
        <v>8980</v>
      </c>
      <c r="O1066" t="s">
        <v>8981</v>
      </c>
      <c r="P1066" t="s">
        <v>8982</v>
      </c>
      <c r="Q1066" t="s">
        <v>8983</v>
      </c>
      <c r="R1066" t="s">
        <v>8984</v>
      </c>
      <c r="S1066" t="s">
        <v>8985</v>
      </c>
      <c r="T1066" t="s">
        <v>8986</v>
      </c>
      <c r="U1066" t="s">
        <v>8987</v>
      </c>
    </row>
    <row r="1067" spans="1:21">
      <c r="A1067" t="s">
        <v>8988</v>
      </c>
      <c r="B1067" t="s">
        <v>8989</v>
      </c>
      <c r="C1067" t="s">
        <v>8647</v>
      </c>
      <c r="D1067" t="str">
        <f t="shared" si="32"/>
        <v>InductionCooktop</v>
      </c>
      <c r="E1067" s="2">
        <v>1799</v>
      </c>
      <c r="F1067" s="7">
        <v>3595</v>
      </c>
      <c r="G1067" s="1">
        <v>0.5</v>
      </c>
      <c r="H1067">
        <v>3.8</v>
      </c>
      <c r="I1067" s="4">
        <v>9791</v>
      </c>
      <c r="J1067" s="4">
        <f t="shared" si="33"/>
        <v>37205.799999999996</v>
      </c>
      <c r="K1067" s="4">
        <f>amazon[[#This Row],[Actual_Price]]*amazon[[#This Row],[Rating_Count]]</f>
        <v>35198645</v>
      </c>
      <c r="L1067" s="4" t="str" cm="1">
        <f t="array" ref="L1067">_xlfn.IFS(G1067 &lt; 20%, "0-20%", G1067 &lt; 40%, "20-40%", G1067 &lt; 60%, "40-60%", G1067 &lt; 60%, "60-80%", G1067 &lt; 100%, "80-100%")</f>
        <v>40-60%</v>
      </c>
      <c r="M1067" s="4" t="str" cm="1">
        <f t="array" ref="M1067">_xlfn.IFS(I1067 &lt; 1000, "&lt;1000 Reviews", I1067 &gt;= 1000, "&gt;=1000 Reviews")</f>
        <v>&gt;=1000 Reviews</v>
      </c>
      <c r="N1067" t="s">
        <v>8990</v>
      </c>
      <c r="O1067" t="s">
        <v>8991</v>
      </c>
      <c r="P1067" t="s">
        <v>8992</v>
      </c>
      <c r="Q1067" t="s">
        <v>8993</v>
      </c>
      <c r="R1067" t="s">
        <v>8994</v>
      </c>
      <c r="S1067" t="s">
        <v>8995</v>
      </c>
      <c r="T1067" t="s">
        <v>8996</v>
      </c>
      <c r="U1067" t="s">
        <v>8997</v>
      </c>
    </row>
    <row r="1068" spans="1:21">
      <c r="A1068" t="s">
        <v>8998</v>
      </c>
      <c r="B1068" t="s">
        <v>8999</v>
      </c>
      <c r="C1068" t="s">
        <v>8541</v>
      </c>
      <c r="D1068" t="str">
        <f t="shared" si="32"/>
        <v>ElectricKettles</v>
      </c>
      <c r="E1068" s="2">
        <v>1260</v>
      </c>
      <c r="F1068" s="7">
        <v>1699</v>
      </c>
      <c r="G1068" s="1">
        <v>0.26</v>
      </c>
      <c r="H1068">
        <v>4.2</v>
      </c>
      <c r="I1068" s="4">
        <v>2891</v>
      </c>
      <c r="J1068" s="4">
        <f t="shared" si="33"/>
        <v>12142.2</v>
      </c>
      <c r="K1068" s="4">
        <f>amazon[[#This Row],[Actual_Price]]*amazon[[#This Row],[Rating_Count]]</f>
        <v>4911809</v>
      </c>
      <c r="L1068" s="4" t="str" cm="1">
        <f t="array" ref="L1068">_xlfn.IFS(G1068 &lt; 20%, "0-20%", G1068 &lt; 40%, "20-40%", G1068 &lt; 60%, "40-60%", G1068 &lt; 60%, "60-80%", G1068 &lt; 100%, "80-100%")</f>
        <v>20-40%</v>
      </c>
      <c r="M1068" s="4" t="str" cm="1">
        <f t="array" ref="M1068">_xlfn.IFS(I1068 &lt; 1000, "&lt;1000 Reviews", I1068 &gt;= 1000, "&gt;=1000 Reviews")</f>
        <v>&gt;=1000 Reviews</v>
      </c>
      <c r="N1068" t="s">
        <v>9000</v>
      </c>
      <c r="O1068" t="s">
        <v>9001</v>
      </c>
      <c r="P1068" t="s">
        <v>9002</v>
      </c>
      <c r="Q1068" t="s">
        <v>9003</v>
      </c>
      <c r="R1068" t="s">
        <v>9004</v>
      </c>
      <c r="S1068" t="s">
        <v>9005</v>
      </c>
      <c r="T1068" t="s">
        <v>9006</v>
      </c>
      <c r="U1068" t="s">
        <v>9007</v>
      </c>
    </row>
    <row r="1069" spans="1:21">
      <c r="A1069" t="s">
        <v>9008</v>
      </c>
      <c r="B1069" t="s">
        <v>9009</v>
      </c>
      <c r="C1069" t="s">
        <v>8552</v>
      </c>
      <c r="D1069" t="str">
        <f t="shared" si="32"/>
        <v>ElectricHeaters</v>
      </c>
      <c r="E1069">
        <v>749</v>
      </c>
      <c r="F1069" s="7">
        <v>1129</v>
      </c>
      <c r="G1069" s="1">
        <v>0.34</v>
      </c>
      <c r="H1069">
        <v>4</v>
      </c>
      <c r="I1069" s="4">
        <v>2446</v>
      </c>
      <c r="J1069" s="4">
        <f t="shared" si="33"/>
        <v>9784</v>
      </c>
      <c r="K1069" s="4">
        <f>amazon[[#This Row],[Actual_Price]]*amazon[[#This Row],[Rating_Count]]</f>
        <v>2761534</v>
      </c>
      <c r="L1069" s="4" t="str" cm="1">
        <f t="array" ref="L1069">_xlfn.IFS(G1069 &lt; 20%, "0-20%", G1069 &lt; 40%, "20-40%", G1069 &lt; 60%, "40-60%", G1069 &lt; 60%, "60-80%", G1069 &lt; 100%, "80-100%")</f>
        <v>20-40%</v>
      </c>
      <c r="M1069" s="4" t="str" cm="1">
        <f t="array" ref="M1069">_xlfn.IFS(I1069 &lt; 1000, "&lt;1000 Reviews", I1069 &gt;= 1000, "&gt;=1000 Reviews")</f>
        <v>&gt;=1000 Reviews</v>
      </c>
      <c r="N1069" t="s">
        <v>9010</v>
      </c>
      <c r="O1069" t="s">
        <v>9011</v>
      </c>
      <c r="P1069" t="s">
        <v>9012</v>
      </c>
      <c r="Q1069" t="s">
        <v>9013</v>
      </c>
      <c r="R1069" t="s">
        <v>9014</v>
      </c>
      <c r="S1069" t="s">
        <v>9015</v>
      </c>
      <c r="T1069" t="s">
        <v>9016</v>
      </c>
      <c r="U1069" t="s">
        <v>9017</v>
      </c>
    </row>
    <row r="1070" spans="1:21">
      <c r="A1070" t="s">
        <v>9018</v>
      </c>
      <c r="B1070" t="s">
        <v>9019</v>
      </c>
      <c r="C1070" t="s">
        <v>8710</v>
      </c>
      <c r="D1070" t="str">
        <f t="shared" si="32"/>
        <v>MixerGrinders</v>
      </c>
      <c r="E1070" s="2">
        <v>3499</v>
      </c>
      <c r="F1070" s="7">
        <v>5795</v>
      </c>
      <c r="G1070" s="1">
        <v>0.4</v>
      </c>
      <c r="H1070">
        <v>3.9</v>
      </c>
      <c r="I1070" s="4">
        <v>25340</v>
      </c>
      <c r="J1070" s="4">
        <f t="shared" si="33"/>
        <v>98826</v>
      </c>
      <c r="K1070" s="4">
        <f>amazon[[#This Row],[Actual_Price]]*amazon[[#This Row],[Rating_Count]]</f>
        <v>146845300</v>
      </c>
      <c r="L1070" s="4" t="str" cm="1">
        <f t="array" ref="L1070">_xlfn.IFS(G1070 &lt; 20%, "0-20%", G1070 &lt; 40%, "20-40%", G1070 &lt; 60%, "40-60%", G1070 &lt; 60%, "60-80%", G1070 &lt; 100%, "80-100%")</f>
        <v>40-60%</v>
      </c>
      <c r="M1070" s="4" t="str" cm="1">
        <f t="array" ref="M1070">_xlfn.IFS(I1070 &lt; 1000, "&lt;1000 Reviews", I1070 &gt;= 1000, "&gt;=1000 Reviews")</f>
        <v>&gt;=1000 Reviews</v>
      </c>
      <c r="N1070" t="s">
        <v>9020</v>
      </c>
      <c r="O1070" t="s">
        <v>9021</v>
      </c>
      <c r="P1070" t="s">
        <v>9022</v>
      </c>
      <c r="Q1070" t="s">
        <v>9023</v>
      </c>
      <c r="R1070" t="s">
        <v>9024</v>
      </c>
      <c r="S1070" t="s">
        <v>9025</v>
      </c>
      <c r="T1070" t="s">
        <v>9026</v>
      </c>
      <c r="U1070" t="s">
        <v>9027</v>
      </c>
    </row>
    <row r="1071" spans="1:21">
      <c r="A1071" t="s">
        <v>9028</v>
      </c>
      <c r="B1071" t="s">
        <v>9029</v>
      </c>
      <c r="C1071" t="s">
        <v>9030</v>
      </c>
      <c r="D1071" t="str">
        <f t="shared" si="32"/>
        <v>EggBoilers</v>
      </c>
      <c r="E1071">
        <v>379</v>
      </c>
      <c r="F1071" s="7">
        <v>999</v>
      </c>
      <c r="G1071" s="1">
        <v>0.62</v>
      </c>
      <c r="H1071">
        <v>4.3</v>
      </c>
      <c r="I1071" s="4">
        <v>3096</v>
      </c>
      <c r="J1071" s="4">
        <f t="shared" si="33"/>
        <v>13312.8</v>
      </c>
      <c r="K1071" s="4">
        <f>amazon[[#This Row],[Actual_Price]]*amazon[[#This Row],[Rating_Count]]</f>
        <v>3092904</v>
      </c>
      <c r="L1071" s="4" t="str" cm="1">
        <f t="array" ref="L1071">_xlfn.IFS(G1071 &lt; 20%, "0-20%", G1071 &lt; 40%, "20-40%", G1071 &lt; 60%, "40-60%", G1071 &lt; 60%, "60-80%", G1071 &lt; 100%, "80-100%")</f>
        <v>80-100%</v>
      </c>
      <c r="M1071" s="4" t="str" cm="1">
        <f t="array" ref="M1071">_xlfn.IFS(I1071 &lt; 1000, "&lt;1000 Reviews", I1071 &gt;= 1000, "&gt;=1000 Reviews")</f>
        <v>&gt;=1000 Reviews</v>
      </c>
      <c r="N1071" t="s">
        <v>9031</v>
      </c>
      <c r="O1071" t="s">
        <v>9032</v>
      </c>
      <c r="P1071" t="s">
        <v>9033</v>
      </c>
      <c r="Q1071" t="s">
        <v>9034</v>
      </c>
      <c r="R1071" t="s">
        <v>9035</v>
      </c>
      <c r="S1071" t="s">
        <v>9036</v>
      </c>
      <c r="T1071" t="s">
        <v>9037</v>
      </c>
      <c r="U1071" t="s">
        <v>9038</v>
      </c>
    </row>
    <row r="1072" spans="1:21">
      <c r="A1072" t="s">
        <v>9039</v>
      </c>
      <c r="B1072" t="s">
        <v>9040</v>
      </c>
      <c r="C1072" t="s">
        <v>8552</v>
      </c>
      <c r="D1072" t="str">
        <f t="shared" si="32"/>
        <v>ElectricHeaters</v>
      </c>
      <c r="E1072" s="2">
        <v>1099</v>
      </c>
      <c r="F1072" s="7">
        <v>2400</v>
      </c>
      <c r="G1072" s="1">
        <v>0.54</v>
      </c>
      <c r="H1072">
        <v>3.8</v>
      </c>
      <c r="I1072" s="4">
        <v>4</v>
      </c>
      <c r="J1072" s="4">
        <f t="shared" si="33"/>
        <v>15.2</v>
      </c>
      <c r="K1072" s="4">
        <f>amazon[[#This Row],[Actual_Price]]*amazon[[#This Row],[Rating_Count]]</f>
        <v>9600</v>
      </c>
      <c r="L1072" s="4" t="str" cm="1">
        <f t="array" ref="L1072">_xlfn.IFS(G1072 &lt; 20%, "0-20%", G1072 &lt; 40%, "20-40%", G1072 &lt; 60%, "40-60%", G1072 &lt; 60%, "60-80%", G1072 &lt; 100%, "80-100%")</f>
        <v>40-60%</v>
      </c>
      <c r="M1072" s="4" t="str" cm="1">
        <f t="array" ref="M1072">_xlfn.IFS(I1072 &lt; 1000, "&lt;1000 Reviews", I1072 &gt;= 1000, "&gt;=1000 Reviews")</f>
        <v>&lt;1000 Reviews</v>
      </c>
      <c r="N1072" t="s">
        <v>9041</v>
      </c>
      <c r="O1072" t="s">
        <v>9042</v>
      </c>
      <c r="P1072" t="s">
        <v>9043</v>
      </c>
      <c r="Q1072" t="s">
        <v>9044</v>
      </c>
      <c r="R1072" t="s">
        <v>9045</v>
      </c>
      <c r="S1072" t="s">
        <v>9046</v>
      </c>
      <c r="T1072" t="s">
        <v>9047</v>
      </c>
      <c r="U1072" t="s">
        <v>9048</v>
      </c>
    </row>
    <row r="1073" spans="1:21">
      <c r="A1073" t="s">
        <v>9049</v>
      </c>
      <c r="B1073" t="s">
        <v>9050</v>
      </c>
      <c r="C1073" t="s">
        <v>8762</v>
      </c>
      <c r="D1073" t="str">
        <f t="shared" si="32"/>
        <v>Kettle&amp;ToasterSets</v>
      </c>
      <c r="E1073">
        <v>749</v>
      </c>
      <c r="F1073" s="7">
        <v>1299</v>
      </c>
      <c r="G1073" s="1">
        <v>0.42</v>
      </c>
      <c r="H1073">
        <v>4</v>
      </c>
      <c r="I1073" s="4">
        <v>119</v>
      </c>
      <c r="J1073" s="4">
        <f t="shared" si="33"/>
        <v>476</v>
      </c>
      <c r="K1073" s="4">
        <f>amazon[[#This Row],[Actual_Price]]*amazon[[#This Row],[Rating_Count]]</f>
        <v>154581</v>
      </c>
      <c r="L1073" s="4" t="str" cm="1">
        <f t="array" ref="L1073">_xlfn.IFS(G1073 &lt; 20%, "0-20%", G1073 &lt; 40%, "20-40%", G1073 &lt; 60%, "40-60%", G1073 &lt; 60%, "60-80%", G1073 &lt; 100%, "80-100%")</f>
        <v>40-60%</v>
      </c>
      <c r="M1073" s="4" t="str" cm="1">
        <f t="array" ref="M1073">_xlfn.IFS(I1073 &lt; 1000, "&lt;1000 Reviews", I1073 &gt;= 1000, "&gt;=1000 Reviews")</f>
        <v>&lt;1000 Reviews</v>
      </c>
      <c r="N1073" t="s">
        <v>9051</v>
      </c>
      <c r="O1073" t="s">
        <v>9052</v>
      </c>
      <c r="P1073" t="s">
        <v>9053</v>
      </c>
      <c r="Q1073" t="s">
        <v>9054</v>
      </c>
      <c r="R1073" t="s">
        <v>9055</v>
      </c>
      <c r="S1073" t="s">
        <v>9056</v>
      </c>
      <c r="T1073" t="s">
        <v>9057</v>
      </c>
      <c r="U1073" t="s">
        <v>9058</v>
      </c>
    </row>
    <row r="1074" spans="1:21">
      <c r="A1074" t="s">
        <v>9059</v>
      </c>
      <c r="B1074" t="s">
        <v>9060</v>
      </c>
      <c r="C1074" t="s">
        <v>9061</v>
      </c>
      <c r="D1074" t="str">
        <f t="shared" si="32"/>
        <v>SandwichMakers</v>
      </c>
      <c r="E1074" s="2">
        <v>1299</v>
      </c>
      <c r="F1074" s="7">
        <v>1299</v>
      </c>
      <c r="G1074" s="1">
        <v>0</v>
      </c>
      <c r="H1074">
        <v>4.2</v>
      </c>
      <c r="I1074" s="4">
        <v>40106</v>
      </c>
      <c r="J1074" s="4">
        <f t="shared" si="33"/>
        <v>168445.2</v>
      </c>
      <c r="K1074" s="4">
        <f>amazon[[#This Row],[Actual_Price]]*amazon[[#This Row],[Rating_Count]]</f>
        <v>52097694</v>
      </c>
      <c r="L1074" s="4" t="str" cm="1">
        <f t="array" ref="L1074">_xlfn.IFS(G1074 &lt; 20%, "0-20%", G1074 &lt; 40%, "20-40%", G1074 &lt; 60%, "40-60%", G1074 &lt; 60%, "60-80%", G1074 &lt; 100%, "80-100%")</f>
        <v>0-20%</v>
      </c>
      <c r="M1074" s="4" t="str" cm="1">
        <f t="array" ref="M1074">_xlfn.IFS(I1074 &lt; 1000, "&lt;1000 Reviews", I1074 &gt;= 1000, "&gt;=1000 Reviews")</f>
        <v>&gt;=1000 Reviews</v>
      </c>
      <c r="N1074" t="s">
        <v>9062</v>
      </c>
      <c r="O1074" t="s">
        <v>9063</v>
      </c>
      <c r="P1074" t="s">
        <v>9064</v>
      </c>
      <c r="Q1074" t="s">
        <v>9065</v>
      </c>
      <c r="R1074" t="s">
        <v>9066</v>
      </c>
      <c r="S1074" t="s">
        <v>9067</v>
      </c>
      <c r="T1074" t="s">
        <v>9068</v>
      </c>
      <c r="U1074" t="s">
        <v>9069</v>
      </c>
    </row>
    <row r="1075" spans="1:21">
      <c r="A1075" t="s">
        <v>9070</v>
      </c>
      <c r="B1075" t="s">
        <v>9071</v>
      </c>
      <c r="C1075" t="s">
        <v>8699</v>
      </c>
      <c r="D1075" t="str">
        <f t="shared" si="32"/>
        <v>DryIrons</v>
      </c>
      <c r="E1075">
        <v>549</v>
      </c>
      <c r="F1075" s="7">
        <v>1090</v>
      </c>
      <c r="G1075" s="1">
        <v>0.5</v>
      </c>
      <c r="H1075">
        <v>4.2</v>
      </c>
      <c r="I1075" s="4">
        <v>13029</v>
      </c>
      <c r="J1075" s="4">
        <f t="shared" si="33"/>
        <v>54721.8</v>
      </c>
      <c r="K1075" s="4">
        <f>amazon[[#This Row],[Actual_Price]]*amazon[[#This Row],[Rating_Count]]</f>
        <v>14201610</v>
      </c>
      <c r="L1075" s="4" t="str" cm="1">
        <f t="array" ref="L1075">_xlfn.IFS(G1075 &lt; 20%, "0-20%", G1075 &lt; 40%, "20-40%", G1075 &lt; 60%, "40-60%", G1075 &lt; 60%, "60-80%", G1075 &lt; 100%, "80-100%")</f>
        <v>40-60%</v>
      </c>
      <c r="M1075" s="4" t="str" cm="1">
        <f t="array" ref="M1075">_xlfn.IFS(I1075 &lt; 1000, "&lt;1000 Reviews", I1075 &gt;= 1000, "&gt;=1000 Reviews")</f>
        <v>&gt;=1000 Reviews</v>
      </c>
      <c r="N1075" t="s">
        <v>9072</v>
      </c>
      <c r="O1075" t="s">
        <v>9073</v>
      </c>
      <c r="P1075" t="s">
        <v>9074</v>
      </c>
      <c r="Q1075" t="s">
        <v>9075</v>
      </c>
      <c r="R1075" t="s">
        <v>9076</v>
      </c>
      <c r="S1075" t="s">
        <v>9077</v>
      </c>
      <c r="T1075" t="s">
        <v>9078</v>
      </c>
      <c r="U1075" t="s">
        <v>9079</v>
      </c>
    </row>
    <row r="1076" spans="1:21">
      <c r="A1076" t="s">
        <v>9080</v>
      </c>
      <c r="B1076" t="s">
        <v>9081</v>
      </c>
      <c r="C1076" t="s">
        <v>8563</v>
      </c>
      <c r="D1076" t="str">
        <f t="shared" si="32"/>
        <v>FanHeaters</v>
      </c>
      <c r="E1076">
        <v>899</v>
      </c>
      <c r="F1076" s="7">
        <v>2000</v>
      </c>
      <c r="G1076" s="1">
        <v>0.55000000000000004</v>
      </c>
      <c r="H1076">
        <v>3.6</v>
      </c>
      <c r="I1076" s="4">
        <v>291</v>
      </c>
      <c r="J1076" s="4">
        <f t="shared" si="33"/>
        <v>1047.6000000000001</v>
      </c>
      <c r="K1076" s="4">
        <f>amazon[[#This Row],[Actual_Price]]*amazon[[#This Row],[Rating_Count]]</f>
        <v>582000</v>
      </c>
      <c r="L1076" s="4" t="str" cm="1">
        <f t="array" ref="L1076">_xlfn.IFS(G1076 &lt; 20%, "0-20%", G1076 &lt; 40%, "20-40%", G1076 &lt; 60%, "40-60%", G1076 &lt; 60%, "60-80%", G1076 &lt; 100%, "80-100%")</f>
        <v>40-60%</v>
      </c>
      <c r="M1076" s="4" t="str" cm="1">
        <f t="array" ref="M1076">_xlfn.IFS(I1076 &lt; 1000, "&lt;1000 Reviews", I1076 &gt;= 1000, "&gt;=1000 Reviews")</f>
        <v>&lt;1000 Reviews</v>
      </c>
      <c r="N1076" t="s">
        <v>9082</v>
      </c>
      <c r="O1076" t="s">
        <v>9083</v>
      </c>
      <c r="P1076" t="s">
        <v>9084</v>
      </c>
      <c r="Q1076" t="s">
        <v>9085</v>
      </c>
      <c r="R1076" t="s">
        <v>9086</v>
      </c>
      <c r="S1076" t="s">
        <v>9087</v>
      </c>
      <c r="T1076" t="s">
        <v>9088</v>
      </c>
      <c r="U1076" t="s">
        <v>9089</v>
      </c>
    </row>
    <row r="1077" spans="1:21">
      <c r="A1077" t="s">
        <v>9090</v>
      </c>
      <c r="B1077" t="s">
        <v>9091</v>
      </c>
      <c r="C1077" t="s">
        <v>8699</v>
      </c>
      <c r="D1077" t="str">
        <f t="shared" si="32"/>
        <v>DryIrons</v>
      </c>
      <c r="E1077" s="2">
        <v>1321</v>
      </c>
      <c r="F1077" s="7">
        <v>1545</v>
      </c>
      <c r="G1077" s="1">
        <v>0.14000000000000001</v>
      </c>
      <c r="H1077">
        <v>4.3</v>
      </c>
      <c r="I1077" s="4">
        <v>15453</v>
      </c>
      <c r="J1077" s="4">
        <f t="shared" si="33"/>
        <v>66447.899999999994</v>
      </c>
      <c r="K1077" s="4">
        <f>amazon[[#This Row],[Actual_Price]]*amazon[[#This Row],[Rating_Count]]</f>
        <v>23874885</v>
      </c>
      <c r="L1077" s="4" t="str" cm="1">
        <f t="array" ref="L1077">_xlfn.IFS(G1077 &lt; 20%, "0-20%", G1077 &lt; 40%, "20-40%", G1077 &lt; 60%, "40-60%", G1077 &lt; 60%, "60-80%", G1077 &lt; 100%, "80-100%")</f>
        <v>0-20%</v>
      </c>
      <c r="M1077" s="4" t="str" cm="1">
        <f t="array" ref="M1077">_xlfn.IFS(I1077 &lt; 1000, "&lt;1000 Reviews", I1077 &gt;= 1000, "&gt;=1000 Reviews")</f>
        <v>&gt;=1000 Reviews</v>
      </c>
      <c r="N1077" t="s">
        <v>9092</v>
      </c>
      <c r="O1077" t="s">
        <v>9093</v>
      </c>
      <c r="P1077" t="s">
        <v>9094</v>
      </c>
      <c r="Q1077" t="s">
        <v>9095</v>
      </c>
      <c r="R1077" t="s">
        <v>9096</v>
      </c>
      <c r="S1077" t="s">
        <v>9097</v>
      </c>
      <c r="T1077" t="s">
        <v>9098</v>
      </c>
      <c r="U1077" t="s">
        <v>9099</v>
      </c>
    </row>
    <row r="1078" spans="1:21">
      <c r="A1078" t="s">
        <v>9100</v>
      </c>
      <c r="B1078" t="s">
        <v>9101</v>
      </c>
      <c r="C1078" t="s">
        <v>8574</v>
      </c>
      <c r="D1078" t="str">
        <f t="shared" si="32"/>
        <v>LintShavers</v>
      </c>
      <c r="E1078" s="2">
        <v>1099</v>
      </c>
      <c r="F1078" s="7">
        <v>1999</v>
      </c>
      <c r="G1078" s="1">
        <v>0.45</v>
      </c>
      <c r="H1078">
        <v>4</v>
      </c>
      <c r="I1078" s="4">
        <v>604</v>
      </c>
      <c r="J1078" s="4">
        <f t="shared" si="33"/>
        <v>2416</v>
      </c>
      <c r="K1078" s="4">
        <f>amazon[[#This Row],[Actual_Price]]*amazon[[#This Row],[Rating_Count]]</f>
        <v>1207396</v>
      </c>
      <c r="L1078" s="4" t="str" cm="1">
        <f t="array" ref="L1078">_xlfn.IFS(G1078 &lt; 20%, "0-20%", G1078 &lt; 40%, "20-40%", G1078 &lt; 60%, "40-60%", G1078 &lt; 60%, "60-80%", G1078 &lt; 100%, "80-100%")</f>
        <v>40-60%</v>
      </c>
      <c r="M1078" s="4" t="str" cm="1">
        <f t="array" ref="M1078">_xlfn.IFS(I1078 &lt; 1000, "&lt;1000 Reviews", I1078 &gt;= 1000, "&gt;=1000 Reviews")</f>
        <v>&lt;1000 Reviews</v>
      </c>
      <c r="N1078" t="s">
        <v>9102</v>
      </c>
      <c r="O1078" t="s">
        <v>9103</v>
      </c>
      <c r="P1078" t="s">
        <v>9104</v>
      </c>
      <c r="Q1078" t="s">
        <v>9105</v>
      </c>
      <c r="R1078" t="s">
        <v>9106</v>
      </c>
      <c r="S1078" t="s">
        <v>9107</v>
      </c>
      <c r="T1078" t="s">
        <v>9108</v>
      </c>
      <c r="U1078" t="s">
        <v>9109</v>
      </c>
    </row>
    <row r="1079" spans="1:21">
      <c r="A1079" t="s">
        <v>9110</v>
      </c>
      <c r="B1079" t="s">
        <v>9111</v>
      </c>
      <c r="C1079" t="s">
        <v>8699</v>
      </c>
      <c r="D1079" t="str">
        <f t="shared" si="32"/>
        <v>DryIrons</v>
      </c>
      <c r="E1079">
        <v>775</v>
      </c>
      <c r="F1079" s="7">
        <v>875</v>
      </c>
      <c r="G1079" s="1">
        <v>0.11</v>
      </c>
      <c r="H1079">
        <v>4.2</v>
      </c>
      <c r="I1079" s="4">
        <v>46647</v>
      </c>
      <c r="J1079" s="4">
        <f t="shared" si="33"/>
        <v>195917.4</v>
      </c>
      <c r="K1079" s="4">
        <f>amazon[[#This Row],[Actual_Price]]*amazon[[#This Row],[Rating_Count]]</f>
        <v>40816125</v>
      </c>
      <c r="L1079" s="4" t="str" cm="1">
        <f t="array" ref="L1079">_xlfn.IFS(G1079 &lt; 20%, "0-20%", G1079 &lt; 40%, "20-40%", G1079 &lt; 60%, "40-60%", G1079 &lt; 60%, "60-80%", G1079 &lt; 100%, "80-100%")</f>
        <v>0-20%</v>
      </c>
      <c r="M1079" s="4" t="str" cm="1">
        <f t="array" ref="M1079">_xlfn.IFS(I1079 &lt; 1000, "&lt;1000 Reviews", I1079 &gt;= 1000, "&gt;=1000 Reviews")</f>
        <v>&gt;=1000 Reviews</v>
      </c>
      <c r="N1079" t="s">
        <v>9112</v>
      </c>
      <c r="O1079" t="s">
        <v>9113</v>
      </c>
      <c r="P1079" t="s">
        <v>9114</v>
      </c>
      <c r="Q1079" t="s">
        <v>9115</v>
      </c>
      <c r="R1079" t="s">
        <v>9116</v>
      </c>
      <c r="S1079" t="s">
        <v>9117</v>
      </c>
      <c r="T1079" t="s">
        <v>9118</v>
      </c>
      <c r="U1079" t="s">
        <v>9119</v>
      </c>
    </row>
    <row r="1080" spans="1:21">
      <c r="A1080" t="s">
        <v>9120</v>
      </c>
      <c r="B1080" t="s">
        <v>9121</v>
      </c>
      <c r="C1080" t="s">
        <v>8773</v>
      </c>
      <c r="D1080" t="str">
        <f t="shared" si="32"/>
        <v>StorageWaterHeaters</v>
      </c>
      <c r="E1080" s="2">
        <v>6299</v>
      </c>
      <c r="F1080" s="7">
        <v>15270</v>
      </c>
      <c r="G1080" s="1">
        <v>0.59</v>
      </c>
      <c r="H1080">
        <v>4.0999999999999996</v>
      </c>
      <c r="I1080" s="4">
        <v>3233</v>
      </c>
      <c r="J1080" s="4">
        <f t="shared" si="33"/>
        <v>13255.3</v>
      </c>
      <c r="K1080" s="4">
        <f>amazon[[#This Row],[Actual_Price]]*amazon[[#This Row],[Rating_Count]]</f>
        <v>49367910</v>
      </c>
      <c r="L1080" s="4" t="str" cm="1">
        <f t="array" ref="L1080">_xlfn.IFS(G1080 &lt; 20%, "0-20%", G1080 &lt; 40%, "20-40%", G1080 &lt; 60%, "40-60%", G1080 &lt; 60%, "60-80%", G1080 &lt; 100%, "80-100%")</f>
        <v>40-60%</v>
      </c>
      <c r="M1080" s="4" t="str" cm="1">
        <f t="array" ref="M1080">_xlfn.IFS(I1080 &lt; 1000, "&lt;1000 Reviews", I1080 &gt;= 1000, "&gt;=1000 Reviews")</f>
        <v>&gt;=1000 Reviews</v>
      </c>
      <c r="N1080" t="s">
        <v>9122</v>
      </c>
      <c r="O1080" t="s">
        <v>9123</v>
      </c>
      <c r="P1080" t="s">
        <v>9124</v>
      </c>
      <c r="Q1080" t="s">
        <v>9125</v>
      </c>
      <c r="R1080" t="s">
        <v>9126</v>
      </c>
      <c r="S1080" t="s">
        <v>9127</v>
      </c>
      <c r="T1080" t="s">
        <v>9128</v>
      </c>
      <c r="U1080" t="s">
        <v>9129</v>
      </c>
    </row>
    <row r="1081" spans="1:21">
      <c r="A1081" t="s">
        <v>9130</v>
      </c>
      <c r="B1081" t="s">
        <v>9131</v>
      </c>
      <c r="C1081" t="s">
        <v>8897</v>
      </c>
      <c r="D1081" t="str">
        <f t="shared" si="32"/>
        <v>SteamIrons</v>
      </c>
      <c r="E1081" s="2">
        <v>3190</v>
      </c>
      <c r="F1081" s="7">
        <v>4195</v>
      </c>
      <c r="G1081" s="1">
        <v>0.24</v>
      </c>
      <c r="H1081">
        <v>4</v>
      </c>
      <c r="I1081" s="4">
        <v>1282</v>
      </c>
      <c r="J1081" s="4">
        <f t="shared" si="33"/>
        <v>5128</v>
      </c>
      <c r="K1081" s="4">
        <f>amazon[[#This Row],[Actual_Price]]*amazon[[#This Row],[Rating_Count]]</f>
        <v>5377990</v>
      </c>
      <c r="L1081" s="4" t="str" cm="1">
        <f t="array" ref="L1081">_xlfn.IFS(G1081 &lt; 20%, "0-20%", G1081 &lt; 40%, "20-40%", G1081 &lt; 60%, "40-60%", G1081 &lt; 60%, "60-80%", G1081 &lt; 100%, "80-100%")</f>
        <v>20-40%</v>
      </c>
      <c r="M1081" s="4" t="str" cm="1">
        <f t="array" ref="M1081">_xlfn.IFS(I1081 &lt; 1000, "&lt;1000 Reviews", I1081 &gt;= 1000, "&gt;=1000 Reviews")</f>
        <v>&gt;=1000 Reviews</v>
      </c>
      <c r="N1081" t="s">
        <v>9132</v>
      </c>
      <c r="O1081" t="s">
        <v>9133</v>
      </c>
      <c r="P1081" t="s">
        <v>9134</v>
      </c>
      <c r="Q1081" t="s">
        <v>9135</v>
      </c>
      <c r="R1081" t="s">
        <v>9136</v>
      </c>
      <c r="S1081" t="s">
        <v>9137</v>
      </c>
      <c r="T1081" t="s">
        <v>9138</v>
      </c>
      <c r="U1081" t="s">
        <v>9139</v>
      </c>
    </row>
    <row r="1082" spans="1:21">
      <c r="A1082" t="s">
        <v>9140</v>
      </c>
      <c r="B1082" t="s">
        <v>9141</v>
      </c>
      <c r="C1082" t="s">
        <v>8552</v>
      </c>
      <c r="D1082" t="str">
        <f t="shared" si="32"/>
        <v>ElectricHeaters</v>
      </c>
      <c r="E1082">
        <v>799</v>
      </c>
      <c r="F1082" s="7">
        <v>1989</v>
      </c>
      <c r="G1082" s="1">
        <v>0.6</v>
      </c>
      <c r="H1082">
        <v>4.3</v>
      </c>
      <c r="I1082" s="4">
        <v>70</v>
      </c>
      <c r="J1082" s="4">
        <f t="shared" si="33"/>
        <v>301</v>
      </c>
      <c r="K1082" s="4">
        <f>amazon[[#This Row],[Actual_Price]]*amazon[[#This Row],[Rating_Count]]</f>
        <v>139230</v>
      </c>
      <c r="L1082" s="4" t="str" cm="1">
        <f t="array" ref="L1082">_xlfn.IFS(G1082 &lt; 20%, "0-20%", G1082 &lt; 40%, "20-40%", G1082 &lt; 60%, "40-60%", G1082 &lt; 60%, "60-80%", G1082 &lt; 100%, "80-100%")</f>
        <v>80-100%</v>
      </c>
      <c r="M1082" s="4" t="str" cm="1">
        <f t="array" ref="M1082">_xlfn.IFS(I1082 &lt; 1000, "&lt;1000 Reviews", I1082 &gt;= 1000, "&gt;=1000 Reviews")</f>
        <v>&lt;1000 Reviews</v>
      </c>
      <c r="N1082" t="s">
        <v>9142</v>
      </c>
      <c r="O1082" t="s">
        <v>9143</v>
      </c>
      <c r="P1082" t="s">
        <v>9144</v>
      </c>
      <c r="Q1082" t="s">
        <v>9145</v>
      </c>
      <c r="R1082" t="s">
        <v>9146</v>
      </c>
      <c r="S1082" t="s">
        <v>9147</v>
      </c>
      <c r="T1082" t="s">
        <v>9148</v>
      </c>
      <c r="U1082" t="s">
        <v>9149</v>
      </c>
    </row>
    <row r="1083" spans="1:21">
      <c r="A1083" t="s">
        <v>9150</v>
      </c>
      <c r="B1083" t="s">
        <v>9151</v>
      </c>
      <c r="C1083" t="s">
        <v>8938</v>
      </c>
      <c r="D1083" t="str">
        <f t="shared" si="32"/>
        <v>JuicerMixerGrinders</v>
      </c>
      <c r="E1083" s="2">
        <v>2699</v>
      </c>
      <c r="F1083" s="7">
        <v>5000</v>
      </c>
      <c r="G1083" s="1">
        <v>0.46</v>
      </c>
      <c r="H1083">
        <v>4</v>
      </c>
      <c r="I1083" s="4">
        <v>26164</v>
      </c>
      <c r="J1083" s="4">
        <f t="shared" si="33"/>
        <v>104656</v>
      </c>
      <c r="K1083" s="4">
        <f>amazon[[#This Row],[Actual_Price]]*amazon[[#This Row],[Rating_Count]]</f>
        <v>130820000</v>
      </c>
      <c r="L1083" s="4" t="str" cm="1">
        <f t="array" ref="L1083">_xlfn.IFS(G1083 &lt; 20%, "0-20%", G1083 &lt; 40%, "20-40%", G1083 &lt; 60%, "40-60%", G1083 &lt; 60%, "60-80%", G1083 &lt; 100%, "80-100%")</f>
        <v>40-60%</v>
      </c>
      <c r="M1083" s="4" t="str" cm="1">
        <f t="array" ref="M1083">_xlfn.IFS(I1083 &lt; 1000, "&lt;1000 Reviews", I1083 &gt;= 1000, "&gt;=1000 Reviews")</f>
        <v>&gt;=1000 Reviews</v>
      </c>
      <c r="N1083" t="s">
        <v>9152</v>
      </c>
      <c r="O1083" t="s">
        <v>9153</v>
      </c>
      <c r="P1083" t="s">
        <v>9154</v>
      </c>
      <c r="Q1083" t="s">
        <v>9155</v>
      </c>
      <c r="R1083" t="s">
        <v>9156</v>
      </c>
      <c r="S1083" t="s">
        <v>9157</v>
      </c>
      <c r="T1083" t="s">
        <v>9158</v>
      </c>
      <c r="U1083" t="s">
        <v>9159</v>
      </c>
    </row>
    <row r="1084" spans="1:21">
      <c r="A1084" t="s">
        <v>9160</v>
      </c>
      <c r="B1084" t="s">
        <v>9161</v>
      </c>
      <c r="C1084" t="s">
        <v>8699</v>
      </c>
      <c r="D1084" t="str">
        <f t="shared" si="32"/>
        <v>DryIrons</v>
      </c>
      <c r="E1084">
        <v>599</v>
      </c>
      <c r="F1084" s="7">
        <v>990</v>
      </c>
      <c r="G1084" s="1">
        <v>0.39</v>
      </c>
      <c r="H1084">
        <v>3.9</v>
      </c>
      <c r="I1084" s="4">
        <v>16166</v>
      </c>
      <c r="J1084" s="4">
        <f t="shared" si="33"/>
        <v>63047.4</v>
      </c>
      <c r="K1084" s="4">
        <f>amazon[[#This Row],[Actual_Price]]*amazon[[#This Row],[Rating_Count]]</f>
        <v>16004340</v>
      </c>
      <c r="L1084" s="4" t="str" cm="1">
        <f t="array" ref="L1084">_xlfn.IFS(G1084 &lt; 20%, "0-20%", G1084 &lt; 40%, "20-40%", G1084 &lt; 60%, "40-60%", G1084 &lt; 60%, "60-80%", G1084 &lt; 100%, "80-100%")</f>
        <v>20-40%</v>
      </c>
      <c r="M1084" s="4" t="str" cm="1">
        <f t="array" ref="M1084">_xlfn.IFS(I1084 &lt; 1000, "&lt;1000 Reviews", I1084 &gt;= 1000, "&gt;=1000 Reviews")</f>
        <v>&gt;=1000 Reviews</v>
      </c>
      <c r="N1084" t="s">
        <v>9162</v>
      </c>
      <c r="O1084" t="s">
        <v>9163</v>
      </c>
      <c r="P1084" t="s">
        <v>9164</v>
      </c>
      <c r="Q1084" t="s">
        <v>9165</v>
      </c>
      <c r="R1084" t="s">
        <v>9166</v>
      </c>
      <c r="S1084" t="s">
        <v>9167</v>
      </c>
      <c r="T1084" t="s">
        <v>9168</v>
      </c>
      <c r="U1084" t="s">
        <v>9169</v>
      </c>
    </row>
    <row r="1085" spans="1:21">
      <c r="A1085" t="s">
        <v>9170</v>
      </c>
      <c r="B1085" t="s">
        <v>9171</v>
      </c>
      <c r="C1085" t="s">
        <v>8762</v>
      </c>
      <c r="D1085" t="str">
        <f t="shared" si="32"/>
        <v>Kettle&amp;ToasterSets</v>
      </c>
      <c r="E1085">
        <v>749</v>
      </c>
      <c r="F1085" s="7">
        <v>1111</v>
      </c>
      <c r="G1085" s="1">
        <v>0.33</v>
      </c>
      <c r="H1085">
        <v>4.2</v>
      </c>
      <c r="I1085" s="4">
        <v>35693</v>
      </c>
      <c r="J1085" s="4">
        <f t="shared" si="33"/>
        <v>149910.6</v>
      </c>
      <c r="K1085" s="4">
        <f>amazon[[#This Row],[Actual_Price]]*amazon[[#This Row],[Rating_Count]]</f>
        <v>39654923</v>
      </c>
      <c r="L1085" s="4" t="str" cm="1">
        <f t="array" ref="L1085">_xlfn.IFS(G1085 &lt; 20%, "0-20%", G1085 &lt; 40%, "20-40%", G1085 &lt; 60%, "40-60%", G1085 &lt; 60%, "60-80%", G1085 &lt; 100%, "80-100%")</f>
        <v>20-40%</v>
      </c>
      <c r="M1085" s="4" t="str" cm="1">
        <f t="array" ref="M1085">_xlfn.IFS(I1085 &lt; 1000, "&lt;1000 Reviews", I1085 &gt;= 1000, "&gt;=1000 Reviews")</f>
        <v>&gt;=1000 Reviews</v>
      </c>
      <c r="N1085" t="s">
        <v>9172</v>
      </c>
      <c r="O1085" t="s">
        <v>9173</v>
      </c>
      <c r="P1085" t="s">
        <v>9174</v>
      </c>
      <c r="Q1085" t="s">
        <v>9175</v>
      </c>
      <c r="R1085" t="s">
        <v>9176</v>
      </c>
      <c r="S1085" t="s">
        <v>9177</v>
      </c>
      <c r="T1085" t="s">
        <v>9178</v>
      </c>
      <c r="U1085" t="s">
        <v>9179</v>
      </c>
    </row>
    <row r="1086" spans="1:21">
      <c r="A1086" t="s">
        <v>9180</v>
      </c>
      <c r="B1086" t="s">
        <v>9181</v>
      </c>
      <c r="C1086" t="s">
        <v>8773</v>
      </c>
      <c r="D1086" t="str">
        <f t="shared" si="32"/>
        <v>StorageWaterHeaters</v>
      </c>
      <c r="E1086" s="2">
        <v>6199</v>
      </c>
      <c r="F1086" s="7">
        <v>10400</v>
      </c>
      <c r="G1086" s="1">
        <v>0.4</v>
      </c>
      <c r="H1086">
        <v>4.0999999999999996</v>
      </c>
      <c r="I1086" s="4">
        <v>14391</v>
      </c>
      <c r="J1086" s="4">
        <f t="shared" si="33"/>
        <v>59003.099999999991</v>
      </c>
      <c r="K1086" s="4">
        <f>amazon[[#This Row],[Actual_Price]]*amazon[[#This Row],[Rating_Count]]</f>
        <v>149666400</v>
      </c>
      <c r="L1086" s="4" t="str" cm="1">
        <f t="array" ref="L1086">_xlfn.IFS(G1086 &lt; 20%, "0-20%", G1086 &lt; 40%, "20-40%", G1086 &lt; 60%, "40-60%", G1086 &lt; 60%, "60-80%", G1086 &lt; 100%, "80-100%")</f>
        <v>40-60%</v>
      </c>
      <c r="M1086" s="4" t="str" cm="1">
        <f t="array" ref="M1086">_xlfn.IFS(I1086 &lt; 1000, "&lt;1000 Reviews", I1086 &gt;= 1000, "&gt;=1000 Reviews")</f>
        <v>&gt;=1000 Reviews</v>
      </c>
      <c r="N1086" t="s">
        <v>9182</v>
      </c>
      <c r="O1086" t="s">
        <v>9183</v>
      </c>
      <c r="P1086" t="s">
        <v>9184</v>
      </c>
      <c r="Q1086" t="s">
        <v>9185</v>
      </c>
      <c r="R1086" t="s">
        <v>9186</v>
      </c>
      <c r="S1086" t="s">
        <v>9187</v>
      </c>
      <c r="T1086" t="s">
        <v>9188</v>
      </c>
      <c r="U1086" t="s">
        <v>9189</v>
      </c>
    </row>
    <row r="1087" spans="1:21">
      <c r="A1087" t="s">
        <v>9190</v>
      </c>
      <c r="B1087" t="s">
        <v>9191</v>
      </c>
      <c r="C1087" t="s">
        <v>9192</v>
      </c>
      <c r="D1087" t="str">
        <f t="shared" si="32"/>
        <v>MiniFoodProcessors&amp;Choppers</v>
      </c>
      <c r="E1087" s="2">
        <v>1819</v>
      </c>
      <c r="F1087" s="7">
        <v>2490</v>
      </c>
      <c r="G1087" s="1">
        <v>0.27</v>
      </c>
      <c r="H1087">
        <v>4.4000000000000004</v>
      </c>
      <c r="I1087" s="4">
        <v>7946</v>
      </c>
      <c r="J1087" s="4">
        <f t="shared" si="33"/>
        <v>34962.400000000001</v>
      </c>
      <c r="K1087" s="4">
        <f>amazon[[#This Row],[Actual_Price]]*amazon[[#This Row],[Rating_Count]]</f>
        <v>19785540</v>
      </c>
      <c r="L1087" s="4" t="str" cm="1">
        <f t="array" ref="L1087">_xlfn.IFS(G1087 &lt; 20%, "0-20%", G1087 &lt; 40%, "20-40%", G1087 &lt; 60%, "40-60%", G1087 &lt; 60%, "60-80%", G1087 &lt; 100%, "80-100%")</f>
        <v>20-40%</v>
      </c>
      <c r="M1087" s="4" t="str" cm="1">
        <f t="array" ref="M1087">_xlfn.IFS(I1087 &lt; 1000, "&lt;1000 Reviews", I1087 &gt;= 1000, "&gt;=1000 Reviews")</f>
        <v>&gt;=1000 Reviews</v>
      </c>
      <c r="N1087" t="s">
        <v>9193</v>
      </c>
      <c r="O1087" t="s">
        <v>9194</v>
      </c>
      <c r="P1087" t="s">
        <v>9195</v>
      </c>
      <c r="Q1087" t="s">
        <v>9196</v>
      </c>
      <c r="R1087" t="s">
        <v>9197</v>
      </c>
      <c r="S1087" t="s">
        <v>9198</v>
      </c>
      <c r="T1087" t="s">
        <v>9199</v>
      </c>
      <c r="U1087" t="s">
        <v>9200</v>
      </c>
    </row>
    <row r="1088" spans="1:21">
      <c r="A1088" t="s">
        <v>9201</v>
      </c>
      <c r="B1088" t="s">
        <v>9202</v>
      </c>
      <c r="C1088" t="s">
        <v>8762</v>
      </c>
      <c r="D1088" t="str">
        <f t="shared" si="32"/>
        <v>Kettle&amp;ToasterSets</v>
      </c>
      <c r="E1088" s="2">
        <v>1199</v>
      </c>
      <c r="F1088" s="7">
        <v>1900</v>
      </c>
      <c r="G1088" s="1">
        <v>0.37</v>
      </c>
      <c r="H1088">
        <v>4</v>
      </c>
      <c r="I1088" s="4">
        <v>1765</v>
      </c>
      <c r="J1088" s="4">
        <f t="shared" si="33"/>
        <v>7060</v>
      </c>
      <c r="K1088" s="4">
        <f>amazon[[#This Row],[Actual_Price]]*amazon[[#This Row],[Rating_Count]]</f>
        <v>3353500</v>
      </c>
      <c r="L1088" s="4" t="str" cm="1">
        <f t="array" ref="L1088">_xlfn.IFS(G1088 &lt; 20%, "0-20%", G1088 &lt; 40%, "20-40%", G1088 &lt; 60%, "40-60%", G1088 &lt; 60%, "60-80%", G1088 &lt; 100%, "80-100%")</f>
        <v>20-40%</v>
      </c>
      <c r="M1088" s="4" t="str" cm="1">
        <f t="array" ref="M1088">_xlfn.IFS(I1088 &lt; 1000, "&lt;1000 Reviews", I1088 &gt;= 1000, "&gt;=1000 Reviews")</f>
        <v>&gt;=1000 Reviews</v>
      </c>
      <c r="N1088" t="s">
        <v>9203</v>
      </c>
      <c r="O1088" t="s">
        <v>9204</v>
      </c>
      <c r="P1088" t="s">
        <v>9205</v>
      </c>
      <c r="Q1088" t="s">
        <v>9206</v>
      </c>
      <c r="R1088" t="s">
        <v>9207</v>
      </c>
      <c r="S1088" t="s">
        <v>9208</v>
      </c>
      <c r="T1088" t="s">
        <v>9209</v>
      </c>
      <c r="U1088" t="s">
        <v>9210</v>
      </c>
    </row>
    <row r="1089" spans="1:21">
      <c r="A1089" t="s">
        <v>9211</v>
      </c>
      <c r="B1089" t="s">
        <v>9212</v>
      </c>
      <c r="C1089" t="s">
        <v>8710</v>
      </c>
      <c r="D1089" t="str">
        <f t="shared" si="32"/>
        <v>MixerGrinders</v>
      </c>
      <c r="E1089" s="2">
        <v>3249</v>
      </c>
      <c r="F1089" s="7">
        <v>6295</v>
      </c>
      <c r="G1089" s="1">
        <v>0.48</v>
      </c>
      <c r="H1089">
        <v>3.8</v>
      </c>
      <c r="I1089" s="4">
        <v>14062</v>
      </c>
      <c r="J1089" s="4">
        <f t="shared" si="33"/>
        <v>53435.6</v>
      </c>
      <c r="K1089" s="4">
        <f>amazon[[#This Row],[Actual_Price]]*amazon[[#This Row],[Rating_Count]]</f>
        <v>88520290</v>
      </c>
      <c r="L1089" s="4" t="str" cm="1">
        <f t="array" ref="L1089">_xlfn.IFS(G1089 &lt; 20%, "0-20%", G1089 &lt; 40%, "20-40%", G1089 &lt; 60%, "40-60%", G1089 &lt; 60%, "60-80%", G1089 &lt; 100%, "80-100%")</f>
        <v>40-60%</v>
      </c>
      <c r="M1089" s="4" t="str" cm="1">
        <f t="array" ref="M1089">_xlfn.IFS(I1089 &lt; 1000, "&lt;1000 Reviews", I1089 &gt;= 1000, "&gt;=1000 Reviews")</f>
        <v>&gt;=1000 Reviews</v>
      </c>
      <c r="N1089" t="s">
        <v>9213</v>
      </c>
      <c r="O1089" t="s">
        <v>9214</v>
      </c>
      <c r="P1089" t="s">
        <v>9215</v>
      </c>
      <c r="Q1089" t="s">
        <v>9216</v>
      </c>
      <c r="R1089" t="s">
        <v>9217</v>
      </c>
      <c r="S1089" t="s">
        <v>9218</v>
      </c>
      <c r="T1089" t="s">
        <v>9219</v>
      </c>
      <c r="U1089" t="s">
        <v>9220</v>
      </c>
    </row>
    <row r="1090" spans="1:21">
      <c r="A1090" t="s">
        <v>9221</v>
      </c>
      <c r="B1090" t="s">
        <v>9222</v>
      </c>
      <c r="C1090" t="s">
        <v>9030</v>
      </c>
      <c r="D1090" t="str">
        <f t="shared" ref="D1090:D1153" si="34">TRIM(RIGHT(C1090,LEN(C1090)-FIND("@",SUBSTITUTE(C1090,"|","@",LEN(C1090)-LEN(SUBSTITUTE(C1090,"|",""))))))</f>
        <v>EggBoilers</v>
      </c>
      <c r="E1090">
        <v>349</v>
      </c>
      <c r="F1090" s="7">
        <v>999</v>
      </c>
      <c r="G1090" s="1">
        <v>0.65</v>
      </c>
      <c r="H1090">
        <v>4</v>
      </c>
      <c r="I1090" s="4">
        <v>15646</v>
      </c>
      <c r="J1090" s="4">
        <f t="shared" ref="J1090:J1153" si="35">H1090*I1090</f>
        <v>62584</v>
      </c>
      <c r="K1090" s="4">
        <f>amazon[[#This Row],[Actual_Price]]*amazon[[#This Row],[Rating_Count]]</f>
        <v>15630354</v>
      </c>
      <c r="L1090" s="4" t="str" cm="1">
        <f t="array" ref="L1090">_xlfn.IFS(G1090 &lt; 20%, "0-20%", G1090 &lt; 40%, "20-40%", G1090 &lt; 60%, "40-60%", G1090 &lt; 60%, "60-80%", G1090 &lt; 100%, "80-100%")</f>
        <v>80-100%</v>
      </c>
      <c r="M1090" s="4" t="str" cm="1">
        <f t="array" ref="M1090">_xlfn.IFS(I1090 &lt; 1000, "&lt;1000 Reviews", I1090 &gt;= 1000, "&gt;=1000 Reviews")</f>
        <v>&gt;=1000 Reviews</v>
      </c>
      <c r="N1090" t="s">
        <v>9223</v>
      </c>
      <c r="O1090" t="s">
        <v>9224</v>
      </c>
      <c r="P1090" t="s">
        <v>9225</v>
      </c>
      <c r="Q1090" t="s">
        <v>9226</v>
      </c>
      <c r="R1090" t="s">
        <v>9227</v>
      </c>
      <c r="S1090" t="s">
        <v>9228</v>
      </c>
      <c r="T1090" t="s">
        <v>9229</v>
      </c>
      <c r="U1090" t="s">
        <v>9230</v>
      </c>
    </row>
    <row r="1091" spans="1:21">
      <c r="A1091" t="s">
        <v>9231</v>
      </c>
      <c r="B1091" t="s">
        <v>9232</v>
      </c>
      <c r="C1091" t="s">
        <v>8563</v>
      </c>
      <c r="D1091" t="str">
        <f t="shared" si="34"/>
        <v>FanHeaters</v>
      </c>
      <c r="E1091" s="2">
        <v>1049</v>
      </c>
      <c r="F1091" s="7">
        <v>1699</v>
      </c>
      <c r="G1091" s="1">
        <v>0.38</v>
      </c>
      <c r="H1091">
        <v>3.1</v>
      </c>
      <c r="I1091" s="4">
        <v>111</v>
      </c>
      <c r="J1091" s="4">
        <f t="shared" si="35"/>
        <v>344.1</v>
      </c>
      <c r="K1091" s="4">
        <f>amazon[[#This Row],[Actual_Price]]*amazon[[#This Row],[Rating_Count]]</f>
        <v>188589</v>
      </c>
      <c r="L1091" s="4" t="str" cm="1">
        <f t="array" ref="L1091">_xlfn.IFS(G1091 &lt; 20%, "0-20%", G1091 &lt; 40%, "20-40%", G1091 &lt; 60%, "40-60%", G1091 &lt; 60%, "60-80%", G1091 &lt; 100%, "80-100%")</f>
        <v>20-40%</v>
      </c>
      <c r="M1091" s="4" t="str" cm="1">
        <f t="array" ref="M1091">_xlfn.IFS(I1091 &lt; 1000, "&lt;1000 Reviews", I1091 &gt;= 1000, "&gt;=1000 Reviews")</f>
        <v>&lt;1000 Reviews</v>
      </c>
      <c r="N1091" t="s">
        <v>9233</v>
      </c>
      <c r="O1091" t="s">
        <v>9234</v>
      </c>
      <c r="P1091" t="s">
        <v>9235</v>
      </c>
      <c r="Q1091" t="s">
        <v>9236</v>
      </c>
      <c r="R1091" t="s">
        <v>9237</v>
      </c>
      <c r="S1091" t="s">
        <v>9238</v>
      </c>
      <c r="T1091" t="s">
        <v>9239</v>
      </c>
      <c r="U1091" t="s">
        <v>9240</v>
      </c>
    </row>
    <row r="1092" spans="1:21">
      <c r="A1092" t="s">
        <v>9241</v>
      </c>
      <c r="B1092" t="s">
        <v>9242</v>
      </c>
      <c r="C1092" t="s">
        <v>9243</v>
      </c>
      <c r="D1092" t="str">
        <f t="shared" si="34"/>
        <v>DigitalScales</v>
      </c>
      <c r="E1092">
        <v>799</v>
      </c>
      <c r="F1092" s="7">
        <v>1500</v>
      </c>
      <c r="G1092" s="1">
        <v>0.47</v>
      </c>
      <c r="H1092">
        <v>4.3</v>
      </c>
      <c r="I1092" s="4">
        <v>9695</v>
      </c>
      <c r="J1092" s="4">
        <f t="shared" si="35"/>
        <v>41688.5</v>
      </c>
      <c r="K1092" s="4">
        <f>amazon[[#This Row],[Actual_Price]]*amazon[[#This Row],[Rating_Count]]</f>
        <v>14542500</v>
      </c>
      <c r="L1092" s="4" t="str" cm="1">
        <f t="array" ref="L1092">_xlfn.IFS(G1092 &lt; 20%, "0-20%", G1092 &lt; 40%, "20-40%", G1092 &lt; 60%, "40-60%", G1092 &lt; 60%, "60-80%", G1092 &lt; 100%, "80-100%")</f>
        <v>40-60%</v>
      </c>
      <c r="M1092" s="4" t="str" cm="1">
        <f t="array" ref="M1092">_xlfn.IFS(I1092 &lt; 1000, "&lt;1000 Reviews", I1092 &gt;= 1000, "&gt;=1000 Reviews")</f>
        <v>&gt;=1000 Reviews</v>
      </c>
      <c r="N1092" t="s">
        <v>9244</v>
      </c>
      <c r="O1092" t="s">
        <v>9245</v>
      </c>
      <c r="P1092" t="s">
        <v>9246</v>
      </c>
      <c r="Q1092" t="s">
        <v>9247</v>
      </c>
      <c r="R1092" t="s">
        <v>9248</v>
      </c>
      <c r="S1092" t="s">
        <v>9249</v>
      </c>
      <c r="T1092" t="s">
        <v>9250</v>
      </c>
      <c r="U1092" t="s">
        <v>9251</v>
      </c>
    </row>
    <row r="1093" spans="1:21">
      <c r="A1093" t="s">
        <v>9252</v>
      </c>
      <c r="B1093" t="s">
        <v>9253</v>
      </c>
      <c r="C1093" t="s">
        <v>8773</v>
      </c>
      <c r="D1093" t="str">
        <f t="shared" si="34"/>
        <v>StorageWaterHeaters</v>
      </c>
      <c r="E1093" s="2">
        <v>4999</v>
      </c>
      <c r="F1093" s="7">
        <v>9650</v>
      </c>
      <c r="G1093" s="1">
        <v>0.48</v>
      </c>
      <c r="H1093">
        <v>4.2</v>
      </c>
      <c r="I1093" s="4">
        <v>1772</v>
      </c>
      <c r="J1093" s="4">
        <f t="shared" si="35"/>
        <v>7442.4000000000005</v>
      </c>
      <c r="K1093" s="4">
        <f>amazon[[#This Row],[Actual_Price]]*amazon[[#This Row],[Rating_Count]]</f>
        <v>17099800</v>
      </c>
      <c r="L1093" s="4" t="str" cm="1">
        <f t="array" ref="L1093">_xlfn.IFS(G1093 &lt; 20%, "0-20%", G1093 &lt; 40%, "20-40%", G1093 &lt; 60%, "40-60%", G1093 &lt; 60%, "60-80%", G1093 &lt; 100%, "80-100%")</f>
        <v>40-60%</v>
      </c>
      <c r="M1093" s="4" t="str" cm="1">
        <f t="array" ref="M1093">_xlfn.IFS(I1093 &lt; 1000, "&lt;1000 Reviews", I1093 &gt;= 1000, "&gt;=1000 Reviews")</f>
        <v>&gt;=1000 Reviews</v>
      </c>
      <c r="N1093" t="s">
        <v>9254</v>
      </c>
      <c r="O1093" t="s">
        <v>9255</v>
      </c>
      <c r="P1093" t="s">
        <v>9256</v>
      </c>
      <c r="Q1093" t="s">
        <v>9257</v>
      </c>
      <c r="R1093" t="s">
        <v>9258</v>
      </c>
      <c r="S1093" t="s">
        <v>9259</v>
      </c>
      <c r="T1093" t="s">
        <v>9260</v>
      </c>
      <c r="U1093" t="s">
        <v>9261</v>
      </c>
    </row>
    <row r="1094" spans="1:21">
      <c r="A1094" t="s">
        <v>9262</v>
      </c>
      <c r="B1094" t="s">
        <v>9263</v>
      </c>
      <c r="C1094" t="s">
        <v>8710</v>
      </c>
      <c r="D1094" t="str">
        <f t="shared" si="34"/>
        <v>MixerGrinders</v>
      </c>
      <c r="E1094" s="2">
        <v>6999</v>
      </c>
      <c r="F1094" s="7">
        <v>10590</v>
      </c>
      <c r="G1094" s="1">
        <v>0.34</v>
      </c>
      <c r="H1094">
        <v>4.4000000000000004</v>
      </c>
      <c r="I1094" s="4">
        <v>11499</v>
      </c>
      <c r="J1094" s="4">
        <f t="shared" si="35"/>
        <v>50595.600000000006</v>
      </c>
      <c r="K1094" s="4">
        <f>amazon[[#This Row],[Actual_Price]]*amazon[[#This Row],[Rating_Count]]</f>
        <v>121774410</v>
      </c>
      <c r="L1094" s="4" t="str" cm="1">
        <f t="array" ref="L1094">_xlfn.IFS(G1094 &lt; 20%, "0-20%", G1094 &lt; 40%, "20-40%", G1094 &lt; 60%, "40-60%", G1094 &lt; 60%, "60-80%", G1094 &lt; 100%, "80-100%")</f>
        <v>20-40%</v>
      </c>
      <c r="M1094" s="4" t="str" cm="1">
        <f t="array" ref="M1094">_xlfn.IFS(I1094 &lt; 1000, "&lt;1000 Reviews", I1094 &gt;= 1000, "&gt;=1000 Reviews")</f>
        <v>&gt;=1000 Reviews</v>
      </c>
      <c r="N1094" t="s">
        <v>9264</v>
      </c>
      <c r="O1094" t="s">
        <v>9265</v>
      </c>
      <c r="P1094" t="s">
        <v>9266</v>
      </c>
      <c r="Q1094" t="s">
        <v>9267</v>
      </c>
      <c r="R1094" t="s">
        <v>9268</v>
      </c>
      <c r="S1094" t="s">
        <v>9269</v>
      </c>
      <c r="T1094" t="s">
        <v>9270</v>
      </c>
      <c r="U1094" t="s">
        <v>9271</v>
      </c>
    </row>
    <row r="1095" spans="1:21">
      <c r="A1095" t="s">
        <v>9272</v>
      </c>
      <c r="B1095" t="s">
        <v>9273</v>
      </c>
      <c r="C1095" t="s">
        <v>8585</v>
      </c>
      <c r="D1095" t="str">
        <f t="shared" si="34"/>
        <v>DigitalKitchenScales</v>
      </c>
      <c r="E1095">
        <v>799</v>
      </c>
      <c r="F1095" s="7">
        <v>1999</v>
      </c>
      <c r="G1095" s="1">
        <v>0.6</v>
      </c>
      <c r="H1095">
        <v>4.0999999999999996</v>
      </c>
      <c r="I1095" s="4">
        <v>2162</v>
      </c>
      <c r="J1095" s="4">
        <f t="shared" si="35"/>
        <v>8864.1999999999989</v>
      </c>
      <c r="K1095" s="4">
        <f>amazon[[#This Row],[Actual_Price]]*amazon[[#This Row],[Rating_Count]]</f>
        <v>4321838</v>
      </c>
      <c r="L1095" s="4" t="str" cm="1">
        <f t="array" ref="L1095">_xlfn.IFS(G1095 &lt; 20%, "0-20%", G1095 &lt; 40%, "20-40%", G1095 &lt; 60%, "40-60%", G1095 &lt; 60%, "60-80%", G1095 &lt; 100%, "80-100%")</f>
        <v>80-100%</v>
      </c>
      <c r="M1095" s="4" t="str" cm="1">
        <f t="array" ref="M1095">_xlfn.IFS(I1095 &lt; 1000, "&lt;1000 Reviews", I1095 &gt;= 1000, "&gt;=1000 Reviews")</f>
        <v>&gt;=1000 Reviews</v>
      </c>
      <c r="N1095" t="s">
        <v>9274</v>
      </c>
      <c r="O1095" t="s">
        <v>9275</v>
      </c>
      <c r="P1095" t="s">
        <v>9276</v>
      </c>
      <c r="Q1095" t="s">
        <v>9277</v>
      </c>
      <c r="R1095" t="s">
        <v>9278</v>
      </c>
      <c r="S1095" t="s">
        <v>9279</v>
      </c>
      <c r="T1095" t="s">
        <v>9280</v>
      </c>
      <c r="U1095" t="s">
        <v>9281</v>
      </c>
    </row>
    <row r="1096" spans="1:21">
      <c r="A1096" t="s">
        <v>9282</v>
      </c>
      <c r="B1096" t="s">
        <v>9283</v>
      </c>
      <c r="C1096" t="s">
        <v>9284</v>
      </c>
      <c r="D1096" t="str">
        <f t="shared" si="34"/>
        <v>VacuumSealers</v>
      </c>
      <c r="E1096">
        <v>89</v>
      </c>
      <c r="F1096" s="7">
        <v>89</v>
      </c>
      <c r="G1096" s="1">
        <v>0</v>
      </c>
      <c r="H1096">
        <v>4.2</v>
      </c>
      <c r="I1096" s="4">
        <v>19621</v>
      </c>
      <c r="J1096" s="4">
        <f t="shared" si="35"/>
        <v>82408.2</v>
      </c>
      <c r="K1096" s="4">
        <f>amazon[[#This Row],[Actual_Price]]*amazon[[#This Row],[Rating_Count]]</f>
        <v>1746269</v>
      </c>
      <c r="L1096" s="4" t="str" cm="1">
        <f t="array" ref="L1096">_xlfn.IFS(G1096 &lt; 20%, "0-20%", G1096 &lt; 40%, "20-40%", G1096 &lt; 60%, "40-60%", G1096 &lt; 60%, "60-80%", G1096 &lt; 100%, "80-100%")</f>
        <v>0-20%</v>
      </c>
      <c r="M1096" s="4" t="str" cm="1">
        <f t="array" ref="M1096">_xlfn.IFS(I1096 &lt; 1000, "&lt;1000 Reviews", I1096 &gt;= 1000, "&gt;=1000 Reviews")</f>
        <v>&gt;=1000 Reviews</v>
      </c>
      <c r="N1096" t="s">
        <v>9285</v>
      </c>
      <c r="O1096" t="s">
        <v>9286</v>
      </c>
      <c r="P1096" t="s">
        <v>9287</v>
      </c>
      <c r="Q1096" t="s">
        <v>9288</v>
      </c>
      <c r="R1096" t="s">
        <v>9289</v>
      </c>
      <c r="S1096" t="s">
        <v>9290</v>
      </c>
      <c r="T1096" t="s">
        <v>9291</v>
      </c>
      <c r="U1096" t="s">
        <v>9292</v>
      </c>
    </row>
    <row r="1097" spans="1:21">
      <c r="A1097" t="s">
        <v>9293</v>
      </c>
      <c r="B1097" t="s">
        <v>9294</v>
      </c>
      <c r="C1097" t="s">
        <v>9295</v>
      </c>
      <c r="D1097" t="str">
        <f t="shared" si="34"/>
        <v>CeilingFans</v>
      </c>
      <c r="E1097" s="2">
        <v>1400</v>
      </c>
      <c r="F1097" s="7">
        <v>2485</v>
      </c>
      <c r="G1097" s="1">
        <v>0.44</v>
      </c>
      <c r="H1097">
        <v>4.0999999999999996</v>
      </c>
      <c r="I1097" s="4">
        <v>19998</v>
      </c>
      <c r="J1097" s="4">
        <f t="shared" si="35"/>
        <v>81991.799999999988</v>
      </c>
      <c r="K1097" s="4">
        <f>amazon[[#This Row],[Actual_Price]]*amazon[[#This Row],[Rating_Count]]</f>
        <v>49695030</v>
      </c>
      <c r="L1097" s="4" t="str" cm="1">
        <f t="array" ref="L1097">_xlfn.IFS(G1097 &lt; 20%, "0-20%", G1097 &lt; 40%, "20-40%", G1097 &lt; 60%, "40-60%", G1097 &lt; 60%, "60-80%", G1097 &lt; 100%, "80-100%")</f>
        <v>40-60%</v>
      </c>
      <c r="M1097" s="4" t="str" cm="1">
        <f t="array" ref="M1097">_xlfn.IFS(I1097 &lt; 1000, "&lt;1000 Reviews", I1097 &gt;= 1000, "&gt;=1000 Reviews")</f>
        <v>&gt;=1000 Reviews</v>
      </c>
      <c r="N1097" t="s">
        <v>9296</v>
      </c>
      <c r="O1097" t="s">
        <v>9297</v>
      </c>
      <c r="P1097" t="s">
        <v>9298</v>
      </c>
      <c r="Q1097" t="s">
        <v>9299</v>
      </c>
      <c r="R1097" t="s">
        <v>9300</v>
      </c>
      <c r="S1097" t="s">
        <v>9301</v>
      </c>
      <c r="T1097" t="s">
        <v>9302</v>
      </c>
      <c r="U1097" t="s">
        <v>9303</v>
      </c>
    </row>
    <row r="1098" spans="1:21">
      <c r="A1098" t="s">
        <v>9304</v>
      </c>
      <c r="B1098" t="s">
        <v>9305</v>
      </c>
      <c r="C1098" t="s">
        <v>8886</v>
      </c>
      <c r="D1098" t="str">
        <f t="shared" si="34"/>
        <v>LaundryBaskets</v>
      </c>
      <c r="E1098">
        <v>355</v>
      </c>
      <c r="F1098" s="7">
        <v>899</v>
      </c>
      <c r="G1098" s="1">
        <v>0.61</v>
      </c>
      <c r="H1098">
        <v>4.0999999999999996</v>
      </c>
      <c r="I1098" s="4">
        <v>1051</v>
      </c>
      <c r="J1098" s="4">
        <f t="shared" si="35"/>
        <v>4309.0999999999995</v>
      </c>
      <c r="K1098" s="4">
        <f>amazon[[#This Row],[Actual_Price]]*amazon[[#This Row],[Rating_Count]]</f>
        <v>944849</v>
      </c>
      <c r="L1098" s="4" t="str" cm="1">
        <f t="array" ref="L1098">_xlfn.IFS(G1098 &lt; 20%, "0-20%", G1098 &lt; 40%, "20-40%", G1098 &lt; 60%, "40-60%", G1098 &lt; 60%, "60-80%", G1098 &lt; 100%, "80-100%")</f>
        <v>80-100%</v>
      </c>
      <c r="M1098" s="4" t="str" cm="1">
        <f t="array" ref="M1098">_xlfn.IFS(I1098 &lt; 1000, "&lt;1000 Reviews", I1098 &gt;= 1000, "&gt;=1000 Reviews")</f>
        <v>&gt;=1000 Reviews</v>
      </c>
      <c r="N1098" t="s">
        <v>9306</v>
      </c>
      <c r="O1098" t="s">
        <v>9307</v>
      </c>
      <c r="P1098" t="s">
        <v>9308</v>
      </c>
      <c r="Q1098" t="s">
        <v>9309</v>
      </c>
      <c r="R1098" t="s">
        <v>9310</v>
      </c>
      <c r="S1098" t="s">
        <v>9311</v>
      </c>
      <c r="T1098" t="s">
        <v>9312</v>
      </c>
      <c r="U1098" t="s">
        <v>9313</v>
      </c>
    </row>
    <row r="1099" spans="1:21">
      <c r="A1099" t="s">
        <v>9314</v>
      </c>
      <c r="B1099" t="s">
        <v>9315</v>
      </c>
      <c r="C1099" t="s">
        <v>8552</v>
      </c>
      <c r="D1099" t="str">
        <f t="shared" si="34"/>
        <v>ElectricHeaters</v>
      </c>
      <c r="E1099" s="2">
        <v>2169</v>
      </c>
      <c r="F1099" s="7">
        <v>3279</v>
      </c>
      <c r="G1099" s="1">
        <v>0.34</v>
      </c>
      <c r="H1099">
        <v>4.0999999999999996</v>
      </c>
      <c r="I1099" s="4">
        <v>1716</v>
      </c>
      <c r="J1099" s="4">
        <f t="shared" si="35"/>
        <v>7035.5999999999995</v>
      </c>
      <c r="K1099" s="4">
        <f>amazon[[#This Row],[Actual_Price]]*amazon[[#This Row],[Rating_Count]]</f>
        <v>5626764</v>
      </c>
      <c r="L1099" s="4" t="str" cm="1">
        <f t="array" ref="L1099">_xlfn.IFS(G1099 &lt; 20%, "0-20%", G1099 &lt; 40%, "20-40%", G1099 &lt; 60%, "40-60%", G1099 &lt; 60%, "60-80%", G1099 &lt; 100%, "80-100%")</f>
        <v>20-40%</v>
      </c>
      <c r="M1099" s="4" t="str" cm="1">
        <f t="array" ref="M1099">_xlfn.IFS(I1099 &lt; 1000, "&lt;1000 Reviews", I1099 &gt;= 1000, "&gt;=1000 Reviews")</f>
        <v>&gt;=1000 Reviews</v>
      </c>
      <c r="N1099" t="s">
        <v>9316</v>
      </c>
      <c r="O1099" t="s">
        <v>9317</v>
      </c>
      <c r="P1099" t="s">
        <v>9318</v>
      </c>
      <c r="Q1099" t="s">
        <v>9319</v>
      </c>
      <c r="R1099" t="s">
        <v>9320</v>
      </c>
      <c r="S1099" t="s">
        <v>9321</v>
      </c>
      <c r="T1099" t="s">
        <v>9322</v>
      </c>
      <c r="U1099" t="s">
        <v>9323</v>
      </c>
    </row>
    <row r="1100" spans="1:21">
      <c r="A1100" t="s">
        <v>9324</v>
      </c>
      <c r="B1100" t="s">
        <v>9325</v>
      </c>
      <c r="C1100" t="s">
        <v>9326</v>
      </c>
      <c r="D1100" t="str">
        <f t="shared" si="34"/>
        <v>CanisterVacuums</v>
      </c>
      <c r="E1100" s="2">
        <v>2799</v>
      </c>
      <c r="F1100" s="7">
        <v>3799</v>
      </c>
      <c r="G1100" s="1">
        <v>0.26</v>
      </c>
      <c r="H1100">
        <v>3.9</v>
      </c>
      <c r="I1100" s="4">
        <v>32931</v>
      </c>
      <c r="J1100" s="4">
        <f t="shared" si="35"/>
        <v>128430.9</v>
      </c>
      <c r="K1100" s="4">
        <f>amazon[[#This Row],[Actual_Price]]*amazon[[#This Row],[Rating_Count]]</f>
        <v>125104869</v>
      </c>
      <c r="L1100" s="4" t="str" cm="1">
        <f t="array" ref="L1100">_xlfn.IFS(G1100 &lt; 20%, "0-20%", G1100 &lt; 40%, "20-40%", G1100 &lt; 60%, "40-60%", G1100 &lt; 60%, "60-80%", G1100 &lt; 100%, "80-100%")</f>
        <v>20-40%</v>
      </c>
      <c r="M1100" s="4" t="str" cm="1">
        <f t="array" ref="M1100">_xlfn.IFS(I1100 &lt; 1000, "&lt;1000 Reviews", I1100 &gt;= 1000, "&gt;=1000 Reviews")</f>
        <v>&gt;=1000 Reviews</v>
      </c>
      <c r="N1100" t="s">
        <v>9327</v>
      </c>
      <c r="O1100" t="s">
        <v>9328</v>
      </c>
      <c r="P1100" t="s">
        <v>9329</v>
      </c>
      <c r="Q1100" t="s">
        <v>9330</v>
      </c>
      <c r="R1100" t="s">
        <v>9331</v>
      </c>
      <c r="S1100" t="s">
        <v>9332</v>
      </c>
      <c r="T1100" t="s">
        <v>9333</v>
      </c>
      <c r="U1100" t="s">
        <v>9334</v>
      </c>
    </row>
    <row r="1101" spans="1:21">
      <c r="A1101" t="s">
        <v>9335</v>
      </c>
      <c r="B1101" t="s">
        <v>9336</v>
      </c>
      <c r="C1101" t="s">
        <v>8541</v>
      </c>
      <c r="D1101" t="str">
        <f t="shared" si="34"/>
        <v>ElectricKettles</v>
      </c>
      <c r="E1101">
        <v>899</v>
      </c>
      <c r="F1101" s="7">
        <v>1249</v>
      </c>
      <c r="G1101" s="1">
        <v>0.28000000000000003</v>
      </c>
      <c r="H1101">
        <v>3.9</v>
      </c>
      <c r="I1101" s="4">
        <v>17424</v>
      </c>
      <c r="J1101" s="4">
        <f t="shared" si="35"/>
        <v>67953.599999999991</v>
      </c>
      <c r="K1101" s="4">
        <f>amazon[[#This Row],[Actual_Price]]*amazon[[#This Row],[Rating_Count]]</f>
        <v>21762576</v>
      </c>
      <c r="L1101" s="4" t="str" cm="1">
        <f t="array" ref="L1101">_xlfn.IFS(G1101 &lt; 20%, "0-20%", G1101 &lt; 40%, "20-40%", G1101 &lt; 60%, "40-60%", G1101 &lt; 60%, "60-80%", G1101 &lt; 100%, "80-100%")</f>
        <v>20-40%</v>
      </c>
      <c r="M1101" s="4" t="str" cm="1">
        <f t="array" ref="M1101">_xlfn.IFS(I1101 &lt; 1000, "&lt;1000 Reviews", I1101 &gt;= 1000, "&gt;=1000 Reviews")</f>
        <v>&gt;=1000 Reviews</v>
      </c>
      <c r="N1101" t="s">
        <v>9337</v>
      </c>
      <c r="O1101" t="s">
        <v>9338</v>
      </c>
      <c r="P1101" t="s">
        <v>9339</v>
      </c>
      <c r="Q1101" t="s">
        <v>9340</v>
      </c>
      <c r="R1101" t="s">
        <v>9341</v>
      </c>
      <c r="S1101" t="s">
        <v>9342</v>
      </c>
      <c r="T1101" t="s">
        <v>9343</v>
      </c>
      <c r="U1101" t="s">
        <v>9344</v>
      </c>
    </row>
    <row r="1102" spans="1:21">
      <c r="A1102" t="s">
        <v>9345</v>
      </c>
      <c r="B1102" t="s">
        <v>9346</v>
      </c>
      <c r="C1102" t="s">
        <v>8732</v>
      </c>
      <c r="D1102" t="str">
        <f t="shared" si="34"/>
        <v>RoomHeaters</v>
      </c>
      <c r="E1102" s="2">
        <v>2499</v>
      </c>
      <c r="F1102" s="7">
        <v>5000</v>
      </c>
      <c r="G1102" s="1">
        <v>0.5</v>
      </c>
      <c r="H1102">
        <v>3.8</v>
      </c>
      <c r="I1102" s="4">
        <v>1889</v>
      </c>
      <c r="J1102" s="4">
        <f t="shared" si="35"/>
        <v>7178.2</v>
      </c>
      <c r="K1102" s="4">
        <f>amazon[[#This Row],[Actual_Price]]*amazon[[#This Row],[Rating_Count]]</f>
        <v>9445000</v>
      </c>
      <c r="L1102" s="4" t="str" cm="1">
        <f t="array" ref="L1102">_xlfn.IFS(G1102 &lt; 20%, "0-20%", G1102 &lt; 40%, "20-40%", G1102 &lt; 60%, "40-60%", G1102 &lt; 60%, "60-80%", G1102 &lt; 100%, "80-100%")</f>
        <v>40-60%</v>
      </c>
      <c r="M1102" s="4" t="str" cm="1">
        <f t="array" ref="M1102">_xlfn.IFS(I1102 &lt; 1000, "&lt;1000 Reviews", I1102 &gt;= 1000, "&gt;=1000 Reviews")</f>
        <v>&gt;=1000 Reviews</v>
      </c>
      <c r="N1102" t="s">
        <v>9347</v>
      </c>
      <c r="O1102" t="s">
        <v>9348</v>
      </c>
      <c r="P1102" t="s">
        <v>9349</v>
      </c>
      <c r="Q1102" t="s">
        <v>9350</v>
      </c>
      <c r="R1102" t="s">
        <v>9351</v>
      </c>
      <c r="S1102" t="s">
        <v>9352</v>
      </c>
      <c r="T1102" t="s">
        <v>9353</v>
      </c>
      <c r="U1102" t="s">
        <v>9354</v>
      </c>
    </row>
    <row r="1103" spans="1:21">
      <c r="A1103" t="s">
        <v>9355</v>
      </c>
      <c r="B1103" t="s">
        <v>9356</v>
      </c>
      <c r="C1103" t="s">
        <v>8721</v>
      </c>
      <c r="D1103" t="str">
        <f t="shared" si="34"/>
        <v>InstantWaterHeaters</v>
      </c>
      <c r="E1103" s="2">
        <v>3599</v>
      </c>
      <c r="F1103" s="7">
        <v>7299</v>
      </c>
      <c r="G1103" s="1">
        <v>0.51</v>
      </c>
      <c r="H1103">
        <v>4</v>
      </c>
      <c r="I1103" s="4">
        <v>10324</v>
      </c>
      <c r="J1103" s="4">
        <f t="shared" si="35"/>
        <v>41296</v>
      </c>
      <c r="K1103" s="4">
        <f>amazon[[#This Row],[Actual_Price]]*amazon[[#This Row],[Rating_Count]]</f>
        <v>75354876</v>
      </c>
      <c r="L1103" s="4" t="str" cm="1">
        <f t="array" ref="L1103">_xlfn.IFS(G1103 &lt; 20%, "0-20%", G1103 &lt; 40%, "20-40%", G1103 &lt; 60%, "40-60%", G1103 &lt; 60%, "60-80%", G1103 &lt; 100%, "80-100%")</f>
        <v>40-60%</v>
      </c>
      <c r="M1103" s="4" t="str" cm="1">
        <f t="array" ref="M1103">_xlfn.IFS(I1103 &lt; 1000, "&lt;1000 Reviews", I1103 &gt;= 1000, "&gt;=1000 Reviews")</f>
        <v>&gt;=1000 Reviews</v>
      </c>
      <c r="N1103" t="s">
        <v>9357</v>
      </c>
      <c r="O1103" t="s">
        <v>9358</v>
      </c>
      <c r="P1103" t="s">
        <v>9359</v>
      </c>
      <c r="Q1103" t="s">
        <v>9360</v>
      </c>
      <c r="R1103" t="s">
        <v>9361</v>
      </c>
      <c r="S1103" t="s">
        <v>9362</v>
      </c>
      <c r="T1103" t="s">
        <v>9363</v>
      </c>
      <c r="U1103" t="s">
        <v>9364</v>
      </c>
    </row>
    <row r="1104" spans="1:21">
      <c r="A1104" t="s">
        <v>9365</v>
      </c>
      <c r="B1104" t="s">
        <v>9366</v>
      </c>
      <c r="C1104" t="s">
        <v>8699</v>
      </c>
      <c r="D1104" t="str">
        <f t="shared" si="34"/>
        <v>DryIrons</v>
      </c>
      <c r="E1104">
        <v>499</v>
      </c>
      <c r="F1104" s="7">
        <v>625</v>
      </c>
      <c r="G1104" s="1">
        <v>0.2</v>
      </c>
      <c r="H1104">
        <v>4.2</v>
      </c>
      <c r="I1104" s="4">
        <v>5355</v>
      </c>
      <c r="J1104" s="4">
        <f t="shared" si="35"/>
        <v>22491</v>
      </c>
      <c r="K1104" s="4">
        <f>amazon[[#This Row],[Actual_Price]]*amazon[[#This Row],[Rating_Count]]</f>
        <v>3346875</v>
      </c>
      <c r="L1104" s="4" t="str" cm="1">
        <f t="array" ref="L1104">_xlfn.IFS(G1104 &lt; 20%, "0-20%", G1104 &lt; 40%, "20-40%", G1104 &lt; 60%, "40-60%", G1104 &lt; 60%, "60-80%", G1104 &lt; 100%, "80-100%")</f>
        <v>20-40%</v>
      </c>
      <c r="M1104" s="4" t="str" cm="1">
        <f t="array" ref="M1104">_xlfn.IFS(I1104 &lt; 1000, "&lt;1000 Reviews", I1104 &gt;= 1000, "&gt;=1000 Reviews")</f>
        <v>&gt;=1000 Reviews</v>
      </c>
      <c r="N1104" t="s">
        <v>9367</v>
      </c>
      <c r="O1104" t="s">
        <v>9368</v>
      </c>
      <c r="P1104" t="s">
        <v>9369</v>
      </c>
      <c r="Q1104" t="s">
        <v>9370</v>
      </c>
      <c r="R1104" t="s">
        <v>9371</v>
      </c>
      <c r="S1104" t="s">
        <v>9372</v>
      </c>
      <c r="T1104" t="s">
        <v>9373</v>
      </c>
      <c r="U1104" t="s">
        <v>9374</v>
      </c>
    </row>
    <row r="1105" spans="1:21">
      <c r="A1105" t="s">
        <v>9375</v>
      </c>
      <c r="B1105" t="s">
        <v>9376</v>
      </c>
      <c r="C1105" t="s">
        <v>8844</v>
      </c>
      <c r="D1105" t="str">
        <f t="shared" si="34"/>
        <v>ImmersionRods</v>
      </c>
      <c r="E1105">
        <v>653</v>
      </c>
      <c r="F1105" s="7">
        <v>1020</v>
      </c>
      <c r="G1105" s="1">
        <v>0.36</v>
      </c>
      <c r="H1105">
        <v>4.0999999999999996</v>
      </c>
      <c r="I1105" s="4">
        <v>3366</v>
      </c>
      <c r="J1105" s="4">
        <f t="shared" si="35"/>
        <v>13800.599999999999</v>
      </c>
      <c r="K1105" s="4">
        <f>amazon[[#This Row],[Actual_Price]]*amazon[[#This Row],[Rating_Count]]</f>
        <v>3433320</v>
      </c>
      <c r="L1105" s="4" t="str" cm="1">
        <f t="array" ref="L1105">_xlfn.IFS(G1105 &lt; 20%, "0-20%", G1105 &lt; 40%, "20-40%", G1105 &lt; 60%, "40-60%", G1105 &lt; 60%, "60-80%", G1105 &lt; 100%, "80-100%")</f>
        <v>20-40%</v>
      </c>
      <c r="M1105" s="4" t="str" cm="1">
        <f t="array" ref="M1105">_xlfn.IFS(I1105 &lt; 1000, "&lt;1000 Reviews", I1105 &gt;= 1000, "&gt;=1000 Reviews")</f>
        <v>&gt;=1000 Reviews</v>
      </c>
      <c r="N1105" t="s">
        <v>9377</v>
      </c>
      <c r="O1105" t="s">
        <v>9378</v>
      </c>
      <c r="P1105" t="s">
        <v>9379</v>
      </c>
      <c r="Q1105" t="s">
        <v>9380</v>
      </c>
      <c r="R1105" t="s">
        <v>9381</v>
      </c>
      <c r="S1105" t="s">
        <v>13065</v>
      </c>
      <c r="T1105" t="s">
        <v>9382</v>
      </c>
      <c r="U1105" t="s">
        <v>9383</v>
      </c>
    </row>
    <row r="1106" spans="1:21">
      <c r="A1106" t="s">
        <v>9384</v>
      </c>
      <c r="B1106" t="s">
        <v>9385</v>
      </c>
      <c r="C1106" t="s">
        <v>9386</v>
      </c>
      <c r="D1106" t="str">
        <f t="shared" si="34"/>
        <v>PressureWashers,Steam&amp;WindowCleaners</v>
      </c>
      <c r="E1106" s="2">
        <v>4789</v>
      </c>
      <c r="F1106" s="7">
        <v>8990</v>
      </c>
      <c r="G1106" s="1">
        <v>0.47</v>
      </c>
      <c r="H1106">
        <v>4.3</v>
      </c>
      <c r="I1106" s="4">
        <v>1017</v>
      </c>
      <c r="J1106" s="4">
        <f t="shared" si="35"/>
        <v>4373.0999999999995</v>
      </c>
      <c r="K1106" s="4">
        <f>amazon[[#This Row],[Actual_Price]]*amazon[[#This Row],[Rating_Count]]</f>
        <v>9142830</v>
      </c>
      <c r="L1106" s="4" t="str" cm="1">
        <f t="array" ref="L1106">_xlfn.IFS(G1106 &lt; 20%, "0-20%", G1106 &lt; 40%, "20-40%", G1106 &lt; 60%, "40-60%", G1106 &lt; 60%, "60-80%", G1106 &lt; 100%, "80-100%")</f>
        <v>40-60%</v>
      </c>
      <c r="M1106" s="4" t="str" cm="1">
        <f t="array" ref="M1106">_xlfn.IFS(I1106 &lt; 1000, "&lt;1000 Reviews", I1106 &gt;= 1000, "&gt;=1000 Reviews")</f>
        <v>&gt;=1000 Reviews</v>
      </c>
      <c r="N1106" t="s">
        <v>9387</v>
      </c>
      <c r="O1106" t="s">
        <v>9388</v>
      </c>
      <c r="P1106" t="s">
        <v>9389</v>
      </c>
      <c r="Q1106" t="s">
        <v>9390</v>
      </c>
      <c r="R1106" t="s">
        <v>9391</v>
      </c>
      <c r="S1106" t="s">
        <v>9392</v>
      </c>
      <c r="T1106" t="s">
        <v>9393</v>
      </c>
      <c r="U1106" t="s">
        <v>9394</v>
      </c>
    </row>
    <row r="1107" spans="1:21">
      <c r="A1107" t="s">
        <v>9395</v>
      </c>
      <c r="B1107" t="s">
        <v>9396</v>
      </c>
      <c r="C1107" t="s">
        <v>9397</v>
      </c>
      <c r="D1107" t="str">
        <f t="shared" si="34"/>
        <v>HalogenHeaters</v>
      </c>
      <c r="E1107" s="2">
        <v>1409</v>
      </c>
      <c r="F1107" s="7">
        <v>1639</v>
      </c>
      <c r="G1107" s="1">
        <v>0.14000000000000001</v>
      </c>
      <c r="H1107">
        <v>3.7</v>
      </c>
      <c r="I1107" s="4">
        <v>787</v>
      </c>
      <c r="J1107" s="4">
        <f t="shared" si="35"/>
        <v>2911.9</v>
      </c>
      <c r="K1107" s="4">
        <f>amazon[[#This Row],[Actual_Price]]*amazon[[#This Row],[Rating_Count]]</f>
        <v>1289893</v>
      </c>
      <c r="L1107" s="4" t="str" cm="1">
        <f t="array" ref="L1107">_xlfn.IFS(G1107 &lt; 20%, "0-20%", G1107 &lt; 40%, "20-40%", G1107 &lt; 60%, "40-60%", G1107 &lt; 60%, "60-80%", G1107 &lt; 100%, "80-100%")</f>
        <v>0-20%</v>
      </c>
      <c r="M1107" s="4" t="str" cm="1">
        <f t="array" ref="M1107">_xlfn.IFS(I1107 &lt; 1000, "&lt;1000 Reviews", I1107 &gt;= 1000, "&gt;=1000 Reviews")</f>
        <v>&lt;1000 Reviews</v>
      </c>
      <c r="N1107" t="s">
        <v>9398</v>
      </c>
      <c r="O1107" t="s">
        <v>9399</v>
      </c>
      <c r="P1107" t="s">
        <v>9400</v>
      </c>
      <c r="Q1107" t="s">
        <v>9401</v>
      </c>
      <c r="R1107" t="s">
        <v>9402</v>
      </c>
      <c r="S1107" t="s">
        <v>9403</v>
      </c>
      <c r="T1107" t="s">
        <v>9404</v>
      </c>
      <c r="U1107" t="s">
        <v>9405</v>
      </c>
    </row>
    <row r="1108" spans="1:21">
      <c r="A1108" t="s">
        <v>9406</v>
      </c>
      <c r="B1108" t="s">
        <v>9407</v>
      </c>
      <c r="C1108" t="s">
        <v>8688</v>
      </c>
      <c r="D1108" t="str">
        <f t="shared" si="34"/>
        <v>HandBlenders</v>
      </c>
      <c r="E1108">
        <v>753</v>
      </c>
      <c r="F1108" s="7">
        <v>899</v>
      </c>
      <c r="G1108" s="1">
        <v>0.16</v>
      </c>
      <c r="H1108">
        <v>4.2</v>
      </c>
      <c r="I1108" s="4">
        <v>18462</v>
      </c>
      <c r="J1108" s="4">
        <f t="shared" si="35"/>
        <v>77540.400000000009</v>
      </c>
      <c r="K1108" s="4">
        <f>amazon[[#This Row],[Actual_Price]]*amazon[[#This Row],[Rating_Count]]</f>
        <v>16597338</v>
      </c>
      <c r="L1108" s="4" t="str" cm="1">
        <f t="array" ref="L1108">_xlfn.IFS(G1108 &lt; 20%, "0-20%", G1108 &lt; 40%, "20-40%", G1108 &lt; 60%, "40-60%", G1108 &lt; 60%, "60-80%", G1108 &lt; 100%, "80-100%")</f>
        <v>0-20%</v>
      </c>
      <c r="M1108" s="4" t="str" cm="1">
        <f t="array" ref="M1108">_xlfn.IFS(I1108 &lt; 1000, "&lt;1000 Reviews", I1108 &gt;= 1000, "&gt;=1000 Reviews")</f>
        <v>&gt;=1000 Reviews</v>
      </c>
      <c r="N1108" t="s">
        <v>9408</v>
      </c>
      <c r="O1108" t="s">
        <v>9409</v>
      </c>
      <c r="P1108" t="s">
        <v>9410</v>
      </c>
      <c r="Q1108" t="s">
        <v>9411</v>
      </c>
      <c r="R1108" t="s">
        <v>9412</v>
      </c>
      <c r="S1108" t="s">
        <v>9413</v>
      </c>
      <c r="T1108" t="s">
        <v>9414</v>
      </c>
      <c r="U1108" t="s">
        <v>9415</v>
      </c>
    </row>
    <row r="1109" spans="1:21">
      <c r="A1109" t="s">
        <v>9416</v>
      </c>
      <c r="B1109" t="s">
        <v>9417</v>
      </c>
      <c r="C1109" t="s">
        <v>9030</v>
      </c>
      <c r="D1109" t="str">
        <f t="shared" si="34"/>
        <v>EggBoilers</v>
      </c>
      <c r="E1109">
        <v>353</v>
      </c>
      <c r="F1109" s="7">
        <v>1199</v>
      </c>
      <c r="G1109" s="1">
        <v>0.71</v>
      </c>
      <c r="H1109">
        <v>4.3</v>
      </c>
      <c r="I1109" s="4">
        <v>629</v>
      </c>
      <c r="J1109" s="4">
        <f t="shared" si="35"/>
        <v>2704.7</v>
      </c>
      <c r="K1109" s="4">
        <f>amazon[[#This Row],[Actual_Price]]*amazon[[#This Row],[Rating_Count]]</f>
        <v>754171</v>
      </c>
      <c r="L1109" s="4" t="str" cm="1">
        <f t="array" ref="L1109">_xlfn.IFS(G1109 &lt; 20%, "0-20%", G1109 &lt; 40%, "20-40%", G1109 &lt; 60%, "40-60%", G1109 &lt; 60%, "60-80%", G1109 &lt; 100%, "80-100%")</f>
        <v>80-100%</v>
      </c>
      <c r="M1109" s="4" t="str" cm="1">
        <f t="array" ref="M1109">_xlfn.IFS(I1109 &lt; 1000, "&lt;1000 Reviews", I1109 &gt;= 1000, "&gt;=1000 Reviews")</f>
        <v>&lt;1000 Reviews</v>
      </c>
      <c r="N1109" t="s">
        <v>9418</v>
      </c>
      <c r="O1109" t="s">
        <v>9419</v>
      </c>
      <c r="P1109" t="s">
        <v>9420</v>
      </c>
      <c r="Q1109" t="s">
        <v>9421</v>
      </c>
      <c r="R1109" t="s">
        <v>9422</v>
      </c>
      <c r="S1109" t="s">
        <v>9423</v>
      </c>
      <c r="T1109" t="s">
        <v>9424</v>
      </c>
      <c r="U1109" t="s">
        <v>9425</v>
      </c>
    </row>
    <row r="1110" spans="1:21">
      <c r="A1110" t="s">
        <v>9426</v>
      </c>
      <c r="B1110" t="s">
        <v>9427</v>
      </c>
      <c r="C1110" t="s">
        <v>8585</v>
      </c>
      <c r="D1110" t="str">
        <f t="shared" si="34"/>
        <v>DigitalKitchenScales</v>
      </c>
      <c r="E1110" s="2">
        <v>1099</v>
      </c>
      <c r="F1110" s="7">
        <v>1899</v>
      </c>
      <c r="G1110" s="1">
        <v>0.42</v>
      </c>
      <c r="H1110">
        <v>4.3</v>
      </c>
      <c r="I1110" s="4">
        <v>15276</v>
      </c>
      <c r="J1110" s="4">
        <f t="shared" si="35"/>
        <v>65686.8</v>
      </c>
      <c r="K1110" s="4">
        <f>amazon[[#This Row],[Actual_Price]]*amazon[[#This Row],[Rating_Count]]</f>
        <v>29009124</v>
      </c>
      <c r="L1110" s="4" t="str" cm="1">
        <f t="array" ref="L1110">_xlfn.IFS(G1110 &lt; 20%, "0-20%", G1110 &lt; 40%, "20-40%", G1110 &lt; 60%, "40-60%", G1110 &lt; 60%, "60-80%", G1110 &lt; 100%, "80-100%")</f>
        <v>40-60%</v>
      </c>
      <c r="M1110" s="4" t="str" cm="1">
        <f t="array" ref="M1110">_xlfn.IFS(I1110 &lt; 1000, "&lt;1000 Reviews", I1110 &gt;= 1000, "&gt;=1000 Reviews")</f>
        <v>&gt;=1000 Reviews</v>
      </c>
      <c r="N1110" t="s">
        <v>9428</v>
      </c>
      <c r="O1110" t="s">
        <v>9429</v>
      </c>
      <c r="P1110" t="s">
        <v>9430</v>
      </c>
      <c r="Q1110" t="s">
        <v>9431</v>
      </c>
      <c r="R1110" t="s">
        <v>9432</v>
      </c>
      <c r="S1110" t="s">
        <v>9433</v>
      </c>
      <c r="T1110" t="s">
        <v>9434</v>
      </c>
      <c r="U1110" t="s">
        <v>9435</v>
      </c>
    </row>
    <row r="1111" spans="1:21">
      <c r="A1111" t="s">
        <v>9436</v>
      </c>
      <c r="B1111" t="s">
        <v>9437</v>
      </c>
      <c r="C1111" t="s">
        <v>8875</v>
      </c>
      <c r="D1111" t="str">
        <f t="shared" si="34"/>
        <v>AirFryers</v>
      </c>
      <c r="E1111" s="2">
        <v>8799</v>
      </c>
      <c r="F1111" s="7">
        <v>11595</v>
      </c>
      <c r="G1111" s="1">
        <v>0.24</v>
      </c>
      <c r="H1111">
        <v>4.4000000000000004</v>
      </c>
      <c r="I1111" s="4">
        <v>2981</v>
      </c>
      <c r="J1111" s="4">
        <f t="shared" si="35"/>
        <v>13116.400000000001</v>
      </c>
      <c r="K1111" s="4">
        <f>amazon[[#This Row],[Actual_Price]]*amazon[[#This Row],[Rating_Count]]</f>
        <v>34564695</v>
      </c>
      <c r="L1111" s="4" t="str" cm="1">
        <f t="array" ref="L1111">_xlfn.IFS(G1111 &lt; 20%, "0-20%", G1111 &lt; 40%, "20-40%", G1111 &lt; 60%, "40-60%", G1111 &lt; 60%, "60-80%", G1111 &lt; 100%, "80-100%")</f>
        <v>20-40%</v>
      </c>
      <c r="M1111" s="4" t="str" cm="1">
        <f t="array" ref="M1111">_xlfn.IFS(I1111 &lt; 1000, "&lt;1000 Reviews", I1111 &gt;= 1000, "&gt;=1000 Reviews")</f>
        <v>&gt;=1000 Reviews</v>
      </c>
      <c r="N1111" t="s">
        <v>9438</v>
      </c>
      <c r="O1111" t="s">
        <v>9439</v>
      </c>
      <c r="P1111" t="s">
        <v>9440</v>
      </c>
      <c r="Q1111" t="s">
        <v>9441</v>
      </c>
      <c r="R1111" t="s">
        <v>9442</v>
      </c>
      <c r="S1111" t="s">
        <v>9443</v>
      </c>
      <c r="T1111" t="s">
        <v>9444</v>
      </c>
      <c r="U1111" t="s">
        <v>9445</v>
      </c>
    </row>
    <row r="1112" spans="1:21">
      <c r="A1112" t="s">
        <v>9446</v>
      </c>
      <c r="B1112" t="s">
        <v>9447</v>
      </c>
      <c r="C1112" t="s">
        <v>8541</v>
      </c>
      <c r="D1112" t="str">
        <f t="shared" si="34"/>
        <v>ElectricKettles</v>
      </c>
      <c r="E1112" s="2">
        <v>1345</v>
      </c>
      <c r="F1112" s="7">
        <v>1750</v>
      </c>
      <c r="G1112" s="1">
        <v>0.23</v>
      </c>
      <c r="H1112">
        <v>3.8</v>
      </c>
      <c r="I1112" s="4">
        <v>2466</v>
      </c>
      <c r="J1112" s="4">
        <f t="shared" si="35"/>
        <v>9370.7999999999993</v>
      </c>
      <c r="K1112" s="4">
        <f>amazon[[#This Row],[Actual_Price]]*amazon[[#This Row],[Rating_Count]]</f>
        <v>4315500</v>
      </c>
      <c r="L1112" s="4" t="str" cm="1">
        <f t="array" ref="L1112">_xlfn.IFS(G1112 &lt; 20%, "0-20%", G1112 &lt; 40%, "20-40%", G1112 &lt; 60%, "40-60%", G1112 &lt; 60%, "60-80%", G1112 &lt; 100%, "80-100%")</f>
        <v>20-40%</v>
      </c>
      <c r="M1112" s="4" t="str" cm="1">
        <f t="array" ref="M1112">_xlfn.IFS(I1112 &lt; 1000, "&lt;1000 Reviews", I1112 &gt;= 1000, "&gt;=1000 Reviews")</f>
        <v>&gt;=1000 Reviews</v>
      </c>
      <c r="N1112" t="s">
        <v>9448</v>
      </c>
      <c r="O1112" t="s">
        <v>9449</v>
      </c>
      <c r="P1112" t="s">
        <v>9450</v>
      </c>
      <c r="Q1112" t="s">
        <v>9451</v>
      </c>
      <c r="R1112" t="s">
        <v>9452</v>
      </c>
      <c r="S1112" t="s">
        <v>9453</v>
      </c>
      <c r="T1112" t="s">
        <v>9454</v>
      </c>
      <c r="U1112" t="s">
        <v>9455</v>
      </c>
    </row>
    <row r="1113" spans="1:21">
      <c r="A1113" t="s">
        <v>9456</v>
      </c>
      <c r="B1113" t="s">
        <v>9457</v>
      </c>
      <c r="C1113" t="s">
        <v>9458</v>
      </c>
      <c r="D1113" t="str">
        <f t="shared" si="34"/>
        <v>Pop-upToasters</v>
      </c>
      <c r="E1113" s="2">
        <v>2095</v>
      </c>
      <c r="F1113" s="7">
        <v>2095</v>
      </c>
      <c r="G1113" s="1">
        <v>0</v>
      </c>
      <c r="H1113">
        <v>4.5</v>
      </c>
      <c r="I1113" s="4">
        <v>7949</v>
      </c>
      <c r="J1113" s="4">
        <f t="shared" si="35"/>
        <v>35770.5</v>
      </c>
      <c r="K1113" s="4">
        <f>amazon[[#This Row],[Actual_Price]]*amazon[[#This Row],[Rating_Count]]</f>
        <v>16653155</v>
      </c>
      <c r="L1113" s="4" t="str" cm="1">
        <f t="array" ref="L1113">_xlfn.IFS(G1113 &lt; 20%, "0-20%", G1113 &lt; 40%, "20-40%", G1113 &lt; 60%, "40-60%", G1113 &lt; 60%, "60-80%", G1113 &lt; 100%, "80-100%")</f>
        <v>0-20%</v>
      </c>
      <c r="M1113" s="4" t="str" cm="1">
        <f t="array" ref="M1113">_xlfn.IFS(I1113 &lt; 1000, "&lt;1000 Reviews", I1113 &gt;= 1000, "&gt;=1000 Reviews")</f>
        <v>&gt;=1000 Reviews</v>
      </c>
      <c r="N1113" t="s">
        <v>9459</v>
      </c>
      <c r="O1113" t="s">
        <v>9460</v>
      </c>
      <c r="P1113" t="s">
        <v>9461</v>
      </c>
      <c r="Q1113" t="s">
        <v>9462</v>
      </c>
      <c r="R1113" t="s">
        <v>9463</v>
      </c>
      <c r="S1113" t="s">
        <v>9464</v>
      </c>
      <c r="T1113" t="s">
        <v>9465</v>
      </c>
      <c r="U1113" t="s">
        <v>9466</v>
      </c>
    </row>
    <row r="1114" spans="1:21">
      <c r="A1114" t="s">
        <v>9467</v>
      </c>
      <c r="B1114" t="s">
        <v>9468</v>
      </c>
      <c r="C1114" t="s">
        <v>8552</v>
      </c>
      <c r="D1114" t="str">
        <f t="shared" si="34"/>
        <v>ElectricHeaters</v>
      </c>
      <c r="E1114" s="2">
        <v>1498</v>
      </c>
      <c r="F1114" s="7">
        <v>2300</v>
      </c>
      <c r="G1114" s="1">
        <v>0.35</v>
      </c>
      <c r="H1114">
        <v>3.8</v>
      </c>
      <c r="I1114" s="4">
        <v>95</v>
      </c>
      <c r="J1114" s="4">
        <f t="shared" si="35"/>
        <v>361</v>
      </c>
      <c r="K1114" s="4">
        <f>amazon[[#This Row],[Actual_Price]]*amazon[[#This Row],[Rating_Count]]</f>
        <v>218500</v>
      </c>
      <c r="L1114" s="4" t="str" cm="1">
        <f t="array" ref="L1114">_xlfn.IFS(G1114 &lt; 20%, "0-20%", G1114 &lt; 40%, "20-40%", G1114 &lt; 60%, "40-60%", G1114 &lt; 60%, "60-80%", G1114 &lt; 100%, "80-100%")</f>
        <v>20-40%</v>
      </c>
      <c r="M1114" s="4" t="str" cm="1">
        <f t="array" ref="M1114">_xlfn.IFS(I1114 &lt; 1000, "&lt;1000 Reviews", I1114 &gt;= 1000, "&gt;=1000 Reviews")</f>
        <v>&lt;1000 Reviews</v>
      </c>
      <c r="N1114" t="s">
        <v>9469</v>
      </c>
      <c r="O1114" t="s">
        <v>9470</v>
      </c>
      <c r="P1114" t="s">
        <v>9471</v>
      </c>
      <c r="Q1114" t="s">
        <v>9472</v>
      </c>
      <c r="R1114" t="s">
        <v>9473</v>
      </c>
      <c r="S1114" t="s">
        <v>9474</v>
      </c>
      <c r="T1114" t="s">
        <v>9475</v>
      </c>
      <c r="U1114" t="s">
        <v>9476</v>
      </c>
    </row>
    <row r="1115" spans="1:21">
      <c r="A1115" t="s">
        <v>9477</v>
      </c>
      <c r="B1115" t="s">
        <v>9478</v>
      </c>
      <c r="C1115" t="s">
        <v>9479</v>
      </c>
      <c r="D1115" t="str">
        <f t="shared" si="34"/>
        <v>HeatConvectors</v>
      </c>
      <c r="E1115" s="2">
        <v>2199</v>
      </c>
      <c r="F1115" s="7">
        <v>2990</v>
      </c>
      <c r="G1115" s="1">
        <v>0.26</v>
      </c>
      <c r="H1115">
        <v>3.8</v>
      </c>
      <c r="I1115" s="4">
        <v>1558</v>
      </c>
      <c r="J1115" s="4">
        <f t="shared" si="35"/>
        <v>5920.4</v>
      </c>
      <c r="K1115" s="4">
        <f>amazon[[#This Row],[Actual_Price]]*amazon[[#This Row],[Rating_Count]]</f>
        <v>4658420</v>
      </c>
      <c r="L1115" s="4" t="str" cm="1">
        <f t="array" ref="L1115">_xlfn.IFS(G1115 &lt; 20%, "0-20%", G1115 &lt; 40%, "20-40%", G1115 &lt; 60%, "40-60%", G1115 &lt; 60%, "60-80%", G1115 &lt; 100%, "80-100%")</f>
        <v>20-40%</v>
      </c>
      <c r="M1115" s="4" t="str" cm="1">
        <f t="array" ref="M1115">_xlfn.IFS(I1115 &lt; 1000, "&lt;1000 Reviews", I1115 &gt;= 1000, "&gt;=1000 Reviews")</f>
        <v>&gt;=1000 Reviews</v>
      </c>
      <c r="N1115" t="s">
        <v>9480</v>
      </c>
      <c r="O1115" t="s">
        <v>9481</v>
      </c>
      <c r="P1115" t="s">
        <v>9482</v>
      </c>
      <c r="Q1115" t="s">
        <v>9483</v>
      </c>
      <c r="R1115" t="s">
        <v>9484</v>
      </c>
      <c r="S1115" t="s">
        <v>9485</v>
      </c>
      <c r="T1115" t="s">
        <v>9486</v>
      </c>
      <c r="U1115" t="s">
        <v>9487</v>
      </c>
    </row>
    <row r="1116" spans="1:21">
      <c r="A1116" t="s">
        <v>9488</v>
      </c>
      <c r="B1116" t="s">
        <v>9489</v>
      </c>
      <c r="C1116" t="s">
        <v>8710</v>
      </c>
      <c r="D1116" t="str">
        <f t="shared" si="34"/>
        <v>MixerGrinders</v>
      </c>
      <c r="E1116" s="2">
        <v>3699</v>
      </c>
      <c r="F1116" s="7">
        <v>4295</v>
      </c>
      <c r="G1116" s="1">
        <v>0.14000000000000001</v>
      </c>
      <c r="H1116">
        <v>4.0999999999999996</v>
      </c>
      <c r="I1116" s="4">
        <v>26543</v>
      </c>
      <c r="J1116" s="4">
        <f t="shared" si="35"/>
        <v>108826.29999999999</v>
      </c>
      <c r="K1116" s="4">
        <f>amazon[[#This Row],[Actual_Price]]*amazon[[#This Row],[Rating_Count]]</f>
        <v>114002185</v>
      </c>
      <c r="L1116" s="4" t="str" cm="1">
        <f t="array" ref="L1116">_xlfn.IFS(G1116 &lt; 20%, "0-20%", G1116 &lt; 40%, "20-40%", G1116 &lt; 60%, "40-60%", G1116 &lt; 60%, "60-80%", G1116 &lt; 100%, "80-100%")</f>
        <v>0-20%</v>
      </c>
      <c r="M1116" s="4" t="str" cm="1">
        <f t="array" ref="M1116">_xlfn.IFS(I1116 &lt; 1000, "&lt;1000 Reviews", I1116 &gt;= 1000, "&gt;=1000 Reviews")</f>
        <v>&gt;=1000 Reviews</v>
      </c>
      <c r="N1116" t="s">
        <v>9490</v>
      </c>
      <c r="O1116" t="s">
        <v>9491</v>
      </c>
      <c r="P1116" t="s">
        <v>9492</v>
      </c>
      <c r="Q1116" t="s">
        <v>9493</v>
      </c>
      <c r="R1116" t="s">
        <v>9494</v>
      </c>
      <c r="S1116" t="s">
        <v>9495</v>
      </c>
      <c r="T1116" t="s">
        <v>9496</v>
      </c>
      <c r="U1116" t="s">
        <v>9497</v>
      </c>
    </row>
    <row r="1117" spans="1:21">
      <c r="A1117" t="s">
        <v>9498</v>
      </c>
      <c r="B1117" t="s">
        <v>9499</v>
      </c>
      <c r="C1117" t="s">
        <v>8886</v>
      </c>
      <c r="D1117" t="str">
        <f t="shared" si="34"/>
        <v>LaundryBaskets</v>
      </c>
      <c r="E1117">
        <v>177</v>
      </c>
      <c r="F1117" s="7">
        <v>199</v>
      </c>
      <c r="G1117" s="1">
        <v>0.11</v>
      </c>
      <c r="H1117">
        <v>4.0999999999999996</v>
      </c>
      <c r="I1117" s="4">
        <v>3688</v>
      </c>
      <c r="J1117" s="4">
        <f t="shared" si="35"/>
        <v>15120.8</v>
      </c>
      <c r="K1117" s="4">
        <f>amazon[[#This Row],[Actual_Price]]*amazon[[#This Row],[Rating_Count]]</f>
        <v>733912</v>
      </c>
      <c r="L1117" s="4" t="str" cm="1">
        <f t="array" ref="L1117">_xlfn.IFS(G1117 &lt; 20%, "0-20%", G1117 &lt; 40%, "20-40%", G1117 &lt; 60%, "40-60%", G1117 &lt; 60%, "60-80%", G1117 &lt; 100%, "80-100%")</f>
        <v>0-20%</v>
      </c>
      <c r="M1117" s="4" t="str" cm="1">
        <f t="array" ref="M1117">_xlfn.IFS(I1117 &lt; 1000, "&lt;1000 Reviews", I1117 &gt;= 1000, "&gt;=1000 Reviews")</f>
        <v>&gt;=1000 Reviews</v>
      </c>
      <c r="N1117" t="s">
        <v>9500</v>
      </c>
      <c r="O1117" t="s">
        <v>9501</v>
      </c>
      <c r="P1117" t="s">
        <v>9502</v>
      </c>
      <c r="Q1117" t="s">
        <v>9503</v>
      </c>
      <c r="R1117" t="s">
        <v>9504</v>
      </c>
      <c r="S1117" t="s">
        <v>9505</v>
      </c>
      <c r="T1117" t="s">
        <v>9506</v>
      </c>
      <c r="U1117" t="s">
        <v>9507</v>
      </c>
    </row>
    <row r="1118" spans="1:21">
      <c r="A1118" t="s">
        <v>9508</v>
      </c>
      <c r="B1118" t="s">
        <v>9509</v>
      </c>
      <c r="C1118" t="s">
        <v>8710</v>
      </c>
      <c r="D1118" t="str">
        <f t="shared" si="34"/>
        <v>MixerGrinders</v>
      </c>
      <c r="E1118" s="2">
        <v>1149</v>
      </c>
      <c r="F1118" s="7">
        <v>2499</v>
      </c>
      <c r="G1118" s="1">
        <v>0.54</v>
      </c>
      <c r="H1118">
        <v>3.8</v>
      </c>
      <c r="I1118" s="4">
        <v>4383</v>
      </c>
      <c r="J1118" s="4">
        <f t="shared" si="35"/>
        <v>16655.399999999998</v>
      </c>
      <c r="K1118" s="4">
        <f>amazon[[#This Row],[Actual_Price]]*amazon[[#This Row],[Rating_Count]]</f>
        <v>10953117</v>
      </c>
      <c r="L1118" s="4" t="str" cm="1">
        <f t="array" ref="L1118">_xlfn.IFS(G1118 &lt; 20%, "0-20%", G1118 &lt; 40%, "20-40%", G1118 &lt; 60%, "40-60%", G1118 &lt; 60%, "60-80%", G1118 &lt; 100%, "80-100%")</f>
        <v>40-60%</v>
      </c>
      <c r="M1118" s="4" t="str" cm="1">
        <f t="array" ref="M1118">_xlfn.IFS(I1118 &lt; 1000, "&lt;1000 Reviews", I1118 &gt;= 1000, "&gt;=1000 Reviews")</f>
        <v>&gt;=1000 Reviews</v>
      </c>
      <c r="N1118" t="s">
        <v>9510</v>
      </c>
      <c r="O1118" t="s">
        <v>9511</v>
      </c>
      <c r="P1118" t="s">
        <v>9512</v>
      </c>
      <c r="Q1118" t="s">
        <v>9513</v>
      </c>
      <c r="R1118" t="s">
        <v>9514</v>
      </c>
      <c r="S1118" t="s">
        <v>9515</v>
      </c>
      <c r="T1118" t="s">
        <v>9516</v>
      </c>
      <c r="U1118" t="s">
        <v>9517</v>
      </c>
    </row>
    <row r="1119" spans="1:21">
      <c r="A1119" t="s">
        <v>9518</v>
      </c>
      <c r="B1119" t="s">
        <v>9519</v>
      </c>
      <c r="C1119" t="s">
        <v>9520</v>
      </c>
      <c r="D1119" t="str">
        <f t="shared" si="34"/>
        <v>ElectricGrinders</v>
      </c>
      <c r="E1119">
        <v>244</v>
      </c>
      <c r="F1119" s="7">
        <v>499</v>
      </c>
      <c r="G1119" s="1">
        <v>0.51</v>
      </c>
      <c r="H1119">
        <v>3.3</v>
      </c>
      <c r="I1119" s="4">
        <v>478</v>
      </c>
      <c r="J1119" s="4">
        <f t="shared" si="35"/>
        <v>1577.3999999999999</v>
      </c>
      <c r="K1119" s="4">
        <f>amazon[[#This Row],[Actual_Price]]*amazon[[#This Row],[Rating_Count]]</f>
        <v>238522</v>
      </c>
      <c r="L1119" s="4" t="str" cm="1">
        <f t="array" ref="L1119">_xlfn.IFS(G1119 &lt; 20%, "0-20%", G1119 &lt; 40%, "20-40%", G1119 &lt; 60%, "40-60%", G1119 &lt; 60%, "60-80%", G1119 &lt; 100%, "80-100%")</f>
        <v>40-60%</v>
      </c>
      <c r="M1119" s="4" t="str" cm="1">
        <f t="array" ref="M1119">_xlfn.IFS(I1119 &lt; 1000, "&lt;1000 Reviews", I1119 &gt;= 1000, "&gt;=1000 Reviews")</f>
        <v>&lt;1000 Reviews</v>
      </c>
      <c r="N1119" t="s">
        <v>9521</v>
      </c>
      <c r="O1119" t="s">
        <v>9522</v>
      </c>
      <c r="P1119" t="s">
        <v>9523</v>
      </c>
      <c r="Q1119" t="s">
        <v>9524</v>
      </c>
      <c r="R1119" t="s">
        <v>9525</v>
      </c>
      <c r="S1119" t="s">
        <v>9526</v>
      </c>
      <c r="T1119" t="s">
        <v>9527</v>
      </c>
      <c r="U1119" t="s">
        <v>9528</v>
      </c>
    </row>
    <row r="1120" spans="1:21">
      <c r="A1120" t="s">
        <v>9529</v>
      </c>
      <c r="B1120" t="s">
        <v>9530</v>
      </c>
      <c r="C1120" t="s">
        <v>8552</v>
      </c>
      <c r="D1120" t="str">
        <f t="shared" si="34"/>
        <v>ElectricHeaters</v>
      </c>
      <c r="E1120" s="2">
        <v>1959</v>
      </c>
      <c r="F1120" s="7">
        <v>2400</v>
      </c>
      <c r="G1120" s="1">
        <v>0.18</v>
      </c>
      <c r="H1120">
        <v>4</v>
      </c>
      <c r="I1120" s="4">
        <v>237</v>
      </c>
      <c r="J1120" s="4">
        <f t="shared" si="35"/>
        <v>948</v>
      </c>
      <c r="K1120" s="4">
        <f>amazon[[#This Row],[Actual_Price]]*amazon[[#This Row],[Rating_Count]]</f>
        <v>568800</v>
      </c>
      <c r="L1120" s="4" t="str" cm="1">
        <f t="array" ref="L1120">_xlfn.IFS(G1120 &lt; 20%, "0-20%", G1120 &lt; 40%, "20-40%", G1120 &lt; 60%, "40-60%", G1120 &lt; 60%, "60-80%", G1120 &lt; 100%, "80-100%")</f>
        <v>0-20%</v>
      </c>
      <c r="M1120" s="4" t="str" cm="1">
        <f t="array" ref="M1120">_xlfn.IFS(I1120 &lt; 1000, "&lt;1000 Reviews", I1120 &gt;= 1000, "&gt;=1000 Reviews")</f>
        <v>&lt;1000 Reviews</v>
      </c>
      <c r="N1120" t="s">
        <v>9531</v>
      </c>
      <c r="O1120" t="s">
        <v>9532</v>
      </c>
      <c r="P1120" t="s">
        <v>9533</v>
      </c>
      <c r="Q1120" t="s">
        <v>9534</v>
      </c>
      <c r="R1120" t="s">
        <v>9535</v>
      </c>
      <c r="S1120" t="s">
        <v>9536</v>
      </c>
      <c r="T1120" t="s">
        <v>9537</v>
      </c>
      <c r="U1120" t="s">
        <v>9538</v>
      </c>
    </row>
    <row r="1121" spans="1:21">
      <c r="A1121" t="s">
        <v>9539</v>
      </c>
      <c r="B1121" t="s">
        <v>9540</v>
      </c>
      <c r="C1121" t="s">
        <v>8574</v>
      </c>
      <c r="D1121" t="str">
        <f t="shared" si="34"/>
        <v>LintShavers</v>
      </c>
      <c r="E1121">
        <v>319</v>
      </c>
      <c r="F1121" s="7">
        <v>749</v>
      </c>
      <c r="G1121" s="1">
        <v>0.56999999999999995</v>
      </c>
      <c r="H1121">
        <v>4.5999999999999996</v>
      </c>
      <c r="I1121" s="4">
        <v>124</v>
      </c>
      <c r="J1121" s="4">
        <f t="shared" si="35"/>
        <v>570.4</v>
      </c>
      <c r="K1121" s="4">
        <f>amazon[[#This Row],[Actual_Price]]*amazon[[#This Row],[Rating_Count]]</f>
        <v>92876</v>
      </c>
      <c r="L1121" s="4" t="str" cm="1">
        <f t="array" ref="L1121">_xlfn.IFS(G1121 &lt; 20%, "0-20%", G1121 &lt; 40%, "20-40%", G1121 &lt; 60%, "40-60%", G1121 &lt; 60%, "60-80%", G1121 &lt; 100%, "80-100%")</f>
        <v>40-60%</v>
      </c>
      <c r="M1121" s="4" t="str" cm="1">
        <f t="array" ref="M1121">_xlfn.IFS(I1121 &lt; 1000, "&lt;1000 Reviews", I1121 &gt;= 1000, "&gt;=1000 Reviews")</f>
        <v>&lt;1000 Reviews</v>
      </c>
      <c r="N1121" t="s">
        <v>9541</v>
      </c>
      <c r="O1121" t="s">
        <v>9542</v>
      </c>
      <c r="P1121" t="s">
        <v>9543</v>
      </c>
      <c r="Q1121" t="s">
        <v>9544</v>
      </c>
      <c r="R1121" t="s">
        <v>9545</v>
      </c>
      <c r="S1121" t="s">
        <v>9546</v>
      </c>
      <c r="T1121" t="s">
        <v>9547</v>
      </c>
      <c r="U1121" t="s">
        <v>9548</v>
      </c>
    </row>
    <row r="1122" spans="1:21">
      <c r="A1122" t="s">
        <v>9549</v>
      </c>
      <c r="B1122" t="s">
        <v>9550</v>
      </c>
      <c r="C1122" t="s">
        <v>8541</v>
      </c>
      <c r="D1122" t="str">
        <f t="shared" si="34"/>
        <v>ElectricKettles</v>
      </c>
      <c r="E1122" s="2">
        <v>1499</v>
      </c>
      <c r="F1122" s="7">
        <v>1775</v>
      </c>
      <c r="G1122" s="1">
        <v>0.16</v>
      </c>
      <c r="H1122">
        <v>3.9</v>
      </c>
      <c r="I1122" s="4">
        <v>14667</v>
      </c>
      <c r="J1122" s="4">
        <f t="shared" si="35"/>
        <v>57201.299999999996</v>
      </c>
      <c r="K1122" s="4">
        <f>amazon[[#This Row],[Actual_Price]]*amazon[[#This Row],[Rating_Count]]</f>
        <v>26033925</v>
      </c>
      <c r="L1122" s="4" t="str" cm="1">
        <f t="array" ref="L1122">_xlfn.IFS(G1122 &lt; 20%, "0-20%", G1122 &lt; 40%, "20-40%", G1122 &lt; 60%, "40-60%", G1122 &lt; 60%, "60-80%", G1122 &lt; 100%, "80-100%")</f>
        <v>0-20%</v>
      </c>
      <c r="M1122" s="4" t="str" cm="1">
        <f t="array" ref="M1122">_xlfn.IFS(I1122 &lt; 1000, "&lt;1000 Reviews", I1122 &gt;= 1000, "&gt;=1000 Reviews")</f>
        <v>&gt;=1000 Reviews</v>
      </c>
      <c r="N1122" t="s">
        <v>9551</v>
      </c>
      <c r="O1122" t="s">
        <v>9552</v>
      </c>
      <c r="P1122" t="s">
        <v>9553</v>
      </c>
      <c r="Q1122" t="s">
        <v>9554</v>
      </c>
      <c r="R1122" t="s">
        <v>9555</v>
      </c>
      <c r="S1122" t="s">
        <v>9556</v>
      </c>
      <c r="T1122" t="s">
        <v>9557</v>
      </c>
      <c r="U1122" t="s">
        <v>9558</v>
      </c>
    </row>
    <row r="1123" spans="1:21">
      <c r="A1123" t="s">
        <v>9559</v>
      </c>
      <c r="B1123" t="s">
        <v>9560</v>
      </c>
      <c r="C1123" t="s">
        <v>8574</v>
      </c>
      <c r="D1123" t="str">
        <f t="shared" si="34"/>
        <v>LintShavers</v>
      </c>
      <c r="E1123">
        <v>469</v>
      </c>
      <c r="F1123" s="7">
        <v>1599</v>
      </c>
      <c r="G1123" s="1">
        <v>0.71</v>
      </c>
      <c r="H1123">
        <v>3.7</v>
      </c>
      <c r="I1123" s="4">
        <v>6</v>
      </c>
      <c r="J1123" s="4">
        <f t="shared" si="35"/>
        <v>22.200000000000003</v>
      </c>
      <c r="K1123" s="4">
        <f>amazon[[#This Row],[Actual_Price]]*amazon[[#This Row],[Rating_Count]]</f>
        <v>9594</v>
      </c>
      <c r="L1123" s="4" t="str" cm="1">
        <f t="array" ref="L1123">_xlfn.IFS(G1123 &lt; 20%, "0-20%", G1123 &lt; 40%, "20-40%", G1123 &lt; 60%, "40-60%", G1123 &lt; 60%, "60-80%", G1123 &lt; 100%, "80-100%")</f>
        <v>80-100%</v>
      </c>
      <c r="M1123" s="4" t="str" cm="1">
        <f t="array" ref="M1123">_xlfn.IFS(I1123 &lt; 1000, "&lt;1000 Reviews", I1123 &gt;= 1000, "&gt;=1000 Reviews")</f>
        <v>&lt;1000 Reviews</v>
      </c>
      <c r="N1123" t="s">
        <v>9561</v>
      </c>
      <c r="O1123" t="s">
        <v>9562</v>
      </c>
      <c r="P1123" t="s">
        <v>9563</v>
      </c>
      <c r="Q1123" t="s">
        <v>9564</v>
      </c>
      <c r="R1123" t="s">
        <v>9565</v>
      </c>
      <c r="S1123" t="s">
        <v>9566</v>
      </c>
      <c r="T1123" t="s">
        <v>9567</v>
      </c>
      <c r="U1123" t="s">
        <v>9568</v>
      </c>
    </row>
    <row r="1124" spans="1:21">
      <c r="A1124" t="s">
        <v>9569</v>
      </c>
      <c r="B1124" t="s">
        <v>9570</v>
      </c>
      <c r="C1124" t="s">
        <v>9458</v>
      </c>
      <c r="D1124" t="str">
        <f t="shared" si="34"/>
        <v>Pop-upToasters</v>
      </c>
      <c r="E1124" s="2">
        <v>1099</v>
      </c>
      <c r="F1124" s="7">
        <v>1795</v>
      </c>
      <c r="G1124" s="1">
        <v>0.39</v>
      </c>
      <c r="H1124">
        <v>4.2</v>
      </c>
      <c r="I1124" s="4">
        <v>4244</v>
      </c>
      <c r="J1124" s="4">
        <f t="shared" si="35"/>
        <v>17824.8</v>
      </c>
      <c r="K1124" s="4">
        <f>amazon[[#This Row],[Actual_Price]]*amazon[[#This Row],[Rating_Count]]</f>
        <v>7617980</v>
      </c>
      <c r="L1124" s="4" t="str" cm="1">
        <f t="array" ref="L1124">_xlfn.IFS(G1124 &lt; 20%, "0-20%", G1124 &lt; 40%, "20-40%", G1124 &lt; 60%, "40-60%", G1124 &lt; 60%, "60-80%", G1124 &lt; 100%, "80-100%")</f>
        <v>20-40%</v>
      </c>
      <c r="M1124" s="4" t="str" cm="1">
        <f t="array" ref="M1124">_xlfn.IFS(I1124 &lt; 1000, "&lt;1000 Reviews", I1124 &gt;= 1000, "&gt;=1000 Reviews")</f>
        <v>&gt;=1000 Reviews</v>
      </c>
      <c r="N1124" t="s">
        <v>9571</v>
      </c>
      <c r="O1124" t="s">
        <v>9572</v>
      </c>
      <c r="P1124" t="s">
        <v>9573</v>
      </c>
      <c r="Q1124" t="s">
        <v>9574</v>
      </c>
      <c r="R1124" t="s">
        <v>9575</v>
      </c>
      <c r="S1124" t="s">
        <v>9576</v>
      </c>
      <c r="T1124" t="s">
        <v>9577</v>
      </c>
      <c r="U1124" t="s">
        <v>9578</v>
      </c>
    </row>
    <row r="1125" spans="1:21">
      <c r="A1125" t="s">
        <v>9579</v>
      </c>
      <c r="B1125" t="s">
        <v>9580</v>
      </c>
      <c r="C1125" t="s">
        <v>8563</v>
      </c>
      <c r="D1125" t="str">
        <f t="shared" si="34"/>
        <v>FanHeaters</v>
      </c>
      <c r="E1125" s="2">
        <v>9590</v>
      </c>
      <c r="F1125" s="7">
        <v>15999</v>
      </c>
      <c r="G1125" s="1">
        <v>0.4</v>
      </c>
      <c r="H1125">
        <v>4.0999999999999996</v>
      </c>
      <c r="I1125" s="4">
        <v>1017</v>
      </c>
      <c r="J1125" s="4">
        <f t="shared" si="35"/>
        <v>4169.7</v>
      </c>
      <c r="K1125" s="4">
        <f>amazon[[#This Row],[Actual_Price]]*amazon[[#This Row],[Rating_Count]]</f>
        <v>16270983</v>
      </c>
      <c r="L1125" s="4" t="str" cm="1">
        <f t="array" ref="L1125">_xlfn.IFS(G1125 &lt; 20%, "0-20%", G1125 &lt; 40%, "20-40%", G1125 &lt; 60%, "40-60%", G1125 &lt; 60%, "60-80%", G1125 &lt; 100%, "80-100%")</f>
        <v>40-60%</v>
      </c>
      <c r="M1125" s="4" t="str" cm="1">
        <f t="array" ref="M1125">_xlfn.IFS(I1125 &lt; 1000, "&lt;1000 Reviews", I1125 &gt;= 1000, "&gt;=1000 Reviews")</f>
        <v>&gt;=1000 Reviews</v>
      </c>
      <c r="N1125" t="s">
        <v>9581</v>
      </c>
      <c r="O1125" t="s">
        <v>9582</v>
      </c>
      <c r="P1125" t="s">
        <v>9583</v>
      </c>
      <c r="Q1125" t="s">
        <v>9584</v>
      </c>
      <c r="R1125" t="s">
        <v>9585</v>
      </c>
      <c r="S1125" t="s">
        <v>9586</v>
      </c>
      <c r="T1125" t="s">
        <v>9587</v>
      </c>
      <c r="U1125" t="s">
        <v>9588</v>
      </c>
    </row>
    <row r="1126" spans="1:21">
      <c r="A1126" t="s">
        <v>9589</v>
      </c>
      <c r="B1126" t="s">
        <v>9590</v>
      </c>
      <c r="C1126" t="s">
        <v>9591</v>
      </c>
      <c r="D1126" t="str">
        <f t="shared" si="34"/>
        <v>ExhaustFans</v>
      </c>
      <c r="E1126">
        <v>999</v>
      </c>
      <c r="F1126" s="7">
        <v>1490</v>
      </c>
      <c r="G1126" s="1">
        <v>0.33</v>
      </c>
      <c r="H1126">
        <v>4.0999999999999996</v>
      </c>
      <c r="I1126" s="4">
        <v>12999</v>
      </c>
      <c r="J1126" s="4">
        <f t="shared" si="35"/>
        <v>53295.899999999994</v>
      </c>
      <c r="K1126" s="4">
        <f>amazon[[#This Row],[Actual_Price]]*amazon[[#This Row],[Rating_Count]]</f>
        <v>19368510</v>
      </c>
      <c r="L1126" s="4" t="str" cm="1">
        <f t="array" ref="L1126">_xlfn.IFS(G1126 &lt; 20%, "0-20%", G1126 &lt; 40%, "20-40%", G1126 &lt; 60%, "40-60%", G1126 &lt; 60%, "60-80%", G1126 &lt; 100%, "80-100%")</f>
        <v>20-40%</v>
      </c>
      <c r="M1126" s="4" t="str" cm="1">
        <f t="array" ref="M1126">_xlfn.IFS(I1126 &lt; 1000, "&lt;1000 Reviews", I1126 &gt;= 1000, "&gt;=1000 Reviews")</f>
        <v>&gt;=1000 Reviews</v>
      </c>
      <c r="N1126" t="s">
        <v>9592</v>
      </c>
      <c r="O1126" t="s">
        <v>9593</v>
      </c>
      <c r="P1126" t="s">
        <v>9594</v>
      </c>
      <c r="Q1126" t="s">
        <v>9595</v>
      </c>
      <c r="R1126" t="s">
        <v>9596</v>
      </c>
      <c r="S1126" t="s">
        <v>9597</v>
      </c>
      <c r="T1126" t="s">
        <v>9598</v>
      </c>
      <c r="U1126" t="s">
        <v>9599</v>
      </c>
    </row>
    <row r="1127" spans="1:21">
      <c r="A1127" t="s">
        <v>9600</v>
      </c>
      <c r="B1127" t="s">
        <v>9601</v>
      </c>
      <c r="C1127" t="s">
        <v>8762</v>
      </c>
      <c r="D1127" t="str">
        <f t="shared" si="34"/>
        <v>Kettle&amp;ToasterSets</v>
      </c>
      <c r="E1127" s="2">
        <v>1299</v>
      </c>
      <c r="F1127" s="7">
        <v>1999</v>
      </c>
      <c r="G1127" s="1">
        <v>0.35</v>
      </c>
      <c r="H1127">
        <v>3.8</v>
      </c>
      <c r="I1127" s="4">
        <v>311</v>
      </c>
      <c r="J1127" s="4">
        <f t="shared" si="35"/>
        <v>1181.8</v>
      </c>
      <c r="K1127" s="4">
        <f>amazon[[#This Row],[Actual_Price]]*amazon[[#This Row],[Rating_Count]]</f>
        <v>621689</v>
      </c>
      <c r="L1127" s="4" t="str" cm="1">
        <f t="array" ref="L1127">_xlfn.IFS(G1127 &lt; 20%, "0-20%", G1127 &lt; 40%, "20-40%", G1127 &lt; 60%, "40-60%", G1127 &lt; 60%, "60-80%", G1127 &lt; 100%, "80-100%")</f>
        <v>20-40%</v>
      </c>
      <c r="M1127" s="4" t="str" cm="1">
        <f t="array" ref="M1127">_xlfn.IFS(I1127 &lt; 1000, "&lt;1000 Reviews", I1127 &gt;= 1000, "&gt;=1000 Reviews")</f>
        <v>&lt;1000 Reviews</v>
      </c>
      <c r="N1127" t="s">
        <v>9602</v>
      </c>
      <c r="O1127" t="s">
        <v>9603</v>
      </c>
      <c r="P1127" t="s">
        <v>9604</v>
      </c>
      <c r="Q1127" t="s">
        <v>9605</v>
      </c>
      <c r="R1127" t="s">
        <v>9606</v>
      </c>
      <c r="S1127" t="s">
        <v>9607</v>
      </c>
      <c r="T1127" t="s">
        <v>9608</v>
      </c>
      <c r="U1127" t="s">
        <v>9609</v>
      </c>
    </row>
    <row r="1128" spans="1:21">
      <c r="A1128" t="s">
        <v>9610</v>
      </c>
      <c r="B1128" t="s">
        <v>9611</v>
      </c>
      <c r="C1128" t="s">
        <v>9612</v>
      </c>
      <c r="D1128" t="str">
        <f t="shared" si="34"/>
        <v>DripCoffeeMachines</v>
      </c>
      <c r="E1128">
        <v>292</v>
      </c>
      <c r="F1128" s="7">
        <v>499</v>
      </c>
      <c r="G1128" s="1">
        <v>0.41</v>
      </c>
      <c r="H1128">
        <v>4.0999999999999996</v>
      </c>
      <c r="I1128" s="4">
        <v>4238</v>
      </c>
      <c r="J1128" s="4">
        <f t="shared" si="35"/>
        <v>17375.8</v>
      </c>
      <c r="K1128" s="4">
        <f>amazon[[#This Row],[Actual_Price]]*amazon[[#This Row],[Rating_Count]]</f>
        <v>2114762</v>
      </c>
      <c r="L1128" s="4" t="str" cm="1">
        <f t="array" ref="L1128">_xlfn.IFS(G1128 &lt; 20%, "0-20%", G1128 &lt; 40%, "20-40%", G1128 &lt; 60%, "40-60%", G1128 &lt; 60%, "60-80%", G1128 &lt; 100%, "80-100%")</f>
        <v>40-60%</v>
      </c>
      <c r="M1128" s="4" t="str" cm="1">
        <f t="array" ref="M1128">_xlfn.IFS(I1128 &lt; 1000, "&lt;1000 Reviews", I1128 &gt;= 1000, "&gt;=1000 Reviews")</f>
        <v>&gt;=1000 Reviews</v>
      </c>
      <c r="N1128" t="s">
        <v>9613</v>
      </c>
      <c r="O1128" t="s">
        <v>9614</v>
      </c>
      <c r="P1128" t="s">
        <v>9615</v>
      </c>
      <c r="Q1128" t="s">
        <v>9616</v>
      </c>
      <c r="R1128" t="s">
        <v>9617</v>
      </c>
      <c r="S1128" t="s">
        <v>9618</v>
      </c>
      <c r="T1128" t="s">
        <v>9619</v>
      </c>
      <c r="U1128" t="s">
        <v>9620</v>
      </c>
    </row>
    <row r="1129" spans="1:21">
      <c r="A1129" t="s">
        <v>9621</v>
      </c>
      <c r="B1129" t="s">
        <v>9622</v>
      </c>
      <c r="C1129" t="s">
        <v>9284</v>
      </c>
      <c r="D1129" t="str">
        <f t="shared" si="34"/>
        <v>VacuumSealers</v>
      </c>
      <c r="E1129">
        <v>160</v>
      </c>
      <c r="F1129" s="7">
        <v>299</v>
      </c>
      <c r="G1129" s="1">
        <v>0.46</v>
      </c>
      <c r="H1129">
        <v>4.5999999999999996</v>
      </c>
      <c r="I1129" s="4">
        <v>2781</v>
      </c>
      <c r="J1129" s="4">
        <f t="shared" si="35"/>
        <v>12792.599999999999</v>
      </c>
      <c r="K1129" s="4">
        <f>amazon[[#This Row],[Actual_Price]]*amazon[[#This Row],[Rating_Count]]</f>
        <v>831519</v>
      </c>
      <c r="L1129" s="4" t="str" cm="1">
        <f t="array" ref="L1129">_xlfn.IFS(G1129 &lt; 20%, "0-20%", G1129 &lt; 40%, "20-40%", G1129 &lt; 60%, "40-60%", G1129 &lt; 60%, "60-80%", G1129 &lt; 100%, "80-100%")</f>
        <v>40-60%</v>
      </c>
      <c r="M1129" s="4" t="str" cm="1">
        <f t="array" ref="M1129">_xlfn.IFS(I1129 &lt; 1000, "&lt;1000 Reviews", I1129 &gt;= 1000, "&gt;=1000 Reviews")</f>
        <v>&gt;=1000 Reviews</v>
      </c>
      <c r="N1129" t="s">
        <v>9623</v>
      </c>
      <c r="O1129" t="s">
        <v>9624</v>
      </c>
      <c r="P1129" t="s">
        <v>9625</v>
      </c>
      <c r="Q1129" t="s">
        <v>9626</v>
      </c>
      <c r="R1129" t="s">
        <v>9627</v>
      </c>
      <c r="S1129" t="s">
        <v>9628</v>
      </c>
      <c r="T1129" t="s">
        <v>9629</v>
      </c>
      <c r="U1129" t="s">
        <v>9630</v>
      </c>
    </row>
    <row r="1130" spans="1:21">
      <c r="A1130" t="s">
        <v>9631</v>
      </c>
      <c r="B1130" t="s">
        <v>9632</v>
      </c>
      <c r="C1130" t="s">
        <v>9633</v>
      </c>
      <c r="D1130" t="str">
        <f t="shared" si="34"/>
        <v>WaterPurifierAccessories</v>
      </c>
      <c r="E1130">
        <v>600</v>
      </c>
      <c r="F1130" s="7">
        <v>600</v>
      </c>
      <c r="G1130" s="1">
        <v>0</v>
      </c>
      <c r="H1130">
        <v>4.0999999999999996</v>
      </c>
      <c r="I1130" s="4">
        <v>10907</v>
      </c>
      <c r="J1130" s="4">
        <f t="shared" si="35"/>
        <v>44718.7</v>
      </c>
      <c r="K1130" s="4">
        <f>amazon[[#This Row],[Actual_Price]]*amazon[[#This Row],[Rating_Count]]</f>
        <v>6544200</v>
      </c>
      <c r="L1130" s="4" t="str" cm="1">
        <f t="array" ref="L1130">_xlfn.IFS(G1130 &lt; 20%, "0-20%", G1130 &lt; 40%, "20-40%", G1130 &lt; 60%, "40-60%", G1130 &lt; 60%, "60-80%", G1130 &lt; 100%, "80-100%")</f>
        <v>0-20%</v>
      </c>
      <c r="M1130" s="4" t="str" cm="1">
        <f t="array" ref="M1130">_xlfn.IFS(I1130 &lt; 1000, "&lt;1000 Reviews", I1130 &gt;= 1000, "&gt;=1000 Reviews")</f>
        <v>&gt;=1000 Reviews</v>
      </c>
      <c r="N1130" t="s">
        <v>9634</v>
      </c>
      <c r="O1130" t="s">
        <v>9635</v>
      </c>
      <c r="P1130" t="s">
        <v>9636</v>
      </c>
      <c r="Q1130" t="s">
        <v>9637</v>
      </c>
      <c r="R1130" t="s">
        <v>9638</v>
      </c>
      <c r="S1130" t="s">
        <v>9639</v>
      </c>
      <c r="T1130" t="s">
        <v>9640</v>
      </c>
      <c r="U1130" t="s">
        <v>9641</v>
      </c>
    </row>
    <row r="1131" spans="1:21">
      <c r="A1131" t="s">
        <v>9642</v>
      </c>
      <c r="B1131" t="s">
        <v>9643</v>
      </c>
      <c r="C1131" t="s">
        <v>9644</v>
      </c>
      <c r="D1131" t="str">
        <f t="shared" si="34"/>
        <v>WaterCartridges</v>
      </c>
      <c r="E1131" s="2">
        <v>1130</v>
      </c>
      <c r="F1131" s="7">
        <v>1130</v>
      </c>
      <c r="G1131" s="1">
        <v>0</v>
      </c>
      <c r="H1131">
        <v>4.2</v>
      </c>
      <c r="I1131" s="4">
        <v>13250</v>
      </c>
      <c r="J1131" s="4">
        <f t="shared" si="35"/>
        <v>55650</v>
      </c>
      <c r="K1131" s="4">
        <f>amazon[[#This Row],[Actual_Price]]*amazon[[#This Row],[Rating_Count]]</f>
        <v>14972500</v>
      </c>
      <c r="L1131" s="4" t="str" cm="1">
        <f t="array" ref="L1131">_xlfn.IFS(G1131 &lt; 20%, "0-20%", G1131 &lt; 40%, "20-40%", G1131 &lt; 60%, "40-60%", G1131 &lt; 60%, "60-80%", G1131 &lt; 100%, "80-100%")</f>
        <v>0-20%</v>
      </c>
      <c r="M1131" s="4" t="str" cm="1">
        <f t="array" ref="M1131">_xlfn.IFS(I1131 &lt; 1000, "&lt;1000 Reviews", I1131 &gt;= 1000, "&gt;=1000 Reviews")</f>
        <v>&gt;=1000 Reviews</v>
      </c>
      <c r="N1131" t="s">
        <v>9645</v>
      </c>
      <c r="O1131" t="s">
        <v>9646</v>
      </c>
      <c r="P1131" t="s">
        <v>9647</v>
      </c>
      <c r="Q1131" t="s">
        <v>9648</v>
      </c>
      <c r="R1131" t="s">
        <v>9649</v>
      </c>
      <c r="S1131" t="s">
        <v>9650</v>
      </c>
      <c r="T1131" t="s">
        <v>9651</v>
      </c>
      <c r="U1131" t="s">
        <v>9652</v>
      </c>
    </row>
    <row r="1132" spans="1:21">
      <c r="A1132" t="s">
        <v>9653</v>
      </c>
      <c r="B1132" t="s">
        <v>9654</v>
      </c>
      <c r="C1132" t="s">
        <v>8710</v>
      </c>
      <c r="D1132" t="str">
        <f t="shared" si="34"/>
        <v>MixerGrinders</v>
      </c>
      <c r="E1132" s="2">
        <v>3249</v>
      </c>
      <c r="F1132" s="7">
        <v>6295</v>
      </c>
      <c r="G1132" s="1">
        <v>0.48</v>
      </c>
      <c r="H1132">
        <v>3.9</v>
      </c>
      <c r="I1132" s="4">
        <v>43070</v>
      </c>
      <c r="J1132" s="4">
        <f t="shared" si="35"/>
        <v>167973</v>
      </c>
      <c r="K1132" s="4">
        <f>amazon[[#This Row],[Actual_Price]]*amazon[[#This Row],[Rating_Count]]</f>
        <v>271125650</v>
      </c>
      <c r="L1132" s="4" t="str" cm="1">
        <f t="array" ref="L1132">_xlfn.IFS(G1132 &lt; 20%, "0-20%", G1132 &lt; 40%, "20-40%", G1132 &lt; 60%, "40-60%", G1132 &lt; 60%, "60-80%", G1132 &lt; 100%, "80-100%")</f>
        <v>40-60%</v>
      </c>
      <c r="M1132" s="4" t="str" cm="1">
        <f t="array" ref="M1132">_xlfn.IFS(I1132 &lt; 1000, "&lt;1000 Reviews", I1132 &gt;= 1000, "&gt;=1000 Reviews")</f>
        <v>&gt;=1000 Reviews</v>
      </c>
      <c r="N1132" t="s">
        <v>9655</v>
      </c>
      <c r="O1132" t="s">
        <v>9656</v>
      </c>
      <c r="P1132" t="s">
        <v>9657</v>
      </c>
      <c r="Q1132" t="s">
        <v>9658</v>
      </c>
      <c r="R1132" t="s">
        <v>9659</v>
      </c>
      <c r="S1132" t="s">
        <v>9660</v>
      </c>
      <c r="T1132" t="s">
        <v>9661</v>
      </c>
      <c r="U1132" t="s">
        <v>9662</v>
      </c>
    </row>
    <row r="1133" spans="1:21">
      <c r="A1133" t="s">
        <v>9663</v>
      </c>
      <c r="B1133" t="s">
        <v>9664</v>
      </c>
      <c r="C1133" t="s">
        <v>8710</v>
      </c>
      <c r="D1133" t="str">
        <f t="shared" si="34"/>
        <v>MixerGrinders</v>
      </c>
      <c r="E1133" s="2">
        <v>3599</v>
      </c>
      <c r="F1133" s="7">
        <v>9455</v>
      </c>
      <c r="G1133" s="1">
        <v>0.62</v>
      </c>
      <c r="H1133">
        <v>4.0999999999999996</v>
      </c>
      <c r="I1133" s="4">
        <v>11828</v>
      </c>
      <c r="J1133" s="4">
        <f t="shared" si="35"/>
        <v>48494.799999999996</v>
      </c>
      <c r="K1133" s="4">
        <f>amazon[[#This Row],[Actual_Price]]*amazon[[#This Row],[Rating_Count]]</f>
        <v>111833740</v>
      </c>
      <c r="L1133" s="4" t="str" cm="1">
        <f t="array" ref="L1133">_xlfn.IFS(G1133 &lt; 20%, "0-20%", G1133 &lt; 40%, "20-40%", G1133 &lt; 60%, "40-60%", G1133 &lt; 60%, "60-80%", G1133 &lt; 100%, "80-100%")</f>
        <v>80-100%</v>
      </c>
      <c r="M1133" s="4" t="str" cm="1">
        <f t="array" ref="M1133">_xlfn.IFS(I1133 &lt; 1000, "&lt;1000 Reviews", I1133 &gt;= 1000, "&gt;=1000 Reviews")</f>
        <v>&gt;=1000 Reviews</v>
      </c>
      <c r="N1133" t="s">
        <v>9665</v>
      </c>
      <c r="O1133" t="s">
        <v>9666</v>
      </c>
      <c r="P1133" t="s">
        <v>9667</v>
      </c>
      <c r="Q1133" t="s">
        <v>9668</v>
      </c>
      <c r="R1133" t="s">
        <v>9669</v>
      </c>
      <c r="S1133" t="s">
        <v>9670</v>
      </c>
      <c r="T1133" t="s">
        <v>9671</v>
      </c>
      <c r="U1133" t="s">
        <v>9672</v>
      </c>
    </row>
    <row r="1134" spans="1:21">
      <c r="A1134" t="s">
        <v>9673</v>
      </c>
      <c r="B1134" t="s">
        <v>9674</v>
      </c>
      <c r="C1134" t="s">
        <v>9030</v>
      </c>
      <c r="D1134" t="str">
        <f t="shared" si="34"/>
        <v>EggBoilers</v>
      </c>
      <c r="E1134">
        <v>368</v>
      </c>
      <c r="F1134" s="7">
        <v>699</v>
      </c>
      <c r="G1134" s="1">
        <v>0.47</v>
      </c>
      <c r="H1134">
        <v>4.0999999999999996</v>
      </c>
      <c r="I1134" s="4">
        <v>1240</v>
      </c>
      <c r="J1134" s="4">
        <f t="shared" si="35"/>
        <v>5084</v>
      </c>
      <c r="K1134" s="4">
        <f>amazon[[#This Row],[Actual_Price]]*amazon[[#This Row],[Rating_Count]]</f>
        <v>866760</v>
      </c>
      <c r="L1134" s="4" t="str" cm="1">
        <f t="array" ref="L1134">_xlfn.IFS(G1134 &lt; 20%, "0-20%", G1134 &lt; 40%, "20-40%", G1134 &lt; 60%, "40-60%", G1134 &lt; 60%, "60-80%", G1134 &lt; 100%, "80-100%")</f>
        <v>40-60%</v>
      </c>
      <c r="M1134" s="4" t="str" cm="1">
        <f t="array" ref="M1134">_xlfn.IFS(I1134 &lt; 1000, "&lt;1000 Reviews", I1134 &gt;= 1000, "&gt;=1000 Reviews")</f>
        <v>&gt;=1000 Reviews</v>
      </c>
      <c r="N1134" t="s">
        <v>9675</v>
      </c>
      <c r="O1134" t="s">
        <v>9676</v>
      </c>
      <c r="P1134" t="s">
        <v>9677</v>
      </c>
      <c r="Q1134" t="s">
        <v>9678</v>
      </c>
      <c r="R1134" t="s">
        <v>9679</v>
      </c>
      <c r="S1134" t="s">
        <v>9680</v>
      </c>
      <c r="T1134" t="s">
        <v>9681</v>
      </c>
      <c r="U1134" t="s">
        <v>9682</v>
      </c>
    </row>
    <row r="1135" spans="1:21">
      <c r="A1135" t="s">
        <v>9683</v>
      </c>
      <c r="B1135" t="s">
        <v>9684</v>
      </c>
      <c r="C1135" t="s">
        <v>8710</v>
      </c>
      <c r="D1135" t="str">
        <f t="shared" si="34"/>
        <v>MixerGrinders</v>
      </c>
      <c r="E1135" s="2">
        <v>3199</v>
      </c>
      <c r="F1135" s="7">
        <v>4999</v>
      </c>
      <c r="G1135" s="1">
        <v>0.36</v>
      </c>
      <c r="H1135">
        <v>4</v>
      </c>
      <c r="I1135" s="4">
        <v>20869</v>
      </c>
      <c r="J1135" s="4">
        <f t="shared" si="35"/>
        <v>83476</v>
      </c>
      <c r="K1135" s="4">
        <f>amazon[[#This Row],[Actual_Price]]*amazon[[#This Row],[Rating_Count]]</f>
        <v>104324131</v>
      </c>
      <c r="L1135" s="4" t="str" cm="1">
        <f t="array" ref="L1135">_xlfn.IFS(G1135 &lt; 20%, "0-20%", G1135 &lt; 40%, "20-40%", G1135 &lt; 60%, "40-60%", G1135 &lt; 60%, "60-80%", G1135 &lt; 100%, "80-100%")</f>
        <v>20-40%</v>
      </c>
      <c r="M1135" s="4" t="str" cm="1">
        <f t="array" ref="M1135">_xlfn.IFS(I1135 &lt; 1000, "&lt;1000 Reviews", I1135 &gt;= 1000, "&gt;=1000 Reviews")</f>
        <v>&gt;=1000 Reviews</v>
      </c>
      <c r="N1135" t="s">
        <v>9685</v>
      </c>
      <c r="O1135" t="s">
        <v>9686</v>
      </c>
      <c r="P1135" t="s">
        <v>9687</v>
      </c>
      <c r="Q1135" t="s">
        <v>9688</v>
      </c>
      <c r="R1135" t="s">
        <v>9689</v>
      </c>
      <c r="S1135" t="s">
        <v>9690</v>
      </c>
      <c r="T1135" t="s">
        <v>9691</v>
      </c>
      <c r="U1135" t="s">
        <v>9692</v>
      </c>
    </row>
    <row r="1136" spans="1:21">
      <c r="A1136" t="s">
        <v>9693</v>
      </c>
      <c r="B1136" t="s">
        <v>9694</v>
      </c>
      <c r="C1136" t="s">
        <v>9695</v>
      </c>
      <c r="D1136" t="str">
        <f t="shared" si="34"/>
        <v>Rice&amp;PastaCookers</v>
      </c>
      <c r="E1136" s="2">
        <v>1599</v>
      </c>
      <c r="F1136" s="7">
        <v>2900</v>
      </c>
      <c r="G1136" s="1">
        <v>0.45</v>
      </c>
      <c r="H1136">
        <v>3.7</v>
      </c>
      <c r="I1136" s="4">
        <v>441</v>
      </c>
      <c r="J1136" s="4">
        <f t="shared" si="35"/>
        <v>1631.7</v>
      </c>
      <c r="K1136" s="4">
        <f>amazon[[#This Row],[Actual_Price]]*amazon[[#This Row],[Rating_Count]]</f>
        <v>1278900</v>
      </c>
      <c r="L1136" s="4" t="str" cm="1">
        <f t="array" ref="L1136">_xlfn.IFS(G1136 &lt; 20%, "0-20%", G1136 &lt; 40%, "20-40%", G1136 &lt; 60%, "40-60%", G1136 &lt; 60%, "60-80%", G1136 &lt; 100%, "80-100%")</f>
        <v>40-60%</v>
      </c>
      <c r="M1136" s="4" t="str" cm="1">
        <f t="array" ref="M1136">_xlfn.IFS(I1136 &lt; 1000, "&lt;1000 Reviews", I1136 &gt;= 1000, "&gt;=1000 Reviews")</f>
        <v>&lt;1000 Reviews</v>
      </c>
      <c r="N1136" t="s">
        <v>9696</v>
      </c>
      <c r="O1136" t="s">
        <v>9697</v>
      </c>
      <c r="P1136" t="s">
        <v>9698</v>
      </c>
      <c r="Q1136" t="s">
        <v>9699</v>
      </c>
      <c r="R1136" t="s">
        <v>9700</v>
      </c>
      <c r="S1136" t="s">
        <v>9701</v>
      </c>
      <c r="T1136" t="s">
        <v>9702</v>
      </c>
      <c r="U1136" t="s">
        <v>9703</v>
      </c>
    </row>
    <row r="1137" spans="1:21">
      <c r="A1137" t="s">
        <v>9704</v>
      </c>
      <c r="B1137" t="s">
        <v>9705</v>
      </c>
      <c r="C1137" t="s">
        <v>8688</v>
      </c>
      <c r="D1137" t="str">
        <f t="shared" si="34"/>
        <v>HandBlenders</v>
      </c>
      <c r="E1137" s="2">
        <v>1999</v>
      </c>
      <c r="F1137" s="7">
        <v>2499</v>
      </c>
      <c r="G1137" s="1">
        <v>0.2</v>
      </c>
      <c r="H1137">
        <v>4.0999999999999996</v>
      </c>
      <c r="I1137" s="4">
        <v>1034</v>
      </c>
      <c r="J1137" s="4">
        <f t="shared" si="35"/>
        <v>4239.3999999999996</v>
      </c>
      <c r="K1137" s="4">
        <f>amazon[[#This Row],[Actual_Price]]*amazon[[#This Row],[Rating_Count]]</f>
        <v>2583966</v>
      </c>
      <c r="L1137" s="4" t="str" cm="1">
        <f t="array" ref="L1137">_xlfn.IFS(G1137 &lt; 20%, "0-20%", G1137 &lt; 40%, "20-40%", G1137 &lt; 60%, "40-60%", G1137 &lt; 60%, "60-80%", G1137 &lt; 100%, "80-100%")</f>
        <v>20-40%</v>
      </c>
      <c r="M1137" s="4" t="str" cm="1">
        <f t="array" ref="M1137">_xlfn.IFS(I1137 &lt; 1000, "&lt;1000 Reviews", I1137 &gt;= 1000, "&gt;=1000 Reviews")</f>
        <v>&gt;=1000 Reviews</v>
      </c>
      <c r="N1137" t="s">
        <v>9706</v>
      </c>
      <c r="O1137" t="s">
        <v>9707</v>
      </c>
      <c r="P1137" t="s">
        <v>9708</v>
      </c>
      <c r="Q1137" t="s">
        <v>9709</v>
      </c>
      <c r="R1137" t="s">
        <v>9710</v>
      </c>
      <c r="S1137" t="s">
        <v>9711</v>
      </c>
      <c r="T1137" t="s">
        <v>9712</v>
      </c>
      <c r="U1137" t="s">
        <v>9713</v>
      </c>
    </row>
    <row r="1138" spans="1:21">
      <c r="A1138" t="s">
        <v>9714</v>
      </c>
      <c r="B1138" t="s">
        <v>9715</v>
      </c>
      <c r="C1138" t="s">
        <v>8699</v>
      </c>
      <c r="D1138" t="str">
        <f t="shared" si="34"/>
        <v>DryIrons</v>
      </c>
      <c r="E1138">
        <v>616</v>
      </c>
      <c r="F1138" s="7">
        <v>1190</v>
      </c>
      <c r="G1138" s="1">
        <v>0.48</v>
      </c>
      <c r="H1138">
        <v>4.0999999999999996</v>
      </c>
      <c r="I1138" s="4">
        <v>37126</v>
      </c>
      <c r="J1138" s="4">
        <f t="shared" si="35"/>
        <v>152216.59999999998</v>
      </c>
      <c r="K1138" s="4">
        <f>amazon[[#This Row],[Actual_Price]]*amazon[[#This Row],[Rating_Count]]</f>
        <v>44179940</v>
      </c>
      <c r="L1138" s="4" t="str" cm="1">
        <f t="array" ref="L1138">_xlfn.IFS(G1138 &lt; 20%, "0-20%", G1138 &lt; 40%, "20-40%", G1138 &lt; 60%, "40-60%", G1138 &lt; 60%, "60-80%", G1138 &lt; 100%, "80-100%")</f>
        <v>40-60%</v>
      </c>
      <c r="M1138" s="4" t="str" cm="1">
        <f t="array" ref="M1138">_xlfn.IFS(I1138 &lt; 1000, "&lt;1000 Reviews", I1138 &gt;= 1000, "&gt;=1000 Reviews")</f>
        <v>&gt;=1000 Reviews</v>
      </c>
      <c r="N1138" t="s">
        <v>9716</v>
      </c>
      <c r="O1138" t="s">
        <v>9717</v>
      </c>
      <c r="P1138" t="s">
        <v>9718</v>
      </c>
      <c r="Q1138" t="s">
        <v>9719</v>
      </c>
      <c r="R1138" t="s">
        <v>9720</v>
      </c>
      <c r="S1138" t="s">
        <v>9721</v>
      </c>
      <c r="T1138" t="s">
        <v>9722</v>
      </c>
      <c r="U1138" t="s">
        <v>9723</v>
      </c>
    </row>
    <row r="1139" spans="1:21">
      <c r="A1139" t="s">
        <v>9724</v>
      </c>
      <c r="B1139" t="s">
        <v>9725</v>
      </c>
      <c r="C1139" t="s">
        <v>8688</v>
      </c>
      <c r="D1139" t="str">
        <f t="shared" si="34"/>
        <v>HandBlenders</v>
      </c>
      <c r="E1139" s="2">
        <v>1499</v>
      </c>
      <c r="F1139" s="7">
        <v>2100</v>
      </c>
      <c r="G1139" s="1">
        <v>0.28999999999999998</v>
      </c>
      <c r="H1139">
        <v>4.0999999999999996</v>
      </c>
      <c r="I1139" s="4">
        <v>6355</v>
      </c>
      <c r="J1139" s="4">
        <f t="shared" si="35"/>
        <v>26055.499999999996</v>
      </c>
      <c r="K1139" s="4">
        <f>amazon[[#This Row],[Actual_Price]]*amazon[[#This Row],[Rating_Count]]</f>
        <v>13345500</v>
      </c>
      <c r="L1139" s="4" t="str" cm="1">
        <f t="array" ref="L1139">_xlfn.IFS(G1139 &lt; 20%, "0-20%", G1139 &lt; 40%, "20-40%", G1139 &lt; 60%, "40-60%", G1139 &lt; 60%, "60-80%", G1139 &lt; 100%, "80-100%")</f>
        <v>20-40%</v>
      </c>
      <c r="M1139" s="4" t="str" cm="1">
        <f t="array" ref="M1139">_xlfn.IFS(I1139 &lt; 1000, "&lt;1000 Reviews", I1139 &gt;= 1000, "&gt;=1000 Reviews")</f>
        <v>&gt;=1000 Reviews</v>
      </c>
      <c r="N1139" t="s">
        <v>9726</v>
      </c>
      <c r="O1139" t="s">
        <v>9727</v>
      </c>
      <c r="P1139" t="s">
        <v>9728</v>
      </c>
      <c r="Q1139" t="s">
        <v>9729</v>
      </c>
      <c r="R1139" t="s">
        <v>9730</v>
      </c>
      <c r="S1139" t="s">
        <v>9731</v>
      </c>
      <c r="T1139" t="s">
        <v>9732</v>
      </c>
      <c r="U1139" t="s">
        <v>9733</v>
      </c>
    </row>
    <row r="1140" spans="1:21">
      <c r="A1140" t="s">
        <v>9734</v>
      </c>
      <c r="B1140" t="s">
        <v>9735</v>
      </c>
      <c r="C1140" t="s">
        <v>9284</v>
      </c>
      <c r="D1140" t="str">
        <f t="shared" si="34"/>
        <v>VacuumSealers</v>
      </c>
      <c r="E1140">
        <v>199</v>
      </c>
      <c r="F1140" s="7">
        <v>499</v>
      </c>
      <c r="G1140" s="1">
        <v>0.6</v>
      </c>
      <c r="H1140">
        <v>3.3</v>
      </c>
      <c r="I1140" s="4">
        <v>12</v>
      </c>
      <c r="J1140" s="4">
        <f t="shared" si="35"/>
        <v>39.599999999999994</v>
      </c>
      <c r="K1140" s="4">
        <f>amazon[[#This Row],[Actual_Price]]*amazon[[#This Row],[Rating_Count]]</f>
        <v>5988</v>
      </c>
      <c r="L1140" s="4" t="str" cm="1">
        <f t="array" ref="L1140">_xlfn.IFS(G1140 &lt; 20%, "0-20%", G1140 &lt; 40%, "20-40%", G1140 &lt; 60%, "40-60%", G1140 &lt; 60%, "60-80%", G1140 &lt; 100%, "80-100%")</f>
        <v>80-100%</v>
      </c>
      <c r="M1140" s="4" t="str" cm="1">
        <f t="array" ref="M1140">_xlfn.IFS(I1140 &lt; 1000, "&lt;1000 Reviews", I1140 &gt;= 1000, "&gt;=1000 Reviews")</f>
        <v>&lt;1000 Reviews</v>
      </c>
      <c r="N1140" t="s">
        <v>9736</v>
      </c>
      <c r="O1140" t="s">
        <v>9737</v>
      </c>
      <c r="P1140" t="s">
        <v>9738</v>
      </c>
      <c r="Q1140" t="s">
        <v>9739</v>
      </c>
      <c r="R1140" t="s">
        <v>9740</v>
      </c>
      <c r="S1140" t="s">
        <v>9741</v>
      </c>
      <c r="T1140" t="s">
        <v>9742</v>
      </c>
      <c r="U1140" t="s">
        <v>9743</v>
      </c>
    </row>
    <row r="1141" spans="1:21">
      <c r="A1141" t="s">
        <v>9744</v>
      </c>
      <c r="B1141" t="s">
        <v>9745</v>
      </c>
      <c r="C1141" t="s">
        <v>8844</v>
      </c>
      <c r="D1141" t="str">
        <f t="shared" si="34"/>
        <v>ImmersionRods</v>
      </c>
      <c r="E1141">
        <v>610</v>
      </c>
      <c r="F1141" s="7">
        <v>825</v>
      </c>
      <c r="G1141" s="1">
        <v>0.26</v>
      </c>
      <c r="H1141">
        <v>4.0999999999999996</v>
      </c>
      <c r="I1141" s="4">
        <v>13165</v>
      </c>
      <c r="J1141" s="4">
        <f t="shared" si="35"/>
        <v>53976.499999999993</v>
      </c>
      <c r="K1141" s="4">
        <f>amazon[[#This Row],[Actual_Price]]*amazon[[#This Row],[Rating_Count]]</f>
        <v>10861125</v>
      </c>
      <c r="L1141" s="4" t="str" cm="1">
        <f t="array" ref="L1141">_xlfn.IFS(G1141 &lt; 20%, "0-20%", G1141 &lt; 40%, "20-40%", G1141 &lt; 60%, "40-60%", G1141 &lt; 60%, "60-80%", G1141 &lt; 100%, "80-100%")</f>
        <v>20-40%</v>
      </c>
      <c r="M1141" s="4" t="str" cm="1">
        <f t="array" ref="M1141">_xlfn.IFS(I1141 &lt; 1000, "&lt;1000 Reviews", I1141 &gt;= 1000, "&gt;=1000 Reviews")</f>
        <v>&gt;=1000 Reviews</v>
      </c>
      <c r="N1141" t="s">
        <v>9746</v>
      </c>
      <c r="O1141" t="s">
        <v>9747</v>
      </c>
      <c r="P1141" t="s">
        <v>9748</v>
      </c>
      <c r="Q1141" t="s">
        <v>9749</v>
      </c>
      <c r="R1141" t="s">
        <v>9750</v>
      </c>
      <c r="S1141" t="s">
        <v>9751</v>
      </c>
      <c r="T1141" t="s">
        <v>9752</v>
      </c>
      <c r="U1141" t="s">
        <v>9753</v>
      </c>
    </row>
    <row r="1142" spans="1:21">
      <c r="A1142" t="s">
        <v>9754</v>
      </c>
      <c r="B1142" t="s">
        <v>9755</v>
      </c>
      <c r="C1142" t="s">
        <v>9192</v>
      </c>
      <c r="D1142" t="str">
        <f t="shared" si="34"/>
        <v>MiniFoodProcessors&amp;Choppers</v>
      </c>
      <c r="E1142">
        <v>999</v>
      </c>
      <c r="F1142" s="7">
        <v>1499</v>
      </c>
      <c r="G1142" s="1">
        <v>0.33</v>
      </c>
      <c r="H1142">
        <v>4.0999999999999996</v>
      </c>
      <c r="I1142" s="4">
        <v>1646</v>
      </c>
      <c r="J1142" s="4">
        <f t="shared" si="35"/>
        <v>6748.5999999999995</v>
      </c>
      <c r="K1142" s="4">
        <f>amazon[[#This Row],[Actual_Price]]*amazon[[#This Row],[Rating_Count]]</f>
        <v>2467354</v>
      </c>
      <c r="L1142" s="4" t="str" cm="1">
        <f t="array" ref="L1142">_xlfn.IFS(G1142 &lt; 20%, "0-20%", G1142 &lt; 40%, "20-40%", G1142 &lt; 60%, "40-60%", G1142 &lt; 60%, "60-80%", G1142 &lt; 100%, "80-100%")</f>
        <v>20-40%</v>
      </c>
      <c r="M1142" s="4" t="str" cm="1">
        <f t="array" ref="M1142">_xlfn.IFS(I1142 &lt; 1000, "&lt;1000 Reviews", I1142 &gt;= 1000, "&gt;=1000 Reviews")</f>
        <v>&gt;=1000 Reviews</v>
      </c>
      <c r="N1142" t="s">
        <v>9756</v>
      </c>
      <c r="O1142" t="s">
        <v>9757</v>
      </c>
      <c r="P1142" t="s">
        <v>9758</v>
      </c>
      <c r="Q1142" t="s">
        <v>9759</v>
      </c>
      <c r="R1142" t="s">
        <v>9760</v>
      </c>
      <c r="S1142" t="s">
        <v>9761</v>
      </c>
      <c r="T1142" t="s">
        <v>9762</v>
      </c>
      <c r="U1142" t="s">
        <v>9763</v>
      </c>
    </row>
    <row r="1143" spans="1:21">
      <c r="A1143" t="s">
        <v>9764</v>
      </c>
      <c r="B1143" t="s">
        <v>9765</v>
      </c>
      <c r="C1143" t="s">
        <v>9326</v>
      </c>
      <c r="D1143" t="str">
        <f t="shared" si="34"/>
        <v>CanisterVacuums</v>
      </c>
      <c r="E1143" s="2">
        <v>8999</v>
      </c>
      <c r="F1143" s="7">
        <v>9995</v>
      </c>
      <c r="G1143" s="1">
        <v>0.1</v>
      </c>
      <c r="H1143">
        <v>4.4000000000000004</v>
      </c>
      <c r="I1143" s="4">
        <v>17994</v>
      </c>
      <c r="J1143" s="4">
        <f t="shared" si="35"/>
        <v>79173.600000000006</v>
      </c>
      <c r="K1143" s="4">
        <f>amazon[[#This Row],[Actual_Price]]*amazon[[#This Row],[Rating_Count]]</f>
        <v>179850030</v>
      </c>
      <c r="L1143" s="4" t="str" cm="1">
        <f t="array" ref="L1143">_xlfn.IFS(G1143 &lt; 20%, "0-20%", G1143 &lt; 40%, "20-40%", G1143 &lt; 60%, "40-60%", G1143 &lt; 60%, "60-80%", G1143 &lt; 100%, "80-100%")</f>
        <v>0-20%</v>
      </c>
      <c r="M1143" s="4" t="str" cm="1">
        <f t="array" ref="M1143">_xlfn.IFS(I1143 &lt; 1000, "&lt;1000 Reviews", I1143 &gt;= 1000, "&gt;=1000 Reviews")</f>
        <v>&gt;=1000 Reviews</v>
      </c>
      <c r="N1143" t="s">
        <v>9766</v>
      </c>
      <c r="O1143" t="s">
        <v>9767</v>
      </c>
      <c r="P1143" t="s">
        <v>9768</v>
      </c>
      <c r="Q1143" t="s">
        <v>9769</v>
      </c>
      <c r="R1143" t="s">
        <v>9770</v>
      </c>
      <c r="S1143" t="s">
        <v>9771</v>
      </c>
      <c r="T1143" t="s">
        <v>9772</v>
      </c>
      <c r="U1143" t="s">
        <v>9773</v>
      </c>
    </row>
    <row r="1144" spans="1:21">
      <c r="A1144" t="s">
        <v>9774</v>
      </c>
      <c r="B1144" t="s">
        <v>9775</v>
      </c>
      <c r="C1144" t="s">
        <v>8574</v>
      </c>
      <c r="D1144" t="str">
        <f t="shared" si="34"/>
        <v>LintShavers</v>
      </c>
      <c r="E1144">
        <v>453</v>
      </c>
      <c r="F1144" s="7">
        <v>999</v>
      </c>
      <c r="G1144" s="1">
        <v>0.55000000000000004</v>
      </c>
      <c r="H1144">
        <v>4.3</v>
      </c>
      <c r="I1144" s="4">
        <v>610</v>
      </c>
      <c r="J1144" s="4">
        <f t="shared" si="35"/>
        <v>2623</v>
      </c>
      <c r="K1144" s="4">
        <f>amazon[[#This Row],[Actual_Price]]*amazon[[#This Row],[Rating_Count]]</f>
        <v>609390</v>
      </c>
      <c r="L1144" s="4" t="str" cm="1">
        <f t="array" ref="L1144">_xlfn.IFS(G1144 &lt; 20%, "0-20%", G1144 &lt; 40%, "20-40%", G1144 &lt; 60%, "40-60%", G1144 &lt; 60%, "60-80%", G1144 &lt; 100%, "80-100%")</f>
        <v>40-60%</v>
      </c>
      <c r="M1144" s="4" t="str" cm="1">
        <f t="array" ref="M1144">_xlfn.IFS(I1144 &lt; 1000, "&lt;1000 Reviews", I1144 &gt;= 1000, "&gt;=1000 Reviews")</f>
        <v>&lt;1000 Reviews</v>
      </c>
      <c r="N1144" t="s">
        <v>9776</v>
      </c>
      <c r="O1144" t="s">
        <v>9777</v>
      </c>
      <c r="P1144" t="s">
        <v>9778</v>
      </c>
      <c r="Q1144" t="s">
        <v>9779</v>
      </c>
      <c r="R1144" t="s">
        <v>9780</v>
      </c>
      <c r="S1144" t="s">
        <v>9781</v>
      </c>
      <c r="T1144" t="s">
        <v>9782</v>
      </c>
      <c r="U1144" t="s">
        <v>9783</v>
      </c>
    </row>
    <row r="1145" spans="1:21">
      <c r="A1145" t="s">
        <v>9784</v>
      </c>
      <c r="B1145" t="s">
        <v>9785</v>
      </c>
      <c r="C1145" t="s">
        <v>8710</v>
      </c>
      <c r="D1145" t="str">
        <f t="shared" si="34"/>
        <v>MixerGrinders</v>
      </c>
      <c r="E1145" s="2">
        <v>2464</v>
      </c>
      <c r="F1145" s="7">
        <v>6000</v>
      </c>
      <c r="G1145" s="1">
        <v>0.59</v>
      </c>
      <c r="H1145">
        <v>4.0999999999999996</v>
      </c>
      <c r="I1145" s="4">
        <v>8866</v>
      </c>
      <c r="J1145" s="4">
        <f t="shared" si="35"/>
        <v>36350.6</v>
      </c>
      <c r="K1145" s="4">
        <f>amazon[[#This Row],[Actual_Price]]*amazon[[#This Row],[Rating_Count]]</f>
        <v>53196000</v>
      </c>
      <c r="L1145" s="4" t="str" cm="1">
        <f t="array" ref="L1145">_xlfn.IFS(G1145 &lt; 20%, "0-20%", G1145 &lt; 40%, "20-40%", G1145 &lt; 60%, "40-60%", G1145 &lt; 60%, "60-80%", G1145 &lt; 100%, "80-100%")</f>
        <v>40-60%</v>
      </c>
      <c r="M1145" s="4" t="str" cm="1">
        <f t="array" ref="M1145">_xlfn.IFS(I1145 &lt; 1000, "&lt;1000 Reviews", I1145 &gt;= 1000, "&gt;=1000 Reviews")</f>
        <v>&gt;=1000 Reviews</v>
      </c>
      <c r="N1145" t="s">
        <v>9786</v>
      </c>
      <c r="O1145" t="s">
        <v>9787</v>
      </c>
      <c r="P1145" t="s">
        <v>9788</v>
      </c>
      <c r="Q1145" t="s">
        <v>9789</v>
      </c>
      <c r="R1145" t="s">
        <v>9790</v>
      </c>
      <c r="S1145" t="s">
        <v>9791</v>
      </c>
      <c r="T1145" t="s">
        <v>9792</v>
      </c>
      <c r="U1145" t="s">
        <v>9793</v>
      </c>
    </row>
    <row r="1146" spans="1:21">
      <c r="A1146" t="s">
        <v>9794</v>
      </c>
      <c r="B1146" t="s">
        <v>9795</v>
      </c>
      <c r="C1146" t="s">
        <v>9695</v>
      </c>
      <c r="D1146" t="str">
        <f t="shared" si="34"/>
        <v>Rice&amp;PastaCookers</v>
      </c>
      <c r="E1146" s="2">
        <v>2719</v>
      </c>
      <c r="F1146" s="7">
        <v>3945</v>
      </c>
      <c r="G1146" s="1">
        <v>0.31</v>
      </c>
      <c r="H1146">
        <v>3.7</v>
      </c>
      <c r="I1146" s="4">
        <v>13406</v>
      </c>
      <c r="J1146" s="4">
        <f t="shared" si="35"/>
        <v>49602.200000000004</v>
      </c>
      <c r="K1146" s="4">
        <f>amazon[[#This Row],[Actual_Price]]*amazon[[#This Row],[Rating_Count]]</f>
        <v>52886670</v>
      </c>
      <c r="L1146" s="4" t="str" cm="1">
        <f t="array" ref="L1146">_xlfn.IFS(G1146 &lt; 20%, "0-20%", G1146 &lt; 40%, "20-40%", G1146 &lt; 60%, "40-60%", G1146 &lt; 60%, "60-80%", G1146 &lt; 100%, "80-100%")</f>
        <v>20-40%</v>
      </c>
      <c r="M1146" s="4" t="str" cm="1">
        <f t="array" ref="M1146">_xlfn.IFS(I1146 &lt; 1000, "&lt;1000 Reviews", I1146 &gt;= 1000, "&gt;=1000 Reviews")</f>
        <v>&gt;=1000 Reviews</v>
      </c>
      <c r="N1146" t="s">
        <v>9796</v>
      </c>
      <c r="O1146" t="s">
        <v>9797</v>
      </c>
      <c r="P1146" t="s">
        <v>9798</v>
      </c>
      <c r="Q1146" t="s">
        <v>9799</v>
      </c>
      <c r="R1146" t="s">
        <v>9800</v>
      </c>
      <c r="S1146" t="s">
        <v>9801</v>
      </c>
      <c r="T1146" t="s">
        <v>9802</v>
      </c>
      <c r="U1146" t="s">
        <v>9803</v>
      </c>
    </row>
    <row r="1147" spans="1:21">
      <c r="A1147" t="s">
        <v>9804</v>
      </c>
      <c r="B1147" t="s">
        <v>9805</v>
      </c>
      <c r="C1147" t="s">
        <v>8721</v>
      </c>
      <c r="D1147" t="str">
        <f t="shared" si="34"/>
        <v>InstantWaterHeaters</v>
      </c>
      <c r="E1147" s="2">
        <v>1439</v>
      </c>
      <c r="F1147" s="7">
        <v>1999</v>
      </c>
      <c r="G1147" s="1">
        <v>0.28000000000000003</v>
      </c>
      <c r="H1147">
        <v>4.8</v>
      </c>
      <c r="I1147" s="4">
        <v>53803</v>
      </c>
      <c r="J1147" s="4">
        <f t="shared" si="35"/>
        <v>258254.4</v>
      </c>
      <c r="K1147" s="4">
        <f>amazon[[#This Row],[Actual_Price]]*amazon[[#This Row],[Rating_Count]]</f>
        <v>107552197</v>
      </c>
      <c r="L1147" s="4" t="str" cm="1">
        <f t="array" ref="L1147">_xlfn.IFS(G1147 &lt; 20%, "0-20%", G1147 &lt; 40%, "20-40%", G1147 &lt; 60%, "40-60%", G1147 &lt; 60%, "60-80%", G1147 &lt; 100%, "80-100%")</f>
        <v>20-40%</v>
      </c>
      <c r="M1147" s="4" t="str" cm="1">
        <f t="array" ref="M1147">_xlfn.IFS(I1147 &lt; 1000, "&lt;1000 Reviews", I1147 &gt;= 1000, "&gt;=1000 Reviews")</f>
        <v>&gt;=1000 Reviews</v>
      </c>
      <c r="N1147" t="s">
        <v>9806</v>
      </c>
      <c r="O1147" t="s">
        <v>9807</v>
      </c>
      <c r="P1147" t="s">
        <v>9808</v>
      </c>
      <c r="Q1147" t="s">
        <v>9809</v>
      </c>
      <c r="R1147" t="s">
        <v>9810</v>
      </c>
      <c r="S1147" t="s">
        <v>9811</v>
      </c>
      <c r="T1147" t="s">
        <v>9812</v>
      </c>
      <c r="U1147" t="s">
        <v>9813</v>
      </c>
    </row>
    <row r="1148" spans="1:21">
      <c r="A1148" t="s">
        <v>9814</v>
      </c>
      <c r="B1148" t="s">
        <v>9815</v>
      </c>
      <c r="C1148" t="s">
        <v>8688</v>
      </c>
      <c r="D1148" t="str">
        <f t="shared" si="34"/>
        <v>HandBlenders</v>
      </c>
      <c r="E1148" s="2">
        <v>2799</v>
      </c>
      <c r="F1148" s="7">
        <v>3499</v>
      </c>
      <c r="G1148" s="1">
        <v>0.2</v>
      </c>
      <c r="H1148">
        <v>4.5</v>
      </c>
      <c r="I1148" s="4">
        <v>546</v>
      </c>
      <c r="J1148" s="4">
        <f t="shared" si="35"/>
        <v>2457</v>
      </c>
      <c r="K1148" s="4">
        <f>amazon[[#This Row],[Actual_Price]]*amazon[[#This Row],[Rating_Count]]</f>
        <v>1910454</v>
      </c>
      <c r="L1148" s="4" t="str" cm="1">
        <f t="array" ref="L1148">_xlfn.IFS(G1148 &lt; 20%, "0-20%", G1148 &lt; 40%, "20-40%", G1148 &lt; 60%, "40-60%", G1148 &lt; 60%, "60-80%", G1148 &lt; 100%, "80-100%")</f>
        <v>20-40%</v>
      </c>
      <c r="M1148" s="4" t="str" cm="1">
        <f t="array" ref="M1148">_xlfn.IFS(I1148 &lt; 1000, "&lt;1000 Reviews", I1148 &gt;= 1000, "&gt;=1000 Reviews")</f>
        <v>&lt;1000 Reviews</v>
      </c>
      <c r="N1148" t="s">
        <v>9816</v>
      </c>
      <c r="O1148" t="s">
        <v>9817</v>
      </c>
      <c r="P1148" t="s">
        <v>9818</v>
      </c>
      <c r="Q1148" t="s">
        <v>9819</v>
      </c>
      <c r="R1148" t="s">
        <v>9820</v>
      </c>
      <c r="S1148" t="s">
        <v>9821</v>
      </c>
      <c r="T1148" t="s">
        <v>9822</v>
      </c>
      <c r="U1148" t="s">
        <v>9823</v>
      </c>
    </row>
    <row r="1149" spans="1:21">
      <c r="A1149" t="s">
        <v>9824</v>
      </c>
      <c r="B1149" t="s">
        <v>9825</v>
      </c>
      <c r="C1149" t="s">
        <v>8721</v>
      </c>
      <c r="D1149" t="str">
        <f t="shared" si="34"/>
        <v>InstantWaterHeaters</v>
      </c>
      <c r="E1149" s="2">
        <v>2088</v>
      </c>
      <c r="F1149" s="7">
        <v>5550</v>
      </c>
      <c r="G1149" s="1">
        <v>0.62</v>
      </c>
      <c r="H1149">
        <v>4</v>
      </c>
      <c r="I1149" s="4">
        <v>5292</v>
      </c>
      <c r="J1149" s="4">
        <f t="shared" si="35"/>
        <v>21168</v>
      </c>
      <c r="K1149" s="4">
        <f>amazon[[#This Row],[Actual_Price]]*amazon[[#This Row],[Rating_Count]]</f>
        <v>29370600</v>
      </c>
      <c r="L1149" s="4" t="str" cm="1">
        <f t="array" ref="L1149">_xlfn.IFS(G1149 &lt; 20%, "0-20%", G1149 &lt; 40%, "20-40%", G1149 &lt; 60%, "40-60%", G1149 &lt; 60%, "60-80%", G1149 &lt; 100%, "80-100%")</f>
        <v>80-100%</v>
      </c>
      <c r="M1149" s="4" t="str" cm="1">
        <f t="array" ref="M1149">_xlfn.IFS(I1149 &lt; 1000, "&lt;1000 Reviews", I1149 &gt;= 1000, "&gt;=1000 Reviews")</f>
        <v>&gt;=1000 Reviews</v>
      </c>
      <c r="N1149" t="s">
        <v>9826</v>
      </c>
      <c r="O1149" t="s">
        <v>9827</v>
      </c>
      <c r="P1149" t="s">
        <v>9828</v>
      </c>
      <c r="Q1149" t="s">
        <v>9829</v>
      </c>
      <c r="R1149" t="s">
        <v>9830</v>
      </c>
      <c r="S1149" t="s">
        <v>13066</v>
      </c>
      <c r="T1149" t="s">
        <v>9831</v>
      </c>
      <c r="U1149" t="s">
        <v>9832</v>
      </c>
    </row>
    <row r="1150" spans="1:21">
      <c r="A1150" t="s">
        <v>9833</v>
      </c>
      <c r="B1150" t="s">
        <v>9834</v>
      </c>
      <c r="C1150" t="s">
        <v>8721</v>
      </c>
      <c r="D1150" t="str">
        <f t="shared" si="34"/>
        <v>InstantWaterHeaters</v>
      </c>
      <c r="E1150" s="2">
        <v>2399</v>
      </c>
      <c r="F1150" s="7">
        <v>4590</v>
      </c>
      <c r="G1150" s="1">
        <v>0.48</v>
      </c>
      <c r="H1150">
        <v>4.0999999999999996</v>
      </c>
      <c r="I1150" s="4">
        <v>444</v>
      </c>
      <c r="J1150" s="4">
        <f t="shared" si="35"/>
        <v>1820.3999999999999</v>
      </c>
      <c r="K1150" s="4">
        <f>amazon[[#This Row],[Actual_Price]]*amazon[[#This Row],[Rating_Count]]</f>
        <v>2037960</v>
      </c>
      <c r="L1150" s="4" t="str" cm="1">
        <f t="array" ref="L1150">_xlfn.IFS(G1150 &lt; 20%, "0-20%", G1150 &lt; 40%, "20-40%", G1150 &lt; 60%, "40-60%", G1150 &lt; 60%, "60-80%", G1150 &lt; 100%, "80-100%")</f>
        <v>40-60%</v>
      </c>
      <c r="M1150" s="4" t="str" cm="1">
        <f t="array" ref="M1150">_xlfn.IFS(I1150 &lt; 1000, "&lt;1000 Reviews", I1150 &gt;= 1000, "&gt;=1000 Reviews")</f>
        <v>&lt;1000 Reviews</v>
      </c>
      <c r="N1150" t="s">
        <v>9835</v>
      </c>
      <c r="O1150" t="s">
        <v>9836</v>
      </c>
      <c r="P1150" t="s">
        <v>9837</v>
      </c>
      <c r="Q1150" t="s">
        <v>9838</v>
      </c>
      <c r="R1150" t="s">
        <v>9839</v>
      </c>
      <c r="S1150" t="s">
        <v>9840</v>
      </c>
      <c r="T1150" t="s">
        <v>9841</v>
      </c>
      <c r="U1150" t="s">
        <v>9842</v>
      </c>
    </row>
    <row r="1151" spans="1:21">
      <c r="A1151" t="s">
        <v>9843</v>
      </c>
      <c r="B1151" t="s">
        <v>9844</v>
      </c>
      <c r="C1151" t="s">
        <v>8585</v>
      </c>
      <c r="D1151" t="str">
        <f t="shared" si="34"/>
        <v>DigitalKitchenScales</v>
      </c>
      <c r="E1151">
        <v>308</v>
      </c>
      <c r="F1151" s="7">
        <v>499</v>
      </c>
      <c r="G1151" s="1">
        <v>0.38</v>
      </c>
      <c r="H1151">
        <v>3.9</v>
      </c>
      <c r="I1151" s="4">
        <v>4584</v>
      </c>
      <c r="J1151" s="4">
        <f t="shared" si="35"/>
        <v>17877.599999999999</v>
      </c>
      <c r="K1151" s="4">
        <f>amazon[[#This Row],[Actual_Price]]*amazon[[#This Row],[Rating_Count]]</f>
        <v>2287416</v>
      </c>
      <c r="L1151" s="4" t="str" cm="1">
        <f t="array" ref="L1151">_xlfn.IFS(G1151 &lt; 20%, "0-20%", G1151 &lt; 40%, "20-40%", G1151 &lt; 60%, "40-60%", G1151 &lt; 60%, "60-80%", G1151 &lt; 100%, "80-100%")</f>
        <v>20-40%</v>
      </c>
      <c r="M1151" s="4" t="str" cm="1">
        <f t="array" ref="M1151">_xlfn.IFS(I1151 &lt; 1000, "&lt;1000 Reviews", I1151 &gt;= 1000, "&gt;=1000 Reviews")</f>
        <v>&gt;=1000 Reviews</v>
      </c>
      <c r="N1151" t="s">
        <v>9845</v>
      </c>
      <c r="O1151" t="s">
        <v>9846</v>
      </c>
      <c r="P1151" t="s">
        <v>9847</v>
      </c>
      <c r="Q1151" t="s">
        <v>9848</v>
      </c>
      <c r="R1151" t="s">
        <v>9849</v>
      </c>
      <c r="S1151" t="s">
        <v>9850</v>
      </c>
      <c r="T1151" t="s">
        <v>9851</v>
      </c>
      <c r="U1151" t="s">
        <v>9852</v>
      </c>
    </row>
    <row r="1152" spans="1:21">
      <c r="A1152" t="s">
        <v>9853</v>
      </c>
      <c r="B1152" t="s">
        <v>9854</v>
      </c>
      <c r="C1152" t="s">
        <v>8721</v>
      </c>
      <c r="D1152" t="str">
        <f t="shared" si="34"/>
        <v>InstantWaterHeaters</v>
      </c>
      <c r="E1152" s="2">
        <v>2599</v>
      </c>
      <c r="F1152" s="7">
        <v>4400</v>
      </c>
      <c r="G1152" s="1">
        <v>0.41</v>
      </c>
      <c r="H1152">
        <v>4.0999999999999996</v>
      </c>
      <c r="I1152" s="4">
        <v>14947</v>
      </c>
      <c r="J1152" s="4">
        <f t="shared" si="35"/>
        <v>61282.7</v>
      </c>
      <c r="K1152" s="4">
        <f>amazon[[#This Row],[Actual_Price]]*amazon[[#This Row],[Rating_Count]]</f>
        <v>65766800</v>
      </c>
      <c r="L1152" s="4" t="str" cm="1">
        <f t="array" ref="L1152">_xlfn.IFS(G1152 &lt; 20%, "0-20%", G1152 &lt; 40%, "20-40%", G1152 &lt; 60%, "40-60%", G1152 &lt; 60%, "60-80%", G1152 &lt; 100%, "80-100%")</f>
        <v>40-60%</v>
      </c>
      <c r="M1152" s="4" t="str" cm="1">
        <f t="array" ref="M1152">_xlfn.IFS(I1152 &lt; 1000, "&lt;1000 Reviews", I1152 &gt;= 1000, "&gt;=1000 Reviews")</f>
        <v>&gt;=1000 Reviews</v>
      </c>
      <c r="N1152" t="s">
        <v>9855</v>
      </c>
      <c r="O1152" t="s">
        <v>9856</v>
      </c>
      <c r="P1152" t="s">
        <v>9857</v>
      </c>
      <c r="Q1152" t="s">
        <v>9858</v>
      </c>
      <c r="R1152" t="s">
        <v>9859</v>
      </c>
      <c r="S1152" t="s">
        <v>9860</v>
      </c>
      <c r="T1152" t="s">
        <v>9861</v>
      </c>
      <c r="U1152" t="s">
        <v>9862</v>
      </c>
    </row>
    <row r="1153" spans="1:21">
      <c r="A1153" t="s">
        <v>9863</v>
      </c>
      <c r="B1153" t="s">
        <v>9864</v>
      </c>
      <c r="C1153" t="s">
        <v>8699</v>
      </c>
      <c r="D1153" t="str">
        <f t="shared" si="34"/>
        <v>DryIrons</v>
      </c>
      <c r="E1153">
        <v>479</v>
      </c>
      <c r="F1153" s="7">
        <v>1000</v>
      </c>
      <c r="G1153" s="1">
        <v>0.52</v>
      </c>
      <c r="H1153">
        <v>4.2</v>
      </c>
      <c r="I1153" s="4">
        <v>1559</v>
      </c>
      <c r="J1153" s="4">
        <f t="shared" si="35"/>
        <v>6547.8</v>
      </c>
      <c r="K1153" s="4">
        <f>amazon[[#This Row],[Actual_Price]]*amazon[[#This Row],[Rating_Count]]</f>
        <v>1559000</v>
      </c>
      <c r="L1153" s="4" t="str" cm="1">
        <f t="array" ref="L1153">_xlfn.IFS(G1153 &lt; 20%, "0-20%", G1153 &lt; 40%, "20-40%", G1153 &lt; 60%, "40-60%", G1153 &lt; 60%, "60-80%", G1153 &lt; 100%, "80-100%")</f>
        <v>40-60%</v>
      </c>
      <c r="M1153" s="4" t="str" cm="1">
        <f t="array" ref="M1153">_xlfn.IFS(I1153 &lt; 1000, "&lt;1000 Reviews", I1153 &gt;= 1000, "&gt;=1000 Reviews")</f>
        <v>&gt;=1000 Reviews</v>
      </c>
      <c r="N1153" t="s">
        <v>9865</v>
      </c>
      <c r="O1153" t="s">
        <v>9866</v>
      </c>
      <c r="P1153" t="s">
        <v>9867</v>
      </c>
      <c r="Q1153" t="s">
        <v>9868</v>
      </c>
      <c r="R1153" t="s">
        <v>9869</v>
      </c>
      <c r="S1153" t="s">
        <v>9870</v>
      </c>
      <c r="T1153" t="s">
        <v>9871</v>
      </c>
      <c r="U1153" t="s">
        <v>9872</v>
      </c>
    </row>
    <row r="1154" spans="1:21">
      <c r="A1154" t="s">
        <v>9873</v>
      </c>
      <c r="B1154" t="s">
        <v>9874</v>
      </c>
      <c r="C1154" t="s">
        <v>8574</v>
      </c>
      <c r="D1154" t="str">
        <f t="shared" ref="D1154:D1217" si="36">TRIM(RIGHT(C1154,LEN(C1154)-FIND("@",SUBSTITUTE(C1154,"|","@",LEN(C1154)-LEN(SUBSTITUTE(C1154,"|",""))))))</f>
        <v>LintShavers</v>
      </c>
      <c r="E1154">
        <v>245</v>
      </c>
      <c r="F1154" s="7">
        <v>299</v>
      </c>
      <c r="G1154" s="1">
        <v>0.18</v>
      </c>
      <c r="H1154">
        <v>4.0999999999999996</v>
      </c>
      <c r="I1154" s="4">
        <v>1660</v>
      </c>
      <c r="J1154" s="4">
        <f t="shared" ref="J1154:J1217" si="37">H1154*I1154</f>
        <v>6805.9999999999991</v>
      </c>
      <c r="K1154" s="4">
        <f>amazon[[#This Row],[Actual_Price]]*amazon[[#This Row],[Rating_Count]]</f>
        <v>496340</v>
      </c>
      <c r="L1154" s="4" t="str" cm="1">
        <f t="array" ref="L1154">_xlfn.IFS(G1154 &lt; 20%, "0-20%", G1154 &lt; 40%, "20-40%", G1154 &lt; 60%, "40-60%", G1154 &lt; 60%, "60-80%", G1154 &lt; 100%, "80-100%")</f>
        <v>0-20%</v>
      </c>
      <c r="M1154" s="4" t="str" cm="1">
        <f t="array" ref="M1154">_xlfn.IFS(I1154 &lt; 1000, "&lt;1000 Reviews", I1154 &gt;= 1000, "&gt;=1000 Reviews")</f>
        <v>&gt;=1000 Reviews</v>
      </c>
      <c r="N1154" t="s">
        <v>9875</v>
      </c>
      <c r="O1154" t="s">
        <v>9876</v>
      </c>
      <c r="P1154" t="s">
        <v>9877</v>
      </c>
      <c r="Q1154" t="s">
        <v>9878</v>
      </c>
      <c r="R1154" t="s">
        <v>9879</v>
      </c>
      <c r="S1154" t="s">
        <v>9880</v>
      </c>
      <c r="T1154" t="s">
        <v>9881</v>
      </c>
      <c r="U1154" t="s">
        <v>9882</v>
      </c>
    </row>
    <row r="1155" spans="1:21">
      <c r="A1155" t="s">
        <v>9883</v>
      </c>
      <c r="B1155" t="s">
        <v>9884</v>
      </c>
      <c r="C1155" t="s">
        <v>8574</v>
      </c>
      <c r="D1155" t="str">
        <f t="shared" si="36"/>
        <v>LintShavers</v>
      </c>
      <c r="E1155">
        <v>179</v>
      </c>
      <c r="F1155" s="7">
        <v>799</v>
      </c>
      <c r="G1155" s="1">
        <v>0.78</v>
      </c>
      <c r="H1155">
        <v>3.5</v>
      </c>
      <c r="I1155" s="4">
        <v>132</v>
      </c>
      <c r="J1155" s="4">
        <f t="shared" si="37"/>
        <v>462</v>
      </c>
      <c r="K1155" s="4">
        <f>amazon[[#This Row],[Actual_Price]]*amazon[[#This Row],[Rating_Count]]</f>
        <v>105468</v>
      </c>
      <c r="L1155" s="4" t="str" cm="1">
        <f t="array" ref="L1155">_xlfn.IFS(G1155 &lt; 20%, "0-20%", G1155 &lt; 40%, "20-40%", G1155 &lt; 60%, "40-60%", G1155 &lt; 60%, "60-80%", G1155 &lt; 100%, "80-100%")</f>
        <v>80-100%</v>
      </c>
      <c r="M1155" s="4" t="str" cm="1">
        <f t="array" ref="M1155">_xlfn.IFS(I1155 &lt; 1000, "&lt;1000 Reviews", I1155 &gt;= 1000, "&gt;=1000 Reviews")</f>
        <v>&lt;1000 Reviews</v>
      </c>
      <c r="N1155" t="s">
        <v>9885</v>
      </c>
      <c r="O1155" t="s">
        <v>9886</v>
      </c>
      <c r="P1155" t="s">
        <v>9887</v>
      </c>
      <c r="Q1155" t="s">
        <v>9888</v>
      </c>
      <c r="R1155" t="s">
        <v>9889</v>
      </c>
      <c r="S1155" t="s">
        <v>9890</v>
      </c>
      <c r="T1155" t="s">
        <v>9891</v>
      </c>
      <c r="U1155" t="s">
        <v>9892</v>
      </c>
    </row>
    <row r="1156" spans="1:21">
      <c r="A1156" t="s">
        <v>9893</v>
      </c>
      <c r="B1156" t="s">
        <v>9894</v>
      </c>
      <c r="C1156" t="s">
        <v>9295</v>
      </c>
      <c r="D1156" t="str">
        <f t="shared" si="36"/>
        <v>CeilingFans</v>
      </c>
      <c r="E1156" s="2">
        <v>3569</v>
      </c>
      <c r="F1156" s="7">
        <v>5190</v>
      </c>
      <c r="G1156" s="1">
        <v>0.31</v>
      </c>
      <c r="H1156">
        <v>4.3</v>
      </c>
      <c r="I1156" s="4">
        <v>28629</v>
      </c>
      <c r="J1156" s="4">
        <f t="shared" si="37"/>
        <v>123104.7</v>
      </c>
      <c r="K1156" s="4">
        <f>amazon[[#This Row],[Actual_Price]]*amazon[[#This Row],[Rating_Count]]</f>
        <v>148584510</v>
      </c>
      <c r="L1156" s="4" t="str" cm="1">
        <f t="array" ref="L1156">_xlfn.IFS(G1156 &lt; 20%, "0-20%", G1156 &lt; 40%, "20-40%", G1156 &lt; 60%, "40-60%", G1156 &lt; 60%, "60-80%", G1156 &lt; 100%, "80-100%")</f>
        <v>20-40%</v>
      </c>
      <c r="M1156" s="4" t="str" cm="1">
        <f t="array" ref="M1156">_xlfn.IFS(I1156 &lt; 1000, "&lt;1000 Reviews", I1156 &gt;= 1000, "&gt;=1000 Reviews")</f>
        <v>&gt;=1000 Reviews</v>
      </c>
      <c r="N1156" t="s">
        <v>9895</v>
      </c>
      <c r="O1156" t="s">
        <v>9896</v>
      </c>
      <c r="P1156" t="s">
        <v>9897</v>
      </c>
      <c r="Q1156" t="s">
        <v>9898</v>
      </c>
      <c r="R1156" t="s">
        <v>13067</v>
      </c>
      <c r="S1156" t="s">
        <v>13068</v>
      </c>
      <c r="T1156" t="s">
        <v>9899</v>
      </c>
      <c r="U1156" t="s">
        <v>9900</v>
      </c>
    </row>
    <row r="1157" spans="1:21">
      <c r="A1157" t="s">
        <v>9901</v>
      </c>
      <c r="B1157" t="s">
        <v>9902</v>
      </c>
      <c r="C1157" t="s">
        <v>8541</v>
      </c>
      <c r="D1157" t="str">
        <f t="shared" si="36"/>
        <v>ElectricKettles</v>
      </c>
      <c r="E1157">
        <v>699</v>
      </c>
      <c r="F1157" s="7">
        <v>1345</v>
      </c>
      <c r="G1157" s="1">
        <v>0.48</v>
      </c>
      <c r="H1157">
        <v>3.9</v>
      </c>
      <c r="I1157" s="4">
        <v>8446</v>
      </c>
      <c r="J1157" s="4">
        <f t="shared" si="37"/>
        <v>32939.4</v>
      </c>
      <c r="K1157" s="4">
        <f>amazon[[#This Row],[Actual_Price]]*amazon[[#This Row],[Rating_Count]]</f>
        <v>11359870</v>
      </c>
      <c r="L1157" s="4" t="str" cm="1">
        <f t="array" ref="L1157">_xlfn.IFS(G1157 &lt; 20%, "0-20%", G1157 &lt; 40%, "20-40%", G1157 &lt; 60%, "40-60%", G1157 &lt; 60%, "60-80%", G1157 &lt; 100%, "80-100%")</f>
        <v>40-60%</v>
      </c>
      <c r="M1157" s="4" t="str" cm="1">
        <f t="array" ref="M1157">_xlfn.IFS(I1157 &lt; 1000, "&lt;1000 Reviews", I1157 &gt;= 1000, "&gt;=1000 Reviews")</f>
        <v>&gt;=1000 Reviews</v>
      </c>
      <c r="N1157" t="s">
        <v>9903</v>
      </c>
      <c r="O1157" t="s">
        <v>9904</v>
      </c>
      <c r="P1157" t="s">
        <v>9905</v>
      </c>
      <c r="Q1157" t="s">
        <v>9906</v>
      </c>
      <c r="R1157" t="s">
        <v>9907</v>
      </c>
      <c r="S1157" t="s">
        <v>9908</v>
      </c>
      <c r="T1157" t="s">
        <v>9909</v>
      </c>
      <c r="U1157" t="s">
        <v>9910</v>
      </c>
    </row>
    <row r="1158" spans="1:21">
      <c r="A1158" t="s">
        <v>9911</v>
      </c>
      <c r="B1158" t="s">
        <v>9912</v>
      </c>
      <c r="C1158" t="s">
        <v>8647</v>
      </c>
      <c r="D1158" t="str">
        <f t="shared" si="36"/>
        <v>InductionCooktop</v>
      </c>
      <c r="E1158" s="2">
        <v>2089</v>
      </c>
      <c r="F1158" s="7">
        <v>4000</v>
      </c>
      <c r="G1158" s="1">
        <v>0.48</v>
      </c>
      <c r="H1158">
        <v>4.2</v>
      </c>
      <c r="I1158" s="4">
        <v>11199</v>
      </c>
      <c r="J1158" s="4">
        <f t="shared" si="37"/>
        <v>47035.8</v>
      </c>
      <c r="K1158" s="4">
        <f>amazon[[#This Row],[Actual_Price]]*amazon[[#This Row],[Rating_Count]]</f>
        <v>44796000</v>
      </c>
      <c r="L1158" s="4" t="str" cm="1">
        <f t="array" ref="L1158">_xlfn.IFS(G1158 &lt; 20%, "0-20%", G1158 &lt; 40%, "20-40%", G1158 &lt; 60%, "40-60%", G1158 &lt; 60%, "60-80%", G1158 &lt; 100%, "80-100%")</f>
        <v>40-60%</v>
      </c>
      <c r="M1158" s="4" t="str" cm="1">
        <f t="array" ref="M1158">_xlfn.IFS(I1158 &lt; 1000, "&lt;1000 Reviews", I1158 &gt;= 1000, "&gt;=1000 Reviews")</f>
        <v>&gt;=1000 Reviews</v>
      </c>
      <c r="N1158" t="s">
        <v>9913</v>
      </c>
      <c r="O1158" t="s">
        <v>9914</v>
      </c>
      <c r="P1158" t="s">
        <v>9915</v>
      </c>
      <c r="Q1158" t="s">
        <v>9916</v>
      </c>
      <c r="R1158" t="s">
        <v>9917</v>
      </c>
      <c r="S1158" t="s">
        <v>9918</v>
      </c>
      <c r="T1158" t="s">
        <v>9919</v>
      </c>
      <c r="U1158" t="s">
        <v>9920</v>
      </c>
    </row>
    <row r="1159" spans="1:21">
      <c r="A1159" t="s">
        <v>9921</v>
      </c>
      <c r="B1159" t="s">
        <v>9922</v>
      </c>
      <c r="C1159" t="s">
        <v>9923</v>
      </c>
      <c r="D1159" t="str">
        <f t="shared" si="36"/>
        <v>AirPurifiers&amp;Ionizers</v>
      </c>
      <c r="E1159" s="2">
        <v>2339</v>
      </c>
      <c r="F1159" s="7">
        <v>4000</v>
      </c>
      <c r="G1159" s="1">
        <v>0.42</v>
      </c>
      <c r="H1159">
        <v>3.8</v>
      </c>
      <c r="I1159" s="4">
        <v>1118</v>
      </c>
      <c r="J1159" s="4">
        <f t="shared" si="37"/>
        <v>4248.3999999999996</v>
      </c>
      <c r="K1159" s="4">
        <f>amazon[[#This Row],[Actual_Price]]*amazon[[#This Row],[Rating_Count]]</f>
        <v>4472000</v>
      </c>
      <c r="L1159" s="4" t="str" cm="1">
        <f t="array" ref="L1159">_xlfn.IFS(G1159 &lt; 20%, "0-20%", G1159 &lt; 40%, "20-40%", G1159 &lt; 60%, "40-60%", G1159 &lt; 60%, "60-80%", G1159 &lt; 100%, "80-100%")</f>
        <v>40-60%</v>
      </c>
      <c r="M1159" s="4" t="str" cm="1">
        <f t="array" ref="M1159">_xlfn.IFS(I1159 &lt; 1000, "&lt;1000 Reviews", I1159 &gt;= 1000, "&gt;=1000 Reviews")</f>
        <v>&gt;=1000 Reviews</v>
      </c>
      <c r="N1159" t="s">
        <v>9924</v>
      </c>
      <c r="O1159" t="s">
        <v>9925</v>
      </c>
      <c r="P1159" t="s">
        <v>9926</v>
      </c>
      <c r="Q1159" t="s">
        <v>9927</v>
      </c>
      <c r="R1159" t="s">
        <v>9928</v>
      </c>
      <c r="S1159" t="s">
        <v>9929</v>
      </c>
      <c r="T1159" t="s">
        <v>9930</v>
      </c>
      <c r="U1159" t="s">
        <v>9931</v>
      </c>
    </row>
    <row r="1160" spans="1:21">
      <c r="A1160" t="s">
        <v>9932</v>
      </c>
      <c r="B1160" t="s">
        <v>9933</v>
      </c>
      <c r="C1160" t="s">
        <v>8563</v>
      </c>
      <c r="D1160" t="str">
        <f t="shared" si="36"/>
        <v>FanHeaters</v>
      </c>
      <c r="E1160">
        <v>784</v>
      </c>
      <c r="F1160" s="7">
        <v>1599</v>
      </c>
      <c r="G1160" s="1">
        <v>0.51</v>
      </c>
      <c r="H1160">
        <v>4.5</v>
      </c>
      <c r="I1160" s="4">
        <v>11</v>
      </c>
      <c r="J1160" s="4">
        <f t="shared" si="37"/>
        <v>49.5</v>
      </c>
      <c r="K1160" s="4">
        <f>amazon[[#This Row],[Actual_Price]]*amazon[[#This Row],[Rating_Count]]</f>
        <v>17589</v>
      </c>
      <c r="L1160" s="4" t="str" cm="1">
        <f t="array" ref="L1160">_xlfn.IFS(G1160 &lt; 20%, "0-20%", G1160 &lt; 40%, "20-40%", G1160 &lt; 60%, "40-60%", G1160 &lt; 60%, "60-80%", G1160 &lt; 100%, "80-100%")</f>
        <v>40-60%</v>
      </c>
      <c r="M1160" s="4" t="str" cm="1">
        <f t="array" ref="M1160">_xlfn.IFS(I1160 &lt; 1000, "&lt;1000 Reviews", I1160 &gt;= 1000, "&gt;=1000 Reviews")</f>
        <v>&lt;1000 Reviews</v>
      </c>
      <c r="N1160" t="s">
        <v>9934</v>
      </c>
      <c r="O1160" t="s">
        <v>9935</v>
      </c>
      <c r="P1160" t="s">
        <v>9936</v>
      </c>
      <c r="Q1160" t="s">
        <v>9937</v>
      </c>
      <c r="R1160" t="s">
        <v>9938</v>
      </c>
      <c r="S1160" t="s">
        <v>9939</v>
      </c>
      <c r="T1160" t="s">
        <v>9940</v>
      </c>
      <c r="U1160" t="s">
        <v>9941</v>
      </c>
    </row>
    <row r="1161" spans="1:21">
      <c r="A1161" t="s">
        <v>9942</v>
      </c>
      <c r="B1161" t="s">
        <v>9943</v>
      </c>
      <c r="C1161" t="s">
        <v>9944</v>
      </c>
      <c r="D1161" t="str">
        <f t="shared" si="36"/>
        <v>Wet-DryVacuums</v>
      </c>
      <c r="E1161" s="2">
        <v>5499</v>
      </c>
      <c r="F1161" s="7">
        <v>9999</v>
      </c>
      <c r="G1161" s="1">
        <v>0.45</v>
      </c>
      <c r="H1161">
        <v>3.8</v>
      </c>
      <c r="I1161" s="4">
        <v>4353</v>
      </c>
      <c r="J1161" s="4">
        <f t="shared" si="37"/>
        <v>16541.399999999998</v>
      </c>
      <c r="K1161" s="4">
        <f>amazon[[#This Row],[Actual_Price]]*amazon[[#This Row],[Rating_Count]]</f>
        <v>43525647</v>
      </c>
      <c r="L1161" s="4" t="str" cm="1">
        <f t="array" ref="L1161">_xlfn.IFS(G1161 &lt; 20%, "0-20%", G1161 &lt; 40%, "20-40%", G1161 &lt; 60%, "40-60%", G1161 &lt; 60%, "60-80%", G1161 &lt; 100%, "80-100%")</f>
        <v>40-60%</v>
      </c>
      <c r="M1161" s="4" t="str" cm="1">
        <f t="array" ref="M1161">_xlfn.IFS(I1161 &lt; 1000, "&lt;1000 Reviews", I1161 &gt;= 1000, "&gt;=1000 Reviews")</f>
        <v>&gt;=1000 Reviews</v>
      </c>
      <c r="N1161" t="s">
        <v>9945</v>
      </c>
      <c r="O1161" t="s">
        <v>9946</v>
      </c>
      <c r="P1161" t="s">
        <v>9947</v>
      </c>
      <c r="Q1161" t="s">
        <v>9948</v>
      </c>
      <c r="R1161" t="s">
        <v>9949</v>
      </c>
      <c r="S1161" t="s">
        <v>9950</v>
      </c>
      <c r="T1161" t="s">
        <v>9951</v>
      </c>
      <c r="U1161" t="s">
        <v>9952</v>
      </c>
    </row>
    <row r="1162" spans="1:21">
      <c r="A1162" t="s">
        <v>9953</v>
      </c>
      <c r="B1162" t="s">
        <v>9954</v>
      </c>
      <c r="C1162" t="s">
        <v>8563</v>
      </c>
      <c r="D1162" t="str">
        <f t="shared" si="36"/>
        <v>FanHeaters</v>
      </c>
      <c r="E1162">
        <v>899</v>
      </c>
      <c r="F1162" s="7">
        <v>1990</v>
      </c>
      <c r="G1162" s="1">
        <v>0.55000000000000004</v>
      </c>
      <c r="H1162">
        <v>4.0999999999999996</v>
      </c>
      <c r="I1162" s="4">
        <v>185</v>
      </c>
      <c r="J1162" s="4">
        <f t="shared" si="37"/>
        <v>758.49999999999989</v>
      </c>
      <c r="K1162" s="4">
        <f>amazon[[#This Row],[Actual_Price]]*amazon[[#This Row],[Rating_Count]]</f>
        <v>368150</v>
      </c>
      <c r="L1162" s="4" t="str" cm="1">
        <f t="array" ref="L1162">_xlfn.IFS(G1162 &lt; 20%, "0-20%", G1162 &lt; 40%, "20-40%", G1162 &lt; 60%, "40-60%", G1162 &lt; 60%, "60-80%", G1162 &lt; 100%, "80-100%")</f>
        <v>40-60%</v>
      </c>
      <c r="M1162" s="4" t="str" cm="1">
        <f t="array" ref="M1162">_xlfn.IFS(I1162 &lt; 1000, "&lt;1000 Reviews", I1162 &gt;= 1000, "&gt;=1000 Reviews")</f>
        <v>&lt;1000 Reviews</v>
      </c>
      <c r="N1162" t="s">
        <v>9955</v>
      </c>
      <c r="O1162" t="s">
        <v>9956</v>
      </c>
      <c r="P1162" t="s">
        <v>9957</v>
      </c>
      <c r="Q1162" t="s">
        <v>9958</v>
      </c>
      <c r="R1162" t="s">
        <v>9959</v>
      </c>
      <c r="S1162" t="s">
        <v>9960</v>
      </c>
      <c r="T1162" t="s">
        <v>9961</v>
      </c>
      <c r="U1162" t="s">
        <v>9962</v>
      </c>
    </row>
    <row r="1163" spans="1:21">
      <c r="A1163" t="s">
        <v>9963</v>
      </c>
      <c r="B1163" t="s">
        <v>9964</v>
      </c>
      <c r="C1163" t="s">
        <v>8688</v>
      </c>
      <c r="D1163" t="str">
        <f t="shared" si="36"/>
        <v>HandBlenders</v>
      </c>
      <c r="E1163" s="2">
        <v>1695</v>
      </c>
      <c r="F1163" s="7">
        <v>1695</v>
      </c>
      <c r="G1163" s="1">
        <v>0</v>
      </c>
      <c r="H1163">
        <v>4.2</v>
      </c>
      <c r="I1163" s="4">
        <v>14290</v>
      </c>
      <c r="J1163" s="4">
        <f t="shared" si="37"/>
        <v>60018</v>
      </c>
      <c r="K1163" s="4">
        <f>amazon[[#This Row],[Actual_Price]]*amazon[[#This Row],[Rating_Count]]</f>
        <v>24221550</v>
      </c>
      <c r="L1163" s="4" t="str" cm="1">
        <f t="array" ref="L1163">_xlfn.IFS(G1163 &lt; 20%, "0-20%", G1163 &lt; 40%, "20-40%", G1163 &lt; 60%, "40-60%", G1163 &lt; 60%, "60-80%", G1163 &lt; 100%, "80-100%")</f>
        <v>0-20%</v>
      </c>
      <c r="M1163" s="4" t="str" cm="1">
        <f t="array" ref="M1163">_xlfn.IFS(I1163 &lt; 1000, "&lt;1000 Reviews", I1163 &gt;= 1000, "&gt;=1000 Reviews")</f>
        <v>&gt;=1000 Reviews</v>
      </c>
      <c r="N1163" t="s">
        <v>9965</v>
      </c>
      <c r="O1163" t="s">
        <v>9966</v>
      </c>
      <c r="P1163" t="s">
        <v>9967</v>
      </c>
      <c r="Q1163" t="s">
        <v>9968</v>
      </c>
      <c r="R1163" t="s">
        <v>9969</v>
      </c>
      <c r="S1163" t="s">
        <v>9970</v>
      </c>
      <c r="T1163" t="s">
        <v>9971</v>
      </c>
      <c r="U1163" t="s">
        <v>9972</v>
      </c>
    </row>
    <row r="1164" spans="1:21">
      <c r="A1164" t="s">
        <v>9973</v>
      </c>
      <c r="B1164" t="s">
        <v>9974</v>
      </c>
      <c r="C1164" t="s">
        <v>8699</v>
      </c>
      <c r="D1164" t="str">
        <f t="shared" si="36"/>
        <v>DryIrons</v>
      </c>
      <c r="E1164">
        <v>499</v>
      </c>
      <c r="F1164" s="7">
        <v>940</v>
      </c>
      <c r="G1164" s="1">
        <v>0.47</v>
      </c>
      <c r="H1164">
        <v>4.0999999999999996</v>
      </c>
      <c r="I1164" s="4">
        <v>3036</v>
      </c>
      <c r="J1164" s="4">
        <f t="shared" si="37"/>
        <v>12447.599999999999</v>
      </c>
      <c r="K1164" s="4">
        <f>amazon[[#This Row],[Actual_Price]]*amazon[[#This Row],[Rating_Count]]</f>
        <v>2853840</v>
      </c>
      <c r="L1164" s="4" t="str" cm="1">
        <f t="array" ref="L1164">_xlfn.IFS(G1164 &lt; 20%, "0-20%", G1164 &lt; 40%, "20-40%", G1164 &lt; 60%, "40-60%", G1164 &lt; 60%, "60-80%", G1164 &lt; 100%, "80-100%")</f>
        <v>40-60%</v>
      </c>
      <c r="M1164" s="4" t="str" cm="1">
        <f t="array" ref="M1164">_xlfn.IFS(I1164 &lt; 1000, "&lt;1000 Reviews", I1164 &gt;= 1000, "&gt;=1000 Reviews")</f>
        <v>&gt;=1000 Reviews</v>
      </c>
      <c r="N1164" t="s">
        <v>9367</v>
      </c>
      <c r="O1164" t="s">
        <v>9975</v>
      </c>
      <c r="P1164" t="s">
        <v>9976</v>
      </c>
      <c r="Q1164" t="s">
        <v>9977</v>
      </c>
      <c r="R1164" t="s">
        <v>9978</v>
      </c>
      <c r="S1164" t="s">
        <v>9979</v>
      </c>
      <c r="T1164" t="s">
        <v>9980</v>
      </c>
      <c r="U1164" t="s">
        <v>9981</v>
      </c>
    </row>
    <row r="1165" spans="1:21">
      <c r="A1165" t="s">
        <v>9982</v>
      </c>
      <c r="B1165" t="s">
        <v>9983</v>
      </c>
      <c r="C1165" t="s">
        <v>8721</v>
      </c>
      <c r="D1165" t="str">
        <f t="shared" si="36"/>
        <v>InstantWaterHeaters</v>
      </c>
      <c r="E1165" s="2">
        <v>2699</v>
      </c>
      <c r="F1165" s="7">
        <v>4700</v>
      </c>
      <c r="G1165" s="1">
        <v>0.43</v>
      </c>
      <c r="H1165">
        <v>4.2</v>
      </c>
      <c r="I1165" s="4">
        <v>1296</v>
      </c>
      <c r="J1165" s="4">
        <f t="shared" si="37"/>
        <v>5443.2</v>
      </c>
      <c r="K1165" s="4">
        <f>amazon[[#This Row],[Actual_Price]]*amazon[[#This Row],[Rating_Count]]</f>
        <v>6091200</v>
      </c>
      <c r="L1165" s="4" t="str" cm="1">
        <f t="array" ref="L1165">_xlfn.IFS(G1165 &lt; 20%, "0-20%", G1165 &lt; 40%, "20-40%", G1165 &lt; 60%, "40-60%", G1165 &lt; 60%, "60-80%", G1165 &lt; 100%, "80-100%")</f>
        <v>40-60%</v>
      </c>
      <c r="M1165" s="4" t="str" cm="1">
        <f t="array" ref="M1165">_xlfn.IFS(I1165 &lt; 1000, "&lt;1000 Reviews", I1165 &gt;= 1000, "&gt;=1000 Reviews")</f>
        <v>&gt;=1000 Reviews</v>
      </c>
      <c r="N1165" t="s">
        <v>9984</v>
      </c>
      <c r="O1165" t="s">
        <v>9985</v>
      </c>
      <c r="P1165" t="s">
        <v>9986</v>
      </c>
      <c r="Q1165" t="s">
        <v>9987</v>
      </c>
      <c r="R1165" t="s">
        <v>9988</v>
      </c>
      <c r="S1165" t="s">
        <v>9989</v>
      </c>
      <c r="T1165" t="s">
        <v>9990</v>
      </c>
      <c r="U1165" t="s">
        <v>9991</v>
      </c>
    </row>
    <row r="1166" spans="1:21">
      <c r="A1166" t="s">
        <v>9992</v>
      </c>
      <c r="B1166" t="s">
        <v>9993</v>
      </c>
      <c r="C1166" t="s">
        <v>8721</v>
      </c>
      <c r="D1166" t="str">
        <f t="shared" si="36"/>
        <v>InstantWaterHeaters</v>
      </c>
      <c r="E1166" s="2">
        <v>1448</v>
      </c>
      <c r="F1166" s="7">
        <v>2999</v>
      </c>
      <c r="G1166" s="1">
        <v>0.52</v>
      </c>
      <c r="H1166">
        <v>4.5</v>
      </c>
      <c r="I1166" s="4">
        <v>19</v>
      </c>
      <c r="J1166" s="4">
        <f t="shared" si="37"/>
        <v>85.5</v>
      </c>
      <c r="K1166" s="4">
        <f>amazon[[#This Row],[Actual_Price]]*amazon[[#This Row],[Rating_Count]]</f>
        <v>56981</v>
      </c>
      <c r="L1166" s="4" t="str" cm="1">
        <f t="array" ref="L1166">_xlfn.IFS(G1166 &lt; 20%, "0-20%", G1166 &lt; 40%, "20-40%", G1166 &lt; 60%, "40-60%", G1166 &lt; 60%, "60-80%", G1166 &lt; 100%, "80-100%")</f>
        <v>40-60%</v>
      </c>
      <c r="M1166" s="4" t="str" cm="1">
        <f t="array" ref="M1166">_xlfn.IFS(I1166 &lt; 1000, "&lt;1000 Reviews", I1166 &gt;= 1000, "&gt;=1000 Reviews")</f>
        <v>&lt;1000 Reviews</v>
      </c>
      <c r="N1166" t="s">
        <v>9994</v>
      </c>
      <c r="O1166" t="s">
        <v>9995</v>
      </c>
      <c r="P1166" t="s">
        <v>9996</v>
      </c>
      <c r="Q1166" t="s">
        <v>9997</v>
      </c>
      <c r="R1166" t="s">
        <v>9998</v>
      </c>
      <c r="S1166" t="s">
        <v>9999</v>
      </c>
      <c r="T1166" t="s">
        <v>10000</v>
      </c>
      <c r="U1166" t="s">
        <v>10001</v>
      </c>
    </row>
    <row r="1167" spans="1:21">
      <c r="A1167" t="s">
        <v>10002</v>
      </c>
      <c r="B1167" t="s">
        <v>10003</v>
      </c>
      <c r="C1167" t="s">
        <v>9284</v>
      </c>
      <c r="D1167" t="str">
        <f t="shared" si="36"/>
        <v>VacuumSealers</v>
      </c>
      <c r="E1167">
        <v>79</v>
      </c>
      <c r="F1167" s="7">
        <v>79</v>
      </c>
      <c r="G1167" s="1">
        <v>0</v>
      </c>
      <c r="H1167">
        <v>4</v>
      </c>
      <c r="I1167" s="4">
        <v>97</v>
      </c>
      <c r="J1167" s="4">
        <f t="shared" si="37"/>
        <v>388</v>
      </c>
      <c r="K1167" s="4">
        <f>amazon[[#This Row],[Actual_Price]]*amazon[[#This Row],[Rating_Count]]</f>
        <v>7663</v>
      </c>
      <c r="L1167" s="4" t="str" cm="1">
        <f t="array" ref="L1167">_xlfn.IFS(G1167 &lt; 20%, "0-20%", G1167 &lt; 40%, "20-40%", G1167 &lt; 60%, "40-60%", G1167 &lt; 60%, "60-80%", G1167 &lt; 100%, "80-100%")</f>
        <v>0-20%</v>
      </c>
      <c r="M1167" s="4" t="str" cm="1">
        <f t="array" ref="M1167">_xlfn.IFS(I1167 &lt; 1000, "&lt;1000 Reviews", I1167 &gt;= 1000, "&gt;=1000 Reviews")</f>
        <v>&lt;1000 Reviews</v>
      </c>
      <c r="N1167" t="s">
        <v>10004</v>
      </c>
      <c r="O1167" t="s">
        <v>10005</v>
      </c>
      <c r="P1167" t="s">
        <v>10006</v>
      </c>
      <c r="Q1167" t="s">
        <v>10007</v>
      </c>
      <c r="R1167" t="s">
        <v>10008</v>
      </c>
      <c r="S1167" t="s">
        <v>13069</v>
      </c>
      <c r="T1167" t="s">
        <v>10009</v>
      </c>
      <c r="U1167" t="s">
        <v>10010</v>
      </c>
    </row>
    <row r="1168" spans="1:21">
      <c r="A1168" t="s">
        <v>10011</v>
      </c>
      <c r="B1168" t="s">
        <v>10012</v>
      </c>
      <c r="C1168" t="s">
        <v>8773</v>
      </c>
      <c r="D1168" t="str">
        <f t="shared" si="36"/>
        <v>StorageWaterHeaters</v>
      </c>
      <c r="E1168" s="2">
        <v>6990</v>
      </c>
      <c r="F1168" s="7">
        <v>14290</v>
      </c>
      <c r="G1168" s="1">
        <v>0.51</v>
      </c>
      <c r="H1168">
        <v>4.4000000000000004</v>
      </c>
      <c r="I1168" s="4">
        <v>1771</v>
      </c>
      <c r="J1168" s="4">
        <f t="shared" si="37"/>
        <v>7792.4000000000005</v>
      </c>
      <c r="K1168" s="4">
        <f>amazon[[#This Row],[Actual_Price]]*amazon[[#This Row],[Rating_Count]]</f>
        <v>25307590</v>
      </c>
      <c r="L1168" s="4" t="str" cm="1">
        <f t="array" ref="L1168">_xlfn.IFS(G1168 &lt; 20%, "0-20%", G1168 &lt; 40%, "20-40%", G1168 &lt; 60%, "40-60%", G1168 &lt; 60%, "60-80%", G1168 &lt; 100%, "80-100%")</f>
        <v>40-60%</v>
      </c>
      <c r="M1168" s="4" t="str" cm="1">
        <f t="array" ref="M1168">_xlfn.IFS(I1168 &lt; 1000, "&lt;1000 Reviews", I1168 &gt;= 1000, "&gt;=1000 Reviews")</f>
        <v>&gt;=1000 Reviews</v>
      </c>
      <c r="N1168" t="s">
        <v>10013</v>
      </c>
      <c r="O1168" t="s">
        <v>10014</v>
      </c>
      <c r="P1168" t="s">
        <v>10015</v>
      </c>
      <c r="Q1168" t="s">
        <v>10016</v>
      </c>
      <c r="R1168" t="s">
        <v>10017</v>
      </c>
      <c r="S1168" t="s">
        <v>10018</v>
      </c>
      <c r="T1168" t="s">
        <v>10019</v>
      </c>
      <c r="U1168" t="s">
        <v>10020</v>
      </c>
    </row>
    <row r="1169" spans="1:21">
      <c r="A1169" t="s">
        <v>10021</v>
      </c>
      <c r="B1169" t="s">
        <v>10022</v>
      </c>
      <c r="C1169" t="s">
        <v>8647</v>
      </c>
      <c r="D1169" t="str">
        <f t="shared" si="36"/>
        <v>InductionCooktop</v>
      </c>
      <c r="E1169" s="2">
        <v>2698</v>
      </c>
      <c r="F1169" s="7">
        <v>3945</v>
      </c>
      <c r="G1169" s="1">
        <v>0.32</v>
      </c>
      <c r="H1169">
        <v>4</v>
      </c>
      <c r="I1169" s="4">
        <v>15034</v>
      </c>
      <c r="J1169" s="4">
        <f t="shared" si="37"/>
        <v>60136</v>
      </c>
      <c r="K1169" s="4">
        <f>amazon[[#This Row],[Actual_Price]]*amazon[[#This Row],[Rating_Count]]</f>
        <v>59309130</v>
      </c>
      <c r="L1169" s="4" t="str" cm="1">
        <f t="array" ref="L1169">_xlfn.IFS(G1169 &lt; 20%, "0-20%", G1169 &lt; 40%, "20-40%", G1169 &lt; 60%, "40-60%", G1169 &lt; 60%, "60-80%", G1169 &lt; 100%, "80-100%")</f>
        <v>20-40%</v>
      </c>
      <c r="M1169" s="4" t="str" cm="1">
        <f t="array" ref="M1169">_xlfn.IFS(I1169 &lt; 1000, "&lt;1000 Reviews", I1169 &gt;= 1000, "&gt;=1000 Reviews")</f>
        <v>&gt;=1000 Reviews</v>
      </c>
      <c r="N1169" t="s">
        <v>10023</v>
      </c>
      <c r="O1169" t="s">
        <v>10024</v>
      </c>
      <c r="P1169" t="s">
        <v>10025</v>
      </c>
      <c r="Q1169" t="s">
        <v>10026</v>
      </c>
      <c r="R1169" t="s">
        <v>10027</v>
      </c>
      <c r="S1169" t="s">
        <v>10028</v>
      </c>
      <c r="T1169" t="s">
        <v>10029</v>
      </c>
      <c r="U1169" t="s">
        <v>10030</v>
      </c>
    </row>
    <row r="1170" spans="1:21">
      <c r="A1170" t="s">
        <v>10031</v>
      </c>
      <c r="B1170" t="s">
        <v>10032</v>
      </c>
      <c r="C1170" t="s">
        <v>9944</v>
      </c>
      <c r="D1170" t="str">
        <f t="shared" si="36"/>
        <v>Wet-DryVacuums</v>
      </c>
      <c r="E1170" s="2">
        <v>3199</v>
      </c>
      <c r="F1170" s="7">
        <v>5999</v>
      </c>
      <c r="G1170" s="1">
        <v>0.47</v>
      </c>
      <c r="H1170">
        <v>4</v>
      </c>
      <c r="I1170" s="4">
        <v>3242</v>
      </c>
      <c r="J1170" s="4">
        <f t="shared" si="37"/>
        <v>12968</v>
      </c>
      <c r="K1170" s="4">
        <f>amazon[[#This Row],[Actual_Price]]*amazon[[#This Row],[Rating_Count]]</f>
        <v>19448758</v>
      </c>
      <c r="L1170" s="4" t="str" cm="1">
        <f t="array" ref="L1170">_xlfn.IFS(G1170 &lt; 20%, "0-20%", G1170 &lt; 40%, "20-40%", G1170 &lt; 60%, "40-60%", G1170 &lt; 60%, "60-80%", G1170 &lt; 100%, "80-100%")</f>
        <v>40-60%</v>
      </c>
      <c r="M1170" s="4" t="str" cm="1">
        <f t="array" ref="M1170">_xlfn.IFS(I1170 &lt; 1000, "&lt;1000 Reviews", I1170 &gt;= 1000, "&gt;=1000 Reviews")</f>
        <v>&gt;=1000 Reviews</v>
      </c>
      <c r="N1170" t="s">
        <v>10033</v>
      </c>
      <c r="O1170" t="s">
        <v>10034</v>
      </c>
      <c r="P1170" t="s">
        <v>10035</v>
      </c>
      <c r="Q1170" t="s">
        <v>10036</v>
      </c>
      <c r="R1170" t="s">
        <v>10037</v>
      </c>
      <c r="S1170" t="s">
        <v>10038</v>
      </c>
      <c r="T1170" t="s">
        <v>10039</v>
      </c>
      <c r="U1170" t="s">
        <v>10040</v>
      </c>
    </row>
    <row r="1171" spans="1:21">
      <c r="A1171" t="s">
        <v>10041</v>
      </c>
      <c r="B1171" t="s">
        <v>10042</v>
      </c>
      <c r="C1171" t="s">
        <v>8762</v>
      </c>
      <c r="D1171" t="str">
        <f t="shared" si="36"/>
        <v>Kettle&amp;ToasterSets</v>
      </c>
      <c r="E1171" s="2">
        <v>1199</v>
      </c>
      <c r="F1171" s="7">
        <v>1950</v>
      </c>
      <c r="G1171" s="1">
        <v>0.39</v>
      </c>
      <c r="H1171">
        <v>3.9</v>
      </c>
      <c r="I1171" s="4">
        <v>2832</v>
      </c>
      <c r="J1171" s="4">
        <f t="shared" si="37"/>
        <v>11044.8</v>
      </c>
      <c r="K1171" s="4">
        <f>amazon[[#This Row],[Actual_Price]]*amazon[[#This Row],[Rating_Count]]</f>
        <v>5522400</v>
      </c>
      <c r="L1171" s="4" t="str" cm="1">
        <f t="array" ref="L1171">_xlfn.IFS(G1171 &lt; 20%, "0-20%", G1171 &lt; 40%, "20-40%", G1171 &lt; 60%, "40-60%", G1171 &lt; 60%, "60-80%", G1171 &lt; 100%, "80-100%")</f>
        <v>20-40%</v>
      </c>
      <c r="M1171" s="4" t="str" cm="1">
        <f t="array" ref="M1171">_xlfn.IFS(I1171 &lt; 1000, "&lt;1000 Reviews", I1171 &gt;= 1000, "&gt;=1000 Reviews")</f>
        <v>&gt;=1000 Reviews</v>
      </c>
      <c r="N1171" t="s">
        <v>10043</v>
      </c>
      <c r="O1171" t="s">
        <v>10044</v>
      </c>
      <c r="P1171" t="s">
        <v>10045</v>
      </c>
      <c r="Q1171" t="s">
        <v>10046</v>
      </c>
      <c r="R1171" t="s">
        <v>10047</v>
      </c>
      <c r="S1171" t="s">
        <v>10048</v>
      </c>
      <c r="T1171" t="s">
        <v>10049</v>
      </c>
      <c r="U1171" t="s">
        <v>10050</v>
      </c>
    </row>
    <row r="1172" spans="1:21">
      <c r="A1172" t="s">
        <v>10051</v>
      </c>
      <c r="B1172" t="s">
        <v>10052</v>
      </c>
      <c r="C1172" t="s">
        <v>9192</v>
      </c>
      <c r="D1172" t="str">
        <f t="shared" si="36"/>
        <v>MiniFoodProcessors&amp;Choppers</v>
      </c>
      <c r="E1172" s="2">
        <v>1414</v>
      </c>
      <c r="F1172" s="7">
        <v>2799</v>
      </c>
      <c r="G1172" s="1">
        <v>0.49</v>
      </c>
      <c r="H1172">
        <v>4</v>
      </c>
      <c r="I1172" s="4">
        <v>1498</v>
      </c>
      <c r="J1172" s="4">
        <f t="shared" si="37"/>
        <v>5992</v>
      </c>
      <c r="K1172" s="4">
        <f>amazon[[#This Row],[Actual_Price]]*amazon[[#This Row],[Rating_Count]]</f>
        <v>4192902</v>
      </c>
      <c r="L1172" s="4" t="str" cm="1">
        <f t="array" ref="L1172">_xlfn.IFS(G1172 &lt; 20%, "0-20%", G1172 &lt; 40%, "20-40%", G1172 &lt; 60%, "40-60%", G1172 &lt; 60%, "60-80%", G1172 &lt; 100%, "80-100%")</f>
        <v>40-60%</v>
      </c>
      <c r="M1172" s="4" t="str" cm="1">
        <f t="array" ref="M1172">_xlfn.IFS(I1172 &lt; 1000, "&lt;1000 Reviews", I1172 &gt;= 1000, "&gt;=1000 Reviews")</f>
        <v>&gt;=1000 Reviews</v>
      </c>
      <c r="N1172" t="s">
        <v>10053</v>
      </c>
      <c r="O1172" t="s">
        <v>10054</v>
      </c>
      <c r="P1172" t="s">
        <v>10055</v>
      </c>
      <c r="Q1172" t="s">
        <v>10056</v>
      </c>
      <c r="R1172" t="s">
        <v>10057</v>
      </c>
      <c r="S1172" t="s">
        <v>10058</v>
      </c>
      <c r="T1172" t="s">
        <v>10059</v>
      </c>
      <c r="U1172" t="s">
        <v>10060</v>
      </c>
    </row>
    <row r="1173" spans="1:21">
      <c r="A1173" t="s">
        <v>10061</v>
      </c>
      <c r="B1173" t="s">
        <v>10062</v>
      </c>
      <c r="C1173" t="s">
        <v>8541</v>
      </c>
      <c r="D1173" t="str">
        <f t="shared" si="36"/>
        <v>ElectricKettles</v>
      </c>
      <c r="E1173">
        <v>999</v>
      </c>
      <c r="F1173" s="7">
        <v>1950</v>
      </c>
      <c r="G1173" s="1">
        <v>0.49</v>
      </c>
      <c r="H1173">
        <v>3.8</v>
      </c>
      <c r="I1173" s="4">
        <v>305</v>
      </c>
      <c r="J1173" s="4">
        <f t="shared" si="37"/>
        <v>1159</v>
      </c>
      <c r="K1173" s="4">
        <f>amazon[[#This Row],[Actual_Price]]*amazon[[#This Row],[Rating_Count]]</f>
        <v>594750</v>
      </c>
      <c r="L1173" s="4" t="str" cm="1">
        <f t="array" ref="L1173">_xlfn.IFS(G1173 &lt; 20%, "0-20%", G1173 &lt; 40%, "20-40%", G1173 &lt; 60%, "40-60%", G1173 &lt; 60%, "60-80%", G1173 &lt; 100%, "80-100%")</f>
        <v>40-60%</v>
      </c>
      <c r="M1173" s="4" t="str" cm="1">
        <f t="array" ref="M1173">_xlfn.IFS(I1173 &lt; 1000, "&lt;1000 Reviews", I1173 &gt;= 1000, "&gt;=1000 Reviews")</f>
        <v>&lt;1000 Reviews</v>
      </c>
      <c r="N1173" t="s">
        <v>10063</v>
      </c>
      <c r="O1173" t="s">
        <v>10064</v>
      </c>
      <c r="P1173" t="s">
        <v>10065</v>
      </c>
      <c r="Q1173" t="s">
        <v>10066</v>
      </c>
      <c r="R1173" t="s">
        <v>10067</v>
      </c>
      <c r="S1173" t="s">
        <v>10068</v>
      </c>
      <c r="T1173" t="s">
        <v>10069</v>
      </c>
      <c r="U1173" t="s">
        <v>10070</v>
      </c>
    </row>
    <row r="1174" spans="1:21">
      <c r="A1174" t="s">
        <v>10071</v>
      </c>
      <c r="B1174" t="s">
        <v>10072</v>
      </c>
      <c r="C1174" t="s">
        <v>9326</v>
      </c>
      <c r="D1174" t="str">
        <f t="shared" si="36"/>
        <v>CanisterVacuums</v>
      </c>
      <c r="E1174" s="2">
        <v>5999</v>
      </c>
      <c r="F1174" s="7">
        <v>9999</v>
      </c>
      <c r="G1174" s="1">
        <v>0.4</v>
      </c>
      <c r="H1174">
        <v>4.2</v>
      </c>
      <c r="I1174" s="4">
        <v>1191</v>
      </c>
      <c r="J1174" s="4">
        <f t="shared" si="37"/>
        <v>5002.2</v>
      </c>
      <c r="K1174" s="4">
        <f>amazon[[#This Row],[Actual_Price]]*amazon[[#This Row],[Rating_Count]]</f>
        <v>11908809</v>
      </c>
      <c r="L1174" s="4" t="str" cm="1">
        <f t="array" ref="L1174">_xlfn.IFS(G1174 &lt; 20%, "0-20%", G1174 &lt; 40%, "20-40%", G1174 &lt; 60%, "40-60%", G1174 &lt; 60%, "60-80%", G1174 &lt; 100%, "80-100%")</f>
        <v>40-60%</v>
      </c>
      <c r="M1174" s="4" t="str" cm="1">
        <f t="array" ref="M1174">_xlfn.IFS(I1174 &lt; 1000, "&lt;1000 Reviews", I1174 &gt;= 1000, "&gt;=1000 Reviews")</f>
        <v>&gt;=1000 Reviews</v>
      </c>
      <c r="N1174" t="s">
        <v>10073</v>
      </c>
      <c r="O1174" t="s">
        <v>10074</v>
      </c>
      <c r="P1174" t="s">
        <v>10075</v>
      </c>
      <c r="Q1174" t="s">
        <v>10076</v>
      </c>
      <c r="R1174" t="s">
        <v>10077</v>
      </c>
      <c r="S1174" t="s">
        <v>10078</v>
      </c>
      <c r="T1174" t="s">
        <v>10079</v>
      </c>
      <c r="U1174" t="s">
        <v>10080</v>
      </c>
    </row>
    <row r="1175" spans="1:21">
      <c r="A1175" t="s">
        <v>10081</v>
      </c>
      <c r="B1175" t="s">
        <v>10082</v>
      </c>
      <c r="C1175" t="s">
        <v>10083</v>
      </c>
      <c r="D1175" t="str">
        <f t="shared" si="36"/>
        <v>HEPAAirPurifiers</v>
      </c>
      <c r="E1175" s="2">
        <v>9970</v>
      </c>
      <c r="F1175" s="7">
        <v>12999</v>
      </c>
      <c r="G1175" s="1">
        <v>0.23</v>
      </c>
      <c r="H1175">
        <v>4.3</v>
      </c>
      <c r="I1175" s="4">
        <v>4049</v>
      </c>
      <c r="J1175" s="4">
        <f t="shared" si="37"/>
        <v>17410.7</v>
      </c>
      <c r="K1175" s="4">
        <f>amazon[[#This Row],[Actual_Price]]*amazon[[#This Row],[Rating_Count]]</f>
        <v>52632951</v>
      </c>
      <c r="L1175" s="4" t="str" cm="1">
        <f t="array" ref="L1175">_xlfn.IFS(G1175 &lt; 20%, "0-20%", G1175 &lt; 40%, "20-40%", G1175 &lt; 60%, "40-60%", G1175 &lt; 60%, "60-80%", G1175 &lt; 100%, "80-100%")</f>
        <v>20-40%</v>
      </c>
      <c r="M1175" s="4" t="str" cm="1">
        <f t="array" ref="M1175">_xlfn.IFS(I1175 &lt; 1000, "&lt;1000 Reviews", I1175 &gt;= 1000, "&gt;=1000 Reviews")</f>
        <v>&gt;=1000 Reviews</v>
      </c>
      <c r="N1175" t="s">
        <v>10084</v>
      </c>
      <c r="O1175" t="s">
        <v>10085</v>
      </c>
      <c r="P1175" t="s">
        <v>10086</v>
      </c>
      <c r="Q1175" t="s">
        <v>10087</v>
      </c>
      <c r="R1175" t="s">
        <v>10088</v>
      </c>
      <c r="S1175" t="s">
        <v>10089</v>
      </c>
      <c r="T1175" t="s">
        <v>10090</v>
      </c>
      <c r="U1175" t="s">
        <v>10091</v>
      </c>
    </row>
    <row r="1176" spans="1:21">
      <c r="A1176" t="s">
        <v>10092</v>
      </c>
      <c r="B1176" t="s">
        <v>10093</v>
      </c>
      <c r="C1176" t="s">
        <v>10094</v>
      </c>
      <c r="D1176" t="str">
        <f t="shared" si="36"/>
        <v>WaterFilters&amp;Purifiers</v>
      </c>
      <c r="E1176">
        <v>698</v>
      </c>
      <c r="F1176" s="7">
        <v>699</v>
      </c>
      <c r="G1176" s="1">
        <v>0</v>
      </c>
      <c r="H1176">
        <v>4.2</v>
      </c>
      <c r="I1176" s="4">
        <v>3160</v>
      </c>
      <c r="J1176" s="4">
        <f t="shared" si="37"/>
        <v>13272</v>
      </c>
      <c r="K1176" s="4">
        <f>amazon[[#This Row],[Actual_Price]]*amazon[[#This Row],[Rating_Count]]</f>
        <v>2208840</v>
      </c>
      <c r="L1176" s="4" t="str" cm="1">
        <f t="array" ref="L1176">_xlfn.IFS(G1176 &lt; 20%, "0-20%", G1176 &lt; 40%, "20-40%", G1176 &lt; 60%, "40-60%", G1176 &lt; 60%, "60-80%", G1176 &lt; 100%, "80-100%")</f>
        <v>0-20%</v>
      </c>
      <c r="M1176" s="4" t="str" cm="1">
        <f t="array" ref="M1176">_xlfn.IFS(I1176 &lt; 1000, "&lt;1000 Reviews", I1176 &gt;= 1000, "&gt;=1000 Reviews")</f>
        <v>&gt;=1000 Reviews</v>
      </c>
      <c r="N1176" t="s">
        <v>10095</v>
      </c>
      <c r="O1176" t="s">
        <v>10096</v>
      </c>
      <c r="P1176" t="s">
        <v>10097</v>
      </c>
      <c r="Q1176" t="s">
        <v>10098</v>
      </c>
      <c r="R1176" t="s">
        <v>10099</v>
      </c>
      <c r="S1176" t="s">
        <v>10100</v>
      </c>
      <c r="T1176" t="s">
        <v>10101</v>
      </c>
      <c r="U1176" t="s">
        <v>10102</v>
      </c>
    </row>
    <row r="1177" spans="1:21">
      <c r="A1177" t="s">
        <v>10103</v>
      </c>
      <c r="B1177" t="s">
        <v>10104</v>
      </c>
      <c r="C1177" t="s">
        <v>9295</v>
      </c>
      <c r="D1177" t="str">
        <f t="shared" si="36"/>
        <v>CeilingFans</v>
      </c>
      <c r="E1177" s="2">
        <v>2199</v>
      </c>
      <c r="F1177" s="7">
        <v>3190</v>
      </c>
      <c r="G1177" s="1">
        <v>0.31</v>
      </c>
      <c r="H1177">
        <v>4.3</v>
      </c>
      <c r="I1177" s="4">
        <v>9650</v>
      </c>
      <c r="J1177" s="4">
        <f t="shared" si="37"/>
        <v>41495</v>
      </c>
      <c r="K1177" s="4">
        <f>amazon[[#This Row],[Actual_Price]]*amazon[[#This Row],[Rating_Count]]</f>
        <v>30783500</v>
      </c>
      <c r="L1177" s="4" t="str" cm="1">
        <f t="array" ref="L1177">_xlfn.IFS(G1177 &lt; 20%, "0-20%", G1177 &lt; 40%, "20-40%", G1177 &lt; 60%, "40-60%", G1177 &lt; 60%, "60-80%", G1177 &lt; 100%, "80-100%")</f>
        <v>20-40%</v>
      </c>
      <c r="M1177" s="4" t="str" cm="1">
        <f t="array" ref="M1177">_xlfn.IFS(I1177 &lt; 1000, "&lt;1000 Reviews", I1177 &gt;= 1000, "&gt;=1000 Reviews")</f>
        <v>&gt;=1000 Reviews</v>
      </c>
      <c r="N1177" t="s">
        <v>10105</v>
      </c>
      <c r="O1177" t="s">
        <v>10106</v>
      </c>
      <c r="P1177" t="s">
        <v>10107</v>
      </c>
      <c r="Q1177" t="s">
        <v>10108</v>
      </c>
      <c r="R1177" t="s">
        <v>10109</v>
      </c>
      <c r="S1177" t="s">
        <v>10110</v>
      </c>
      <c r="T1177" t="s">
        <v>10111</v>
      </c>
      <c r="U1177" t="s">
        <v>10112</v>
      </c>
    </row>
    <row r="1178" spans="1:21">
      <c r="A1178" t="s">
        <v>10113</v>
      </c>
      <c r="B1178" t="s">
        <v>10114</v>
      </c>
      <c r="C1178" t="s">
        <v>10115</v>
      </c>
      <c r="D1178" t="str">
        <f t="shared" si="36"/>
        <v>LaundryBags</v>
      </c>
      <c r="E1178">
        <v>320</v>
      </c>
      <c r="F1178" s="7">
        <v>799</v>
      </c>
      <c r="G1178" s="1">
        <v>0.6</v>
      </c>
      <c r="H1178">
        <v>4.2</v>
      </c>
      <c r="I1178" s="4">
        <v>3846</v>
      </c>
      <c r="J1178" s="4">
        <f t="shared" si="37"/>
        <v>16153.2</v>
      </c>
      <c r="K1178" s="4">
        <f>amazon[[#This Row],[Actual_Price]]*amazon[[#This Row],[Rating_Count]]</f>
        <v>3072954</v>
      </c>
      <c r="L1178" s="4" t="str" cm="1">
        <f t="array" ref="L1178">_xlfn.IFS(G1178 &lt; 20%, "0-20%", G1178 &lt; 40%, "20-40%", G1178 &lt; 60%, "40-60%", G1178 &lt; 60%, "60-80%", G1178 &lt; 100%, "80-100%")</f>
        <v>80-100%</v>
      </c>
      <c r="M1178" s="4" t="str" cm="1">
        <f t="array" ref="M1178">_xlfn.IFS(I1178 &lt; 1000, "&lt;1000 Reviews", I1178 &gt;= 1000, "&gt;=1000 Reviews")</f>
        <v>&gt;=1000 Reviews</v>
      </c>
      <c r="N1178" t="s">
        <v>10116</v>
      </c>
      <c r="O1178" t="s">
        <v>10117</v>
      </c>
      <c r="P1178" t="s">
        <v>10118</v>
      </c>
      <c r="Q1178" t="s">
        <v>10119</v>
      </c>
      <c r="R1178" t="s">
        <v>10120</v>
      </c>
      <c r="S1178" t="s">
        <v>10121</v>
      </c>
      <c r="T1178" t="s">
        <v>10122</v>
      </c>
      <c r="U1178" t="s">
        <v>10123</v>
      </c>
    </row>
    <row r="1179" spans="1:21">
      <c r="A1179" t="s">
        <v>10124</v>
      </c>
      <c r="B1179" t="s">
        <v>10125</v>
      </c>
      <c r="C1179" t="s">
        <v>8574</v>
      </c>
      <c r="D1179" t="str">
        <f t="shared" si="36"/>
        <v>LintShavers</v>
      </c>
      <c r="E1179">
        <v>298</v>
      </c>
      <c r="F1179" s="7">
        <v>499</v>
      </c>
      <c r="G1179" s="1">
        <v>0.4</v>
      </c>
      <c r="H1179">
        <v>4.4000000000000004</v>
      </c>
      <c r="I1179" s="4">
        <v>290</v>
      </c>
      <c r="J1179" s="4">
        <f t="shared" si="37"/>
        <v>1276</v>
      </c>
      <c r="K1179" s="4">
        <f>amazon[[#This Row],[Actual_Price]]*amazon[[#This Row],[Rating_Count]]</f>
        <v>144710</v>
      </c>
      <c r="L1179" s="4" t="str" cm="1">
        <f t="array" ref="L1179">_xlfn.IFS(G1179 &lt; 20%, "0-20%", G1179 &lt; 40%, "20-40%", G1179 &lt; 60%, "40-60%", G1179 &lt; 60%, "60-80%", G1179 &lt; 100%, "80-100%")</f>
        <v>40-60%</v>
      </c>
      <c r="M1179" s="4" t="str" cm="1">
        <f t="array" ref="M1179">_xlfn.IFS(I1179 &lt; 1000, "&lt;1000 Reviews", I1179 &gt;= 1000, "&gt;=1000 Reviews")</f>
        <v>&lt;1000 Reviews</v>
      </c>
      <c r="N1179" t="s">
        <v>10126</v>
      </c>
      <c r="O1179" t="s">
        <v>10127</v>
      </c>
      <c r="P1179" t="s">
        <v>10128</v>
      </c>
      <c r="Q1179" t="s">
        <v>10129</v>
      </c>
      <c r="R1179" t="s">
        <v>10130</v>
      </c>
      <c r="S1179" t="s">
        <v>10131</v>
      </c>
      <c r="T1179" t="s">
        <v>10132</v>
      </c>
      <c r="U1179" t="s">
        <v>10133</v>
      </c>
    </row>
    <row r="1180" spans="1:21">
      <c r="A1180" t="s">
        <v>10134</v>
      </c>
      <c r="B1180" t="s">
        <v>10135</v>
      </c>
      <c r="C1180" t="s">
        <v>8938</v>
      </c>
      <c r="D1180" t="str">
        <f t="shared" si="36"/>
        <v>JuicerMixerGrinders</v>
      </c>
      <c r="E1180" s="2">
        <v>1199</v>
      </c>
      <c r="F1180" s="7">
        <v>1499</v>
      </c>
      <c r="G1180" s="1">
        <v>0.2</v>
      </c>
      <c r="H1180">
        <v>3.8</v>
      </c>
      <c r="I1180" s="4">
        <v>2206</v>
      </c>
      <c r="J1180" s="4">
        <f t="shared" si="37"/>
        <v>8382.7999999999993</v>
      </c>
      <c r="K1180" s="4">
        <f>amazon[[#This Row],[Actual_Price]]*amazon[[#This Row],[Rating_Count]]</f>
        <v>3306794</v>
      </c>
      <c r="L1180" s="4" t="str" cm="1">
        <f t="array" ref="L1180">_xlfn.IFS(G1180 &lt; 20%, "0-20%", G1180 &lt; 40%, "20-40%", G1180 &lt; 60%, "40-60%", G1180 &lt; 60%, "60-80%", G1180 &lt; 100%, "80-100%")</f>
        <v>20-40%</v>
      </c>
      <c r="M1180" s="4" t="str" cm="1">
        <f t="array" ref="M1180">_xlfn.IFS(I1180 &lt; 1000, "&lt;1000 Reviews", I1180 &gt;= 1000, "&gt;=1000 Reviews")</f>
        <v>&gt;=1000 Reviews</v>
      </c>
      <c r="N1180" t="s">
        <v>10136</v>
      </c>
      <c r="O1180" t="s">
        <v>10137</v>
      </c>
      <c r="P1180" t="s">
        <v>10138</v>
      </c>
      <c r="Q1180" t="s">
        <v>10139</v>
      </c>
      <c r="R1180" t="s">
        <v>10140</v>
      </c>
      <c r="S1180" t="s">
        <v>10141</v>
      </c>
      <c r="T1180" t="s">
        <v>10142</v>
      </c>
      <c r="U1180" t="s">
        <v>10143</v>
      </c>
    </row>
    <row r="1181" spans="1:21">
      <c r="A1181" t="s">
        <v>10144</v>
      </c>
      <c r="B1181" t="s">
        <v>10145</v>
      </c>
      <c r="C1181" t="s">
        <v>9295</v>
      </c>
      <c r="D1181" t="str">
        <f t="shared" si="36"/>
        <v>CeilingFans</v>
      </c>
      <c r="E1181" s="2">
        <v>1399</v>
      </c>
      <c r="F1181" s="7">
        <v>2660</v>
      </c>
      <c r="G1181" s="1">
        <v>0.47</v>
      </c>
      <c r="H1181">
        <v>4.0999999999999996</v>
      </c>
      <c r="I1181" s="4">
        <v>9349</v>
      </c>
      <c r="J1181" s="4">
        <f t="shared" si="37"/>
        <v>38330.899999999994</v>
      </c>
      <c r="K1181" s="4">
        <f>amazon[[#This Row],[Actual_Price]]*amazon[[#This Row],[Rating_Count]]</f>
        <v>24868340</v>
      </c>
      <c r="L1181" s="4" t="str" cm="1">
        <f t="array" ref="L1181">_xlfn.IFS(G1181 &lt; 20%, "0-20%", G1181 &lt; 40%, "20-40%", G1181 &lt; 60%, "40-60%", G1181 &lt; 60%, "60-80%", G1181 &lt; 100%, "80-100%")</f>
        <v>40-60%</v>
      </c>
      <c r="M1181" s="4" t="str" cm="1">
        <f t="array" ref="M1181">_xlfn.IFS(I1181 &lt; 1000, "&lt;1000 Reviews", I1181 &gt;= 1000, "&gt;=1000 Reviews")</f>
        <v>&gt;=1000 Reviews</v>
      </c>
      <c r="N1181" t="s">
        <v>10146</v>
      </c>
      <c r="O1181" t="s">
        <v>10147</v>
      </c>
      <c r="P1181" t="s">
        <v>10148</v>
      </c>
      <c r="Q1181" t="s">
        <v>10149</v>
      </c>
      <c r="R1181" t="s">
        <v>10150</v>
      </c>
      <c r="S1181" t="s">
        <v>10151</v>
      </c>
      <c r="T1181" t="s">
        <v>10152</v>
      </c>
      <c r="U1181" t="s">
        <v>10153</v>
      </c>
    </row>
    <row r="1182" spans="1:21">
      <c r="A1182" t="s">
        <v>10154</v>
      </c>
      <c r="B1182" t="s">
        <v>10155</v>
      </c>
      <c r="C1182" t="s">
        <v>8585</v>
      </c>
      <c r="D1182" t="str">
        <f t="shared" si="36"/>
        <v>DigitalKitchenScales</v>
      </c>
      <c r="E1182">
        <v>599</v>
      </c>
      <c r="F1182" s="7">
        <v>2799</v>
      </c>
      <c r="G1182" s="1">
        <v>0.79</v>
      </c>
      <c r="H1182">
        <v>3.9</v>
      </c>
      <c r="I1182" s="4">
        <v>578</v>
      </c>
      <c r="J1182" s="4">
        <f t="shared" si="37"/>
        <v>2254.1999999999998</v>
      </c>
      <c r="K1182" s="4">
        <f>amazon[[#This Row],[Actual_Price]]*amazon[[#This Row],[Rating_Count]]</f>
        <v>1617822</v>
      </c>
      <c r="L1182" s="4" t="str" cm="1">
        <f t="array" ref="L1182">_xlfn.IFS(G1182 &lt; 20%, "0-20%", G1182 &lt; 40%, "20-40%", G1182 &lt; 60%, "40-60%", G1182 &lt; 60%, "60-80%", G1182 &lt; 100%, "80-100%")</f>
        <v>80-100%</v>
      </c>
      <c r="M1182" s="4" t="str" cm="1">
        <f t="array" ref="M1182">_xlfn.IFS(I1182 &lt; 1000, "&lt;1000 Reviews", I1182 &gt;= 1000, "&gt;=1000 Reviews")</f>
        <v>&lt;1000 Reviews</v>
      </c>
      <c r="N1182" t="s">
        <v>10156</v>
      </c>
      <c r="O1182" t="s">
        <v>10157</v>
      </c>
      <c r="P1182" t="s">
        <v>10158</v>
      </c>
      <c r="Q1182" t="s">
        <v>10159</v>
      </c>
      <c r="R1182" t="s">
        <v>10160</v>
      </c>
      <c r="S1182" t="s">
        <v>10161</v>
      </c>
      <c r="T1182" t="s">
        <v>10162</v>
      </c>
      <c r="U1182" t="s">
        <v>10163</v>
      </c>
    </row>
    <row r="1183" spans="1:21">
      <c r="A1183" t="s">
        <v>10164</v>
      </c>
      <c r="B1183" t="s">
        <v>10165</v>
      </c>
      <c r="C1183" t="s">
        <v>9458</v>
      </c>
      <c r="D1183" t="str">
        <f t="shared" si="36"/>
        <v>Pop-upToasters</v>
      </c>
      <c r="E1183" s="2">
        <v>1499</v>
      </c>
      <c r="F1183" s="7">
        <v>1499</v>
      </c>
      <c r="G1183" s="1">
        <v>0</v>
      </c>
      <c r="H1183">
        <v>4.3</v>
      </c>
      <c r="I1183" s="4">
        <v>9331</v>
      </c>
      <c r="J1183" s="4">
        <f t="shared" si="37"/>
        <v>40123.299999999996</v>
      </c>
      <c r="K1183" s="4">
        <f>amazon[[#This Row],[Actual_Price]]*amazon[[#This Row],[Rating_Count]]</f>
        <v>13987169</v>
      </c>
      <c r="L1183" s="4" t="str" cm="1">
        <f t="array" ref="L1183">_xlfn.IFS(G1183 &lt; 20%, "0-20%", G1183 &lt; 40%, "20-40%", G1183 &lt; 60%, "40-60%", G1183 &lt; 60%, "60-80%", G1183 &lt; 100%, "80-100%")</f>
        <v>0-20%</v>
      </c>
      <c r="M1183" s="4" t="str" cm="1">
        <f t="array" ref="M1183">_xlfn.IFS(I1183 &lt; 1000, "&lt;1000 Reviews", I1183 &gt;= 1000, "&gt;=1000 Reviews")</f>
        <v>&gt;=1000 Reviews</v>
      </c>
      <c r="N1183" t="s">
        <v>10166</v>
      </c>
      <c r="O1183" t="s">
        <v>10167</v>
      </c>
      <c r="P1183" t="s">
        <v>10168</v>
      </c>
      <c r="Q1183" t="s">
        <v>10169</v>
      </c>
      <c r="R1183" t="s">
        <v>10170</v>
      </c>
      <c r="S1183" t="s">
        <v>10171</v>
      </c>
      <c r="T1183" t="s">
        <v>10172</v>
      </c>
      <c r="U1183" t="s">
        <v>10173</v>
      </c>
    </row>
    <row r="1184" spans="1:21">
      <c r="A1184" t="s">
        <v>10174</v>
      </c>
      <c r="B1184" t="s">
        <v>10175</v>
      </c>
      <c r="C1184" t="s">
        <v>10083</v>
      </c>
      <c r="D1184" t="str">
        <f t="shared" si="36"/>
        <v>HEPAAirPurifiers</v>
      </c>
      <c r="E1184" s="2">
        <v>14400</v>
      </c>
      <c r="F1184" s="7">
        <v>59900</v>
      </c>
      <c r="G1184" s="1">
        <v>0.76</v>
      </c>
      <c r="H1184">
        <v>4.4000000000000004</v>
      </c>
      <c r="I1184" s="4">
        <v>3837</v>
      </c>
      <c r="J1184" s="4">
        <f t="shared" si="37"/>
        <v>16882.800000000003</v>
      </c>
      <c r="K1184" s="4">
        <f>amazon[[#This Row],[Actual_Price]]*amazon[[#This Row],[Rating_Count]]</f>
        <v>229836300</v>
      </c>
      <c r="L1184" s="4" t="str" cm="1">
        <f t="array" ref="L1184">_xlfn.IFS(G1184 &lt; 20%, "0-20%", G1184 &lt; 40%, "20-40%", G1184 &lt; 60%, "40-60%", G1184 &lt; 60%, "60-80%", G1184 &lt; 100%, "80-100%")</f>
        <v>80-100%</v>
      </c>
      <c r="M1184" s="4" t="str" cm="1">
        <f t="array" ref="M1184">_xlfn.IFS(I1184 &lt; 1000, "&lt;1000 Reviews", I1184 &gt;= 1000, "&gt;=1000 Reviews")</f>
        <v>&gt;=1000 Reviews</v>
      </c>
      <c r="N1184" t="s">
        <v>10176</v>
      </c>
      <c r="O1184" t="s">
        <v>10177</v>
      </c>
      <c r="P1184" t="s">
        <v>10178</v>
      </c>
      <c r="Q1184" t="s">
        <v>10179</v>
      </c>
      <c r="R1184" t="s">
        <v>10180</v>
      </c>
      <c r="S1184" t="s">
        <v>10181</v>
      </c>
      <c r="T1184" t="s">
        <v>10182</v>
      </c>
      <c r="U1184" t="s">
        <v>10183</v>
      </c>
    </row>
    <row r="1185" spans="1:21">
      <c r="A1185" t="s">
        <v>10184</v>
      </c>
      <c r="B1185" t="s">
        <v>10185</v>
      </c>
      <c r="C1185" t="s">
        <v>10094</v>
      </c>
      <c r="D1185" t="str">
        <f t="shared" si="36"/>
        <v>WaterFilters&amp;Purifiers</v>
      </c>
      <c r="E1185" s="2">
        <v>1699</v>
      </c>
      <c r="F1185" s="7">
        <v>1900</v>
      </c>
      <c r="G1185" s="1">
        <v>0.11</v>
      </c>
      <c r="H1185">
        <v>3.6</v>
      </c>
      <c r="I1185" s="4">
        <v>11456</v>
      </c>
      <c r="J1185" s="4">
        <f t="shared" si="37"/>
        <v>41241.599999999999</v>
      </c>
      <c r="K1185" s="4">
        <f>amazon[[#This Row],[Actual_Price]]*amazon[[#This Row],[Rating_Count]]</f>
        <v>21766400</v>
      </c>
      <c r="L1185" s="4" t="str" cm="1">
        <f t="array" ref="L1185">_xlfn.IFS(G1185 &lt; 20%, "0-20%", G1185 &lt; 40%, "20-40%", G1185 &lt; 60%, "40-60%", G1185 &lt; 60%, "60-80%", G1185 &lt; 100%, "80-100%")</f>
        <v>0-20%</v>
      </c>
      <c r="M1185" s="4" t="str" cm="1">
        <f t="array" ref="M1185">_xlfn.IFS(I1185 &lt; 1000, "&lt;1000 Reviews", I1185 &gt;= 1000, "&gt;=1000 Reviews")</f>
        <v>&gt;=1000 Reviews</v>
      </c>
      <c r="N1185" t="s">
        <v>10186</v>
      </c>
      <c r="O1185" t="s">
        <v>10187</v>
      </c>
      <c r="P1185" t="s">
        <v>10188</v>
      </c>
      <c r="Q1185" t="s">
        <v>10189</v>
      </c>
      <c r="R1185" t="s">
        <v>10190</v>
      </c>
      <c r="S1185" t="s">
        <v>10191</v>
      </c>
      <c r="T1185" t="s">
        <v>10192</v>
      </c>
      <c r="U1185" t="s">
        <v>10193</v>
      </c>
    </row>
    <row r="1186" spans="1:21">
      <c r="A1186" t="s">
        <v>10194</v>
      </c>
      <c r="B1186" t="s">
        <v>10195</v>
      </c>
      <c r="C1186" t="s">
        <v>8552</v>
      </c>
      <c r="D1186" t="str">
        <f t="shared" si="36"/>
        <v>ElectricHeaters</v>
      </c>
      <c r="E1186">
        <v>649</v>
      </c>
      <c r="F1186" s="7">
        <v>999</v>
      </c>
      <c r="G1186" s="1">
        <v>0.35</v>
      </c>
      <c r="H1186">
        <v>3.8</v>
      </c>
      <c r="I1186" s="4">
        <v>49</v>
      </c>
      <c r="J1186" s="4">
        <f t="shared" si="37"/>
        <v>186.2</v>
      </c>
      <c r="K1186" s="4">
        <f>amazon[[#This Row],[Actual_Price]]*amazon[[#This Row],[Rating_Count]]</f>
        <v>48951</v>
      </c>
      <c r="L1186" s="4" t="str" cm="1">
        <f t="array" ref="L1186">_xlfn.IFS(G1186 &lt; 20%, "0-20%", G1186 &lt; 40%, "20-40%", G1186 &lt; 60%, "40-60%", G1186 &lt; 60%, "60-80%", G1186 &lt; 100%, "80-100%")</f>
        <v>20-40%</v>
      </c>
      <c r="M1186" s="4" t="str" cm="1">
        <f t="array" ref="M1186">_xlfn.IFS(I1186 &lt; 1000, "&lt;1000 Reviews", I1186 &gt;= 1000, "&gt;=1000 Reviews")</f>
        <v>&lt;1000 Reviews</v>
      </c>
      <c r="N1186" t="s">
        <v>10196</v>
      </c>
      <c r="O1186" t="s">
        <v>10197</v>
      </c>
      <c r="P1186" t="s">
        <v>10198</v>
      </c>
      <c r="Q1186" t="s">
        <v>10199</v>
      </c>
      <c r="R1186" t="s">
        <v>10200</v>
      </c>
      <c r="S1186" t="s">
        <v>10201</v>
      </c>
      <c r="T1186" t="s">
        <v>10202</v>
      </c>
      <c r="U1186" t="s">
        <v>10203</v>
      </c>
    </row>
    <row r="1187" spans="1:21">
      <c r="A1187" t="s">
        <v>10204</v>
      </c>
      <c r="B1187" t="s">
        <v>10205</v>
      </c>
      <c r="C1187" t="s">
        <v>8710</v>
      </c>
      <c r="D1187" t="str">
        <f t="shared" si="36"/>
        <v>MixerGrinders</v>
      </c>
      <c r="E1187" s="2">
        <v>3249</v>
      </c>
      <c r="F1187" s="7">
        <v>6375</v>
      </c>
      <c r="G1187" s="1">
        <v>0.49</v>
      </c>
      <c r="H1187">
        <v>4</v>
      </c>
      <c r="I1187" s="4">
        <v>4978</v>
      </c>
      <c r="J1187" s="4">
        <f t="shared" si="37"/>
        <v>19912</v>
      </c>
      <c r="K1187" s="4">
        <f>amazon[[#This Row],[Actual_Price]]*amazon[[#This Row],[Rating_Count]]</f>
        <v>31734750</v>
      </c>
      <c r="L1187" s="4" t="str" cm="1">
        <f t="array" ref="L1187">_xlfn.IFS(G1187 &lt; 20%, "0-20%", G1187 &lt; 40%, "20-40%", G1187 &lt; 60%, "40-60%", G1187 &lt; 60%, "60-80%", G1187 &lt; 100%, "80-100%")</f>
        <v>40-60%</v>
      </c>
      <c r="M1187" s="4" t="str" cm="1">
        <f t="array" ref="M1187">_xlfn.IFS(I1187 &lt; 1000, "&lt;1000 Reviews", I1187 &gt;= 1000, "&gt;=1000 Reviews")</f>
        <v>&gt;=1000 Reviews</v>
      </c>
      <c r="N1187" t="s">
        <v>10206</v>
      </c>
      <c r="O1187" t="s">
        <v>10207</v>
      </c>
      <c r="P1187" t="s">
        <v>10208</v>
      </c>
      <c r="Q1187" t="s">
        <v>10209</v>
      </c>
      <c r="R1187" t="s">
        <v>10210</v>
      </c>
      <c r="S1187" t="s">
        <v>10211</v>
      </c>
      <c r="T1187" t="s">
        <v>10212</v>
      </c>
      <c r="U1187" t="s">
        <v>10213</v>
      </c>
    </row>
    <row r="1188" spans="1:21">
      <c r="A1188" t="s">
        <v>10214</v>
      </c>
      <c r="B1188" t="s">
        <v>10215</v>
      </c>
      <c r="C1188" t="s">
        <v>8886</v>
      </c>
      <c r="D1188" t="str">
        <f t="shared" si="36"/>
        <v>LaundryBaskets</v>
      </c>
      <c r="E1188">
        <v>199</v>
      </c>
      <c r="F1188" s="7">
        <v>499</v>
      </c>
      <c r="G1188" s="1">
        <v>0.6</v>
      </c>
      <c r="H1188">
        <v>4.0999999999999996</v>
      </c>
      <c r="I1188" s="4">
        <v>1996</v>
      </c>
      <c r="J1188" s="4">
        <f t="shared" si="37"/>
        <v>8183.5999999999995</v>
      </c>
      <c r="K1188" s="4">
        <f>amazon[[#This Row],[Actual_Price]]*amazon[[#This Row],[Rating_Count]]</f>
        <v>996004</v>
      </c>
      <c r="L1188" s="4" t="str" cm="1">
        <f t="array" ref="L1188">_xlfn.IFS(G1188 &lt; 20%, "0-20%", G1188 &lt; 40%, "20-40%", G1188 &lt; 60%, "40-60%", G1188 &lt; 60%, "60-80%", G1188 &lt; 100%, "80-100%")</f>
        <v>80-100%</v>
      </c>
      <c r="M1188" s="4" t="str" cm="1">
        <f t="array" ref="M1188">_xlfn.IFS(I1188 &lt; 1000, "&lt;1000 Reviews", I1188 &gt;= 1000, "&gt;=1000 Reviews")</f>
        <v>&gt;=1000 Reviews</v>
      </c>
      <c r="N1188" t="s">
        <v>10216</v>
      </c>
      <c r="O1188" t="s">
        <v>10217</v>
      </c>
      <c r="P1188" t="s">
        <v>10218</v>
      </c>
      <c r="Q1188" t="s">
        <v>10219</v>
      </c>
      <c r="R1188" t="s">
        <v>10220</v>
      </c>
      <c r="S1188" t="s">
        <v>10221</v>
      </c>
      <c r="T1188" t="s">
        <v>10222</v>
      </c>
      <c r="U1188" t="s">
        <v>10223</v>
      </c>
    </row>
    <row r="1189" spans="1:21">
      <c r="A1189" t="s">
        <v>10224</v>
      </c>
      <c r="B1189" t="s">
        <v>10225</v>
      </c>
      <c r="C1189" t="s">
        <v>9030</v>
      </c>
      <c r="D1189" t="str">
        <f t="shared" si="36"/>
        <v>EggBoilers</v>
      </c>
      <c r="E1189" s="2">
        <v>1099</v>
      </c>
      <c r="F1189" s="7">
        <v>1899</v>
      </c>
      <c r="G1189" s="1">
        <v>0.42</v>
      </c>
      <c r="H1189">
        <v>4.3</v>
      </c>
      <c r="I1189" s="4">
        <v>1811</v>
      </c>
      <c r="J1189" s="4">
        <f t="shared" si="37"/>
        <v>7787.2999999999993</v>
      </c>
      <c r="K1189" s="4">
        <f>amazon[[#This Row],[Actual_Price]]*amazon[[#This Row],[Rating_Count]]</f>
        <v>3439089</v>
      </c>
      <c r="L1189" s="4" t="str" cm="1">
        <f t="array" ref="L1189">_xlfn.IFS(G1189 &lt; 20%, "0-20%", G1189 &lt; 40%, "20-40%", G1189 &lt; 60%, "40-60%", G1189 &lt; 60%, "60-80%", G1189 &lt; 100%, "80-100%")</f>
        <v>40-60%</v>
      </c>
      <c r="M1189" s="4" t="str" cm="1">
        <f t="array" ref="M1189">_xlfn.IFS(I1189 &lt; 1000, "&lt;1000 Reviews", I1189 &gt;= 1000, "&gt;=1000 Reviews")</f>
        <v>&gt;=1000 Reviews</v>
      </c>
      <c r="N1189" t="s">
        <v>10226</v>
      </c>
      <c r="O1189" t="s">
        <v>10227</v>
      </c>
      <c r="P1189" t="s">
        <v>10228</v>
      </c>
      <c r="Q1189" t="s">
        <v>10229</v>
      </c>
      <c r="R1189" t="s">
        <v>10230</v>
      </c>
      <c r="S1189" t="s">
        <v>10231</v>
      </c>
      <c r="T1189" t="s">
        <v>10232</v>
      </c>
      <c r="U1189" t="s">
        <v>10233</v>
      </c>
    </row>
    <row r="1190" spans="1:21">
      <c r="A1190" t="s">
        <v>10234</v>
      </c>
      <c r="B1190" t="s">
        <v>10235</v>
      </c>
      <c r="C1190" t="s">
        <v>8541</v>
      </c>
      <c r="D1190" t="str">
        <f t="shared" si="36"/>
        <v>ElectricKettles</v>
      </c>
      <c r="E1190">
        <v>664</v>
      </c>
      <c r="F1190" s="7">
        <v>1490</v>
      </c>
      <c r="G1190" s="1">
        <v>0.55000000000000004</v>
      </c>
      <c r="H1190">
        <v>4</v>
      </c>
      <c r="I1190" s="4">
        <v>2198</v>
      </c>
      <c r="J1190" s="4">
        <f t="shared" si="37"/>
        <v>8792</v>
      </c>
      <c r="K1190" s="4">
        <f>amazon[[#This Row],[Actual_Price]]*amazon[[#This Row],[Rating_Count]]</f>
        <v>3275020</v>
      </c>
      <c r="L1190" s="4" t="str" cm="1">
        <f t="array" ref="L1190">_xlfn.IFS(G1190 &lt; 20%, "0-20%", G1190 &lt; 40%, "20-40%", G1190 &lt; 60%, "40-60%", G1190 &lt; 60%, "60-80%", G1190 &lt; 100%, "80-100%")</f>
        <v>40-60%</v>
      </c>
      <c r="M1190" s="4" t="str" cm="1">
        <f t="array" ref="M1190">_xlfn.IFS(I1190 &lt; 1000, "&lt;1000 Reviews", I1190 &gt;= 1000, "&gt;=1000 Reviews")</f>
        <v>&gt;=1000 Reviews</v>
      </c>
      <c r="N1190" t="s">
        <v>10236</v>
      </c>
      <c r="O1190" t="s">
        <v>10237</v>
      </c>
      <c r="P1190" t="s">
        <v>10238</v>
      </c>
      <c r="Q1190" t="s">
        <v>10239</v>
      </c>
      <c r="R1190" t="s">
        <v>10240</v>
      </c>
      <c r="S1190" t="s">
        <v>10241</v>
      </c>
      <c r="T1190" t="s">
        <v>10242</v>
      </c>
      <c r="U1190" t="s">
        <v>10243</v>
      </c>
    </row>
    <row r="1191" spans="1:21">
      <c r="A1191" t="s">
        <v>10244</v>
      </c>
      <c r="B1191" t="s">
        <v>10245</v>
      </c>
      <c r="C1191" t="s">
        <v>9061</v>
      </c>
      <c r="D1191" t="str">
        <f t="shared" si="36"/>
        <v>SandwichMakers</v>
      </c>
      <c r="E1191">
        <v>260</v>
      </c>
      <c r="F1191" s="7">
        <v>350</v>
      </c>
      <c r="G1191" s="1">
        <v>0.26</v>
      </c>
      <c r="H1191">
        <v>3.9</v>
      </c>
      <c r="I1191" s="4">
        <v>13127</v>
      </c>
      <c r="J1191" s="4">
        <f t="shared" si="37"/>
        <v>51195.299999999996</v>
      </c>
      <c r="K1191" s="4">
        <f>amazon[[#This Row],[Actual_Price]]*amazon[[#This Row],[Rating_Count]]</f>
        <v>4594450</v>
      </c>
      <c r="L1191" s="4" t="str" cm="1">
        <f t="array" ref="L1191">_xlfn.IFS(G1191 &lt; 20%, "0-20%", G1191 &lt; 40%, "20-40%", G1191 &lt; 60%, "40-60%", G1191 &lt; 60%, "60-80%", G1191 &lt; 100%, "80-100%")</f>
        <v>20-40%</v>
      </c>
      <c r="M1191" s="4" t="str" cm="1">
        <f t="array" ref="M1191">_xlfn.IFS(I1191 &lt; 1000, "&lt;1000 Reviews", I1191 &gt;= 1000, "&gt;=1000 Reviews")</f>
        <v>&gt;=1000 Reviews</v>
      </c>
      <c r="N1191" t="s">
        <v>10246</v>
      </c>
      <c r="O1191" t="s">
        <v>10247</v>
      </c>
      <c r="P1191" t="s">
        <v>10248</v>
      </c>
      <c r="Q1191" t="s">
        <v>10249</v>
      </c>
      <c r="R1191" t="s">
        <v>10250</v>
      </c>
      <c r="S1191" t="s">
        <v>10251</v>
      </c>
      <c r="T1191" t="s">
        <v>10252</v>
      </c>
      <c r="U1191" t="s">
        <v>10253</v>
      </c>
    </row>
    <row r="1192" spans="1:21">
      <c r="A1192" t="s">
        <v>10254</v>
      </c>
      <c r="B1192" t="s">
        <v>10255</v>
      </c>
      <c r="C1192" t="s">
        <v>8773</v>
      </c>
      <c r="D1192" t="str">
        <f t="shared" si="36"/>
        <v>StorageWaterHeaters</v>
      </c>
      <c r="E1192" s="2">
        <v>6499</v>
      </c>
      <c r="F1192" s="7">
        <v>8500</v>
      </c>
      <c r="G1192" s="1">
        <v>0.24</v>
      </c>
      <c r="H1192">
        <v>4.4000000000000004</v>
      </c>
      <c r="I1192" s="4">
        <v>5865</v>
      </c>
      <c r="J1192" s="4">
        <f t="shared" si="37"/>
        <v>25806.000000000004</v>
      </c>
      <c r="K1192" s="4">
        <f>amazon[[#This Row],[Actual_Price]]*amazon[[#This Row],[Rating_Count]]</f>
        <v>49852500</v>
      </c>
      <c r="L1192" s="4" t="str" cm="1">
        <f t="array" ref="L1192">_xlfn.IFS(G1192 &lt; 20%, "0-20%", G1192 &lt; 40%, "20-40%", G1192 &lt; 60%, "40-60%", G1192 &lt; 60%, "60-80%", G1192 &lt; 100%, "80-100%")</f>
        <v>20-40%</v>
      </c>
      <c r="M1192" s="4" t="str" cm="1">
        <f t="array" ref="M1192">_xlfn.IFS(I1192 &lt; 1000, "&lt;1000 Reviews", I1192 &gt;= 1000, "&gt;=1000 Reviews")</f>
        <v>&gt;=1000 Reviews</v>
      </c>
      <c r="N1192" t="s">
        <v>10256</v>
      </c>
      <c r="O1192" t="s">
        <v>10257</v>
      </c>
      <c r="P1192" t="s">
        <v>10258</v>
      </c>
      <c r="Q1192" t="s">
        <v>10259</v>
      </c>
      <c r="R1192" t="s">
        <v>10260</v>
      </c>
      <c r="S1192" t="s">
        <v>10261</v>
      </c>
      <c r="T1192" t="s">
        <v>10262</v>
      </c>
      <c r="U1192" t="s">
        <v>10263</v>
      </c>
    </row>
    <row r="1193" spans="1:21">
      <c r="A1193" t="s">
        <v>10264</v>
      </c>
      <c r="B1193" t="s">
        <v>10265</v>
      </c>
      <c r="C1193" t="s">
        <v>10266</v>
      </c>
      <c r="D1193" t="str">
        <f t="shared" si="36"/>
        <v>Sewing&amp;EmbroideryMachines</v>
      </c>
      <c r="E1193" s="2">
        <v>1484</v>
      </c>
      <c r="F1193" s="7">
        <v>2499</v>
      </c>
      <c r="G1193" s="1">
        <v>0.41</v>
      </c>
      <c r="H1193">
        <v>3.7</v>
      </c>
      <c r="I1193" s="4">
        <v>1067</v>
      </c>
      <c r="J1193" s="4">
        <f t="shared" si="37"/>
        <v>3947.9</v>
      </c>
      <c r="K1193" s="4">
        <f>amazon[[#This Row],[Actual_Price]]*amazon[[#This Row],[Rating_Count]]</f>
        <v>2666433</v>
      </c>
      <c r="L1193" s="4" t="str" cm="1">
        <f t="array" ref="L1193">_xlfn.IFS(G1193 &lt; 20%, "0-20%", G1193 &lt; 40%, "20-40%", G1193 &lt; 60%, "40-60%", G1193 &lt; 60%, "60-80%", G1193 &lt; 100%, "80-100%")</f>
        <v>40-60%</v>
      </c>
      <c r="M1193" s="4" t="str" cm="1">
        <f t="array" ref="M1193">_xlfn.IFS(I1193 &lt; 1000, "&lt;1000 Reviews", I1193 &gt;= 1000, "&gt;=1000 Reviews")</f>
        <v>&gt;=1000 Reviews</v>
      </c>
      <c r="N1193" t="s">
        <v>10267</v>
      </c>
      <c r="O1193" t="s">
        <v>10268</v>
      </c>
      <c r="P1193" t="s">
        <v>10269</v>
      </c>
      <c r="Q1193" t="s">
        <v>10270</v>
      </c>
      <c r="R1193" t="s">
        <v>10271</v>
      </c>
      <c r="S1193" t="s">
        <v>10272</v>
      </c>
      <c r="T1193" t="s">
        <v>10273</v>
      </c>
      <c r="U1193" t="s">
        <v>10274</v>
      </c>
    </row>
    <row r="1194" spans="1:21">
      <c r="A1194" t="s">
        <v>10275</v>
      </c>
      <c r="B1194" t="s">
        <v>10276</v>
      </c>
      <c r="C1194" t="s">
        <v>8897</v>
      </c>
      <c r="D1194" t="str">
        <f t="shared" si="36"/>
        <v>SteamIrons</v>
      </c>
      <c r="E1194">
        <v>999</v>
      </c>
      <c r="F1194" s="7">
        <v>1560</v>
      </c>
      <c r="G1194" s="1">
        <v>0.36</v>
      </c>
      <c r="H1194">
        <v>3.6</v>
      </c>
      <c r="I1194" s="4">
        <v>4881</v>
      </c>
      <c r="J1194" s="4">
        <f t="shared" si="37"/>
        <v>17571.600000000002</v>
      </c>
      <c r="K1194" s="4">
        <f>amazon[[#This Row],[Actual_Price]]*amazon[[#This Row],[Rating_Count]]</f>
        <v>7614360</v>
      </c>
      <c r="L1194" s="4" t="str" cm="1">
        <f t="array" ref="L1194">_xlfn.IFS(G1194 &lt; 20%, "0-20%", G1194 &lt; 40%, "20-40%", G1194 &lt; 60%, "40-60%", G1194 &lt; 60%, "60-80%", G1194 &lt; 100%, "80-100%")</f>
        <v>20-40%</v>
      </c>
      <c r="M1194" s="4" t="str" cm="1">
        <f t="array" ref="M1194">_xlfn.IFS(I1194 &lt; 1000, "&lt;1000 Reviews", I1194 &gt;= 1000, "&gt;=1000 Reviews")</f>
        <v>&gt;=1000 Reviews</v>
      </c>
      <c r="N1194" t="s">
        <v>10277</v>
      </c>
      <c r="O1194" t="s">
        <v>10278</v>
      </c>
      <c r="P1194" t="s">
        <v>10279</v>
      </c>
      <c r="Q1194" t="s">
        <v>10280</v>
      </c>
      <c r="R1194" t="s">
        <v>10281</v>
      </c>
      <c r="S1194" t="s">
        <v>10282</v>
      </c>
      <c r="T1194" t="s">
        <v>10283</v>
      </c>
      <c r="U1194" t="s">
        <v>10284</v>
      </c>
    </row>
    <row r="1195" spans="1:21">
      <c r="A1195" t="s">
        <v>10285</v>
      </c>
      <c r="B1195" t="s">
        <v>10286</v>
      </c>
      <c r="C1195" t="s">
        <v>8938</v>
      </c>
      <c r="D1195" t="str">
        <f t="shared" si="36"/>
        <v>JuicerMixerGrinders</v>
      </c>
      <c r="E1195" s="2">
        <v>3299</v>
      </c>
      <c r="F1195" s="7">
        <v>6500</v>
      </c>
      <c r="G1195" s="1">
        <v>0.49</v>
      </c>
      <c r="H1195">
        <v>3.7</v>
      </c>
      <c r="I1195" s="4">
        <v>11217</v>
      </c>
      <c r="J1195" s="4">
        <f t="shared" si="37"/>
        <v>41502.9</v>
      </c>
      <c r="K1195" s="4">
        <f>amazon[[#This Row],[Actual_Price]]*amazon[[#This Row],[Rating_Count]]</f>
        <v>72910500</v>
      </c>
      <c r="L1195" s="4" t="str" cm="1">
        <f t="array" ref="L1195">_xlfn.IFS(G1195 &lt; 20%, "0-20%", G1195 &lt; 40%, "20-40%", G1195 &lt; 60%, "40-60%", G1195 &lt; 60%, "60-80%", G1195 &lt; 100%, "80-100%")</f>
        <v>40-60%</v>
      </c>
      <c r="M1195" s="4" t="str" cm="1">
        <f t="array" ref="M1195">_xlfn.IFS(I1195 &lt; 1000, "&lt;1000 Reviews", I1195 &gt;= 1000, "&gt;=1000 Reviews")</f>
        <v>&gt;=1000 Reviews</v>
      </c>
      <c r="N1195" t="s">
        <v>10287</v>
      </c>
      <c r="O1195" t="s">
        <v>10288</v>
      </c>
      <c r="P1195" t="s">
        <v>10289</v>
      </c>
      <c r="Q1195" t="s">
        <v>10290</v>
      </c>
      <c r="R1195" t="s">
        <v>10291</v>
      </c>
      <c r="S1195" t="s">
        <v>10292</v>
      </c>
      <c r="T1195" t="s">
        <v>10293</v>
      </c>
      <c r="U1195" t="s">
        <v>10294</v>
      </c>
    </row>
    <row r="1196" spans="1:21">
      <c r="A1196" t="s">
        <v>10295</v>
      </c>
      <c r="B1196" t="s">
        <v>10296</v>
      </c>
      <c r="C1196" t="s">
        <v>8688</v>
      </c>
      <c r="D1196" t="str">
        <f t="shared" si="36"/>
        <v>HandBlenders</v>
      </c>
      <c r="E1196">
        <v>259</v>
      </c>
      <c r="F1196" s="7">
        <v>999</v>
      </c>
      <c r="G1196" s="1">
        <v>0.74</v>
      </c>
      <c r="H1196">
        <v>4</v>
      </c>
      <c r="I1196" s="4">
        <v>43</v>
      </c>
      <c r="J1196" s="4">
        <f t="shared" si="37"/>
        <v>172</v>
      </c>
      <c r="K1196" s="4">
        <f>amazon[[#This Row],[Actual_Price]]*amazon[[#This Row],[Rating_Count]]</f>
        <v>42957</v>
      </c>
      <c r="L1196" s="4" t="str" cm="1">
        <f t="array" ref="L1196">_xlfn.IFS(G1196 &lt; 20%, "0-20%", G1196 &lt; 40%, "20-40%", G1196 &lt; 60%, "40-60%", G1196 &lt; 60%, "60-80%", G1196 &lt; 100%, "80-100%")</f>
        <v>80-100%</v>
      </c>
      <c r="M1196" s="4" t="str" cm="1">
        <f t="array" ref="M1196">_xlfn.IFS(I1196 &lt; 1000, "&lt;1000 Reviews", I1196 &gt;= 1000, "&gt;=1000 Reviews")</f>
        <v>&lt;1000 Reviews</v>
      </c>
      <c r="N1196" t="s">
        <v>10297</v>
      </c>
      <c r="O1196" t="s">
        <v>10298</v>
      </c>
      <c r="P1196" t="s">
        <v>10299</v>
      </c>
      <c r="Q1196" t="s">
        <v>10300</v>
      </c>
      <c r="R1196" t="s">
        <v>10301</v>
      </c>
      <c r="S1196" t="s">
        <v>10302</v>
      </c>
      <c r="T1196" t="s">
        <v>10303</v>
      </c>
      <c r="U1196" t="s">
        <v>10304</v>
      </c>
    </row>
    <row r="1197" spans="1:21">
      <c r="A1197" t="s">
        <v>10305</v>
      </c>
      <c r="B1197" t="s">
        <v>10306</v>
      </c>
      <c r="C1197" t="s">
        <v>8710</v>
      </c>
      <c r="D1197" t="str">
        <f t="shared" si="36"/>
        <v>MixerGrinders</v>
      </c>
      <c r="E1197" s="2">
        <v>3249</v>
      </c>
      <c r="F1197" s="7">
        <v>7795</v>
      </c>
      <c r="G1197" s="1">
        <v>0.57999999999999996</v>
      </c>
      <c r="H1197">
        <v>4.2</v>
      </c>
      <c r="I1197" s="4">
        <v>4664</v>
      </c>
      <c r="J1197" s="4">
        <f t="shared" si="37"/>
        <v>19588.8</v>
      </c>
      <c r="K1197" s="4">
        <f>amazon[[#This Row],[Actual_Price]]*amazon[[#This Row],[Rating_Count]]</f>
        <v>36355880</v>
      </c>
      <c r="L1197" s="4" t="str" cm="1">
        <f t="array" ref="L1197">_xlfn.IFS(G1197 &lt; 20%, "0-20%", G1197 &lt; 40%, "20-40%", G1197 &lt; 60%, "40-60%", G1197 &lt; 60%, "60-80%", G1197 &lt; 100%, "80-100%")</f>
        <v>40-60%</v>
      </c>
      <c r="M1197" s="4" t="str" cm="1">
        <f t="array" ref="M1197">_xlfn.IFS(I1197 &lt; 1000, "&lt;1000 Reviews", I1197 &gt;= 1000, "&gt;=1000 Reviews")</f>
        <v>&gt;=1000 Reviews</v>
      </c>
      <c r="N1197" t="s">
        <v>10307</v>
      </c>
      <c r="O1197" t="s">
        <v>10308</v>
      </c>
      <c r="P1197" t="s">
        <v>10309</v>
      </c>
      <c r="Q1197" t="s">
        <v>10310</v>
      </c>
      <c r="R1197" t="s">
        <v>10311</v>
      </c>
      <c r="S1197" t="s">
        <v>10312</v>
      </c>
      <c r="T1197" t="s">
        <v>10313</v>
      </c>
      <c r="U1197" t="s">
        <v>10314</v>
      </c>
    </row>
    <row r="1198" spans="1:21">
      <c r="A1198" t="s">
        <v>10315</v>
      </c>
      <c r="B1198" t="s">
        <v>10316</v>
      </c>
      <c r="C1198" t="s">
        <v>8897</v>
      </c>
      <c r="D1198" t="str">
        <f t="shared" si="36"/>
        <v>SteamIrons</v>
      </c>
      <c r="E1198" s="2">
        <v>4280</v>
      </c>
      <c r="F1198" s="7">
        <v>5995</v>
      </c>
      <c r="G1198" s="1">
        <v>0.28999999999999998</v>
      </c>
      <c r="H1198">
        <v>3.8</v>
      </c>
      <c r="I1198" s="4">
        <v>2112</v>
      </c>
      <c r="J1198" s="4">
        <f t="shared" si="37"/>
        <v>8025.5999999999995</v>
      </c>
      <c r="K1198" s="4">
        <f>amazon[[#This Row],[Actual_Price]]*amazon[[#This Row],[Rating_Count]]</f>
        <v>12661440</v>
      </c>
      <c r="L1198" s="4" t="str" cm="1">
        <f t="array" ref="L1198">_xlfn.IFS(G1198 &lt; 20%, "0-20%", G1198 &lt; 40%, "20-40%", G1198 &lt; 60%, "40-60%", G1198 &lt; 60%, "60-80%", G1198 &lt; 100%, "80-100%")</f>
        <v>20-40%</v>
      </c>
      <c r="M1198" s="4" t="str" cm="1">
        <f t="array" ref="M1198">_xlfn.IFS(I1198 &lt; 1000, "&lt;1000 Reviews", I1198 &gt;= 1000, "&gt;=1000 Reviews")</f>
        <v>&gt;=1000 Reviews</v>
      </c>
      <c r="N1198" t="s">
        <v>10317</v>
      </c>
      <c r="O1198" t="s">
        <v>10318</v>
      </c>
      <c r="P1198" t="s">
        <v>10319</v>
      </c>
      <c r="Q1198" t="s">
        <v>10320</v>
      </c>
      <c r="R1198" t="s">
        <v>10321</v>
      </c>
      <c r="S1198" t="s">
        <v>10322</v>
      </c>
      <c r="T1198" t="s">
        <v>10323</v>
      </c>
      <c r="U1198" t="s">
        <v>10324</v>
      </c>
    </row>
    <row r="1199" spans="1:21">
      <c r="A1199" t="s">
        <v>10325</v>
      </c>
      <c r="B1199" t="s">
        <v>10326</v>
      </c>
      <c r="C1199" t="s">
        <v>10327</v>
      </c>
      <c r="D1199" t="str">
        <f t="shared" si="36"/>
        <v>SprayBottles</v>
      </c>
      <c r="E1199">
        <v>189</v>
      </c>
      <c r="F1199" s="7">
        <v>299</v>
      </c>
      <c r="G1199" s="1">
        <v>0.37</v>
      </c>
      <c r="H1199">
        <v>4.2</v>
      </c>
      <c r="I1199" s="4">
        <v>2737</v>
      </c>
      <c r="J1199" s="4">
        <f t="shared" si="37"/>
        <v>11495.4</v>
      </c>
      <c r="K1199" s="4">
        <f>amazon[[#This Row],[Actual_Price]]*amazon[[#This Row],[Rating_Count]]</f>
        <v>818363</v>
      </c>
      <c r="L1199" s="4" t="str" cm="1">
        <f t="array" ref="L1199">_xlfn.IFS(G1199 &lt; 20%, "0-20%", G1199 &lt; 40%, "20-40%", G1199 &lt; 60%, "40-60%", G1199 &lt; 60%, "60-80%", G1199 &lt; 100%, "80-100%")</f>
        <v>20-40%</v>
      </c>
      <c r="M1199" s="4" t="str" cm="1">
        <f t="array" ref="M1199">_xlfn.IFS(I1199 &lt; 1000, "&lt;1000 Reviews", I1199 &gt;= 1000, "&gt;=1000 Reviews")</f>
        <v>&gt;=1000 Reviews</v>
      </c>
      <c r="N1199" t="s">
        <v>10328</v>
      </c>
      <c r="O1199" t="s">
        <v>10329</v>
      </c>
      <c r="P1199" t="s">
        <v>10330</v>
      </c>
      <c r="Q1199" t="s">
        <v>10331</v>
      </c>
      <c r="R1199" t="s">
        <v>10332</v>
      </c>
      <c r="S1199" t="s">
        <v>10333</v>
      </c>
      <c r="T1199" t="s">
        <v>10334</v>
      </c>
      <c r="U1199" t="s">
        <v>10335</v>
      </c>
    </row>
    <row r="1200" spans="1:21">
      <c r="A1200" t="s">
        <v>10336</v>
      </c>
      <c r="B1200" t="s">
        <v>10337</v>
      </c>
      <c r="C1200" t="s">
        <v>9295</v>
      </c>
      <c r="D1200" t="str">
        <f t="shared" si="36"/>
        <v>CeilingFans</v>
      </c>
      <c r="E1200" s="2">
        <v>1449</v>
      </c>
      <c r="F1200" s="7">
        <v>2349</v>
      </c>
      <c r="G1200" s="1">
        <v>0.38</v>
      </c>
      <c r="H1200">
        <v>3.9</v>
      </c>
      <c r="I1200" s="4">
        <v>9019</v>
      </c>
      <c r="J1200" s="4">
        <f t="shared" si="37"/>
        <v>35174.1</v>
      </c>
      <c r="K1200" s="4">
        <f>amazon[[#This Row],[Actual_Price]]*amazon[[#This Row],[Rating_Count]]</f>
        <v>21185631</v>
      </c>
      <c r="L1200" s="4" t="str" cm="1">
        <f t="array" ref="L1200">_xlfn.IFS(G1200 &lt; 20%, "0-20%", G1200 &lt; 40%, "20-40%", G1200 &lt; 60%, "40-60%", G1200 &lt; 60%, "60-80%", G1200 &lt; 100%, "80-100%")</f>
        <v>20-40%</v>
      </c>
      <c r="M1200" s="4" t="str" cm="1">
        <f t="array" ref="M1200">_xlfn.IFS(I1200 &lt; 1000, "&lt;1000 Reviews", I1200 &gt;= 1000, "&gt;=1000 Reviews")</f>
        <v>&gt;=1000 Reviews</v>
      </c>
      <c r="N1200" t="s">
        <v>10338</v>
      </c>
      <c r="O1200" t="s">
        <v>10339</v>
      </c>
      <c r="P1200" t="s">
        <v>10340</v>
      </c>
      <c r="Q1200" t="s">
        <v>10341</v>
      </c>
      <c r="R1200" t="s">
        <v>10342</v>
      </c>
      <c r="S1200" t="s">
        <v>10343</v>
      </c>
      <c r="T1200" t="s">
        <v>10344</v>
      </c>
      <c r="U1200" t="s">
        <v>10345</v>
      </c>
    </row>
    <row r="1201" spans="1:21">
      <c r="A1201" t="s">
        <v>10346</v>
      </c>
      <c r="B1201" t="s">
        <v>10347</v>
      </c>
      <c r="C1201" t="s">
        <v>8886</v>
      </c>
      <c r="D1201" t="str">
        <f t="shared" si="36"/>
        <v>LaundryBaskets</v>
      </c>
      <c r="E1201">
        <v>199</v>
      </c>
      <c r="F1201" s="7">
        <v>499</v>
      </c>
      <c r="G1201" s="1">
        <v>0.6</v>
      </c>
      <c r="H1201">
        <v>4</v>
      </c>
      <c r="I1201" s="4">
        <v>10234</v>
      </c>
      <c r="J1201" s="4">
        <f t="shared" si="37"/>
        <v>40936</v>
      </c>
      <c r="K1201" s="4">
        <f>amazon[[#This Row],[Actual_Price]]*amazon[[#This Row],[Rating_Count]]</f>
        <v>5106766</v>
      </c>
      <c r="L1201" s="4" t="str" cm="1">
        <f t="array" ref="L1201">_xlfn.IFS(G1201 &lt; 20%, "0-20%", G1201 &lt; 40%, "20-40%", G1201 &lt; 60%, "40-60%", G1201 &lt; 60%, "60-80%", G1201 &lt; 100%, "80-100%")</f>
        <v>80-100%</v>
      </c>
      <c r="M1201" s="4" t="str" cm="1">
        <f t="array" ref="M1201">_xlfn.IFS(I1201 &lt; 1000, "&lt;1000 Reviews", I1201 &gt;= 1000, "&gt;=1000 Reviews")</f>
        <v>&gt;=1000 Reviews</v>
      </c>
      <c r="N1201" t="s">
        <v>10348</v>
      </c>
      <c r="O1201" t="s">
        <v>10349</v>
      </c>
      <c r="P1201" t="s">
        <v>10350</v>
      </c>
      <c r="Q1201" t="s">
        <v>10351</v>
      </c>
      <c r="R1201" t="s">
        <v>10352</v>
      </c>
      <c r="S1201" t="s">
        <v>10353</v>
      </c>
      <c r="T1201" t="s">
        <v>10354</v>
      </c>
      <c r="U1201" t="s">
        <v>10355</v>
      </c>
    </row>
    <row r="1202" spans="1:21">
      <c r="A1202" t="s">
        <v>10356</v>
      </c>
      <c r="B1202" t="s">
        <v>10357</v>
      </c>
      <c r="C1202" t="s">
        <v>10358</v>
      </c>
      <c r="D1202" t="str">
        <f t="shared" si="36"/>
        <v>HandMixers</v>
      </c>
      <c r="E1202">
        <v>474</v>
      </c>
      <c r="F1202" s="7">
        <v>1299</v>
      </c>
      <c r="G1202" s="1">
        <v>0.64</v>
      </c>
      <c r="H1202">
        <v>4.0999999999999996</v>
      </c>
      <c r="I1202" s="4">
        <v>550</v>
      </c>
      <c r="J1202" s="4">
        <f t="shared" si="37"/>
        <v>2255</v>
      </c>
      <c r="K1202" s="4">
        <f>amazon[[#This Row],[Actual_Price]]*amazon[[#This Row],[Rating_Count]]</f>
        <v>714450</v>
      </c>
      <c r="L1202" s="4" t="str" cm="1">
        <f t="array" ref="L1202">_xlfn.IFS(G1202 &lt; 20%, "0-20%", G1202 &lt; 40%, "20-40%", G1202 &lt; 60%, "40-60%", G1202 &lt; 60%, "60-80%", G1202 &lt; 100%, "80-100%")</f>
        <v>80-100%</v>
      </c>
      <c r="M1202" s="4" t="str" cm="1">
        <f t="array" ref="M1202">_xlfn.IFS(I1202 &lt; 1000, "&lt;1000 Reviews", I1202 &gt;= 1000, "&gt;=1000 Reviews")</f>
        <v>&lt;1000 Reviews</v>
      </c>
      <c r="N1202" t="s">
        <v>10359</v>
      </c>
      <c r="O1202" t="s">
        <v>10360</v>
      </c>
      <c r="P1202" t="s">
        <v>10361</v>
      </c>
      <c r="Q1202" t="s">
        <v>10362</v>
      </c>
      <c r="R1202" t="s">
        <v>10363</v>
      </c>
      <c r="S1202" t="s">
        <v>10364</v>
      </c>
      <c r="T1202" t="s">
        <v>10365</v>
      </c>
      <c r="U1202" t="s">
        <v>10366</v>
      </c>
    </row>
    <row r="1203" spans="1:21">
      <c r="A1203" t="s">
        <v>10367</v>
      </c>
      <c r="B1203" t="s">
        <v>10368</v>
      </c>
      <c r="C1203" t="s">
        <v>8688</v>
      </c>
      <c r="D1203" t="str">
        <f t="shared" si="36"/>
        <v>HandBlenders</v>
      </c>
      <c r="E1203">
        <v>279</v>
      </c>
      <c r="F1203" s="7">
        <v>499</v>
      </c>
      <c r="G1203" s="1">
        <v>0.44</v>
      </c>
      <c r="H1203">
        <v>4.8</v>
      </c>
      <c r="I1203" s="4">
        <v>28</v>
      </c>
      <c r="J1203" s="4">
        <f t="shared" si="37"/>
        <v>134.4</v>
      </c>
      <c r="K1203" s="4">
        <f>amazon[[#This Row],[Actual_Price]]*amazon[[#This Row],[Rating_Count]]</f>
        <v>13972</v>
      </c>
      <c r="L1203" s="4" t="str" cm="1">
        <f t="array" ref="L1203">_xlfn.IFS(G1203 &lt; 20%, "0-20%", G1203 &lt; 40%, "20-40%", G1203 &lt; 60%, "40-60%", G1203 &lt; 60%, "60-80%", G1203 &lt; 100%, "80-100%")</f>
        <v>40-60%</v>
      </c>
      <c r="M1203" s="4" t="str" cm="1">
        <f t="array" ref="M1203">_xlfn.IFS(I1203 &lt; 1000, "&lt;1000 Reviews", I1203 &gt;= 1000, "&gt;=1000 Reviews")</f>
        <v>&lt;1000 Reviews</v>
      </c>
      <c r="N1203" t="s">
        <v>10369</v>
      </c>
      <c r="O1203" t="s">
        <v>10370</v>
      </c>
      <c r="P1203" t="s">
        <v>10371</v>
      </c>
      <c r="Q1203" t="s">
        <v>10372</v>
      </c>
      <c r="R1203" t="s">
        <v>10373</v>
      </c>
      <c r="S1203" t="s">
        <v>10374</v>
      </c>
      <c r="T1203" t="s">
        <v>10375</v>
      </c>
      <c r="U1203" t="s">
        <v>10376</v>
      </c>
    </row>
    <row r="1204" spans="1:21">
      <c r="A1204" t="s">
        <v>10377</v>
      </c>
      <c r="B1204" t="s">
        <v>10378</v>
      </c>
      <c r="C1204" t="s">
        <v>9295</v>
      </c>
      <c r="D1204" t="str">
        <f t="shared" si="36"/>
        <v>CeilingFans</v>
      </c>
      <c r="E1204" s="2">
        <v>1999</v>
      </c>
      <c r="F1204" s="7">
        <v>4775</v>
      </c>
      <c r="G1204" s="1">
        <v>0.57999999999999996</v>
      </c>
      <c r="H1204">
        <v>4.2</v>
      </c>
      <c r="I1204" s="4">
        <v>1353</v>
      </c>
      <c r="J1204" s="4">
        <f t="shared" si="37"/>
        <v>5682.6</v>
      </c>
      <c r="K1204" s="4">
        <f>amazon[[#This Row],[Actual_Price]]*amazon[[#This Row],[Rating_Count]]</f>
        <v>6460575</v>
      </c>
      <c r="L1204" s="4" t="str" cm="1">
        <f t="array" ref="L1204">_xlfn.IFS(G1204 &lt; 20%, "0-20%", G1204 &lt; 40%, "20-40%", G1204 &lt; 60%, "40-60%", G1204 &lt; 60%, "60-80%", G1204 &lt; 100%, "80-100%")</f>
        <v>40-60%</v>
      </c>
      <c r="M1204" s="4" t="str" cm="1">
        <f t="array" ref="M1204">_xlfn.IFS(I1204 &lt; 1000, "&lt;1000 Reviews", I1204 &gt;= 1000, "&gt;=1000 Reviews")</f>
        <v>&gt;=1000 Reviews</v>
      </c>
      <c r="N1204" t="s">
        <v>10379</v>
      </c>
      <c r="O1204" t="s">
        <v>10380</v>
      </c>
      <c r="P1204" t="s">
        <v>10381</v>
      </c>
      <c r="Q1204" t="s">
        <v>10382</v>
      </c>
      <c r="R1204" t="s">
        <v>10383</v>
      </c>
      <c r="S1204" t="s">
        <v>10384</v>
      </c>
      <c r="T1204" t="s">
        <v>10385</v>
      </c>
      <c r="U1204" t="s">
        <v>10386</v>
      </c>
    </row>
    <row r="1205" spans="1:21">
      <c r="A1205" t="s">
        <v>10387</v>
      </c>
      <c r="B1205" t="s">
        <v>10388</v>
      </c>
      <c r="C1205" t="s">
        <v>8574</v>
      </c>
      <c r="D1205" t="str">
        <f t="shared" si="36"/>
        <v>LintShavers</v>
      </c>
      <c r="E1205">
        <v>799</v>
      </c>
      <c r="F1205" s="7">
        <v>1230</v>
      </c>
      <c r="G1205" s="1">
        <v>0.35</v>
      </c>
      <c r="H1205">
        <v>4.0999999999999996</v>
      </c>
      <c r="I1205" s="4">
        <v>2138</v>
      </c>
      <c r="J1205" s="4">
        <f t="shared" si="37"/>
        <v>8765.7999999999993</v>
      </c>
      <c r="K1205" s="4">
        <f>amazon[[#This Row],[Actual_Price]]*amazon[[#This Row],[Rating_Count]]</f>
        <v>2629740</v>
      </c>
      <c r="L1205" s="4" t="str" cm="1">
        <f t="array" ref="L1205">_xlfn.IFS(G1205 &lt; 20%, "0-20%", G1205 &lt; 40%, "20-40%", G1205 &lt; 60%, "40-60%", G1205 &lt; 60%, "60-80%", G1205 &lt; 100%, "80-100%")</f>
        <v>20-40%</v>
      </c>
      <c r="M1205" s="4" t="str" cm="1">
        <f t="array" ref="M1205">_xlfn.IFS(I1205 &lt; 1000, "&lt;1000 Reviews", I1205 &gt;= 1000, "&gt;=1000 Reviews")</f>
        <v>&gt;=1000 Reviews</v>
      </c>
      <c r="N1205" t="s">
        <v>10389</v>
      </c>
      <c r="O1205" t="s">
        <v>10390</v>
      </c>
      <c r="P1205" t="s">
        <v>10391</v>
      </c>
      <c r="Q1205" t="s">
        <v>10392</v>
      </c>
      <c r="R1205" t="s">
        <v>10393</v>
      </c>
      <c r="S1205" t="s">
        <v>10394</v>
      </c>
      <c r="T1205" t="s">
        <v>10395</v>
      </c>
      <c r="U1205" t="s">
        <v>10396</v>
      </c>
    </row>
    <row r="1206" spans="1:21">
      <c r="A1206" t="s">
        <v>10397</v>
      </c>
      <c r="B1206" t="s">
        <v>10398</v>
      </c>
      <c r="C1206" t="s">
        <v>9192</v>
      </c>
      <c r="D1206" t="str">
        <f t="shared" si="36"/>
        <v>MiniFoodProcessors&amp;Choppers</v>
      </c>
      <c r="E1206">
        <v>949</v>
      </c>
      <c r="F1206" s="7">
        <v>1999</v>
      </c>
      <c r="G1206" s="1">
        <v>0.53</v>
      </c>
      <c r="H1206">
        <v>4</v>
      </c>
      <c r="I1206" s="4">
        <v>1679</v>
      </c>
      <c r="J1206" s="4">
        <f t="shared" si="37"/>
        <v>6716</v>
      </c>
      <c r="K1206" s="4">
        <f>amazon[[#This Row],[Actual_Price]]*amazon[[#This Row],[Rating_Count]]</f>
        <v>3356321</v>
      </c>
      <c r="L1206" s="4" t="str" cm="1">
        <f t="array" ref="L1206">_xlfn.IFS(G1206 &lt; 20%, "0-20%", G1206 &lt; 40%, "20-40%", G1206 &lt; 60%, "40-60%", G1206 &lt; 60%, "60-80%", G1206 &lt; 100%, "80-100%")</f>
        <v>40-60%</v>
      </c>
      <c r="M1206" s="4" t="str" cm="1">
        <f t="array" ref="M1206">_xlfn.IFS(I1206 &lt; 1000, "&lt;1000 Reviews", I1206 &gt;= 1000, "&gt;=1000 Reviews")</f>
        <v>&gt;=1000 Reviews</v>
      </c>
      <c r="N1206" t="s">
        <v>10399</v>
      </c>
      <c r="O1206" t="s">
        <v>10400</v>
      </c>
      <c r="P1206" t="s">
        <v>10401</v>
      </c>
      <c r="Q1206" t="s">
        <v>10402</v>
      </c>
      <c r="R1206" t="s">
        <v>10403</v>
      </c>
      <c r="S1206" t="s">
        <v>10404</v>
      </c>
      <c r="T1206" t="s">
        <v>10405</v>
      </c>
      <c r="U1206" t="s">
        <v>10406</v>
      </c>
    </row>
    <row r="1207" spans="1:21">
      <c r="A1207" t="s">
        <v>10407</v>
      </c>
      <c r="B1207" t="s">
        <v>10408</v>
      </c>
      <c r="C1207" t="s">
        <v>10409</v>
      </c>
      <c r="D1207" t="str">
        <f t="shared" si="36"/>
        <v>WetGrinders</v>
      </c>
      <c r="E1207" s="3">
        <v>3657.66</v>
      </c>
      <c r="F1207" s="7">
        <v>5156</v>
      </c>
      <c r="G1207" s="1">
        <v>0.28999999999999998</v>
      </c>
      <c r="H1207">
        <v>3.9</v>
      </c>
      <c r="I1207" s="4">
        <v>12837</v>
      </c>
      <c r="J1207" s="4">
        <f t="shared" si="37"/>
        <v>50064.299999999996</v>
      </c>
      <c r="K1207" s="4">
        <f>amazon[[#This Row],[Actual_Price]]*amazon[[#This Row],[Rating_Count]]</f>
        <v>66187572</v>
      </c>
      <c r="L1207" s="4" t="str" cm="1">
        <f t="array" ref="L1207">_xlfn.IFS(G1207 &lt; 20%, "0-20%", G1207 &lt; 40%, "20-40%", G1207 &lt; 60%, "40-60%", G1207 &lt; 60%, "60-80%", G1207 &lt; 100%, "80-100%")</f>
        <v>20-40%</v>
      </c>
      <c r="M1207" s="4" t="str" cm="1">
        <f t="array" ref="M1207">_xlfn.IFS(I1207 &lt; 1000, "&lt;1000 Reviews", I1207 &gt;= 1000, "&gt;=1000 Reviews")</f>
        <v>&gt;=1000 Reviews</v>
      </c>
      <c r="N1207" t="s">
        <v>10410</v>
      </c>
      <c r="O1207" t="s">
        <v>10411</v>
      </c>
      <c r="P1207" t="s">
        <v>10412</v>
      </c>
      <c r="Q1207" t="s">
        <v>10413</v>
      </c>
      <c r="R1207" t="s">
        <v>10414</v>
      </c>
      <c r="S1207" t="s">
        <v>10415</v>
      </c>
      <c r="T1207" t="s">
        <v>10416</v>
      </c>
      <c r="U1207" t="s">
        <v>10417</v>
      </c>
    </row>
    <row r="1208" spans="1:21">
      <c r="A1208" t="s">
        <v>10418</v>
      </c>
      <c r="B1208" t="s">
        <v>10419</v>
      </c>
      <c r="C1208" t="s">
        <v>10420</v>
      </c>
      <c r="D1208" t="str">
        <f t="shared" si="36"/>
        <v>OvenToasterGrills</v>
      </c>
      <c r="E1208" s="2">
        <v>1699</v>
      </c>
      <c r="F1208" s="7">
        <v>1999</v>
      </c>
      <c r="G1208" s="1">
        <v>0.15</v>
      </c>
      <c r="H1208">
        <v>4.0999999999999996</v>
      </c>
      <c r="I1208" s="4">
        <v>8873</v>
      </c>
      <c r="J1208" s="4">
        <f t="shared" si="37"/>
        <v>36379.299999999996</v>
      </c>
      <c r="K1208" s="4">
        <f>amazon[[#This Row],[Actual_Price]]*amazon[[#This Row],[Rating_Count]]</f>
        <v>17737127</v>
      </c>
      <c r="L1208" s="4" t="str" cm="1">
        <f t="array" ref="L1208">_xlfn.IFS(G1208 &lt; 20%, "0-20%", G1208 &lt; 40%, "20-40%", G1208 &lt; 60%, "40-60%", G1208 &lt; 60%, "60-80%", G1208 &lt; 100%, "80-100%")</f>
        <v>0-20%</v>
      </c>
      <c r="M1208" s="4" t="str" cm="1">
        <f t="array" ref="M1208">_xlfn.IFS(I1208 &lt; 1000, "&lt;1000 Reviews", I1208 &gt;= 1000, "&gt;=1000 Reviews")</f>
        <v>&gt;=1000 Reviews</v>
      </c>
      <c r="N1208" t="s">
        <v>10421</v>
      </c>
      <c r="O1208" t="s">
        <v>10422</v>
      </c>
      <c r="P1208" t="s">
        <v>10423</v>
      </c>
      <c r="Q1208" t="s">
        <v>10424</v>
      </c>
      <c r="R1208" t="s">
        <v>10425</v>
      </c>
      <c r="S1208" t="s">
        <v>10426</v>
      </c>
      <c r="T1208" t="s">
        <v>10427</v>
      </c>
      <c r="U1208" t="s">
        <v>10428</v>
      </c>
    </row>
    <row r="1209" spans="1:21">
      <c r="A1209" t="s">
        <v>10429</v>
      </c>
      <c r="B1209" t="s">
        <v>10430</v>
      </c>
      <c r="C1209" t="s">
        <v>8897</v>
      </c>
      <c r="D1209" t="str">
        <f t="shared" si="36"/>
        <v>SteamIrons</v>
      </c>
      <c r="E1209" s="2">
        <v>1849</v>
      </c>
      <c r="F1209" s="7">
        <v>2095</v>
      </c>
      <c r="G1209" s="1">
        <v>0.12</v>
      </c>
      <c r="H1209">
        <v>4.3</v>
      </c>
      <c r="I1209" s="4">
        <v>7681</v>
      </c>
      <c r="J1209" s="4">
        <f t="shared" si="37"/>
        <v>33028.299999999996</v>
      </c>
      <c r="K1209" s="4">
        <f>amazon[[#This Row],[Actual_Price]]*amazon[[#This Row],[Rating_Count]]</f>
        <v>16091695</v>
      </c>
      <c r="L1209" s="4" t="str" cm="1">
        <f t="array" ref="L1209">_xlfn.IFS(G1209 &lt; 20%, "0-20%", G1209 &lt; 40%, "20-40%", G1209 &lt; 60%, "40-60%", G1209 &lt; 60%, "60-80%", G1209 &lt; 100%, "80-100%")</f>
        <v>0-20%</v>
      </c>
      <c r="M1209" s="4" t="str" cm="1">
        <f t="array" ref="M1209">_xlfn.IFS(I1209 &lt; 1000, "&lt;1000 Reviews", I1209 &gt;= 1000, "&gt;=1000 Reviews")</f>
        <v>&gt;=1000 Reviews</v>
      </c>
      <c r="N1209" t="s">
        <v>10431</v>
      </c>
      <c r="O1209" t="s">
        <v>10432</v>
      </c>
      <c r="P1209" t="s">
        <v>10433</v>
      </c>
      <c r="Q1209" t="s">
        <v>10434</v>
      </c>
      <c r="R1209" t="s">
        <v>10435</v>
      </c>
      <c r="S1209" t="s">
        <v>10436</v>
      </c>
      <c r="T1209" t="s">
        <v>10437</v>
      </c>
      <c r="U1209" t="s">
        <v>10438</v>
      </c>
    </row>
    <row r="1210" spans="1:21">
      <c r="A1210" t="s">
        <v>10439</v>
      </c>
      <c r="B1210" t="s">
        <v>10440</v>
      </c>
      <c r="C1210" t="s">
        <v>8563</v>
      </c>
      <c r="D1210" t="str">
        <f t="shared" si="36"/>
        <v>FanHeaters</v>
      </c>
      <c r="E1210" s="2">
        <v>12499</v>
      </c>
      <c r="F1210" s="7">
        <v>19825</v>
      </c>
      <c r="G1210" s="1">
        <v>0.37</v>
      </c>
      <c r="H1210">
        <v>4.0999999999999996</v>
      </c>
      <c r="I1210" s="4">
        <v>322</v>
      </c>
      <c r="J1210" s="4">
        <f t="shared" si="37"/>
        <v>1320.1999999999998</v>
      </c>
      <c r="K1210" s="4">
        <f>amazon[[#This Row],[Actual_Price]]*amazon[[#This Row],[Rating_Count]]</f>
        <v>6383650</v>
      </c>
      <c r="L1210" s="4" t="str" cm="1">
        <f t="array" ref="L1210">_xlfn.IFS(G1210 &lt; 20%, "0-20%", G1210 &lt; 40%, "20-40%", G1210 &lt; 60%, "40-60%", G1210 &lt; 60%, "60-80%", G1210 &lt; 100%, "80-100%")</f>
        <v>20-40%</v>
      </c>
      <c r="M1210" s="4" t="str" cm="1">
        <f t="array" ref="M1210">_xlfn.IFS(I1210 &lt; 1000, "&lt;1000 Reviews", I1210 &gt;= 1000, "&gt;=1000 Reviews")</f>
        <v>&lt;1000 Reviews</v>
      </c>
      <c r="N1210" t="s">
        <v>10441</v>
      </c>
      <c r="O1210" t="s">
        <v>10442</v>
      </c>
      <c r="P1210" t="s">
        <v>10443</v>
      </c>
      <c r="Q1210" t="s">
        <v>10444</v>
      </c>
      <c r="R1210" t="s">
        <v>10445</v>
      </c>
      <c r="S1210" t="s">
        <v>10446</v>
      </c>
      <c r="T1210" t="s">
        <v>10447</v>
      </c>
      <c r="U1210" t="s">
        <v>10448</v>
      </c>
    </row>
    <row r="1211" spans="1:21">
      <c r="A1211" t="s">
        <v>10449</v>
      </c>
      <c r="B1211" t="s">
        <v>10450</v>
      </c>
      <c r="C1211" t="s">
        <v>8699</v>
      </c>
      <c r="D1211" t="str">
        <f t="shared" si="36"/>
        <v>DryIrons</v>
      </c>
      <c r="E1211" s="2">
        <v>1099</v>
      </c>
      <c r="F1211" s="7">
        <v>1920</v>
      </c>
      <c r="G1211" s="1">
        <v>0.43</v>
      </c>
      <c r="H1211">
        <v>4.2</v>
      </c>
      <c r="I1211" s="4">
        <v>9772</v>
      </c>
      <c r="J1211" s="4">
        <f t="shared" si="37"/>
        <v>41042.400000000001</v>
      </c>
      <c r="K1211" s="4">
        <f>amazon[[#This Row],[Actual_Price]]*amazon[[#This Row],[Rating_Count]]</f>
        <v>18762240</v>
      </c>
      <c r="L1211" s="4" t="str" cm="1">
        <f t="array" ref="L1211">_xlfn.IFS(G1211 &lt; 20%, "0-20%", G1211 &lt; 40%, "20-40%", G1211 &lt; 60%, "40-60%", G1211 &lt; 60%, "60-80%", G1211 &lt; 100%, "80-100%")</f>
        <v>40-60%</v>
      </c>
      <c r="M1211" s="4" t="str" cm="1">
        <f t="array" ref="M1211">_xlfn.IFS(I1211 &lt; 1000, "&lt;1000 Reviews", I1211 &gt;= 1000, "&gt;=1000 Reviews")</f>
        <v>&gt;=1000 Reviews</v>
      </c>
      <c r="N1211" t="s">
        <v>10451</v>
      </c>
      <c r="O1211" t="s">
        <v>10452</v>
      </c>
      <c r="P1211" t="s">
        <v>10453</v>
      </c>
      <c r="Q1211" t="s">
        <v>10454</v>
      </c>
      <c r="R1211" t="s">
        <v>10455</v>
      </c>
      <c r="S1211" t="s">
        <v>10456</v>
      </c>
      <c r="T1211" t="s">
        <v>10457</v>
      </c>
      <c r="U1211" t="s">
        <v>10458</v>
      </c>
    </row>
    <row r="1212" spans="1:21">
      <c r="A1212" t="s">
        <v>10459</v>
      </c>
      <c r="B1212" t="s">
        <v>10460</v>
      </c>
      <c r="C1212" t="s">
        <v>10094</v>
      </c>
      <c r="D1212" t="str">
        <f t="shared" si="36"/>
        <v>WaterFilters&amp;Purifiers</v>
      </c>
      <c r="E1212" s="2">
        <v>8199</v>
      </c>
      <c r="F1212" s="7">
        <v>16000</v>
      </c>
      <c r="G1212" s="1">
        <v>0.49</v>
      </c>
      <c r="H1212">
        <v>3.9</v>
      </c>
      <c r="I1212" s="4">
        <v>18497</v>
      </c>
      <c r="J1212" s="4">
        <f t="shared" si="37"/>
        <v>72138.3</v>
      </c>
      <c r="K1212" s="4">
        <f>amazon[[#This Row],[Actual_Price]]*amazon[[#This Row],[Rating_Count]]</f>
        <v>295952000</v>
      </c>
      <c r="L1212" s="4" t="str" cm="1">
        <f t="array" ref="L1212">_xlfn.IFS(G1212 &lt; 20%, "0-20%", G1212 &lt; 40%, "20-40%", G1212 &lt; 60%, "40-60%", G1212 &lt; 60%, "60-80%", G1212 &lt; 100%, "80-100%")</f>
        <v>40-60%</v>
      </c>
      <c r="M1212" s="4" t="str" cm="1">
        <f t="array" ref="M1212">_xlfn.IFS(I1212 &lt; 1000, "&lt;1000 Reviews", I1212 &gt;= 1000, "&gt;=1000 Reviews")</f>
        <v>&gt;=1000 Reviews</v>
      </c>
      <c r="N1212" t="s">
        <v>10461</v>
      </c>
      <c r="O1212" t="s">
        <v>10462</v>
      </c>
      <c r="P1212" t="s">
        <v>10463</v>
      </c>
      <c r="Q1212" t="s">
        <v>10464</v>
      </c>
      <c r="R1212" t="s">
        <v>10465</v>
      </c>
      <c r="S1212" t="s">
        <v>10466</v>
      </c>
      <c r="T1212" t="s">
        <v>10467</v>
      </c>
      <c r="U1212" t="s">
        <v>10468</v>
      </c>
    </row>
    <row r="1213" spans="1:21">
      <c r="A1213" t="s">
        <v>10469</v>
      </c>
      <c r="B1213" t="s">
        <v>10470</v>
      </c>
      <c r="C1213" t="s">
        <v>8938</v>
      </c>
      <c r="D1213" t="str">
        <f t="shared" si="36"/>
        <v>JuicerMixerGrinders</v>
      </c>
      <c r="E1213">
        <v>499</v>
      </c>
      <c r="F1213" s="7">
        <v>2199</v>
      </c>
      <c r="G1213" s="1">
        <v>0.77</v>
      </c>
      <c r="H1213">
        <v>3.7</v>
      </c>
      <c r="I1213" s="4">
        <v>53</v>
      </c>
      <c r="J1213" s="4">
        <f t="shared" si="37"/>
        <v>196.10000000000002</v>
      </c>
      <c r="K1213" s="4">
        <f>amazon[[#This Row],[Actual_Price]]*amazon[[#This Row],[Rating_Count]]</f>
        <v>116547</v>
      </c>
      <c r="L1213" s="4" t="str" cm="1">
        <f t="array" ref="L1213">_xlfn.IFS(G1213 &lt; 20%, "0-20%", G1213 &lt; 40%, "20-40%", G1213 &lt; 60%, "40-60%", G1213 &lt; 60%, "60-80%", G1213 &lt; 100%, "80-100%")</f>
        <v>80-100%</v>
      </c>
      <c r="M1213" s="4" t="str" cm="1">
        <f t="array" ref="M1213">_xlfn.IFS(I1213 &lt; 1000, "&lt;1000 Reviews", I1213 &gt;= 1000, "&gt;=1000 Reviews")</f>
        <v>&lt;1000 Reviews</v>
      </c>
      <c r="N1213" t="s">
        <v>10471</v>
      </c>
      <c r="O1213" t="s">
        <v>10472</v>
      </c>
      <c r="P1213" t="s">
        <v>10473</v>
      </c>
      <c r="Q1213" t="s">
        <v>10474</v>
      </c>
      <c r="R1213" t="s">
        <v>10475</v>
      </c>
      <c r="S1213" t="s">
        <v>10476</v>
      </c>
      <c r="T1213" t="s">
        <v>10477</v>
      </c>
      <c r="U1213" t="s">
        <v>10478</v>
      </c>
    </row>
    <row r="1214" spans="1:21">
      <c r="A1214" t="s">
        <v>10479</v>
      </c>
      <c r="B1214" t="s">
        <v>10480</v>
      </c>
      <c r="C1214" t="s">
        <v>8969</v>
      </c>
      <c r="D1214" t="str">
        <f t="shared" si="36"/>
        <v>HandheldVacuums</v>
      </c>
      <c r="E1214" s="2">
        <v>6999</v>
      </c>
      <c r="F1214" s="7">
        <v>14999</v>
      </c>
      <c r="G1214" s="1">
        <v>0.53</v>
      </c>
      <c r="H1214">
        <v>4.0999999999999996</v>
      </c>
      <c r="I1214" s="4">
        <v>1728</v>
      </c>
      <c r="J1214" s="4">
        <f t="shared" si="37"/>
        <v>7084.7999999999993</v>
      </c>
      <c r="K1214" s="4">
        <f>amazon[[#This Row],[Actual_Price]]*amazon[[#This Row],[Rating_Count]]</f>
        <v>25918272</v>
      </c>
      <c r="L1214" s="4" t="str" cm="1">
        <f t="array" ref="L1214">_xlfn.IFS(G1214 &lt; 20%, "0-20%", G1214 &lt; 40%, "20-40%", G1214 &lt; 60%, "40-60%", G1214 &lt; 60%, "60-80%", G1214 &lt; 100%, "80-100%")</f>
        <v>40-60%</v>
      </c>
      <c r="M1214" s="4" t="str" cm="1">
        <f t="array" ref="M1214">_xlfn.IFS(I1214 &lt; 1000, "&lt;1000 Reviews", I1214 &gt;= 1000, "&gt;=1000 Reviews")</f>
        <v>&gt;=1000 Reviews</v>
      </c>
      <c r="N1214" t="s">
        <v>10481</v>
      </c>
      <c r="O1214" t="s">
        <v>10482</v>
      </c>
      <c r="P1214" t="s">
        <v>10483</v>
      </c>
      <c r="Q1214" t="s">
        <v>10484</v>
      </c>
      <c r="R1214" t="s">
        <v>10485</v>
      </c>
      <c r="S1214" t="s">
        <v>10486</v>
      </c>
      <c r="T1214" t="s">
        <v>10487</v>
      </c>
      <c r="U1214" t="s">
        <v>10488</v>
      </c>
    </row>
    <row r="1215" spans="1:21">
      <c r="A1215" t="s">
        <v>10489</v>
      </c>
      <c r="B1215" t="s">
        <v>10490</v>
      </c>
      <c r="C1215" t="s">
        <v>9284</v>
      </c>
      <c r="D1215" t="str">
        <f t="shared" si="36"/>
        <v>VacuumSealers</v>
      </c>
      <c r="E1215" s="2">
        <v>1595</v>
      </c>
      <c r="F1215" s="7">
        <v>1799</v>
      </c>
      <c r="G1215" s="1">
        <v>0.11</v>
      </c>
      <c r="H1215">
        <v>4</v>
      </c>
      <c r="I1215" s="4">
        <v>2877</v>
      </c>
      <c r="J1215" s="4">
        <f t="shared" si="37"/>
        <v>11508</v>
      </c>
      <c r="K1215" s="4">
        <f>amazon[[#This Row],[Actual_Price]]*amazon[[#This Row],[Rating_Count]]</f>
        <v>5175723</v>
      </c>
      <c r="L1215" s="4" t="str" cm="1">
        <f t="array" ref="L1215">_xlfn.IFS(G1215 &lt; 20%, "0-20%", G1215 &lt; 40%, "20-40%", G1215 &lt; 60%, "40-60%", G1215 &lt; 60%, "60-80%", G1215 &lt; 100%, "80-100%")</f>
        <v>0-20%</v>
      </c>
      <c r="M1215" s="4" t="str" cm="1">
        <f t="array" ref="M1215">_xlfn.IFS(I1215 &lt; 1000, "&lt;1000 Reviews", I1215 &gt;= 1000, "&gt;=1000 Reviews")</f>
        <v>&gt;=1000 Reviews</v>
      </c>
      <c r="N1215" t="s">
        <v>10491</v>
      </c>
      <c r="O1215" t="s">
        <v>10492</v>
      </c>
      <c r="P1215" t="s">
        <v>10493</v>
      </c>
      <c r="Q1215" t="s">
        <v>10494</v>
      </c>
      <c r="R1215" t="s">
        <v>10495</v>
      </c>
      <c r="S1215" t="s">
        <v>10496</v>
      </c>
      <c r="T1215" t="s">
        <v>10497</v>
      </c>
      <c r="U1215" t="s">
        <v>10498</v>
      </c>
    </row>
    <row r="1216" spans="1:21">
      <c r="A1216" t="s">
        <v>10499</v>
      </c>
      <c r="B1216" t="s">
        <v>10500</v>
      </c>
      <c r="C1216" t="s">
        <v>8699</v>
      </c>
      <c r="D1216" t="str">
        <f t="shared" si="36"/>
        <v>DryIrons</v>
      </c>
      <c r="E1216" s="2">
        <v>1049</v>
      </c>
      <c r="F1216" s="7">
        <v>1950</v>
      </c>
      <c r="G1216" s="1">
        <v>0.46</v>
      </c>
      <c r="H1216">
        <v>3.8</v>
      </c>
      <c r="I1216" s="4">
        <v>250</v>
      </c>
      <c r="J1216" s="4">
        <f t="shared" si="37"/>
        <v>950</v>
      </c>
      <c r="K1216" s="4">
        <f>amazon[[#This Row],[Actual_Price]]*amazon[[#This Row],[Rating_Count]]</f>
        <v>487500</v>
      </c>
      <c r="L1216" s="4" t="str" cm="1">
        <f t="array" ref="L1216">_xlfn.IFS(G1216 &lt; 20%, "0-20%", G1216 &lt; 40%, "20-40%", G1216 &lt; 60%, "40-60%", G1216 &lt; 60%, "60-80%", G1216 &lt; 100%, "80-100%")</f>
        <v>40-60%</v>
      </c>
      <c r="M1216" s="4" t="str" cm="1">
        <f t="array" ref="M1216">_xlfn.IFS(I1216 &lt; 1000, "&lt;1000 Reviews", I1216 &gt;= 1000, "&gt;=1000 Reviews")</f>
        <v>&lt;1000 Reviews</v>
      </c>
      <c r="N1216" t="s">
        <v>10501</v>
      </c>
      <c r="O1216" t="s">
        <v>10502</v>
      </c>
      <c r="P1216" t="s">
        <v>10503</v>
      </c>
      <c r="Q1216" t="s">
        <v>10504</v>
      </c>
      <c r="R1216" t="s">
        <v>10505</v>
      </c>
      <c r="S1216" t="s">
        <v>10506</v>
      </c>
      <c r="T1216" t="s">
        <v>10507</v>
      </c>
      <c r="U1216" t="s">
        <v>10508</v>
      </c>
    </row>
    <row r="1217" spans="1:21">
      <c r="A1217" t="s">
        <v>10509</v>
      </c>
      <c r="B1217" t="s">
        <v>10510</v>
      </c>
      <c r="C1217" t="s">
        <v>8762</v>
      </c>
      <c r="D1217" t="str">
        <f t="shared" si="36"/>
        <v>Kettle&amp;ToasterSets</v>
      </c>
      <c r="E1217" s="2">
        <v>1182</v>
      </c>
      <c r="F1217" s="7">
        <v>2995</v>
      </c>
      <c r="G1217" s="1">
        <v>0.61</v>
      </c>
      <c r="H1217">
        <v>4.2</v>
      </c>
      <c r="I1217" s="4">
        <v>5178</v>
      </c>
      <c r="J1217" s="4">
        <f t="shared" si="37"/>
        <v>21747.600000000002</v>
      </c>
      <c r="K1217" s="4">
        <f>amazon[[#This Row],[Actual_Price]]*amazon[[#This Row],[Rating_Count]]</f>
        <v>15508110</v>
      </c>
      <c r="L1217" s="4" t="str" cm="1">
        <f t="array" ref="L1217">_xlfn.IFS(G1217 &lt; 20%, "0-20%", G1217 &lt; 40%, "20-40%", G1217 &lt; 60%, "40-60%", G1217 &lt; 60%, "60-80%", G1217 &lt; 100%, "80-100%")</f>
        <v>80-100%</v>
      </c>
      <c r="M1217" s="4" t="str" cm="1">
        <f t="array" ref="M1217">_xlfn.IFS(I1217 &lt; 1000, "&lt;1000 Reviews", I1217 &gt;= 1000, "&gt;=1000 Reviews")</f>
        <v>&gt;=1000 Reviews</v>
      </c>
      <c r="N1217" t="s">
        <v>10511</v>
      </c>
      <c r="O1217" t="s">
        <v>10512</v>
      </c>
      <c r="P1217" t="s">
        <v>10513</v>
      </c>
      <c r="Q1217" t="s">
        <v>10514</v>
      </c>
      <c r="R1217" t="s">
        <v>10515</v>
      </c>
      <c r="S1217" t="s">
        <v>10516</v>
      </c>
      <c r="T1217" t="s">
        <v>10517</v>
      </c>
      <c r="U1217" t="s">
        <v>10518</v>
      </c>
    </row>
    <row r="1218" spans="1:21">
      <c r="A1218" t="s">
        <v>10519</v>
      </c>
      <c r="B1218" t="s">
        <v>10520</v>
      </c>
      <c r="C1218" t="s">
        <v>8574</v>
      </c>
      <c r="D1218" t="str">
        <f t="shared" ref="D1218:D1281" si="38">TRIM(RIGHT(C1218,LEN(C1218)-FIND("@",SUBSTITUTE(C1218,"|","@",LEN(C1218)-LEN(SUBSTITUTE(C1218,"|",""))))))</f>
        <v>LintShavers</v>
      </c>
      <c r="E1218">
        <v>499</v>
      </c>
      <c r="F1218" s="7">
        <v>999</v>
      </c>
      <c r="G1218" s="1">
        <v>0.5</v>
      </c>
      <c r="H1218">
        <v>4.5999999999999996</v>
      </c>
      <c r="I1218" s="4">
        <v>79</v>
      </c>
      <c r="J1218" s="4">
        <f t="shared" ref="J1218:J1281" si="39">H1218*I1218</f>
        <v>363.4</v>
      </c>
      <c r="K1218" s="4">
        <f>amazon[[#This Row],[Actual_Price]]*amazon[[#This Row],[Rating_Count]]</f>
        <v>78921</v>
      </c>
      <c r="L1218" s="4" t="str" cm="1">
        <f t="array" ref="L1218">_xlfn.IFS(G1218 &lt; 20%, "0-20%", G1218 &lt; 40%, "20-40%", G1218 &lt; 60%, "40-60%", G1218 &lt; 60%, "60-80%", G1218 &lt; 100%, "80-100%")</f>
        <v>40-60%</v>
      </c>
      <c r="M1218" s="4" t="str" cm="1">
        <f t="array" ref="M1218">_xlfn.IFS(I1218 &lt; 1000, "&lt;1000 Reviews", I1218 &gt;= 1000, "&gt;=1000 Reviews")</f>
        <v>&lt;1000 Reviews</v>
      </c>
      <c r="N1218" t="s">
        <v>10521</v>
      </c>
      <c r="O1218" t="s">
        <v>10522</v>
      </c>
      <c r="P1218" t="s">
        <v>10523</v>
      </c>
      <c r="Q1218" t="s">
        <v>10524</v>
      </c>
      <c r="R1218" t="s">
        <v>10525</v>
      </c>
      <c r="S1218" t="s">
        <v>10526</v>
      </c>
      <c r="T1218" t="s">
        <v>10527</v>
      </c>
      <c r="U1218" t="s">
        <v>10528</v>
      </c>
    </row>
    <row r="1219" spans="1:21">
      <c r="A1219" t="s">
        <v>10529</v>
      </c>
      <c r="B1219" t="s">
        <v>10530</v>
      </c>
      <c r="C1219" t="s">
        <v>10083</v>
      </c>
      <c r="D1219" t="str">
        <f t="shared" si="38"/>
        <v>HEPAAirPurifiers</v>
      </c>
      <c r="E1219" s="2">
        <v>8799</v>
      </c>
      <c r="F1219" s="7">
        <v>11995</v>
      </c>
      <c r="G1219" s="1">
        <v>0.27</v>
      </c>
      <c r="H1219">
        <v>4.0999999999999996</v>
      </c>
      <c r="I1219" s="4">
        <v>4157</v>
      </c>
      <c r="J1219" s="4">
        <f t="shared" si="39"/>
        <v>17043.699999999997</v>
      </c>
      <c r="K1219" s="4">
        <f>amazon[[#This Row],[Actual_Price]]*amazon[[#This Row],[Rating_Count]]</f>
        <v>49863215</v>
      </c>
      <c r="L1219" s="4" t="str" cm="1">
        <f t="array" ref="L1219">_xlfn.IFS(G1219 &lt; 20%, "0-20%", G1219 &lt; 40%, "20-40%", G1219 &lt; 60%, "40-60%", G1219 &lt; 60%, "60-80%", G1219 &lt; 100%, "80-100%")</f>
        <v>20-40%</v>
      </c>
      <c r="M1219" s="4" t="str" cm="1">
        <f t="array" ref="M1219">_xlfn.IFS(I1219 &lt; 1000, "&lt;1000 Reviews", I1219 &gt;= 1000, "&gt;=1000 Reviews")</f>
        <v>&gt;=1000 Reviews</v>
      </c>
      <c r="N1219" t="s">
        <v>10531</v>
      </c>
      <c r="O1219" t="s">
        <v>10532</v>
      </c>
      <c r="P1219" t="s">
        <v>10533</v>
      </c>
      <c r="Q1219" t="s">
        <v>10534</v>
      </c>
      <c r="R1219" t="s">
        <v>10535</v>
      </c>
      <c r="S1219" t="s">
        <v>10536</v>
      </c>
      <c r="T1219" t="s">
        <v>10537</v>
      </c>
      <c r="U1219" t="s">
        <v>10538</v>
      </c>
    </row>
    <row r="1220" spans="1:21">
      <c r="A1220" t="s">
        <v>10539</v>
      </c>
      <c r="B1220" t="s">
        <v>10540</v>
      </c>
      <c r="C1220" t="s">
        <v>8552</v>
      </c>
      <c r="D1220" t="str">
        <f t="shared" si="38"/>
        <v>ElectricHeaters</v>
      </c>
      <c r="E1220" s="2">
        <v>1529</v>
      </c>
      <c r="F1220" s="7">
        <v>2999</v>
      </c>
      <c r="G1220" s="1">
        <v>0.49</v>
      </c>
      <c r="H1220">
        <v>3.3</v>
      </c>
      <c r="I1220" s="4">
        <v>29</v>
      </c>
      <c r="J1220" s="4">
        <f t="shared" si="39"/>
        <v>95.699999999999989</v>
      </c>
      <c r="K1220" s="4">
        <f>amazon[[#This Row],[Actual_Price]]*amazon[[#This Row],[Rating_Count]]</f>
        <v>86971</v>
      </c>
      <c r="L1220" s="4" t="str" cm="1">
        <f t="array" ref="L1220">_xlfn.IFS(G1220 &lt; 20%, "0-20%", G1220 &lt; 40%, "20-40%", G1220 &lt; 60%, "40-60%", G1220 &lt; 60%, "60-80%", G1220 &lt; 100%, "80-100%")</f>
        <v>40-60%</v>
      </c>
      <c r="M1220" s="4" t="str" cm="1">
        <f t="array" ref="M1220">_xlfn.IFS(I1220 &lt; 1000, "&lt;1000 Reviews", I1220 &gt;= 1000, "&gt;=1000 Reviews")</f>
        <v>&lt;1000 Reviews</v>
      </c>
      <c r="N1220" t="s">
        <v>10541</v>
      </c>
      <c r="O1220" t="s">
        <v>10542</v>
      </c>
      <c r="P1220" t="s">
        <v>10543</v>
      </c>
      <c r="Q1220" t="s">
        <v>10544</v>
      </c>
      <c r="R1220" t="s">
        <v>10545</v>
      </c>
      <c r="S1220" t="s">
        <v>10546</v>
      </c>
      <c r="T1220" t="s">
        <v>10547</v>
      </c>
      <c r="U1220" t="s">
        <v>10548</v>
      </c>
    </row>
    <row r="1221" spans="1:21">
      <c r="A1221" t="s">
        <v>10549</v>
      </c>
      <c r="B1221" t="s">
        <v>10550</v>
      </c>
      <c r="C1221" t="s">
        <v>8699</v>
      </c>
      <c r="D1221" t="str">
        <f t="shared" si="38"/>
        <v>DryIrons</v>
      </c>
      <c r="E1221" s="2">
        <v>1199</v>
      </c>
      <c r="F1221" s="7">
        <v>1690</v>
      </c>
      <c r="G1221" s="1">
        <v>0.28999999999999998</v>
      </c>
      <c r="H1221">
        <v>4.2</v>
      </c>
      <c r="I1221" s="4">
        <v>4580</v>
      </c>
      <c r="J1221" s="4">
        <f t="shared" si="39"/>
        <v>19236</v>
      </c>
      <c r="K1221" s="4">
        <f>amazon[[#This Row],[Actual_Price]]*amazon[[#This Row],[Rating_Count]]</f>
        <v>7740200</v>
      </c>
      <c r="L1221" s="4" t="str" cm="1">
        <f t="array" ref="L1221">_xlfn.IFS(G1221 &lt; 20%, "0-20%", G1221 &lt; 40%, "20-40%", G1221 &lt; 60%, "40-60%", G1221 &lt; 60%, "60-80%", G1221 &lt; 100%, "80-100%")</f>
        <v>20-40%</v>
      </c>
      <c r="M1221" s="4" t="str" cm="1">
        <f t="array" ref="M1221">_xlfn.IFS(I1221 &lt; 1000, "&lt;1000 Reviews", I1221 &gt;= 1000, "&gt;=1000 Reviews")</f>
        <v>&gt;=1000 Reviews</v>
      </c>
      <c r="N1221" t="s">
        <v>10551</v>
      </c>
      <c r="O1221" t="s">
        <v>10552</v>
      </c>
      <c r="P1221" t="s">
        <v>10553</v>
      </c>
      <c r="Q1221" t="s">
        <v>10554</v>
      </c>
      <c r="R1221" t="s">
        <v>10555</v>
      </c>
      <c r="S1221" t="s">
        <v>10556</v>
      </c>
      <c r="T1221" t="s">
        <v>10557</v>
      </c>
      <c r="U1221" t="s">
        <v>10558</v>
      </c>
    </row>
    <row r="1222" spans="1:21">
      <c r="A1222" t="s">
        <v>10559</v>
      </c>
      <c r="B1222" t="s">
        <v>10560</v>
      </c>
      <c r="C1222" t="s">
        <v>9030</v>
      </c>
      <c r="D1222" t="str">
        <f t="shared" si="38"/>
        <v>EggBoilers</v>
      </c>
      <c r="E1222" s="2">
        <v>1052</v>
      </c>
      <c r="F1222" s="7">
        <v>1790</v>
      </c>
      <c r="G1222" s="1">
        <v>0.41</v>
      </c>
      <c r="H1222">
        <v>4.3</v>
      </c>
      <c r="I1222" s="4">
        <v>1404</v>
      </c>
      <c r="J1222" s="4">
        <f t="shared" si="39"/>
        <v>6037.2</v>
      </c>
      <c r="K1222" s="4">
        <f>amazon[[#This Row],[Actual_Price]]*amazon[[#This Row],[Rating_Count]]</f>
        <v>2513160</v>
      </c>
      <c r="L1222" s="4" t="str" cm="1">
        <f t="array" ref="L1222">_xlfn.IFS(G1222 &lt; 20%, "0-20%", G1222 &lt; 40%, "20-40%", G1222 &lt; 60%, "40-60%", G1222 &lt; 60%, "60-80%", G1222 &lt; 100%, "80-100%")</f>
        <v>40-60%</v>
      </c>
      <c r="M1222" s="4" t="str" cm="1">
        <f t="array" ref="M1222">_xlfn.IFS(I1222 &lt; 1000, "&lt;1000 Reviews", I1222 &gt;= 1000, "&gt;=1000 Reviews")</f>
        <v>&gt;=1000 Reviews</v>
      </c>
      <c r="N1222" t="s">
        <v>10561</v>
      </c>
      <c r="O1222" t="s">
        <v>10562</v>
      </c>
      <c r="P1222" t="s">
        <v>10563</v>
      </c>
      <c r="Q1222" t="s">
        <v>10564</v>
      </c>
      <c r="R1222" t="s">
        <v>10565</v>
      </c>
      <c r="S1222" t="s">
        <v>10566</v>
      </c>
      <c r="T1222" t="s">
        <v>10567</v>
      </c>
      <c r="U1222" t="s">
        <v>10568</v>
      </c>
    </row>
    <row r="1223" spans="1:21">
      <c r="A1223" t="s">
        <v>10569</v>
      </c>
      <c r="B1223" t="s">
        <v>10570</v>
      </c>
      <c r="C1223" t="s">
        <v>10571</v>
      </c>
      <c r="D1223" t="str">
        <f t="shared" si="38"/>
        <v>Juicers</v>
      </c>
      <c r="E1223" s="2">
        <v>6499</v>
      </c>
      <c r="F1223" s="7">
        <v>8995</v>
      </c>
      <c r="G1223" s="1">
        <v>0.28000000000000003</v>
      </c>
      <c r="H1223">
        <v>4.3</v>
      </c>
      <c r="I1223" s="4">
        <v>2810</v>
      </c>
      <c r="J1223" s="4">
        <f t="shared" si="39"/>
        <v>12083</v>
      </c>
      <c r="K1223" s="4">
        <f>amazon[[#This Row],[Actual_Price]]*amazon[[#This Row],[Rating_Count]]</f>
        <v>25275950</v>
      </c>
      <c r="L1223" s="4" t="str" cm="1">
        <f t="array" ref="L1223">_xlfn.IFS(G1223 &lt; 20%, "0-20%", G1223 &lt; 40%, "20-40%", G1223 &lt; 60%, "40-60%", G1223 &lt; 60%, "60-80%", G1223 &lt; 100%, "80-100%")</f>
        <v>20-40%</v>
      </c>
      <c r="M1223" s="4" t="str" cm="1">
        <f t="array" ref="M1223">_xlfn.IFS(I1223 &lt; 1000, "&lt;1000 Reviews", I1223 &gt;= 1000, "&gt;=1000 Reviews")</f>
        <v>&gt;=1000 Reviews</v>
      </c>
      <c r="N1223" t="s">
        <v>10572</v>
      </c>
      <c r="O1223" t="s">
        <v>10573</v>
      </c>
      <c r="P1223" t="s">
        <v>10574</v>
      </c>
      <c r="Q1223" t="s">
        <v>10575</v>
      </c>
      <c r="R1223" t="s">
        <v>10576</v>
      </c>
      <c r="S1223" t="s">
        <v>10577</v>
      </c>
      <c r="T1223" t="s">
        <v>10578</v>
      </c>
      <c r="U1223" t="s">
        <v>10579</v>
      </c>
    </row>
    <row r="1224" spans="1:21">
      <c r="A1224" t="s">
        <v>10580</v>
      </c>
      <c r="B1224" t="s">
        <v>10581</v>
      </c>
      <c r="C1224" t="s">
        <v>9243</v>
      </c>
      <c r="D1224" t="str">
        <f t="shared" si="38"/>
        <v>DigitalScales</v>
      </c>
      <c r="E1224">
        <v>239</v>
      </c>
      <c r="F1224" s="7">
        <v>239</v>
      </c>
      <c r="G1224" s="1">
        <v>0</v>
      </c>
      <c r="H1224">
        <v>4.3</v>
      </c>
      <c r="I1224" s="4">
        <v>7</v>
      </c>
      <c r="J1224" s="4">
        <f t="shared" si="39"/>
        <v>30.099999999999998</v>
      </c>
      <c r="K1224" s="4">
        <f>amazon[[#This Row],[Actual_Price]]*amazon[[#This Row],[Rating_Count]]</f>
        <v>1673</v>
      </c>
      <c r="L1224" s="4" t="str" cm="1">
        <f t="array" ref="L1224">_xlfn.IFS(G1224 &lt; 20%, "0-20%", G1224 &lt; 40%, "20-40%", G1224 &lt; 60%, "40-60%", G1224 &lt; 60%, "60-80%", G1224 &lt; 100%, "80-100%")</f>
        <v>0-20%</v>
      </c>
      <c r="M1224" s="4" t="str" cm="1">
        <f t="array" ref="M1224">_xlfn.IFS(I1224 &lt; 1000, "&lt;1000 Reviews", I1224 &gt;= 1000, "&gt;=1000 Reviews")</f>
        <v>&lt;1000 Reviews</v>
      </c>
      <c r="N1224" t="s">
        <v>10582</v>
      </c>
      <c r="O1224" t="s">
        <v>10583</v>
      </c>
      <c r="P1224" t="s">
        <v>10584</v>
      </c>
      <c r="Q1224" t="s">
        <v>10585</v>
      </c>
      <c r="R1224" t="s">
        <v>10586</v>
      </c>
      <c r="S1224" t="s">
        <v>10587</v>
      </c>
      <c r="T1224" t="s">
        <v>10588</v>
      </c>
      <c r="U1224" t="s">
        <v>10589</v>
      </c>
    </row>
    <row r="1225" spans="1:21">
      <c r="A1225" t="s">
        <v>10590</v>
      </c>
      <c r="B1225" t="s">
        <v>10591</v>
      </c>
      <c r="C1225" t="s">
        <v>8688</v>
      </c>
      <c r="D1225" t="str">
        <f t="shared" si="38"/>
        <v>HandBlenders</v>
      </c>
      <c r="E1225">
        <v>699</v>
      </c>
      <c r="F1225" s="7">
        <v>1599</v>
      </c>
      <c r="G1225" s="1">
        <v>0.56000000000000005</v>
      </c>
      <c r="H1225">
        <v>4.7</v>
      </c>
      <c r="I1225" s="4">
        <v>1729</v>
      </c>
      <c r="J1225" s="4">
        <f t="shared" si="39"/>
        <v>8126.3</v>
      </c>
      <c r="K1225" s="4">
        <f>amazon[[#This Row],[Actual_Price]]*amazon[[#This Row],[Rating_Count]]</f>
        <v>2764671</v>
      </c>
      <c r="L1225" s="4" t="str" cm="1">
        <f t="array" ref="L1225">_xlfn.IFS(G1225 &lt; 20%, "0-20%", G1225 &lt; 40%, "20-40%", G1225 &lt; 60%, "40-60%", G1225 &lt; 60%, "60-80%", G1225 &lt; 100%, "80-100%")</f>
        <v>40-60%</v>
      </c>
      <c r="M1225" s="4" t="str" cm="1">
        <f t="array" ref="M1225">_xlfn.IFS(I1225 &lt; 1000, "&lt;1000 Reviews", I1225 &gt;= 1000, "&gt;=1000 Reviews")</f>
        <v>&gt;=1000 Reviews</v>
      </c>
      <c r="N1225" t="s">
        <v>10592</v>
      </c>
      <c r="O1225" t="s">
        <v>10593</v>
      </c>
      <c r="P1225" t="s">
        <v>10594</v>
      </c>
      <c r="Q1225" t="s">
        <v>10595</v>
      </c>
      <c r="R1225" t="s">
        <v>10596</v>
      </c>
      <c r="S1225" t="s">
        <v>10597</v>
      </c>
      <c r="T1225" t="s">
        <v>10598</v>
      </c>
      <c r="U1225" t="s">
        <v>10599</v>
      </c>
    </row>
    <row r="1226" spans="1:21">
      <c r="A1226" t="s">
        <v>10600</v>
      </c>
      <c r="B1226" t="s">
        <v>10601</v>
      </c>
      <c r="C1226" t="s">
        <v>10602</v>
      </c>
      <c r="D1226" t="str">
        <f t="shared" si="38"/>
        <v>SmallKitchenAppliances</v>
      </c>
      <c r="E1226" s="2">
        <v>2599</v>
      </c>
      <c r="F1226" s="7">
        <v>4290</v>
      </c>
      <c r="G1226" s="1">
        <v>0.39</v>
      </c>
      <c r="H1226">
        <v>4.4000000000000004</v>
      </c>
      <c r="I1226" s="4">
        <v>2116</v>
      </c>
      <c r="J1226" s="4">
        <f t="shared" si="39"/>
        <v>9310.4000000000015</v>
      </c>
      <c r="K1226" s="4">
        <f>amazon[[#This Row],[Actual_Price]]*amazon[[#This Row],[Rating_Count]]</f>
        <v>9077640</v>
      </c>
      <c r="L1226" s="4" t="str" cm="1">
        <f t="array" ref="L1226">_xlfn.IFS(G1226 &lt; 20%, "0-20%", G1226 &lt; 40%, "20-40%", G1226 &lt; 60%, "40-60%", G1226 &lt; 60%, "60-80%", G1226 &lt; 100%, "80-100%")</f>
        <v>20-40%</v>
      </c>
      <c r="M1226" s="4" t="str" cm="1">
        <f t="array" ref="M1226">_xlfn.IFS(I1226 &lt; 1000, "&lt;1000 Reviews", I1226 &gt;= 1000, "&gt;=1000 Reviews")</f>
        <v>&gt;=1000 Reviews</v>
      </c>
      <c r="N1226" t="s">
        <v>10603</v>
      </c>
      <c r="O1226" t="s">
        <v>10604</v>
      </c>
      <c r="P1226" t="s">
        <v>10605</v>
      </c>
      <c r="Q1226" t="s">
        <v>10606</v>
      </c>
      <c r="R1226" t="s">
        <v>10607</v>
      </c>
      <c r="S1226" t="s">
        <v>10608</v>
      </c>
      <c r="T1226" t="s">
        <v>10609</v>
      </c>
      <c r="U1226" t="s">
        <v>10610</v>
      </c>
    </row>
    <row r="1227" spans="1:21">
      <c r="A1227" t="s">
        <v>10611</v>
      </c>
      <c r="B1227" t="s">
        <v>10612</v>
      </c>
      <c r="C1227" t="s">
        <v>8969</v>
      </c>
      <c r="D1227" t="str">
        <f t="shared" si="38"/>
        <v>HandheldVacuums</v>
      </c>
      <c r="E1227" s="2">
        <v>1547</v>
      </c>
      <c r="F1227" s="7">
        <v>2890</v>
      </c>
      <c r="G1227" s="1">
        <v>0.46</v>
      </c>
      <c r="H1227">
        <v>3.9</v>
      </c>
      <c r="I1227" s="4">
        <v>463</v>
      </c>
      <c r="J1227" s="4">
        <f t="shared" si="39"/>
        <v>1805.7</v>
      </c>
      <c r="K1227" s="4">
        <f>amazon[[#This Row],[Actual_Price]]*amazon[[#This Row],[Rating_Count]]</f>
        <v>1338070</v>
      </c>
      <c r="L1227" s="4" t="str" cm="1">
        <f t="array" ref="L1227">_xlfn.IFS(G1227 &lt; 20%, "0-20%", G1227 &lt; 40%, "20-40%", G1227 &lt; 60%, "40-60%", G1227 &lt; 60%, "60-80%", G1227 &lt; 100%, "80-100%")</f>
        <v>40-60%</v>
      </c>
      <c r="M1227" s="4" t="str" cm="1">
        <f t="array" ref="M1227">_xlfn.IFS(I1227 &lt; 1000, "&lt;1000 Reviews", I1227 &gt;= 1000, "&gt;=1000 Reviews")</f>
        <v>&lt;1000 Reviews</v>
      </c>
      <c r="N1227" t="s">
        <v>10613</v>
      </c>
      <c r="O1227" t="s">
        <v>10614</v>
      </c>
      <c r="P1227" t="s">
        <v>10615</v>
      </c>
      <c r="Q1227" t="s">
        <v>10616</v>
      </c>
      <c r="R1227" t="s">
        <v>10617</v>
      </c>
      <c r="S1227" t="s">
        <v>10618</v>
      </c>
      <c r="T1227" t="s">
        <v>10619</v>
      </c>
      <c r="U1227" t="s">
        <v>10620</v>
      </c>
    </row>
    <row r="1228" spans="1:21">
      <c r="A1228" t="s">
        <v>10621</v>
      </c>
      <c r="B1228" t="s">
        <v>10622</v>
      </c>
      <c r="C1228" t="s">
        <v>8688</v>
      </c>
      <c r="D1228" t="str">
        <f t="shared" si="38"/>
        <v>HandBlenders</v>
      </c>
      <c r="E1228">
        <v>499</v>
      </c>
      <c r="F1228" s="7">
        <v>1299</v>
      </c>
      <c r="G1228" s="1">
        <v>0.62</v>
      </c>
      <c r="H1228">
        <v>4.7</v>
      </c>
      <c r="I1228" s="4">
        <v>54</v>
      </c>
      <c r="J1228" s="4">
        <f t="shared" si="39"/>
        <v>253.8</v>
      </c>
      <c r="K1228" s="4">
        <f>amazon[[#This Row],[Actual_Price]]*amazon[[#This Row],[Rating_Count]]</f>
        <v>70146</v>
      </c>
      <c r="L1228" s="4" t="str" cm="1">
        <f t="array" ref="L1228">_xlfn.IFS(G1228 &lt; 20%, "0-20%", G1228 &lt; 40%, "20-40%", G1228 &lt; 60%, "40-60%", G1228 &lt; 60%, "60-80%", G1228 &lt; 100%, "80-100%")</f>
        <v>80-100%</v>
      </c>
      <c r="M1228" s="4" t="str" cm="1">
        <f t="array" ref="M1228">_xlfn.IFS(I1228 &lt; 1000, "&lt;1000 Reviews", I1228 &gt;= 1000, "&gt;=1000 Reviews")</f>
        <v>&lt;1000 Reviews</v>
      </c>
      <c r="N1228" t="s">
        <v>10623</v>
      </c>
      <c r="O1228" t="s">
        <v>10624</v>
      </c>
      <c r="P1228" t="s">
        <v>10625</v>
      </c>
      <c r="Q1228" t="s">
        <v>10626</v>
      </c>
      <c r="R1228" t="s">
        <v>10627</v>
      </c>
      <c r="S1228" t="s">
        <v>10628</v>
      </c>
      <c r="T1228" t="s">
        <v>10629</v>
      </c>
      <c r="U1228" t="s">
        <v>10630</v>
      </c>
    </row>
    <row r="1229" spans="1:21">
      <c r="A1229" t="s">
        <v>10631</v>
      </c>
      <c r="B1229" t="s">
        <v>10632</v>
      </c>
      <c r="C1229" t="s">
        <v>8844</v>
      </c>
      <c r="D1229" t="str">
        <f t="shared" si="38"/>
        <v>ImmersionRods</v>
      </c>
      <c r="E1229">
        <v>510</v>
      </c>
      <c r="F1229" s="7">
        <v>640</v>
      </c>
      <c r="G1229" s="1">
        <v>0.2</v>
      </c>
      <c r="H1229">
        <v>4.0999999999999996</v>
      </c>
      <c r="I1229" s="4">
        <v>7229</v>
      </c>
      <c r="J1229" s="4">
        <f t="shared" si="39"/>
        <v>29638.899999999998</v>
      </c>
      <c r="K1229" s="4">
        <f>amazon[[#This Row],[Actual_Price]]*amazon[[#This Row],[Rating_Count]]</f>
        <v>4626560</v>
      </c>
      <c r="L1229" s="4" t="str" cm="1">
        <f t="array" ref="L1229">_xlfn.IFS(G1229 &lt; 20%, "0-20%", G1229 &lt; 40%, "20-40%", G1229 &lt; 60%, "40-60%", G1229 &lt; 60%, "60-80%", G1229 &lt; 100%, "80-100%")</f>
        <v>20-40%</v>
      </c>
      <c r="M1229" s="4" t="str" cm="1">
        <f t="array" ref="M1229">_xlfn.IFS(I1229 &lt; 1000, "&lt;1000 Reviews", I1229 &gt;= 1000, "&gt;=1000 Reviews")</f>
        <v>&gt;=1000 Reviews</v>
      </c>
      <c r="N1229" t="s">
        <v>10633</v>
      </c>
      <c r="O1229" t="s">
        <v>10634</v>
      </c>
      <c r="P1229" t="s">
        <v>10635</v>
      </c>
      <c r="Q1229" t="s">
        <v>10636</v>
      </c>
      <c r="R1229" t="s">
        <v>10637</v>
      </c>
      <c r="S1229" t="s">
        <v>10638</v>
      </c>
      <c r="T1229" t="s">
        <v>10639</v>
      </c>
      <c r="U1229" t="s">
        <v>10640</v>
      </c>
    </row>
    <row r="1230" spans="1:21">
      <c r="A1230" t="s">
        <v>10641</v>
      </c>
      <c r="B1230" t="s">
        <v>10642</v>
      </c>
      <c r="C1230" t="s">
        <v>8721</v>
      </c>
      <c r="D1230" t="str">
        <f t="shared" si="38"/>
        <v>InstantWaterHeaters</v>
      </c>
      <c r="E1230" s="2">
        <v>1899</v>
      </c>
      <c r="F1230" s="7">
        <v>3790</v>
      </c>
      <c r="G1230" s="1">
        <v>0.5</v>
      </c>
      <c r="H1230">
        <v>3.8</v>
      </c>
      <c r="I1230" s="4">
        <v>3842</v>
      </c>
      <c r="J1230" s="4">
        <f t="shared" si="39"/>
        <v>14599.599999999999</v>
      </c>
      <c r="K1230" s="4">
        <f>amazon[[#This Row],[Actual_Price]]*amazon[[#This Row],[Rating_Count]]</f>
        <v>14561180</v>
      </c>
      <c r="L1230" s="4" t="str" cm="1">
        <f t="array" ref="L1230">_xlfn.IFS(G1230 &lt; 20%, "0-20%", G1230 &lt; 40%, "20-40%", G1230 &lt; 60%, "40-60%", G1230 &lt; 60%, "60-80%", G1230 &lt; 100%, "80-100%")</f>
        <v>40-60%</v>
      </c>
      <c r="M1230" s="4" t="str" cm="1">
        <f t="array" ref="M1230">_xlfn.IFS(I1230 &lt; 1000, "&lt;1000 Reviews", I1230 &gt;= 1000, "&gt;=1000 Reviews")</f>
        <v>&gt;=1000 Reviews</v>
      </c>
      <c r="N1230" t="s">
        <v>10643</v>
      </c>
      <c r="O1230" t="s">
        <v>10644</v>
      </c>
      <c r="P1230" t="s">
        <v>10645</v>
      </c>
      <c r="Q1230" t="s">
        <v>10646</v>
      </c>
      <c r="R1230" t="s">
        <v>10647</v>
      </c>
      <c r="S1230" t="s">
        <v>10648</v>
      </c>
      <c r="T1230" t="s">
        <v>10649</v>
      </c>
      <c r="U1230" t="s">
        <v>10650</v>
      </c>
    </row>
    <row r="1231" spans="1:21">
      <c r="A1231" t="s">
        <v>10651</v>
      </c>
      <c r="B1231" t="s">
        <v>10652</v>
      </c>
      <c r="C1231" t="s">
        <v>8721</v>
      </c>
      <c r="D1231" t="str">
        <f t="shared" si="38"/>
        <v>InstantWaterHeaters</v>
      </c>
      <c r="E1231" s="2">
        <v>2599</v>
      </c>
      <c r="F1231" s="7">
        <v>4560</v>
      </c>
      <c r="G1231" s="1">
        <v>0.43</v>
      </c>
      <c r="H1231">
        <v>4.4000000000000004</v>
      </c>
      <c r="I1231" s="4">
        <v>646</v>
      </c>
      <c r="J1231" s="4">
        <f t="shared" si="39"/>
        <v>2842.4</v>
      </c>
      <c r="K1231" s="4">
        <f>amazon[[#This Row],[Actual_Price]]*amazon[[#This Row],[Rating_Count]]</f>
        <v>2945760</v>
      </c>
      <c r="L1231" s="4" t="str" cm="1">
        <f t="array" ref="L1231">_xlfn.IFS(G1231 &lt; 20%, "0-20%", G1231 &lt; 40%, "20-40%", G1231 &lt; 60%, "40-60%", G1231 &lt; 60%, "60-80%", G1231 &lt; 100%, "80-100%")</f>
        <v>40-60%</v>
      </c>
      <c r="M1231" s="4" t="str" cm="1">
        <f t="array" ref="M1231">_xlfn.IFS(I1231 &lt; 1000, "&lt;1000 Reviews", I1231 &gt;= 1000, "&gt;=1000 Reviews")</f>
        <v>&lt;1000 Reviews</v>
      </c>
      <c r="N1231" t="s">
        <v>10653</v>
      </c>
      <c r="O1231" t="s">
        <v>10654</v>
      </c>
      <c r="P1231" t="s">
        <v>10655</v>
      </c>
      <c r="Q1231" t="s">
        <v>10656</v>
      </c>
      <c r="R1231" t="s">
        <v>10657</v>
      </c>
      <c r="S1231" t="s">
        <v>10658</v>
      </c>
      <c r="T1231" t="s">
        <v>8728</v>
      </c>
      <c r="U1231" t="s">
        <v>10659</v>
      </c>
    </row>
    <row r="1232" spans="1:21">
      <c r="A1232" t="s">
        <v>10660</v>
      </c>
      <c r="B1232" t="s">
        <v>10661</v>
      </c>
      <c r="C1232" t="s">
        <v>9030</v>
      </c>
      <c r="D1232" t="str">
        <f t="shared" si="38"/>
        <v>EggBoilers</v>
      </c>
      <c r="E1232" s="2">
        <v>1199</v>
      </c>
      <c r="F1232" s="7">
        <v>3500</v>
      </c>
      <c r="G1232" s="1">
        <v>0.66</v>
      </c>
      <c r="H1232">
        <v>4.3</v>
      </c>
      <c r="I1232" s="4">
        <v>1802</v>
      </c>
      <c r="J1232" s="4">
        <f t="shared" si="39"/>
        <v>7748.5999999999995</v>
      </c>
      <c r="K1232" s="4">
        <f>amazon[[#This Row],[Actual_Price]]*amazon[[#This Row],[Rating_Count]]</f>
        <v>6307000</v>
      </c>
      <c r="L1232" s="4" t="str" cm="1">
        <f t="array" ref="L1232">_xlfn.IFS(G1232 &lt; 20%, "0-20%", G1232 &lt; 40%, "20-40%", G1232 &lt; 60%, "40-60%", G1232 &lt; 60%, "60-80%", G1232 &lt; 100%, "80-100%")</f>
        <v>80-100%</v>
      </c>
      <c r="M1232" s="4" t="str" cm="1">
        <f t="array" ref="M1232">_xlfn.IFS(I1232 &lt; 1000, "&lt;1000 Reviews", I1232 &gt;= 1000, "&gt;=1000 Reviews")</f>
        <v>&gt;=1000 Reviews</v>
      </c>
      <c r="N1232" t="s">
        <v>10662</v>
      </c>
      <c r="O1232" t="s">
        <v>10663</v>
      </c>
      <c r="P1232" t="s">
        <v>10664</v>
      </c>
      <c r="Q1232" t="s">
        <v>10665</v>
      </c>
      <c r="R1232" t="s">
        <v>10666</v>
      </c>
      <c r="S1232" t="s">
        <v>10667</v>
      </c>
      <c r="T1232" t="s">
        <v>10668</v>
      </c>
      <c r="U1232" t="s">
        <v>10669</v>
      </c>
    </row>
    <row r="1233" spans="1:21">
      <c r="A1233" t="s">
        <v>10670</v>
      </c>
      <c r="B1233" t="s">
        <v>10671</v>
      </c>
      <c r="C1233" t="s">
        <v>8721</v>
      </c>
      <c r="D1233" t="str">
        <f t="shared" si="38"/>
        <v>InstantWaterHeaters</v>
      </c>
      <c r="E1233">
        <v>999</v>
      </c>
      <c r="F1233" s="7">
        <v>2600</v>
      </c>
      <c r="G1233" s="1">
        <v>0.62</v>
      </c>
      <c r="H1233">
        <v>3.4</v>
      </c>
      <c r="I1233" s="4">
        <v>252</v>
      </c>
      <c r="J1233" s="4">
        <f t="shared" si="39"/>
        <v>856.8</v>
      </c>
      <c r="K1233" s="4">
        <f>amazon[[#This Row],[Actual_Price]]*amazon[[#This Row],[Rating_Count]]</f>
        <v>655200</v>
      </c>
      <c r="L1233" s="4" t="str" cm="1">
        <f t="array" ref="L1233">_xlfn.IFS(G1233 &lt; 20%, "0-20%", G1233 &lt; 40%, "20-40%", G1233 &lt; 60%, "40-60%", G1233 &lt; 60%, "60-80%", G1233 &lt; 100%, "80-100%")</f>
        <v>80-100%</v>
      </c>
      <c r="M1233" s="4" t="str" cm="1">
        <f t="array" ref="M1233">_xlfn.IFS(I1233 &lt; 1000, "&lt;1000 Reviews", I1233 &gt;= 1000, "&gt;=1000 Reviews")</f>
        <v>&lt;1000 Reviews</v>
      </c>
      <c r="N1233" t="s">
        <v>10672</v>
      </c>
      <c r="O1233" t="s">
        <v>10673</v>
      </c>
      <c r="P1233" t="s">
        <v>10674</v>
      </c>
      <c r="Q1233" t="s">
        <v>10675</v>
      </c>
      <c r="R1233" t="s">
        <v>10676</v>
      </c>
      <c r="S1233" t="s">
        <v>10677</v>
      </c>
      <c r="T1233" t="s">
        <v>10678</v>
      </c>
      <c r="U1233" t="s">
        <v>10679</v>
      </c>
    </row>
    <row r="1234" spans="1:21">
      <c r="A1234" t="s">
        <v>10680</v>
      </c>
      <c r="B1234" t="s">
        <v>10681</v>
      </c>
      <c r="C1234" t="s">
        <v>8647</v>
      </c>
      <c r="D1234" t="str">
        <f t="shared" si="38"/>
        <v>InductionCooktop</v>
      </c>
      <c r="E1234" s="2">
        <v>1999</v>
      </c>
      <c r="F1234" s="7">
        <v>3300</v>
      </c>
      <c r="G1234" s="1">
        <v>0.39</v>
      </c>
      <c r="H1234">
        <v>4.2</v>
      </c>
      <c r="I1234" s="4">
        <v>780</v>
      </c>
      <c r="J1234" s="4">
        <f t="shared" si="39"/>
        <v>3276</v>
      </c>
      <c r="K1234" s="4">
        <f>amazon[[#This Row],[Actual_Price]]*amazon[[#This Row],[Rating_Count]]</f>
        <v>2574000</v>
      </c>
      <c r="L1234" s="4" t="str" cm="1">
        <f t="array" ref="L1234">_xlfn.IFS(G1234 &lt; 20%, "0-20%", G1234 &lt; 40%, "20-40%", G1234 &lt; 60%, "40-60%", G1234 &lt; 60%, "60-80%", G1234 &lt; 100%, "80-100%")</f>
        <v>20-40%</v>
      </c>
      <c r="M1234" s="4" t="str" cm="1">
        <f t="array" ref="M1234">_xlfn.IFS(I1234 &lt; 1000, "&lt;1000 Reviews", I1234 &gt;= 1000, "&gt;=1000 Reviews")</f>
        <v>&lt;1000 Reviews</v>
      </c>
      <c r="N1234" t="s">
        <v>10682</v>
      </c>
      <c r="O1234" t="s">
        <v>10683</v>
      </c>
      <c r="P1234" t="s">
        <v>10684</v>
      </c>
      <c r="Q1234" t="s">
        <v>10685</v>
      </c>
      <c r="R1234" t="s">
        <v>10686</v>
      </c>
      <c r="S1234" t="s">
        <v>10687</v>
      </c>
      <c r="T1234" t="s">
        <v>10688</v>
      </c>
      <c r="U1234" t="s">
        <v>10689</v>
      </c>
    </row>
    <row r="1235" spans="1:21">
      <c r="A1235" t="s">
        <v>10690</v>
      </c>
      <c r="B1235" t="s">
        <v>10691</v>
      </c>
      <c r="C1235" t="s">
        <v>8688</v>
      </c>
      <c r="D1235" t="str">
        <f t="shared" si="38"/>
        <v>HandBlenders</v>
      </c>
      <c r="E1235">
        <v>210</v>
      </c>
      <c r="F1235" s="7">
        <v>699</v>
      </c>
      <c r="G1235" s="1">
        <v>0.7</v>
      </c>
      <c r="H1235">
        <v>3.7</v>
      </c>
      <c r="I1235" s="4">
        <v>74</v>
      </c>
      <c r="J1235" s="4">
        <f t="shared" si="39"/>
        <v>273.8</v>
      </c>
      <c r="K1235" s="4">
        <f>amazon[[#This Row],[Actual_Price]]*amazon[[#This Row],[Rating_Count]]</f>
        <v>51726</v>
      </c>
      <c r="L1235" s="4" t="str" cm="1">
        <f t="array" ref="L1235">_xlfn.IFS(G1235 &lt; 20%, "0-20%", G1235 &lt; 40%, "20-40%", G1235 &lt; 60%, "40-60%", G1235 &lt; 60%, "60-80%", G1235 &lt; 100%, "80-100%")</f>
        <v>80-100%</v>
      </c>
      <c r="M1235" s="4" t="str" cm="1">
        <f t="array" ref="M1235">_xlfn.IFS(I1235 &lt; 1000, "&lt;1000 Reviews", I1235 &gt;= 1000, "&gt;=1000 Reviews")</f>
        <v>&lt;1000 Reviews</v>
      </c>
      <c r="N1235" t="s">
        <v>10692</v>
      </c>
      <c r="O1235" t="s">
        <v>10693</v>
      </c>
      <c r="P1235" t="s">
        <v>10694</v>
      </c>
      <c r="Q1235" t="s">
        <v>10695</v>
      </c>
      <c r="R1235" t="s">
        <v>10696</v>
      </c>
      <c r="S1235" t="s">
        <v>10697</v>
      </c>
      <c r="T1235" t="s">
        <v>10698</v>
      </c>
      <c r="U1235" t="s">
        <v>10699</v>
      </c>
    </row>
    <row r="1236" spans="1:21">
      <c r="A1236" t="s">
        <v>10700</v>
      </c>
      <c r="B1236" t="s">
        <v>10701</v>
      </c>
      <c r="C1236" t="s">
        <v>10083</v>
      </c>
      <c r="D1236" t="str">
        <f t="shared" si="38"/>
        <v>HEPAAirPurifiers</v>
      </c>
      <c r="E1236" s="2">
        <v>14499</v>
      </c>
      <c r="F1236" s="7">
        <v>23559</v>
      </c>
      <c r="G1236" s="1">
        <v>0.38</v>
      </c>
      <c r="H1236">
        <v>4.3</v>
      </c>
      <c r="I1236" s="4">
        <v>2026</v>
      </c>
      <c r="J1236" s="4">
        <f t="shared" si="39"/>
        <v>8711.7999999999993</v>
      </c>
      <c r="K1236" s="4">
        <f>amazon[[#This Row],[Actual_Price]]*amazon[[#This Row],[Rating_Count]]</f>
        <v>47730534</v>
      </c>
      <c r="L1236" s="4" t="str" cm="1">
        <f t="array" ref="L1236">_xlfn.IFS(G1236 &lt; 20%, "0-20%", G1236 &lt; 40%, "20-40%", G1236 &lt; 60%, "40-60%", G1236 &lt; 60%, "60-80%", G1236 &lt; 100%, "80-100%")</f>
        <v>20-40%</v>
      </c>
      <c r="M1236" s="4" t="str" cm="1">
        <f t="array" ref="M1236">_xlfn.IFS(I1236 &lt; 1000, "&lt;1000 Reviews", I1236 &gt;= 1000, "&gt;=1000 Reviews")</f>
        <v>&gt;=1000 Reviews</v>
      </c>
      <c r="N1236" t="s">
        <v>10702</v>
      </c>
      <c r="O1236" t="s">
        <v>10703</v>
      </c>
      <c r="P1236" t="s">
        <v>10704</v>
      </c>
      <c r="Q1236" t="s">
        <v>10705</v>
      </c>
      <c r="R1236" t="s">
        <v>10706</v>
      </c>
      <c r="S1236" t="s">
        <v>10707</v>
      </c>
      <c r="T1236" t="s">
        <v>10708</v>
      </c>
      <c r="U1236" t="s">
        <v>10709</v>
      </c>
    </row>
    <row r="1237" spans="1:21">
      <c r="A1237" t="s">
        <v>10710</v>
      </c>
      <c r="B1237" t="s">
        <v>10711</v>
      </c>
      <c r="C1237" t="s">
        <v>8886</v>
      </c>
      <c r="D1237" t="str">
        <f t="shared" si="38"/>
        <v>LaundryBaskets</v>
      </c>
      <c r="E1237">
        <v>950</v>
      </c>
      <c r="F1237" s="7">
        <v>1599</v>
      </c>
      <c r="G1237" s="1">
        <v>0.41</v>
      </c>
      <c r="H1237">
        <v>4.3</v>
      </c>
      <c r="I1237" s="4">
        <v>5911</v>
      </c>
      <c r="J1237" s="4">
        <f t="shared" si="39"/>
        <v>25417.3</v>
      </c>
      <c r="K1237" s="4">
        <f>amazon[[#This Row],[Actual_Price]]*amazon[[#This Row],[Rating_Count]]</f>
        <v>9451689</v>
      </c>
      <c r="L1237" s="4" t="str" cm="1">
        <f t="array" ref="L1237">_xlfn.IFS(G1237 &lt; 20%, "0-20%", G1237 &lt; 40%, "20-40%", G1237 &lt; 60%, "40-60%", G1237 &lt; 60%, "60-80%", G1237 &lt; 100%, "80-100%")</f>
        <v>40-60%</v>
      </c>
      <c r="M1237" s="4" t="str" cm="1">
        <f t="array" ref="M1237">_xlfn.IFS(I1237 &lt; 1000, "&lt;1000 Reviews", I1237 &gt;= 1000, "&gt;=1000 Reviews")</f>
        <v>&gt;=1000 Reviews</v>
      </c>
      <c r="N1237" t="s">
        <v>10712</v>
      </c>
      <c r="O1237" t="s">
        <v>10713</v>
      </c>
      <c r="P1237" t="s">
        <v>10714</v>
      </c>
      <c r="Q1237" t="s">
        <v>10715</v>
      </c>
      <c r="R1237" t="s">
        <v>10716</v>
      </c>
      <c r="S1237" t="s">
        <v>10717</v>
      </c>
      <c r="T1237" t="s">
        <v>10718</v>
      </c>
      <c r="U1237" t="s">
        <v>10719</v>
      </c>
    </row>
    <row r="1238" spans="1:21">
      <c r="A1238" t="s">
        <v>10720</v>
      </c>
      <c r="B1238" t="s">
        <v>10721</v>
      </c>
      <c r="C1238" t="s">
        <v>8875</v>
      </c>
      <c r="D1238" t="str">
        <f t="shared" si="38"/>
        <v>AirFryers</v>
      </c>
      <c r="E1238" s="2">
        <v>7199</v>
      </c>
      <c r="F1238" s="7">
        <v>9995</v>
      </c>
      <c r="G1238" s="1">
        <v>0.28000000000000003</v>
      </c>
      <c r="H1238">
        <v>4.4000000000000004</v>
      </c>
      <c r="I1238" s="4">
        <v>1964</v>
      </c>
      <c r="J1238" s="4">
        <f t="shared" si="39"/>
        <v>8641.6</v>
      </c>
      <c r="K1238" s="4">
        <f>amazon[[#This Row],[Actual_Price]]*amazon[[#This Row],[Rating_Count]]</f>
        <v>19630180</v>
      </c>
      <c r="L1238" s="4" t="str" cm="1">
        <f t="array" ref="L1238">_xlfn.IFS(G1238 &lt; 20%, "0-20%", G1238 &lt; 40%, "20-40%", G1238 &lt; 60%, "40-60%", G1238 &lt; 60%, "60-80%", G1238 &lt; 100%, "80-100%")</f>
        <v>20-40%</v>
      </c>
      <c r="M1238" s="4" t="str" cm="1">
        <f t="array" ref="M1238">_xlfn.IFS(I1238 &lt; 1000, "&lt;1000 Reviews", I1238 &gt;= 1000, "&gt;=1000 Reviews")</f>
        <v>&gt;=1000 Reviews</v>
      </c>
      <c r="N1238" t="s">
        <v>10722</v>
      </c>
      <c r="O1238" t="s">
        <v>10723</v>
      </c>
      <c r="P1238" t="s">
        <v>10724</v>
      </c>
      <c r="Q1238" t="s">
        <v>10725</v>
      </c>
      <c r="R1238" t="s">
        <v>10726</v>
      </c>
      <c r="S1238" t="s">
        <v>10727</v>
      </c>
      <c r="T1238" t="s">
        <v>10728</v>
      </c>
      <c r="U1238" t="s">
        <v>10729</v>
      </c>
    </row>
    <row r="1239" spans="1:21">
      <c r="A1239" t="s">
        <v>10730</v>
      </c>
      <c r="B1239" t="s">
        <v>10731</v>
      </c>
      <c r="C1239" t="s">
        <v>8552</v>
      </c>
      <c r="D1239" t="str">
        <f t="shared" si="38"/>
        <v>ElectricHeaters</v>
      </c>
      <c r="E1239" s="2">
        <v>2439</v>
      </c>
      <c r="F1239" s="7">
        <v>2545</v>
      </c>
      <c r="G1239" s="1">
        <v>0.04</v>
      </c>
      <c r="H1239">
        <v>4.0999999999999996</v>
      </c>
      <c r="I1239" s="4">
        <v>25</v>
      </c>
      <c r="J1239" s="4">
        <f t="shared" si="39"/>
        <v>102.49999999999999</v>
      </c>
      <c r="K1239" s="4">
        <f>amazon[[#This Row],[Actual_Price]]*amazon[[#This Row],[Rating_Count]]</f>
        <v>63625</v>
      </c>
      <c r="L1239" s="4" t="str" cm="1">
        <f t="array" ref="L1239">_xlfn.IFS(G1239 &lt; 20%, "0-20%", G1239 &lt; 40%, "20-40%", G1239 &lt; 60%, "40-60%", G1239 &lt; 60%, "60-80%", G1239 &lt; 100%, "80-100%")</f>
        <v>0-20%</v>
      </c>
      <c r="M1239" s="4" t="str" cm="1">
        <f t="array" ref="M1239">_xlfn.IFS(I1239 &lt; 1000, "&lt;1000 Reviews", I1239 &gt;= 1000, "&gt;=1000 Reviews")</f>
        <v>&lt;1000 Reviews</v>
      </c>
      <c r="N1239" t="s">
        <v>10732</v>
      </c>
      <c r="O1239" t="s">
        <v>10733</v>
      </c>
      <c r="P1239" t="s">
        <v>10734</v>
      </c>
      <c r="Q1239" t="s">
        <v>10735</v>
      </c>
      <c r="R1239" t="s">
        <v>10736</v>
      </c>
      <c r="S1239" t="s">
        <v>10737</v>
      </c>
      <c r="T1239" t="s">
        <v>10738</v>
      </c>
      <c r="U1239" t="s">
        <v>10739</v>
      </c>
    </row>
    <row r="1240" spans="1:21">
      <c r="A1240" t="s">
        <v>10740</v>
      </c>
      <c r="B1240" t="s">
        <v>10741</v>
      </c>
      <c r="C1240" t="s">
        <v>8897</v>
      </c>
      <c r="D1240" t="str">
        <f t="shared" si="38"/>
        <v>SteamIrons</v>
      </c>
      <c r="E1240" s="2">
        <v>7799</v>
      </c>
      <c r="F1240" s="7">
        <v>8995</v>
      </c>
      <c r="G1240" s="1">
        <v>0.13</v>
      </c>
      <c r="H1240">
        <v>4</v>
      </c>
      <c r="I1240" s="4">
        <v>3160</v>
      </c>
      <c r="J1240" s="4">
        <f t="shared" si="39"/>
        <v>12640</v>
      </c>
      <c r="K1240" s="4">
        <f>amazon[[#This Row],[Actual_Price]]*amazon[[#This Row],[Rating_Count]]</f>
        <v>28424200</v>
      </c>
      <c r="L1240" s="4" t="str" cm="1">
        <f t="array" ref="L1240">_xlfn.IFS(G1240 &lt; 20%, "0-20%", G1240 &lt; 40%, "20-40%", G1240 &lt; 60%, "40-60%", G1240 &lt; 60%, "60-80%", G1240 &lt; 100%, "80-100%")</f>
        <v>0-20%</v>
      </c>
      <c r="M1240" s="4" t="str" cm="1">
        <f t="array" ref="M1240">_xlfn.IFS(I1240 &lt; 1000, "&lt;1000 Reviews", I1240 &gt;= 1000, "&gt;=1000 Reviews")</f>
        <v>&gt;=1000 Reviews</v>
      </c>
      <c r="N1240" t="s">
        <v>10742</v>
      </c>
      <c r="O1240" t="s">
        <v>10743</v>
      </c>
      <c r="P1240" t="s">
        <v>10744</v>
      </c>
      <c r="Q1240" t="s">
        <v>10745</v>
      </c>
      <c r="R1240" t="s">
        <v>10746</v>
      </c>
      <c r="S1240" t="s">
        <v>10747</v>
      </c>
      <c r="T1240" t="s">
        <v>10748</v>
      </c>
      <c r="U1240" t="s">
        <v>10749</v>
      </c>
    </row>
    <row r="1241" spans="1:21">
      <c r="A1241" t="s">
        <v>10750</v>
      </c>
      <c r="B1241" t="s">
        <v>10751</v>
      </c>
      <c r="C1241" t="s">
        <v>9192</v>
      </c>
      <c r="D1241" t="str">
        <f t="shared" si="38"/>
        <v>MiniFoodProcessors&amp;Choppers</v>
      </c>
      <c r="E1241" s="2">
        <v>1599</v>
      </c>
      <c r="F1241" s="7">
        <v>1999</v>
      </c>
      <c r="G1241" s="1">
        <v>0.2</v>
      </c>
      <c r="H1241">
        <v>4.4000000000000004</v>
      </c>
      <c r="I1241" s="4">
        <v>1558</v>
      </c>
      <c r="J1241" s="4">
        <f t="shared" si="39"/>
        <v>6855.2000000000007</v>
      </c>
      <c r="K1241" s="4">
        <f>amazon[[#This Row],[Actual_Price]]*amazon[[#This Row],[Rating_Count]]</f>
        <v>3114442</v>
      </c>
      <c r="L1241" s="4" t="str" cm="1">
        <f t="array" ref="L1241">_xlfn.IFS(G1241 &lt; 20%, "0-20%", G1241 &lt; 40%, "20-40%", G1241 &lt; 60%, "40-60%", G1241 &lt; 60%, "60-80%", G1241 &lt; 100%, "80-100%")</f>
        <v>20-40%</v>
      </c>
      <c r="M1241" s="4" t="str" cm="1">
        <f t="array" ref="M1241">_xlfn.IFS(I1241 &lt; 1000, "&lt;1000 Reviews", I1241 &gt;= 1000, "&gt;=1000 Reviews")</f>
        <v>&gt;=1000 Reviews</v>
      </c>
      <c r="N1241" t="s">
        <v>10752</v>
      </c>
      <c r="O1241" t="s">
        <v>10753</v>
      </c>
      <c r="P1241" t="s">
        <v>10754</v>
      </c>
      <c r="Q1241" t="s">
        <v>10755</v>
      </c>
      <c r="R1241" t="s">
        <v>10756</v>
      </c>
      <c r="S1241" t="s">
        <v>10757</v>
      </c>
      <c r="T1241" t="s">
        <v>10758</v>
      </c>
      <c r="U1241" t="s">
        <v>10759</v>
      </c>
    </row>
    <row r="1242" spans="1:21">
      <c r="A1242" t="s">
        <v>10760</v>
      </c>
      <c r="B1242" t="s">
        <v>10761</v>
      </c>
      <c r="C1242" t="s">
        <v>8710</v>
      </c>
      <c r="D1242" t="str">
        <f t="shared" si="38"/>
        <v>MixerGrinders</v>
      </c>
      <c r="E1242" s="2">
        <v>2899</v>
      </c>
      <c r="F1242" s="7">
        <v>5500</v>
      </c>
      <c r="G1242" s="1">
        <v>0.47</v>
      </c>
      <c r="H1242">
        <v>3.8</v>
      </c>
      <c r="I1242" s="4">
        <v>8958</v>
      </c>
      <c r="J1242" s="4">
        <f t="shared" si="39"/>
        <v>34040.400000000001</v>
      </c>
      <c r="K1242" s="4">
        <f>amazon[[#This Row],[Actual_Price]]*amazon[[#This Row],[Rating_Count]]</f>
        <v>49269000</v>
      </c>
      <c r="L1242" s="4" t="str" cm="1">
        <f t="array" ref="L1242">_xlfn.IFS(G1242 &lt; 20%, "0-20%", G1242 &lt; 40%, "20-40%", G1242 &lt; 60%, "40-60%", G1242 &lt; 60%, "60-80%", G1242 &lt; 100%, "80-100%")</f>
        <v>40-60%</v>
      </c>
      <c r="M1242" s="4" t="str" cm="1">
        <f t="array" ref="M1242">_xlfn.IFS(I1242 &lt; 1000, "&lt;1000 Reviews", I1242 &gt;= 1000, "&gt;=1000 Reviews")</f>
        <v>&gt;=1000 Reviews</v>
      </c>
      <c r="N1242" t="s">
        <v>10762</v>
      </c>
      <c r="O1242" t="s">
        <v>10763</v>
      </c>
      <c r="P1242" t="s">
        <v>10764</v>
      </c>
      <c r="Q1242" t="s">
        <v>10765</v>
      </c>
      <c r="R1242" t="s">
        <v>10766</v>
      </c>
      <c r="S1242" t="s">
        <v>10767</v>
      </c>
      <c r="T1242" t="s">
        <v>10768</v>
      </c>
      <c r="U1242" t="s">
        <v>10769</v>
      </c>
    </row>
    <row r="1243" spans="1:21">
      <c r="A1243" t="s">
        <v>10770</v>
      </c>
      <c r="B1243" t="s">
        <v>10771</v>
      </c>
      <c r="C1243" t="s">
        <v>10266</v>
      </c>
      <c r="D1243" t="str">
        <f t="shared" si="38"/>
        <v>Sewing&amp;EmbroideryMachines</v>
      </c>
      <c r="E1243" s="2">
        <v>9799</v>
      </c>
      <c r="F1243" s="7">
        <v>12150</v>
      </c>
      <c r="G1243" s="1">
        <v>0.19</v>
      </c>
      <c r="H1243">
        <v>4.3</v>
      </c>
      <c r="I1243" s="4">
        <v>13251</v>
      </c>
      <c r="J1243" s="4">
        <f t="shared" si="39"/>
        <v>56979.299999999996</v>
      </c>
      <c r="K1243" s="4">
        <f>amazon[[#This Row],[Actual_Price]]*amazon[[#This Row],[Rating_Count]]</f>
        <v>160999650</v>
      </c>
      <c r="L1243" s="4" t="str" cm="1">
        <f t="array" ref="L1243">_xlfn.IFS(G1243 &lt; 20%, "0-20%", G1243 &lt; 40%, "20-40%", G1243 &lt; 60%, "40-60%", G1243 &lt; 60%, "60-80%", G1243 &lt; 100%, "80-100%")</f>
        <v>0-20%</v>
      </c>
      <c r="M1243" s="4" t="str" cm="1">
        <f t="array" ref="M1243">_xlfn.IFS(I1243 &lt; 1000, "&lt;1000 Reviews", I1243 &gt;= 1000, "&gt;=1000 Reviews")</f>
        <v>&gt;=1000 Reviews</v>
      </c>
      <c r="N1243" t="s">
        <v>13070</v>
      </c>
      <c r="O1243" t="s">
        <v>10772</v>
      </c>
      <c r="P1243" t="s">
        <v>10773</v>
      </c>
      <c r="Q1243" t="s">
        <v>10774</v>
      </c>
      <c r="R1243" t="s">
        <v>10775</v>
      </c>
      <c r="S1243" t="s">
        <v>10776</v>
      </c>
      <c r="T1243" t="s">
        <v>10777</v>
      </c>
      <c r="U1243" t="s">
        <v>10778</v>
      </c>
    </row>
    <row r="1244" spans="1:21">
      <c r="A1244" t="s">
        <v>10779</v>
      </c>
      <c r="B1244" t="s">
        <v>10780</v>
      </c>
      <c r="C1244" t="s">
        <v>8897</v>
      </c>
      <c r="D1244" t="str">
        <f t="shared" si="38"/>
        <v>SteamIrons</v>
      </c>
      <c r="E1244" s="2">
        <v>3299</v>
      </c>
      <c r="F1244" s="7">
        <v>4995</v>
      </c>
      <c r="G1244" s="1">
        <v>0.34</v>
      </c>
      <c r="H1244">
        <v>3.8</v>
      </c>
      <c r="I1244" s="4">
        <v>1393</v>
      </c>
      <c r="J1244" s="4">
        <f t="shared" si="39"/>
        <v>5293.4</v>
      </c>
      <c r="K1244" s="4">
        <f>amazon[[#This Row],[Actual_Price]]*amazon[[#This Row],[Rating_Count]]</f>
        <v>6958035</v>
      </c>
      <c r="L1244" s="4" t="str" cm="1">
        <f t="array" ref="L1244">_xlfn.IFS(G1244 &lt; 20%, "0-20%", G1244 &lt; 40%, "20-40%", G1244 &lt; 60%, "40-60%", G1244 &lt; 60%, "60-80%", G1244 &lt; 100%, "80-100%")</f>
        <v>20-40%</v>
      </c>
      <c r="M1244" s="4" t="str" cm="1">
        <f t="array" ref="M1244">_xlfn.IFS(I1244 &lt; 1000, "&lt;1000 Reviews", I1244 &gt;= 1000, "&gt;=1000 Reviews")</f>
        <v>&gt;=1000 Reviews</v>
      </c>
      <c r="N1244" t="s">
        <v>10781</v>
      </c>
      <c r="O1244" t="s">
        <v>10782</v>
      </c>
      <c r="P1244" t="s">
        <v>10783</v>
      </c>
      <c r="Q1244" t="s">
        <v>10784</v>
      </c>
      <c r="R1244" t="s">
        <v>10785</v>
      </c>
      <c r="S1244" t="s">
        <v>10786</v>
      </c>
      <c r="T1244" t="s">
        <v>10787</v>
      </c>
      <c r="U1244" t="s">
        <v>10788</v>
      </c>
    </row>
    <row r="1245" spans="1:21">
      <c r="A1245" t="s">
        <v>10789</v>
      </c>
      <c r="B1245" t="s">
        <v>10790</v>
      </c>
      <c r="C1245" t="s">
        <v>8688</v>
      </c>
      <c r="D1245" t="str">
        <f t="shared" si="38"/>
        <v>HandBlenders</v>
      </c>
      <c r="E1245">
        <v>669</v>
      </c>
      <c r="F1245" s="7">
        <v>1499</v>
      </c>
      <c r="G1245" s="1">
        <v>0.55000000000000004</v>
      </c>
      <c r="H1245">
        <v>2.2999999999999998</v>
      </c>
      <c r="I1245" s="4">
        <v>13</v>
      </c>
      <c r="J1245" s="4">
        <f t="shared" si="39"/>
        <v>29.9</v>
      </c>
      <c r="K1245" s="4">
        <f>amazon[[#This Row],[Actual_Price]]*amazon[[#This Row],[Rating_Count]]</f>
        <v>19487</v>
      </c>
      <c r="L1245" s="4" t="str" cm="1">
        <f t="array" ref="L1245">_xlfn.IFS(G1245 &lt; 20%, "0-20%", G1245 &lt; 40%, "20-40%", G1245 &lt; 60%, "40-60%", G1245 &lt; 60%, "60-80%", G1245 &lt; 100%, "80-100%")</f>
        <v>40-60%</v>
      </c>
      <c r="M1245" s="4" t="str" cm="1">
        <f t="array" ref="M1245">_xlfn.IFS(I1245 &lt; 1000, "&lt;1000 Reviews", I1245 &gt;= 1000, "&gt;=1000 Reviews")</f>
        <v>&lt;1000 Reviews</v>
      </c>
      <c r="N1245" t="s">
        <v>10791</v>
      </c>
      <c r="O1245" t="s">
        <v>10792</v>
      </c>
      <c r="P1245" t="s">
        <v>10793</v>
      </c>
      <c r="Q1245" t="s">
        <v>10794</v>
      </c>
      <c r="R1245" t="s">
        <v>10795</v>
      </c>
      <c r="S1245" t="s">
        <v>10796</v>
      </c>
      <c r="T1245" t="s">
        <v>10797</v>
      </c>
      <c r="U1245" t="s">
        <v>10798</v>
      </c>
    </row>
    <row r="1246" spans="1:21">
      <c r="A1246" t="s">
        <v>10799</v>
      </c>
      <c r="B1246" t="s">
        <v>10800</v>
      </c>
      <c r="C1246" t="s">
        <v>8938</v>
      </c>
      <c r="D1246" t="str">
        <f t="shared" si="38"/>
        <v>JuicerMixerGrinders</v>
      </c>
      <c r="E1246" s="2">
        <v>5890</v>
      </c>
      <c r="F1246" s="7">
        <v>7506</v>
      </c>
      <c r="G1246" s="1">
        <v>0.22</v>
      </c>
      <c r="H1246">
        <v>4.5</v>
      </c>
      <c r="I1246" s="4">
        <v>7241</v>
      </c>
      <c r="J1246" s="4">
        <f t="shared" si="39"/>
        <v>32584.5</v>
      </c>
      <c r="K1246" s="4">
        <f>amazon[[#This Row],[Actual_Price]]*amazon[[#This Row],[Rating_Count]]</f>
        <v>54350946</v>
      </c>
      <c r="L1246" s="4" t="str" cm="1">
        <f t="array" ref="L1246">_xlfn.IFS(G1246 &lt; 20%, "0-20%", G1246 &lt; 40%, "20-40%", G1246 &lt; 60%, "40-60%", G1246 &lt; 60%, "60-80%", G1246 &lt; 100%, "80-100%")</f>
        <v>20-40%</v>
      </c>
      <c r="M1246" s="4" t="str" cm="1">
        <f t="array" ref="M1246">_xlfn.IFS(I1246 &lt; 1000, "&lt;1000 Reviews", I1246 &gt;= 1000, "&gt;=1000 Reviews")</f>
        <v>&gt;=1000 Reviews</v>
      </c>
      <c r="N1246" t="s">
        <v>10801</v>
      </c>
      <c r="O1246" t="s">
        <v>10802</v>
      </c>
      <c r="P1246" t="s">
        <v>10803</v>
      </c>
      <c r="Q1246" t="s">
        <v>10804</v>
      </c>
      <c r="R1246" t="s">
        <v>10805</v>
      </c>
      <c r="S1246" t="s">
        <v>10806</v>
      </c>
      <c r="T1246" t="s">
        <v>10807</v>
      </c>
      <c r="U1246" t="s">
        <v>10808</v>
      </c>
    </row>
    <row r="1247" spans="1:21">
      <c r="A1247" t="s">
        <v>10809</v>
      </c>
      <c r="B1247" t="s">
        <v>10810</v>
      </c>
      <c r="C1247" t="s">
        <v>10094</v>
      </c>
      <c r="D1247" t="str">
        <f t="shared" si="38"/>
        <v>WaterFilters&amp;Purifiers</v>
      </c>
      <c r="E1247" s="2">
        <v>9199</v>
      </c>
      <c r="F1247" s="7">
        <v>18000</v>
      </c>
      <c r="G1247" s="1">
        <v>0.49</v>
      </c>
      <c r="H1247">
        <v>4</v>
      </c>
      <c r="I1247" s="4">
        <v>16020</v>
      </c>
      <c r="J1247" s="4">
        <f t="shared" si="39"/>
        <v>64080</v>
      </c>
      <c r="K1247" s="4">
        <f>amazon[[#This Row],[Actual_Price]]*amazon[[#This Row],[Rating_Count]]</f>
        <v>288360000</v>
      </c>
      <c r="L1247" s="4" t="str" cm="1">
        <f t="array" ref="L1247">_xlfn.IFS(G1247 &lt; 20%, "0-20%", G1247 &lt; 40%, "20-40%", G1247 &lt; 60%, "40-60%", G1247 &lt; 60%, "60-80%", G1247 &lt; 100%, "80-100%")</f>
        <v>40-60%</v>
      </c>
      <c r="M1247" s="4" t="str" cm="1">
        <f t="array" ref="M1247">_xlfn.IFS(I1247 &lt; 1000, "&lt;1000 Reviews", I1247 &gt;= 1000, "&gt;=1000 Reviews")</f>
        <v>&gt;=1000 Reviews</v>
      </c>
      <c r="N1247" t="s">
        <v>10811</v>
      </c>
      <c r="O1247" t="s">
        <v>10812</v>
      </c>
      <c r="P1247" t="s">
        <v>10813</v>
      </c>
      <c r="Q1247" t="s">
        <v>10814</v>
      </c>
      <c r="R1247" t="s">
        <v>10815</v>
      </c>
      <c r="S1247" t="s">
        <v>10816</v>
      </c>
      <c r="T1247" t="s">
        <v>10817</v>
      </c>
      <c r="U1247" t="s">
        <v>10818</v>
      </c>
    </row>
    <row r="1248" spans="1:21">
      <c r="A1248" t="s">
        <v>10819</v>
      </c>
      <c r="B1248" t="s">
        <v>10820</v>
      </c>
      <c r="C1248" t="s">
        <v>8886</v>
      </c>
      <c r="D1248" t="str">
        <f t="shared" si="38"/>
        <v>LaundryBaskets</v>
      </c>
      <c r="E1248">
        <v>351</v>
      </c>
      <c r="F1248" s="7">
        <v>1099</v>
      </c>
      <c r="G1248" s="1">
        <v>0.68</v>
      </c>
      <c r="H1248">
        <v>3.7</v>
      </c>
      <c r="I1248" s="4">
        <v>1470</v>
      </c>
      <c r="J1248" s="4">
        <f t="shared" si="39"/>
        <v>5439</v>
      </c>
      <c r="K1248" s="4">
        <f>amazon[[#This Row],[Actual_Price]]*amazon[[#This Row],[Rating_Count]]</f>
        <v>1615530</v>
      </c>
      <c r="L1248" s="4" t="str" cm="1">
        <f t="array" ref="L1248">_xlfn.IFS(G1248 &lt; 20%, "0-20%", G1248 &lt; 40%, "20-40%", G1248 &lt; 60%, "40-60%", G1248 &lt; 60%, "60-80%", G1248 &lt; 100%, "80-100%")</f>
        <v>80-100%</v>
      </c>
      <c r="M1248" s="4" t="str" cm="1">
        <f t="array" ref="M1248">_xlfn.IFS(I1248 &lt; 1000, "&lt;1000 Reviews", I1248 &gt;= 1000, "&gt;=1000 Reviews")</f>
        <v>&gt;=1000 Reviews</v>
      </c>
      <c r="N1248" t="s">
        <v>10821</v>
      </c>
      <c r="O1248" t="s">
        <v>10822</v>
      </c>
      <c r="P1248" t="s">
        <v>10823</v>
      </c>
      <c r="Q1248" t="s">
        <v>10824</v>
      </c>
      <c r="R1248" t="s">
        <v>10825</v>
      </c>
      <c r="S1248" t="s">
        <v>10826</v>
      </c>
      <c r="T1248" t="s">
        <v>10827</v>
      </c>
      <c r="U1248" t="s">
        <v>10828</v>
      </c>
    </row>
    <row r="1249" spans="1:21">
      <c r="A1249" t="s">
        <v>10829</v>
      </c>
      <c r="B1249" t="s">
        <v>10830</v>
      </c>
      <c r="C1249" t="s">
        <v>10831</v>
      </c>
      <c r="D1249" t="str">
        <f t="shared" si="38"/>
        <v>DigitalBathroomScales</v>
      </c>
      <c r="E1249">
        <v>899</v>
      </c>
      <c r="F1249" s="7">
        <v>1900</v>
      </c>
      <c r="G1249" s="1">
        <v>0.53</v>
      </c>
      <c r="H1249">
        <v>4</v>
      </c>
      <c r="I1249" s="4">
        <v>3663</v>
      </c>
      <c r="J1249" s="4">
        <f t="shared" si="39"/>
        <v>14652</v>
      </c>
      <c r="K1249" s="4">
        <f>amazon[[#This Row],[Actual_Price]]*amazon[[#This Row],[Rating_Count]]</f>
        <v>6959700</v>
      </c>
      <c r="L1249" s="4" t="str" cm="1">
        <f t="array" ref="L1249">_xlfn.IFS(G1249 &lt; 20%, "0-20%", G1249 &lt; 40%, "20-40%", G1249 &lt; 60%, "40-60%", G1249 &lt; 60%, "60-80%", G1249 &lt; 100%, "80-100%")</f>
        <v>40-60%</v>
      </c>
      <c r="M1249" s="4" t="str" cm="1">
        <f t="array" ref="M1249">_xlfn.IFS(I1249 &lt; 1000, "&lt;1000 Reviews", I1249 &gt;= 1000, "&gt;=1000 Reviews")</f>
        <v>&gt;=1000 Reviews</v>
      </c>
      <c r="N1249" t="s">
        <v>10832</v>
      </c>
      <c r="O1249" t="s">
        <v>10833</v>
      </c>
      <c r="P1249" t="s">
        <v>10834</v>
      </c>
      <c r="Q1249" t="s">
        <v>10835</v>
      </c>
      <c r="R1249" t="s">
        <v>10836</v>
      </c>
      <c r="S1249" t="s">
        <v>10837</v>
      </c>
      <c r="T1249" t="s">
        <v>10838</v>
      </c>
      <c r="U1249" t="s">
        <v>10839</v>
      </c>
    </row>
    <row r="1250" spans="1:21">
      <c r="A1250" t="s">
        <v>10840</v>
      </c>
      <c r="B1250" t="s">
        <v>10841</v>
      </c>
      <c r="C1250" t="s">
        <v>8762</v>
      </c>
      <c r="D1250" t="str">
        <f t="shared" si="38"/>
        <v>Kettle&amp;ToasterSets</v>
      </c>
      <c r="E1250" s="2">
        <v>1349</v>
      </c>
      <c r="F1250" s="7">
        <v>1850</v>
      </c>
      <c r="G1250" s="1">
        <v>0.27</v>
      </c>
      <c r="H1250">
        <v>4.4000000000000004</v>
      </c>
      <c r="I1250" s="4">
        <v>638</v>
      </c>
      <c r="J1250" s="4">
        <f t="shared" si="39"/>
        <v>2807.2000000000003</v>
      </c>
      <c r="K1250" s="4">
        <f>amazon[[#This Row],[Actual_Price]]*amazon[[#This Row],[Rating_Count]]</f>
        <v>1180300</v>
      </c>
      <c r="L1250" s="4" t="str" cm="1">
        <f t="array" ref="L1250">_xlfn.IFS(G1250 &lt; 20%, "0-20%", G1250 &lt; 40%, "20-40%", G1250 &lt; 60%, "40-60%", G1250 &lt; 60%, "60-80%", G1250 &lt; 100%, "80-100%")</f>
        <v>20-40%</v>
      </c>
      <c r="M1250" s="4" t="str" cm="1">
        <f t="array" ref="M1250">_xlfn.IFS(I1250 &lt; 1000, "&lt;1000 Reviews", I1250 &gt;= 1000, "&gt;=1000 Reviews")</f>
        <v>&lt;1000 Reviews</v>
      </c>
      <c r="N1250" t="s">
        <v>10842</v>
      </c>
      <c r="O1250" t="s">
        <v>10843</v>
      </c>
      <c r="P1250" t="s">
        <v>10844</v>
      </c>
      <c r="Q1250" t="s">
        <v>10845</v>
      </c>
      <c r="R1250" t="s">
        <v>10846</v>
      </c>
      <c r="S1250" t="s">
        <v>10847</v>
      </c>
      <c r="T1250" t="s">
        <v>10848</v>
      </c>
      <c r="U1250" t="s">
        <v>10849</v>
      </c>
    </row>
    <row r="1251" spans="1:21">
      <c r="A1251" t="s">
        <v>10850</v>
      </c>
      <c r="B1251" t="s">
        <v>10851</v>
      </c>
      <c r="C1251" t="s">
        <v>9944</v>
      </c>
      <c r="D1251" t="str">
        <f t="shared" si="38"/>
        <v>Wet-DryVacuums</v>
      </c>
      <c r="E1251" s="2">
        <v>6236</v>
      </c>
      <c r="F1251" s="7">
        <v>9999</v>
      </c>
      <c r="G1251" s="1">
        <v>0.38</v>
      </c>
      <c r="H1251">
        <v>4.0999999999999996</v>
      </c>
      <c r="I1251" s="4">
        <v>3552</v>
      </c>
      <c r="J1251" s="4">
        <f t="shared" si="39"/>
        <v>14563.199999999999</v>
      </c>
      <c r="K1251" s="4">
        <f>amazon[[#This Row],[Actual_Price]]*amazon[[#This Row],[Rating_Count]]</f>
        <v>35516448</v>
      </c>
      <c r="L1251" s="4" t="str" cm="1">
        <f t="array" ref="L1251">_xlfn.IFS(G1251 &lt; 20%, "0-20%", G1251 &lt; 40%, "20-40%", G1251 &lt; 60%, "40-60%", G1251 &lt; 60%, "60-80%", G1251 &lt; 100%, "80-100%")</f>
        <v>20-40%</v>
      </c>
      <c r="M1251" s="4" t="str" cm="1">
        <f t="array" ref="M1251">_xlfn.IFS(I1251 &lt; 1000, "&lt;1000 Reviews", I1251 &gt;= 1000, "&gt;=1000 Reviews")</f>
        <v>&gt;=1000 Reviews</v>
      </c>
      <c r="N1251" t="s">
        <v>10852</v>
      </c>
      <c r="O1251" t="s">
        <v>10853</v>
      </c>
      <c r="P1251" t="s">
        <v>10854</v>
      </c>
      <c r="Q1251" t="s">
        <v>10855</v>
      </c>
      <c r="R1251" t="s">
        <v>10856</v>
      </c>
      <c r="S1251" t="s">
        <v>10857</v>
      </c>
      <c r="T1251" t="s">
        <v>10858</v>
      </c>
      <c r="U1251" t="s">
        <v>10859</v>
      </c>
    </row>
    <row r="1252" spans="1:21">
      <c r="A1252" t="s">
        <v>10860</v>
      </c>
      <c r="B1252" t="s">
        <v>10861</v>
      </c>
      <c r="C1252" t="s">
        <v>8688</v>
      </c>
      <c r="D1252" t="str">
        <f t="shared" si="38"/>
        <v>HandBlenders</v>
      </c>
      <c r="E1252" s="2">
        <v>2742</v>
      </c>
      <c r="F1252" s="7">
        <v>3995</v>
      </c>
      <c r="G1252" s="1">
        <v>0.31</v>
      </c>
      <c r="H1252">
        <v>4.4000000000000004</v>
      </c>
      <c r="I1252" s="4">
        <v>11148</v>
      </c>
      <c r="J1252" s="4">
        <f t="shared" si="39"/>
        <v>49051.200000000004</v>
      </c>
      <c r="K1252" s="4">
        <f>amazon[[#This Row],[Actual_Price]]*amazon[[#This Row],[Rating_Count]]</f>
        <v>44536260</v>
      </c>
      <c r="L1252" s="4" t="str" cm="1">
        <f t="array" ref="L1252">_xlfn.IFS(G1252 &lt; 20%, "0-20%", G1252 &lt; 40%, "20-40%", G1252 &lt; 60%, "40-60%", G1252 &lt; 60%, "60-80%", G1252 &lt; 100%, "80-100%")</f>
        <v>20-40%</v>
      </c>
      <c r="M1252" s="4" t="str" cm="1">
        <f t="array" ref="M1252">_xlfn.IFS(I1252 &lt; 1000, "&lt;1000 Reviews", I1252 &gt;= 1000, "&gt;=1000 Reviews")</f>
        <v>&gt;=1000 Reviews</v>
      </c>
      <c r="N1252" t="s">
        <v>10862</v>
      </c>
      <c r="O1252" t="s">
        <v>10863</v>
      </c>
      <c r="P1252" t="s">
        <v>10864</v>
      </c>
      <c r="Q1252" t="s">
        <v>10865</v>
      </c>
      <c r="R1252" t="s">
        <v>10866</v>
      </c>
      <c r="S1252" t="s">
        <v>10867</v>
      </c>
      <c r="T1252" t="s">
        <v>10868</v>
      </c>
      <c r="U1252" t="s">
        <v>10869</v>
      </c>
    </row>
    <row r="1253" spans="1:21">
      <c r="A1253" t="s">
        <v>10870</v>
      </c>
      <c r="B1253" t="s">
        <v>10871</v>
      </c>
      <c r="C1253" t="s">
        <v>10266</v>
      </c>
      <c r="D1253" t="str">
        <f t="shared" si="38"/>
        <v>Sewing&amp;EmbroideryMachines</v>
      </c>
      <c r="E1253">
        <v>721</v>
      </c>
      <c r="F1253" s="7">
        <v>1499</v>
      </c>
      <c r="G1253" s="1">
        <v>0.52</v>
      </c>
      <c r="H1253">
        <v>3.1</v>
      </c>
      <c r="I1253" s="4">
        <v>2449</v>
      </c>
      <c r="J1253" s="4">
        <f t="shared" si="39"/>
        <v>7591.9000000000005</v>
      </c>
      <c r="K1253" s="4">
        <f>amazon[[#This Row],[Actual_Price]]*amazon[[#This Row],[Rating_Count]]</f>
        <v>3671051</v>
      </c>
      <c r="L1253" s="4" t="str" cm="1">
        <f t="array" ref="L1253">_xlfn.IFS(G1253 &lt; 20%, "0-20%", G1253 &lt; 40%, "20-40%", G1253 &lt; 60%, "40-60%", G1253 &lt; 60%, "60-80%", G1253 &lt; 100%, "80-100%")</f>
        <v>40-60%</v>
      </c>
      <c r="M1253" s="4" t="str" cm="1">
        <f t="array" ref="M1253">_xlfn.IFS(I1253 &lt; 1000, "&lt;1000 Reviews", I1253 &gt;= 1000, "&gt;=1000 Reviews")</f>
        <v>&gt;=1000 Reviews</v>
      </c>
      <c r="N1253" t="s">
        <v>10872</v>
      </c>
      <c r="O1253" t="s">
        <v>10873</v>
      </c>
      <c r="P1253" t="s">
        <v>10874</v>
      </c>
      <c r="Q1253" t="s">
        <v>10875</v>
      </c>
      <c r="R1253" t="s">
        <v>10876</v>
      </c>
      <c r="S1253" t="s">
        <v>10877</v>
      </c>
      <c r="T1253" t="s">
        <v>10878</v>
      </c>
      <c r="U1253" t="s">
        <v>10879</v>
      </c>
    </row>
    <row r="1254" spans="1:21">
      <c r="A1254" t="s">
        <v>10880</v>
      </c>
      <c r="B1254" t="s">
        <v>10881</v>
      </c>
      <c r="C1254" t="s">
        <v>8897</v>
      </c>
      <c r="D1254" t="str">
        <f t="shared" si="38"/>
        <v>SteamIrons</v>
      </c>
      <c r="E1254" s="2">
        <v>2903</v>
      </c>
      <c r="F1254" s="7">
        <v>3295</v>
      </c>
      <c r="G1254" s="1">
        <v>0.12</v>
      </c>
      <c r="H1254">
        <v>4.3</v>
      </c>
      <c r="I1254" s="4">
        <v>2299</v>
      </c>
      <c r="J1254" s="4">
        <f t="shared" si="39"/>
        <v>9885.6999999999989</v>
      </c>
      <c r="K1254" s="4">
        <f>amazon[[#This Row],[Actual_Price]]*amazon[[#This Row],[Rating_Count]]</f>
        <v>7575205</v>
      </c>
      <c r="L1254" s="4" t="str" cm="1">
        <f t="array" ref="L1254">_xlfn.IFS(G1254 &lt; 20%, "0-20%", G1254 &lt; 40%, "20-40%", G1254 &lt; 60%, "40-60%", G1254 &lt; 60%, "60-80%", G1254 &lt; 100%, "80-100%")</f>
        <v>0-20%</v>
      </c>
      <c r="M1254" s="4" t="str" cm="1">
        <f t="array" ref="M1254">_xlfn.IFS(I1254 &lt; 1000, "&lt;1000 Reviews", I1254 &gt;= 1000, "&gt;=1000 Reviews")</f>
        <v>&gt;=1000 Reviews</v>
      </c>
      <c r="N1254" t="s">
        <v>10882</v>
      </c>
      <c r="O1254" t="s">
        <v>10883</v>
      </c>
      <c r="P1254" t="s">
        <v>10884</v>
      </c>
      <c r="Q1254" t="s">
        <v>10885</v>
      </c>
      <c r="R1254" t="s">
        <v>10886</v>
      </c>
      <c r="S1254" t="s">
        <v>10887</v>
      </c>
      <c r="T1254" t="s">
        <v>10888</v>
      </c>
      <c r="U1254" t="s">
        <v>10889</v>
      </c>
    </row>
    <row r="1255" spans="1:21">
      <c r="A1255" t="s">
        <v>10890</v>
      </c>
      <c r="B1255" t="s">
        <v>10891</v>
      </c>
      <c r="C1255" t="s">
        <v>9192</v>
      </c>
      <c r="D1255" t="str">
        <f t="shared" si="38"/>
        <v>MiniFoodProcessors&amp;Choppers</v>
      </c>
      <c r="E1255" s="2">
        <v>1656</v>
      </c>
      <c r="F1255" s="7">
        <v>2695</v>
      </c>
      <c r="G1255" s="1">
        <v>0.39</v>
      </c>
      <c r="H1255">
        <v>4.4000000000000004</v>
      </c>
      <c r="I1255" s="4">
        <v>6027</v>
      </c>
      <c r="J1255" s="4">
        <f t="shared" si="39"/>
        <v>26518.800000000003</v>
      </c>
      <c r="K1255" s="4">
        <f>amazon[[#This Row],[Actual_Price]]*amazon[[#This Row],[Rating_Count]]</f>
        <v>16242765</v>
      </c>
      <c r="L1255" s="4" t="str" cm="1">
        <f t="array" ref="L1255">_xlfn.IFS(G1255 &lt; 20%, "0-20%", G1255 &lt; 40%, "20-40%", G1255 &lt; 60%, "40-60%", G1255 &lt; 60%, "60-80%", G1255 &lt; 100%, "80-100%")</f>
        <v>20-40%</v>
      </c>
      <c r="M1255" s="4" t="str" cm="1">
        <f t="array" ref="M1255">_xlfn.IFS(I1255 &lt; 1000, "&lt;1000 Reviews", I1255 &gt;= 1000, "&gt;=1000 Reviews")</f>
        <v>&gt;=1000 Reviews</v>
      </c>
      <c r="N1255" t="s">
        <v>10892</v>
      </c>
      <c r="O1255" t="s">
        <v>10893</v>
      </c>
      <c r="P1255" t="s">
        <v>10894</v>
      </c>
      <c r="Q1255" t="s">
        <v>10895</v>
      </c>
      <c r="R1255" t="s">
        <v>10896</v>
      </c>
      <c r="S1255" t="s">
        <v>10897</v>
      </c>
      <c r="T1255" t="s">
        <v>10898</v>
      </c>
      <c r="U1255" t="s">
        <v>10899</v>
      </c>
    </row>
    <row r="1256" spans="1:21">
      <c r="A1256" t="s">
        <v>10900</v>
      </c>
      <c r="B1256" t="s">
        <v>10901</v>
      </c>
      <c r="C1256" t="s">
        <v>9030</v>
      </c>
      <c r="D1256" t="str">
        <f t="shared" si="38"/>
        <v>EggBoilers</v>
      </c>
      <c r="E1256" s="2">
        <v>1399</v>
      </c>
      <c r="F1256" s="7">
        <v>2290</v>
      </c>
      <c r="G1256" s="1">
        <v>0.39</v>
      </c>
      <c r="H1256">
        <v>4.4000000000000004</v>
      </c>
      <c r="I1256" s="4">
        <v>461</v>
      </c>
      <c r="J1256" s="4">
        <f t="shared" si="39"/>
        <v>2028.4</v>
      </c>
      <c r="K1256" s="4">
        <f>amazon[[#This Row],[Actual_Price]]*amazon[[#This Row],[Rating_Count]]</f>
        <v>1055690</v>
      </c>
      <c r="L1256" s="4" t="str" cm="1">
        <f t="array" ref="L1256">_xlfn.IFS(G1256 &lt; 20%, "0-20%", G1256 &lt; 40%, "20-40%", G1256 &lt; 60%, "40-60%", G1256 &lt; 60%, "60-80%", G1256 &lt; 100%, "80-100%")</f>
        <v>20-40%</v>
      </c>
      <c r="M1256" s="4" t="str" cm="1">
        <f t="array" ref="M1256">_xlfn.IFS(I1256 &lt; 1000, "&lt;1000 Reviews", I1256 &gt;= 1000, "&gt;=1000 Reviews")</f>
        <v>&lt;1000 Reviews</v>
      </c>
      <c r="N1256" t="s">
        <v>10902</v>
      </c>
      <c r="O1256" t="s">
        <v>10903</v>
      </c>
      <c r="P1256" t="s">
        <v>10904</v>
      </c>
      <c r="Q1256" t="s">
        <v>10905</v>
      </c>
      <c r="R1256" t="s">
        <v>10906</v>
      </c>
      <c r="S1256" t="s">
        <v>10907</v>
      </c>
      <c r="T1256" t="s">
        <v>10908</v>
      </c>
      <c r="U1256" t="s">
        <v>10909</v>
      </c>
    </row>
    <row r="1257" spans="1:21">
      <c r="A1257" t="s">
        <v>10910</v>
      </c>
      <c r="B1257" t="s">
        <v>10911</v>
      </c>
      <c r="C1257" t="s">
        <v>9061</v>
      </c>
      <c r="D1257" t="str">
        <f t="shared" si="38"/>
        <v>SandwichMakers</v>
      </c>
      <c r="E1257" s="2">
        <v>2079</v>
      </c>
      <c r="F1257" s="7">
        <v>3099</v>
      </c>
      <c r="G1257" s="1">
        <v>0.33</v>
      </c>
      <c r="H1257">
        <v>4.0999999999999996</v>
      </c>
      <c r="I1257" s="4">
        <v>282</v>
      </c>
      <c r="J1257" s="4">
        <f t="shared" si="39"/>
        <v>1156.1999999999998</v>
      </c>
      <c r="K1257" s="4">
        <f>amazon[[#This Row],[Actual_Price]]*amazon[[#This Row],[Rating_Count]]</f>
        <v>873918</v>
      </c>
      <c r="L1257" s="4" t="str" cm="1">
        <f t="array" ref="L1257">_xlfn.IFS(G1257 &lt; 20%, "0-20%", G1257 &lt; 40%, "20-40%", G1257 &lt; 60%, "40-60%", G1257 &lt; 60%, "60-80%", G1257 &lt; 100%, "80-100%")</f>
        <v>20-40%</v>
      </c>
      <c r="M1257" s="4" t="str" cm="1">
        <f t="array" ref="M1257">_xlfn.IFS(I1257 &lt; 1000, "&lt;1000 Reviews", I1257 &gt;= 1000, "&gt;=1000 Reviews")</f>
        <v>&lt;1000 Reviews</v>
      </c>
      <c r="N1257" t="s">
        <v>10912</v>
      </c>
      <c r="O1257" t="s">
        <v>10913</v>
      </c>
      <c r="P1257" t="s">
        <v>10914</v>
      </c>
      <c r="Q1257" t="s">
        <v>10915</v>
      </c>
      <c r="R1257" t="s">
        <v>10916</v>
      </c>
      <c r="S1257" t="s">
        <v>10917</v>
      </c>
      <c r="T1257" t="s">
        <v>10918</v>
      </c>
      <c r="U1257" t="s">
        <v>10919</v>
      </c>
    </row>
    <row r="1258" spans="1:21">
      <c r="A1258" t="s">
        <v>10920</v>
      </c>
      <c r="B1258" t="s">
        <v>10921</v>
      </c>
      <c r="C1258" t="s">
        <v>8844</v>
      </c>
      <c r="D1258" t="str">
        <f t="shared" si="38"/>
        <v>ImmersionRods</v>
      </c>
      <c r="E1258">
        <v>999</v>
      </c>
      <c r="F1258" s="7">
        <v>1075</v>
      </c>
      <c r="G1258" s="1">
        <v>7.0000000000000007E-2</v>
      </c>
      <c r="H1258">
        <v>4.0999999999999996</v>
      </c>
      <c r="I1258" s="4">
        <v>9275</v>
      </c>
      <c r="J1258" s="4">
        <f t="shared" si="39"/>
        <v>38027.5</v>
      </c>
      <c r="K1258" s="4">
        <f>amazon[[#This Row],[Actual_Price]]*amazon[[#This Row],[Rating_Count]]</f>
        <v>9970625</v>
      </c>
      <c r="L1258" s="4" t="str" cm="1">
        <f t="array" ref="L1258">_xlfn.IFS(G1258 &lt; 20%, "0-20%", G1258 &lt; 40%, "20-40%", G1258 &lt; 60%, "40-60%", G1258 &lt; 60%, "60-80%", G1258 &lt; 100%, "80-100%")</f>
        <v>0-20%</v>
      </c>
      <c r="M1258" s="4" t="str" cm="1">
        <f t="array" ref="M1258">_xlfn.IFS(I1258 &lt; 1000, "&lt;1000 Reviews", I1258 &gt;= 1000, "&gt;=1000 Reviews")</f>
        <v>&gt;=1000 Reviews</v>
      </c>
      <c r="N1258" t="s">
        <v>10922</v>
      </c>
      <c r="O1258" t="s">
        <v>10923</v>
      </c>
      <c r="P1258" t="s">
        <v>10924</v>
      </c>
      <c r="Q1258" t="s">
        <v>10925</v>
      </c>
      <c r="R1258" t="s">
        <v>10926</v>
      </c>
      <c r="S1258" t="s">
        <v>10927</v>
      </c>
      <c r="T1258" t="s">
        <v>10928</v>
      </c>
      <c r="U1258" t="s">
        <v>10929</v>
      </c>
    </row>
    <row r="1259" spans="1:21">
      <c r="A1259" t="s">
        <v>10930</v>
      </c>
      <c r="B1259" t="s">
        <v>10931</v>
      </c>
      <c r="C1259" t="s">
        <v>8969</v>
      </c>
      <c r="D1259" t="str">
        <f t="shared" si="38"/>
        <v>HandheldVacuums</v>
      </c>
      <c r="E1259" s="2">
        <v>3179</v>
      </c>
      <c r="F1259" s="7">
        <v>6999</v>
      </c>
      <c r="G1259" s="1">
        <v>0.55000000000000004</v>
      </c>
      <c r="H1259">
        <v>4</v>
      </c>
      <c r="I1259" s="4">
        <v>743</v>
      </c>
      <c r="J1259" s="4">
        <f t="shared" si="39"/>
        <v>2972</v>
      </c>
      <c r="K1259" s="4">
        <f>amazon[[#This Row],[Actual_Price]]*amazon[[#This Row],[Rating_Count]]</f>
        <v>5200257</v>
      </c>
      <c r="L1259" s="4" t="str" cm="1">
        <f t="array" ref="L1259">_xlfn.IFS(G1259 &lt; 20%, "0-20%", G1259 &lt; 40%, "20-40%", G1259 &lt; 60%, "40-60%", G1259 &lt; 60%, "60-80%", G1259 &lt; 100%, "80-100%")</f>
        <v>40-60%</v>
      </c>
      <c r="M1259" s="4" t="str" cm="1">
        <f t="array" ref="M1259">_xlfn.IFS(I1259 &lt; 1000, "&lt;1000 Reviews", I1259 &gt;= 1000, "&gt;=1000 Reviews")</f>
        <v>&lt;1000 Reviews</v>
      </c>
      <c r="N1259" t="s">
        <v>10932</v>
      </c>
      <c r="O1259" t="s">
        <v>10933</v>
      </c>
      <c r="P1259" t="s">
        <v>10934</v>
      </c>
      <c r="Q1259" t="s">
        <v>10935</v>
      </c>
      <c r="R1259" t="s">
        <v>10936</v>
      </c>
      <c r="S1259" t="s">
        <v>10937</v>
      </c>
      <c r="T1259" t="s">
        <v>10938</v>
      </c>
      <c r="U1259" t="s">
        <v>10939</v>
      </c>
    </row>
    <row r="1260" spans="1:21">
      <c r="A1260" t="s">
        <v>10940</v>
      </c>
      <c r="B1260" t="s">
        <v>10941</v>
      </c>
      <c r="C1260" t="s">
        <v>8721</v>
      </c>
      <c r="D1260" t="str">
        <f t="shared" si="38"/>
        <v>InstantWaterHeaters</v>
      </c>
      <c r="E1260" s="2">
        <v>1049</v>
      </c>
      <c r="F1260" s="7">
        <v>2499</v>
      </c>
      <c r="G1260" s="1">
        <v>0.57999999999999996</v>
      </c>
      <c r="H1260">
        <v>3.6</v>
      </c>
      <c r="I1260" s="4">
        <v>328</v>
      </c>
      <c r="J1260" s="4">
        <f t="shared" si="39"/>
        <v>1180.8</v>
      </c>
      <c r="K1260" s="4">
        <f>amazon[[#This Row],[Actual_Price]]*amazon[[#This Row],[Rating_Count]]</f>
        <v>819672</v>
      </c>
      <c r="L1260" s="4" t="str" cm="1">
        <f t="array" ref="L1260">_xlfn.IFS(G1260 &lt; 20%, "0-20%", G1260 &lt; 40%, "20-40%", G1260 &lt; 60%, "40-60%", G1260 &lt; 60%, "60-80%", G1260 &lt; 100%, "80-100%")</f>
        <v>40-60%</v>
      </c>
      <c r="M1260" s="4" t="str" cm="1">
        <f t="array" ref="M1260">_xlfn.IFS(I1260 &lt; 1000, "&lt;1000 Reviews", I1260 &gt;= 1000, "&gt;=1000 Reviews")</f>
        <v>&lt;1000 Reviews</v>
      </c>
      <c r="N1260" t="s">
        <v>10942</v>
      </c>
      <c r="O1260" t="s">
        <v>10943</v>
      </c>
      <c r="P1260" t="s">
        <v>10944</v>
      </c>
      <c r="Q1260" t="s">
        <v>10945</v>
      </c>
      <c r="R1260" t="s">
        <v>10946</v>
      </c>
      <c r="S1260" t="s">
        <v>10947</v>
      </c>
      <c r="T1260" t="s">
        <v>10948</v>
      </c>
      <c r="U1260" t="s">
        <v>10949</v>
      </c>
    </row>
    <row r="1261" spans="1:21">
      <c r="A1261" t="s">
        <v>10950</v>
      </c>
      <c r="B1261" t="s">
        <v>10951</v>
      </c>
      <c r="C1261" t="s">
        <v>8721</v>
      </c>
      <c r="D1261" t="str">
        <f t="shared" si="38"/>
        <v>InstantWaterHeaters</v>
      </c>
      <c r="E1261" s="2">
        <v>3599</v>
      </c>
      <c r="F1261" s="7">
        <v>7290</v>
      </c>
      <c r="G1261" s="1">
        <v>0.51</v>
      </c>
      <c r="H1261">
        <v>3.9</v>
      </c>
      <c r="I1261" s="4">
        <v>942</v>
      </c>
      <c r="J1261" s="4">
        <f t="shared" si="39"/>
        <v>3673.7999999999997</v>
      </c>
      <c r="K1261" s="4">
        <f>amazon[[#This Row],[Actual_Price]]*amazon[[#This Row],[Rating_Count]]</f>
        <v>6867180</v>
      </c>
      <c r="L1261" s="4" t="str" cm="1">
        <f t="array" ref="L1261">_xlfn.IFS(G1261 &lt; 20%, "0-20%", G1261 &lt; 40%, "20-40%", G1261 &lt; 60%, "40-60%", G1261 &lt; 60%, "60-80%", G1261 &lt; 100%, "80-100%")</f>
        <v>40-60%</v>
      </c>
      <c r="M1261" s="4" t="str" cm="1">
        <f t="array" ref="M1261">_xlfn.IFS(I1261 &lt; 1000, "&lt;1000 Reviews", I1261 &gt;= 1000, "&gt;=1000 Reviews")</f>
        <v>&lt;1000 Reviews</v>
      </c>
      <c r="N1261" t="s">
        <v>10952</v>
      </c>
      <c r="O1261" t="s">
        <v>10953</v>
      </c>
      <c r="P1261" t="s">
        <v>10954</v>
      </c>
      <c r="Q1261" t="s">
        <v>10955</v>
      </c>
      <c r="R1261" t="s">
        <v>10956</v>
      </c>
      <c r="S1261" t="s">
        <v>10957</v>
      </c>
      <c r="T1261" t="s">
        <v>10958</v>
      </c>
      <c r="U1261" t="s">
        <v>10959</v>
      </c>
    </row>
    <row r="1262" spans="1:21">
      <c r="A1262" t="s">
        <v>10960</v>
      </c>
      <c r="B1262" t="s">
        <v>10961</v>
      </c>
      <c r="C1262" t="s">
        <v>10962</v>
      </c>
      <c r="D1262" t="str">
        <f t="shared" si="38"/>
        <v>EspressoMachines</v>
      </c>
      <c r="E1262" s="2">
        <v>4799</v>
      </c>
      <c r="F1262" s="7">
        <v>5795</v>
      </c>
      <c r="G1262" s="1">
        <v>0.17</v>
      </c>
      <c r="H1262">
        <v>3.9</v>
      </c>
      <c r="I1262" s="4">
        <v>3815</v>
      </c>
      <c r="J1262" s="4">
        <f t="shared" si="39"/>
        <v>14878.5</v>
      </c>
      <c r="K1262" s="4">
        <f>amazon[[#This Row],[Actual_Price]]*amazon[[#This Row],[Rating_Count]]</f>
        <v>22107925</v>
      </c>
      <c r="L1262" s="4" t="str" cm="1">
        <f t="array" ref="L1262">_xlfn.IFS(G1262 &lt; 20%, "0-20%", G1262 &lt; 40%, "20-40%", G1262 &lt; 60%, "40-60%", G1262 &lt; 60%, "60-80%", G1262 &lt; 100%, "80-100%")</f>
        <v>0-20%</v>
      </c>
      <c r="M1262" s="4" t="str" cm="1">
        <f t="array" ref="M1262">_xlfn.IFS(I1262 &lt; 1000, "&lt;1000 Reviews", I1262 &gt;= 1000, "&gt;=1000 Reviews")</f>
        <v>&gt;=1000 Reviews</v>
      </c>
      <c r="N1262" t="s">
        <v>10963</v>
      </c>
      <c r="O1262" t="s">
        <v>10964</v>
      </c>
      <c r="P1262" t="s">
        <v>10965</v>
      </c>
      <c r="Q1262" t="s">
        <v>10966</v>
      </c>
      <c r="R1262" t="s">
        <v>10967</v>
      </c>
      <c r="S1262" t="s">
        <v>10968</v>
      </c>
      <c r="T1262" t="s">
        <v>10969</v>
      </c>
      <c r="U1262" t="s">
        <v>10970</v>
      </c>
    </row>
    <row r="1263" spans="1:21">
      <c r="A1263" t="s">
        <v>10971</v>
      </c>
      <c r="B1263" t="s">
        <v>10972</v>
      </c>
      <c r="C1263" t="s">
        <v>8710</v>
      </c>
      <c r="D1263" t="str">
        <f t="shared" si="38"/>
        <v>MixerGrinders</v>
      </c>
      <c r="E1263" s="2">
        <v>1699</v>
      </c>
      <c r="F1263" s="7">
        <v>3398</v>
      </c>
      <c r="G1263" s="1">
        <v>0.5</v>
      </c>
      <c r="H1263">
        <v>3.8</v>
      </c>
      <c r="I1263" s="4">
        <v>7988</v>
      </c>
      <c r="J1263" s="4">
        <f t="shared" si="39"/>
        <v>30354.399999999998</v>
      </c>
      <c r="K1263" s="4">
        <f>amazon[[#This Row],[Actual_Price]]*amazon[[#This Row],[Rating_Count]]</f>
        <v>27143224</v>
      </c>
      <c r="L1263" s="4" t="str" cm="1">
        <f t="array" ref="L1263">_xlfn.IFS(G1263 &lt; 20%, "0-20%", G1263 &lt; 40%, "20-40%", G1263 &lt; 60%, "40-60%", G1263 &lt; 60%, "60-80%", G1263 &lt; 100%, "80-100%")</f>
        <v>40-60%</v>
      </c>
      <c r="M1263" s="4" t="str" cm="1">
        <f t="array" ref="M1263">_xlfn.IFS(I1263 &lt; 1000, "&lt;1000 Reviews", I1263 &gt;= 1000, "&gt;=1000 Reviews")</f>
        <v>&gt;=1000 Reviews</v>
      </c>
      <c r="N1263" t="s">
        <v>10973</v>
      </c>
      <c r="O1263" t="s">
        <v>10974</v>
      </c>
      <c r="P1263" t="s">
        <v>10975</v>
      </c>
      <c r="Q1263" t="s">
        <v>10976</v>
      </c>
      <c r="R1263" t="s">
        <v>10977</v>
      </c>
      <c r="S1263" t="s">
        <v>10978</v>
      </c>
      <c r="T1263" t="s">
        <v>10979</v>
      </c>
      <c r="U1263" t="s">
        <v>10980</v>
      </c>
    </row>
    <row r="1264" spans="1:21">
      <c r="A1264" t="s">
        <v>10981</v>
      </c>
      <c r="B1264" t="s">
        <v>10982</v>
      </c>
      <c r="C1264" t="s">
        <v>8762</v>
      </c>
      <c r="D1264" t="str">
        <f t="shared" si="38"/>
        <v>Kettle&amp;ToasterSets</v>
      </c>
      <c r="E1264">
        <v>664</v>
      </c>
      <c r="F1264" s="7">
        <v>1490</v>
      </c>
      <c r="G1264" s="1">
        <v>0.55000000000000004</v>
      </c>
      <c r="H1264">
        <v>4.0999999999999996</v>
      </c>
      <c r="I1264" s="4">
        <v>925</v>
      </c>
      <c r="J1264" s="4">
        <f t="shared" si="39"/>
        <v>3792.4999999999995</v>
      </c>
      <c r="K1264" s="4">
        <f>amazon[[#This Row],[Actual_Price]]*amazon[[#This Row],[Rating_Count]]</f>
        <v>1378250</v>
      </c>
      <c r="L1264" s="4" t="str" cm="1">
        <f t="array" ref="L1264">_xlfn.IFS(G1264 &lt; 20%, "0-20%", G1264 &lt; 40%, "20-40%", G1264 &lt; 60%, "40-60%", G1264 &lt; 60%, "60-80%", G1264 &lt; 100%, "80-100%")</f>
        <v>40-60%</v>
      </c>
      <c r="M1264" s="4" t="str" cm="1">
        <f t="array" ref="M1264">_xlfn.IFS(I1264 &lt; 1000, "&lt;1000 Reviews", I1264 &gt;= 1000, "&gt;=1000 Reviews")</f>
        <v>&lt;1000 Reviews</v>
      </c>
      <c r="N1264" t="s">
        <v>10983</v>
      </c>
      <c r="O1264" t="s">
        <v>10984</v>
      </c>
      <c r="P1264" t="s">
        <v>10985</v>
      </c>
      <c r="Q1264" t="s">
        <v>10986</v>
      </c>
      <c r="R1264" t="s">
        <v>10987</v>
      </c>
      <c r="S1264" t="s">
        <v>10988</v>
      </c>
      <c r="T1264" t="s">
        <v>10989</v>
      </c>
      <c r="U1264" t="s">
        <v>10990</v>
      </c>
    </row>
    <row r="1265" spans="1:21">
      <c r="A1265" t="s">
        <v>10991</v>
      </c>
      <c r="B1265" t="s">
        <v>10992</v>
      </c>
      <c r="C1265" t="s">
        <v>10993</v>
      </c>
      <c r="D1265" t="str">
        <f t="shared" si="38"/>
        <v>TableFans</v>
      </c>
      <c r="E1265">
        <v>948</v>
      </c>
      <c r="F1265" s="7">
        <v>1620</v>
      </c>
      <c r="G1265" s="1">
        <v>0.41</v>
      </c>
      <c r="H1265">
        <v>4.0999999999999996</v>
      </c>
      <c r="I1265" s="4">
        <v>4370</v>
      </c>
      <c r="J1265" s="4">
        <f t="shared" si="39"/>
        <v>17917</v>
      </c>
      <c r="K1265" s="4">
        <f>amazon[[#This Row],[Actual_Price]]*amazon[[#This Row],[Rating_Count]]</f>
        <v>7079400</v>
      </c>
      <c r="L1265" s="4" t="str" cm="1">
        <f t="array" ref="L1265">_xlfn.IFS(G1265 &lt; 20%, "0-20%", G1265 &lt; 40%, "20-40%", G1265 &lt; 60%, "40-60%", G1265 &lt; 60%, "60-80%", G1265 &lt; 100%, "80-100%")</f>
        <v>40-60%</v>
      </c>
      <c r="M1265" s="4" t="str" cm="1">
        <f t="array" ref="M1265">_xlfn.IFS(I1265 &lt; 1000, "&lt;1000 Reviews", I1265 &gt;= 1000, "&gt;=1000 Reviews")</f>
        <v>&gt;=1000 Reviews</v>
      </c>
      <c r="N1265" t="s">
        <v>10994</v>
      </c>
      <c r="O1265" t="s">
        <v>10995</v>
      </c>
      <c r="P1265" t="s">
        <v>10996</v>
      </c>
      <c r="Q1265" t="s">
        <v>10997</v>
      </c>
      <c r="R1265" t="s">
        <v>10998</v>
      </c>
      <c r="S1265" t="s">
        <v>10999</v>
      </c>
      <c r="T1265" t="s">
        <v>11000</v>
      </c>
      <c r="U1265" t="s">
        <v>11001</v>
      </c>
    </row>
    <row r="1266" spans="1:21">
      <c r="A1266" t="s">
        <v>11002</v>
      </c>
      <c r="B1266" t="s">
        <v>11003</v>
      </c>
      <c r="C1266" t="s">
        <v>8699</v>
      </c>
      <c r="D1266" t="str">
        <f t="shared" si="38"/>
        <v>DryIrons</v>
      </c>
      <c r="E1266">
        <v>850</v>
      </c>
      <c r="F1266" s="7">
        <v>1000</v>
      </c>
      <c r="G1266" s="1">
        <v>0.15</v>
      </c>
      <c r="H1266">
        <v>4.0999999999999996</v>
      </c>
      <c r="I1266" s="4">
        <v>7619</v>
      </c>
      <c r="J1266" s="4">
        <f t="shared" si="39"/>
        <v>31237.899999999998</v>
      </c>
      <c r="K1266" s="4">
        <f>amazon[[#This Row],[Actual_Price]]*amazon[[#This Row],[Rating_Count]]</f>
        <v>7619000</v>
      </c>
      <c r="L1266" s="4" t="str" cm="1">
        <f t="array" ref="L1266">_xlfn.IFS(G1266 &lt; 20%, "0-20%", G1266 &lt; 40%, "20-40%", G1266 &lt; 60%, "40-60%", G1266 &lt; 60%, "60-80%", G1266 &lt; 100%, "80-100%")</f>
        <v>0-20%</v>
      </c>
      <c r="M1266" s="4" t="str" cm="1">
        <f t="array" ref="M1266">_xlfn.IFS(I1266 &lt; 1000, "&lt;1000 Reviews", I1266 &gt;= 1000, "&gt;=1000 Reviews")</f>
        <v>&gt;=1000 Reviews</v>
      </c>
      <c r="N1266" t="s">
        <v>11004</v>
      </c>
      <c r="O1266" t="s">
        <v>11005</v>
      </c>
      <c r="P1266" t="s">
        <v>11006</v>
      </c>
      <c r="Q1266" t="s">
        <v>11007</v>
      </c>
      <c r="R1266" t="s">
        <v>11008</v>
      </c>
      <c r="S1266" t="s">
        <v>11009</v>
      </c>
      <c r="T1266" t="s">
        <v>11010</v>
      </c>
      <c r="U1266" t="s">
        <v>11011</v>
      </c>
    </row>
    <row r="1267" spans="1:21">
      <c r="A1267" t="s">
        <v>11012</v>
      </c>
      <c r="B1267" t="s">
        <v>11013</v>
      </c>
      <c r="C1267" t="s">
        <v>9644</v>
      </c>
      <c r="D1267" t="str">
        <f t="shared" si="38"/>
        <v>WaterCartridges</v>
      </c>
      <c r="E1267">
        <v>600</v>
      </c>
      <c r="F1267" s="7">
        <v>640</v>
      </c>
      <c r="G1267" s="1">
        <v>0.06</v>
      </c>
      <c r="H1267">
        <v>3.8</v>
      </c>
      <c r="I1267" s="4">
        <v>2593</v>
      </c>
      <c r="J1267" s="4">
        <f t="shared" si="39"/>
        <v>9853.4</v>
      </c>
      <c r="K1267" s="4">
        <f>amazon[[#This Row],[Actual_Price]]*amazon[[#This Row],[Rating_Count]]</f>
        <v>1659520</v>
      </c>
      <c r="L1267" s="4" t="str" cm="1">
        <f t="array" ref="L1267">_xlfn.IFS(G1267 &lt; 20%, "0-20%", G1267 &lt; 40%, "20-40%", G1267 &lt; 60%, "40-60%", G1267 &lt; 60%, "60-80%", G1267 &lt; 100%, "80-100%")</f>
        <v>0-20%</v>
      </c>
      <c r="M1267" s="4" t="str" cm="1">
        <f t="array" ref="M1267">_xlfn.IFS(I1267 &lt; 1000, "&lt;1000 Reviews", I1267 &gt;= 1000, "&gt;=1000 Reviews")</f>
        <v>&gt;=1000 Reviews</v>
      </c>
      <c r="N1267" t="s">
        <v>11014</v>
      </c>
      <c r="O1267" t="s">
        <v>11015</v>
      </c>
      <c r="P1267" t="s">
        <v>11016</v>
      </c>
      <c r="Q1267" t="s">
        <v>11017</v>
      </c>
      <c r="R1267" t="s">
        <v>11018</v>
      </c>
      <c r="S1267" t="s">
        <v>11019</v>
      </c>
      <c r="T1267" t="s">
        <v>11020</v>
      </c>
      <c r="U1267" t="s">
        <v>11021</v>
      </c>
    </row>
    <row r="1268" spans="1:21">
      <c r="A1268" t="s">
        <v>11022</v>
      </c>
      <c r="B1268" t="s">
        <v>11023</v>
      </c>
      <c r="C1268" t="s">
        <v>8552</v>
      </c>
      <c r="D1268" t="str">
        <f t="shared" si="38"/>
        <v>ElectricHeaters</v>
      </c>
      <c r="E1268" s="2">
        <v>3711</v>
      </c>
      <c r="F1268" s="7">
        <v>4495</v>
      </c>
      <c r="G1268" s="1">
        <v>0.17</v>
      </c>
      <c r="H1268">
        <v>4.3</v>
      </c>
      <c r="I1268" s="4">
        <v>356</v>
      </c>
      <c r="J1268" s="4">
        <f t="shared" si="39"/>
        <v>1530.8</v>
      </c>
      <c r="K1268" s="4">
        <f>amazon[[#This Row],[Actual_Price]]*amazon[[#This Row],[Rating_Count]]</f>
        <v>1600220</v>
      </c>
      <c r="L1268" s="4" t="str" cm="1">
        <f t="array" ref="L1268">_xlfn.IFS(G1268 &lt; 20%, "0-20%", G1268 &lt; 40%, "20-40%", G1268 &lt; 60%, "40-60%", G1268 &lt; 60%, "60-80%", G1268 &lt; 100%, "80-100%")</f>
        <v>0-20%</v>
      </c>
      <c r="M1268" s="4" t="str" cm="1">
        <f t="array" ref="M1268">_xlfn.IFS(I1268 &lt; 1000, "&lt;1000 Reviews", I1268 &gt;= 1000, "&gt;=1000 Reviews")</f>
        <v>&lt;1000 Reviews</v>
      </c>
      <c r="N1268" t="s">
        <v>11024</v>
      </c>
      <c r="O1268" t="s">
        <v>11025</v>
      </c>
      <c r="P1268" t="s">
        <v>11026</v>
      </c>
      <c r="Q1268" t="s">
        <v>11027</v>
      </c>
      <c r="R1268" t="s">
        <v>11028</v>
      </c>
      <c r="S1268" t="s">
        <v>11029</v>
      </c>
      <c r="T1268" t="s">
        <v>11030</v>
      </c>
      <c r="U1268" t="s">
        <v>11031</v>
      </c>
    </row>
    <row r="1269" spans="1:21">
      <c r="A1269" t="s">
        <v>11032</v>
      </c>
      <c r="B1269" t="s">
        <v>11033</v>
      </c>
      <c r="C1269" t="s">
        <v>8585</v>
      </c>
      <c r="D1269" t="str">
        <f t="shared" si="38"/>
        <v>DigitalKitchenScales</v>
      </c>
      <c r="E1269">
        <v>799</v>
      </c>
      <c r="F1269" s="7">
        <v>2999</v>
      </c>
      <c r="G1269" s="1">
        <v>0.73</v>
      </c>
      <c r="H1269">
        <v>4.5</v>
      </c>
      <c r="I1269" s="4">
        <v>63</v>
      </c>
      <c r="J1269" s="4">
        <f t="shared" si="39"/>
        <v>283.5</v>
      </c>
      <c r="K1269" s="4">
        <f>amazon[[#This Row],[Actual_Price]]*amazon[[#This Row],[Rating_Count]]</f>
        <v>188937</v>
      </c>
      <c r="L1269" s="4" t="str" cm="1">
        <f t="array" ref="L1269">_xlfn.IFS(G1269 &lt; 20%, "0-20%", G1269 &lt; 40%, "20-40%", G1269 &lt; 60%, "40-60%", G1269 &lt; 60%, "60-80%", G1269 &lt; 100%, "80-100%")</f>
        <v>80-100%</v>
      </c>
      <c r="M1269" s="4" t="str" cm="1">
        <f t="array" ref="M1269">_xlfn.IFS(I1269 &lt; 1000, "&lt;1000 Reviews", I1269 &gt;= 1000, "&gt;=1000 Reviews")</f>
        <v>&lt;1000 Reviews</v>
      </c>
      <c r="N1269" t="s">
        <v>11034</v>
      </c>
      <c r="O1269" t="s">
        <v>11035</v>
      </c>
      <c r="P1269" t="s">
        <v>11036</v>
      </c>
      <c r="Q1269" t="s">
        <v>11037</v>
      </c>
      <c r="R1269" t="s">
        <v>11038</v>
      </c>
      <c r="S1269" t="s">
        <v>11039</v>
      </c>
      <c r="T1269" t="s">
        <v>11040</v>
      </c>
      <c r="U1269" t="s">
        <v>11041</v>
      </c>
    </row>
    <row r="1270" spans="1:21">
      <c r="A1270" t="s">
        <v>11042</v>
      </c>
      <c r="B1270" t="s">
        <v>11043</v>
      </c>
      <c r="C1270" t="s">
        <v>9633</v>
      </c>
      <c r="D1270" t="str">
        <f t="shared" si="38"/>
        <v>WaterPurifierAccessories</v>
      </c>
      <c r="E1270">
        <v>980</v>
      </c>
      <c r="F1270" s="7">
        <v>980</v>
      </c>
      <c r="G1270" s="1">
        <v>0</v>
      </c>
      <c r="H1270">
        <v>4.2</v>
      </c>
      <c r="I1270" s="4">
        <v>4740</v>
      </c>
      <c r="J1270" s="4">
        <f t="shared" si="39"/>
        <v>19908</v>
      </c>
      <c r="K1270" s="4">
        <f>amazon[[#This Row],[Actual_Price]]*amazon[[#This Row],[Rating_Count]]</f>
        <v>4645200</v>
      </c>
      <c r="L1270" s="4" t="str" cm="1">
        <f t="array" ref="L1270">_xlfn.IFS(G1270 &lt; 20%, "0-20%", G1270 &lt; 40%, "20-40%", G1270 &lt; 60%, "40-60%", G1270 &lt; 60%, "60-80%", G1270 &lt; 100%, "80-100%")</f>
        <v>0-20%</v>
      </c>
      <c r="M1270" s="4" t="str" cm="1">
        <f t="array" ref="M1270">_xlfn.IFS(I1270 &lt; 1000, "&lt;1000 Reviews", I1270 &gt;= 1000, "&gt;=1000 Reviews")</f>
        <v>&gt;=1000 Reviews</v>
      </c>
      <c r="N1270" t="s">
        <v>11044</v>
      </c>
      <c r="O1270" t="s">
        <v>11045</v>
      </c>
      <c r="P1270" t="s">
        <v>11046</v>
      </c>
      <c r="Q1270" t="s">
        <v>11047</v>
      </c>
      <c r="R1270" t="s">
        <v>11048</v>
      </c>
      <c r="S1270" t="s">
        <v>11049</v>
      </c>
      <c r="T1270" t="s">
        <v>11050</v>
      </c>
      <c r="U1270" t="s">
        <v>11051</v>
      </c>
    </row>
    <row r="1271" spans="1:21">
      <c r="A1271" t="s">
        <v>11052</v>
      </c>
      <c r="B1271" t="s">
        <v>11053</v>
      </c>
      <c r="C1271" t="s">
        <v>8886</v>
      </c>
      <c r="D1271" t="str">
        <f t="shared" si="38"/>
        <v>LaundryBaskets</v>
      </c>
      <c r="E1271">
        <v>351</v>
      </c>
      <c r="F1271" s="7">
        <v>899</v>
      </c>
      <c r="G1271" s="1">
        <v>0.61</v>
      </c>
      <c r="H1271">
        <v>3.9</v>
      </c>
      <c r="I1271" s="4">
        <v>296</v>
      </c>
      <c r="J1271" s="4">
        <f t="shared" si="39"/>
        <v>1154.3999999999999</v>
      </c>
      <c r="K1271" s="4">
        <f>amazon[[#This Row],[Actual_Price]]*amazon[[#This Row],[Rating_Count]]</f>
        <v>266104</v>
      </c>
      <c r="L1271" s="4" t="str" cm="1">
        <f t="array" ref="L1271">_xlfn.IFS(G1271 &lt; 20%, "0-20%", G1271 &lt; 40%, "20-40%", G1271 &lt; 60%, "40-60%", G1271 &lt; 60%, "60-80%", G1271 &lt; 100%, "80-100%")</f>
        <v>80-100%</v>
      </c>
      <c r="M1271" s="4" t="str" cm="1">
        <f t="array" ref="M1271">_xlfn.IFS(I1271 &lt; 1000, "&lt;1000 Reviews", I1271 &gt;= 1000, "&gt;=1000 Reviews")</f>
        <v>&lt;1000 Reviews</v>
      </c>
      <c r="N1271" t="s">
        <v>11054</v>
      </c>
      <c r="O1271" t="s">
        <v>11055</v>
      </c>
      <c r="P1271" t="s">
        <v>11056</v>
      </c>
      <c r="Q1271" t="s">
        <v>11057</v>
      </c>
      <c r="R1271" t="s">
        <v>11058</v>
      </c>
      <c r="S1271" t="s">
        <v>11059</v>
      </c>
      <c r="T1271" t="s">
        <v>11060</v>
      </c>
      <c r="U1271" t="s">
        <v>11061</v>
      </c>
    </row>
    <row r="1272" spans="1:21">
      <c r="A1272" t="s">
        <v>11062</v>
      </c>
      <c r="B1272" t="s">
        <v>11063</v>
      </c>
      <c r="C1272" t="s">
        <v>11064</v>
      </c>
      <c r="D1272" t="str">
        <f t="shared" si="38"/>
        <v>MilkFrothers</v>
      </c>
      <c r="E1272">
        <v>229</v>
      </c>
      <c r="F1272" s="7">
        <v>499</v>
      </c>
      <c r="G1272" s="1">
        <v>0.54</v>
      </c>
      <c r="H1272">
        <v>3.5</v>
      </c>
      <c r="I1272" s="4">
        <v>185</v>
      </c>
      <c r="J1272" s="4">
        <f t="shared" si="39"/>
        <v>647.5</v>
      </c>
      <c r="K1272" s="4">
        <f>amazon[[#This Row],[Actual_Price]]*amazon[[#This Row],[Rating_Count]]</f>
        <v>92315</v>
      </c>
      <c r="L1272" s="4" t="str" cm="1">
        <f t="array" ref="L1272">_xlfn.IFS(G1272 &lt; 20%, "0-20%", G1272 &lt; 40%, "20-40%", G1272 &lt; 60%, "40-60%", G1272 &lt; 60%, "60-80%", G1272 &lt; 100%, "80-100%")</f>
        <v>40-60%</v>
      </c>
      <c r="M1272" s="4" t="str" cm="1">
        <f t="array" ref="M1272">_xlfn.IFS(I1272 &lt; 1000, "&lt;1000 Reviews", I1272 &gt;= 1000, "&gt;=1000 Reviews")</f>
        <v>&lt;1000 Reviews</v>
      </c>
      <c r="N1272" t="s">
        <v>11065</v>
      </c>
      <c r="O1272" t="s">
        <v>11066</v>
      </c>
      <c r="P1272" t="s">
        <v>11067</v>
      </c>
      <c r="Q1272" t="s">
        <v>11068</v>
      </c>
      <c r="R1272" t="s">
        <v>11069</v>
      </c>
      <c r="S1272" t="s">
        <v>11070</v>
      </c>
      <c r="T1272" t="s">
        <v>11071</v>
      </c>
      <c r="U1272" t="s">
        <v>11072</v>
      </c>
    </row>
    <row r="1273" spans="1:21">
      <c r="A1273" t="s">
        <v>11073</v>
      </c>
      <c r="B1273" t="s">
        <v>11074</v>
      </c>
      <c r="C1273" t="s">
        <v>8897</v>
      </c>
      <c r="D1273" t="str">
        <f t="shared" si="38"/>
        <v>SteamIrons</v>
      </c>
      <c r="E1273" s="2">
        <v>3349</v>
      </c>
      <c r="F1273" s="7">
        <v>3995</v>
      </c>
      <c r="G1273" s="1">
        <v>0.16</v>
      </c>
      <c r="H1273">
        <v>4.3</v>
      </c>
      <c r="I1273" s="4">
        <v>1954</v>
      </c>
      <c r="J1273" s="4">
        <f t="shared" si="39"/>
        <v>8402.1999999999989</v>
      </c>
      <c r="K1273" s="4">
        <f>amazon[[#This Row],[Actual_Price]]*amazon[[#This Row],[Rating_Count]]</f>
        <v>7806230</v>
      </c>
      <c r="L1273" s="4" t="str" cm="1">
        <f t="array" ref="L1273">_xlfn.IFS(G1273 &lt; 20%, "0-20%", G1273 &lt; 40%, "20-40%", G1273 &lt; 60%, "40-60%", G1273 &lt; 60%, "60-80%", G1273 &lt; 100%, "80-100%")</f>
        <v>0-20%</v>
      </c>
      <c r="M1273" s="4" t="str" cm="1">
        <f t="array" ref="M1273">_xlfn.IFS(I1273 &lt; 1000, "&lt;1000 Reviews", I1273 &gt;= 1000, "&gt;=1000 Reviews")</f>
        <v>&gt;=1000 Reviews</v>
      </c>
      <c r="N1273" t="s">
        <v>11075</v>
      </c>
      <c r="O1273" t="s">
        <v>11076</v>
      </c>
      <c r="P1273" t="s">
        <v>11077</v>
      </c>
      <c r="Q1273" t="s">
        <v>11078</v>
      </c>
      <c r="R1273" t="s">
        <v>11079</v>
      </c>
      <c r="S1273" t="s">
        <v>11080</v>
      </c>
      <c r="T1273" t="s">
        <v>11081</v>
      </c>
      <c r="U1273" t="s">
        <v>11082</v>
      </c>
    </row>
    <row r="1274" spans="1:21">
      <c r="A1274" t="s">
        <v>11083</v>
      </c>
      <c r="B1274" t="s">
        <v>11084</v>
      </c>
      <c r="C1274" t="s">
        <v>8773</v>
      </c>
      <c r="D1274" t="str">
        <f t="shared" si="38"/>
        <v>StorageWaterHeaters</v>
      </c>
      <c r="E1274" s="2">
        <v>5499</v>
      </c>
      <c r="F1274" s="7">
        <v>11500</v>
      </c>
      <c r="G1274" s="1">
        <v>0.52</v>
      </c>
      <c r="H1274">
        <v>3.9</v>
      </c>
      <c r="I1274" s="4">
        <v>959</v>
      </c>
      <c r="J1274" s="4">
        <f t="shared" si="39"/>
        <v>3740.1</v>
      </c>
      <c r="K1274" s="4">
        <f>amazon[[#This Row],[Actual_Price]]*amazon[[#This Row],[Rating_Count]]</f>
        <v>11028500</v>
      </c>
      <c r="L1274" s="4" t="str" cm="1">
        <f t="array" ref="L1274">_xlfn.IFS(G1274 &lt; 20%, "0-20%", G1274 &lt; 40%, "20-40%", G1274 &lt; 60%, "40-60%", G1274 &lt; 60%, "60-80%", G1274 &lt; 100%, "80-100%")</f>
        <v>40-60%</v>
      </c>
      <c r="M1274" s="4" t="str" cm="1">
        <f t="array" ref="M1274">_xlfn.IFS(I1274 &lt; 1000, "&lt;1000 Reviews", I1274 &gt;= 1000, "&gt;=1000 Reviews")</f>
        <v>&lt;1000 Reviews</v>
      </c>
      <c r="N1274" t="s">
        <v>11085</v>
      </c>
      <c r="O1274" t="s">
        <v>11086</v>
      </c>
      <c r="P1274" t="s">
        <v>11087</v>
      </c>
      <c r="Q1274" t="s">
        <v>11088</v>
      </c>
      <c r="R1274" t="s">
        <v>11089</v>
      </c>
      <c r="S1274" t="s">
        <v>11090</v>
      </c>
      <c r="T1274" t="s">
        <v>11091</v>
      </c>
      <c r="U1274" t="s">
        <v>11092</v>
      </c>
    </row>
    <row r="1275" spans="1:21">
      <c r="A1275" t="s">
        <v>11093</v>
      </c>
      <c r="B1275" t="s">
        <v>11094</v>
      </c>
      <c r="C1275" t="s">
        <v>8574</v>
      </c>
      <c r="D1275" t="str">
        <f t="shared" si="38"/>
        <v>LintShavers</v>
      </c>
      <c r="E1275">
        <v>299</v>
      </c>
      <c r="F1275" s="7">
        <v>499</v>
      </c>
      <c r="G1275" s="1">
        <v>0.4</v>
      </c>
      <c r="H1275">
        <v>3.9</v>
      </c>
      <c r="I1275" s="4">
        <v>1015</v>
      </c>
      <c r="J1275" s="4">
        <f t="shared" si="39"/>
        <v>3958.5</v>
      </c>
      <c r="K1275" s="4">
        <f>amazon[[#This Row],[Actual_Price]]*amazon[[#This Row],[Rating_Count]]</f>
        <v>506485</v>
      </c>
      <c r="L1275" s="4" t="str" cm="1">
        <f t="array" ref="L1275">_xlfn.IFS(G1275 &lt; 20%, "0-20%", G1275 &lt; 40%, "20-40%", G1275 &lt; 60%, "40-60%", G1275 &lt; 60%, "60-80%", G1275 &lt; 100%, "80-100%")</f>
        <v>40-60%</v>
      </c>
      <c r="M1275" s="4" t="str" cm="1">
        <f t="array" ref="M1275">_xlfn.IFS(I1275 &lt; 1000, "&lt;1000 Reviews", I1275 &gt;= 1000, "&gt;=1000 Reviews")</f>
        <v>&gt;=1000 Reviews</v>
      </c>
      <c r="N1275" t="s">
        <v>11095</v>
      </c>
      <c r="O1275" t="s">
        <v>11096</v>
      </c>
      <c r="P1275" t="s">
        <v>11097</v>
      </c>
      <c r="Q1275" t="s">
        <v>11098</v>
      </c>
      <c r="R1275" t="s">
        <v>11099</v>
      </c>
      <c r="S1275" t="s">
        <v>11100</v>
      </c>
      <c r="T1275" t="s">
        <v>11101</v>
      </c>
      <c r="U1275" t="s">
        <v>11102</v>
      </c>
    </row>
    <row r="1276" spans="1:21">
      <c r="A1276" t="s">
        <v>11103</v>
      </c>
      <c r="B1276" t="s">
        <v>11104</v>
      </c>
      <c r="C1276" t="s">
        <v>11105</v>
      </c>
      <c r="D1276" t="str">
        <f t="shared" si="38"/>
        <v>Humidifiers</v>
      </c>
      <c r="E1276" s="2">
        <v>2249</v>
      </c>
      <c r="F1276" s="7">
        <v>3550</v>
      </c>
      <c r="G1276" s="1">
        <v>0.37</v>
      </c>
      <c r="H1276">
        <v>4</v>
      </c>
      <c r="I1276" s="4">
        <v>3973</v>
      </c>
      <c r="J1276" s="4">
        <f t="shared" si="39"/>
        <v>15892</v>
      </c>
      <c r="K1276" s="4">
        <f>amazon[[#This Row],[Actual_Price]]*amazon[[#This Row],[Rating_Count]]</f>
        <v>14104150</v>
      </c>
      <c r="L1276" s="4" t="str" cm="1">
        <f t="array" ref="L1276">_xlfn.IFS(G1276 &lt; 20%, "0-20%", G1276 &lt; 40%, "20-40%", G1276 &lt; 60%, "40-60%", G1276 &lt; 60%, "60-80%", G1276 &lt; 100%, "80-100%")</f>
        <v>20-40%</v>
      </c>
      <c r="M1276" s="4" t="str" cm="1">
        <f t="array" ref="M1276">_xlfn.IFS(I1276 &lt; 1000, "&lt;1000 Reviews", I1276 &gt;= 1000, "&gt;=1000 Reviews")</f>
        <v>&gt;=1000 Reviews</v>
      </c>
      <c r="N1276" t="s">
        <v>11106</v>
      </c>
      <c r="O1276" t="s">
        <v>11107</v>
      </c>
      <c r="P1276" t="s">
        <v>11108</v>
      </c>
      <c r="Q1276" t="s">
        <v>11109</v>
      </c>
      <c r="R1276" t="s">
        <v>11110</v>
      </c>
      <c r="S1276" t="s">
        <v>11111</v>
      </c>
      <c r="T1276" t="s">
        <v>11112</v>
      </c>
      <c r="U1276" t="s">
        <v>11113</v>
      </c>
    </row>
    <row r="1277" spans="1:21">
      <c r="A1277" t="s">
        <v>11114</v>
      </c>
      <c r="B1277" t="s">
        <v>11115</v>
      </c>
      <c r="C1277" t="s">
        <v>9030</v>
      </c>
      <c r="D1277" t="str">
        <f t="shared" si="38"/>
        <v>EggBoilers</v>
      </c>
      <c r="E1277">
        <v>699</v>
      </c>
      <c r="F1277" s="7">
        <v>1599</v>
      </c>
      <c r="G1277" s="1">
        <v>0.56000000000000005</v>
      </c>
      <c r="H1277">
        <v>4.7</v>
      </c>
      <c r="I1277" s="4">
        <v>2300</v>
      </c>
      <c r="J1277" s="4">
        <f t="shared" si="39"/>
        <v>10810</v>
      </c>
      <c r="K1277" s="4">
        <f>amazon[[#This Row],[Actual_Price]]*amazon[[#This Row],[Rating_Count]]</f>
        <v>3677700</v>
      </c>
      <c r="L1277" s="4" t="str" cm="1">
        <f t="array" ref="L1277">_xlfn.IFS(G1277 &lt; 20%, "0-20%", G1277 &lt; 40%, "20-40%", G1277 &lt; 60%, "40-60%", G1277 &lt; 60%, "60-80%", G1277 &lt; 100%, "80-100%")</f>
        <v>40-60%</v>
      </c>
      <c r="M1277" s="4" t="str" cm="1">
        <f t="array" ref="M1277">_xlfn.IFS(I1277 &lt; 1000, "&lt;1000 Reviews", I1277 &gt;= 1000, "&gt;=1000 Reviews")</f>
        <v>&gt;=1000 Reviews</v>
      </c>
      <c r="N1277" t="s">
        <v>11116</v>
      </c>
      <c r="O1277" t="s">
        <v>11117</v>
      </c>
      <c r="P1277" t="s">
        <v>11118</v>
      </c>
      <c r="Q1277" t="s">
        <v>11119</v>
      </c>
      <c r="R1277" t="s">
        <v>11120</v>
      </c>
      <c r="S1277" t="s">
        <v>11121</v>
      </c>
      <c r="T1277" t="s">
        <v>11122</v>
      </c>
      <c r="U1277" t="s">
        <v>11123</v>
      </c>
    </row>
    <row r="1278" spans="1:21">
      <c r="A1278" t="s">
        <v>11124</v>
      </c>
      <c r="B1278" t="s">
        <v>11125</v>
      </c>
      <c r="C1278" t="s">
        <v>8552</v>
      </c>
      <c r="D1278" t="str">
        <f t="shared" si="38"/>
        <v>ElectricHeaters</v>
      </c>
      <c r="E1278" s="2">
        <v>1235</v>
      </c>
      <c r="F1278" s="7">
        <v>1499</v>
      </c>
      <c r="G1278" s="1">
        <v>0.18</v>
      </c>
      <c r="H1278">
        <v>4.0999999999999996</v>
      </c>
      <c r="I1278" s="4">
        <v>203</v>
      </c>
      <c r="J1278" s="4">
        <f t="shared" si="39"/>
        <v>832.3</v>
      </c>
      <c r="K1278" s="4">
        <f>amazon[[#This Row],[Actual_Price]]*amazon[[#This Row],[Rating_Count]]</f>
        <v>304297</v>
      </c>
      <c r="L1278" s="4" t="str" cm="1">
        <f t="array" ref="L1278">_xlfn.IFS(G1278 &lt; 20%, "0-20%", G1278 &lt; 40%, "20-40%", G1278 &lt; 60%, "40-60%", G1278 &lt; 60%, "60-80%", G1278 &lt; 100%, "80-100%")</f>
        <v>0-20%</v>
      </c>
      <c r="M1278" s="4" t="str" cm="1">
        <f t="array" ref="M1278">_xlfn.IFS(I1278 &lt; 1000, "&lt;1000 Reviews", I1278 &gt;= 1000, "&gt;=1000 Reviews")</f>
        <v>&lt;1000 Reviews</v>
      </c>
      <c r="N1278" t="s">
        <v>11126</v>
      </c>
      <c r="O1278" t="s">
        <v>11127</v>
      </c>
      <c r="P1278" t="s">
        <v>11128</v>
      </c>
      <c r="Q1278" t="s">
        <v>11129</v>
      </c>
      <c r="R1278" t="s">
        <v>11130</v>
      </c>
      <c r="S1278" t="s">
        <v>11131</v>
      </c>
      <c r="T1278" t="s">
        <v>11132</v>
      </c>
      <c r="U1278" t="s">
        <v>11133</v>
      </c>
    </row>
    <row r="1279" spans="1:21">
      <c r="A1279" t="s">
        <v>11134</v>
      </c>
      <c r="B1279" t="s">
        <v>11135</v>
      </c>
      <c r="C1279" t="s">
        <v>9192</v>
      </c>
      <c r="D1279" t="str">
        <f t="shared" si="38"/>
        <v>MiniFoodProcessors&amp;Choppers</v>
      </c>
      <c r="E1279" s="2">
        <v>1349</v>
      </c>
      <c r="F1279" s="7">
        <v>2999</v>
      </c>
      <c r="G1279" s="1">
        <v>0.55000000000000004</v>
      </c>
      <c r="H1279">
        <v>3.8</v>
      </c>
      <c r="I1279" s="4">
        <v>441</v>
      </c>
      <c r="J1279" s="4">
        <f t="shared" si="39"/>
        <v>1675.8</v>
      </c>
      <c r="K1279" s="4">
        <f>amazon[[#This Row],[Actual_Price]]*amazon[[#This Row],[Rating_Count]]</f>
        <v>1322559</v>
      </c>
      <c r="L1279" s="4" t="str" cm="1">
        <f t="array" ref="L1279">_xlfn.IFS(G1279 &lt; 20%, "0-20%", G1279 &lt; 40%, "20-40%", G1279 &lt; 60%, "40-60%", G1279 &lt; 60%, "60-80%", G1279 &lt; 100%, "80-100%")</f>
        <v>40-60%</v>
      </c>
      <c r="M1279" s="4" t="str" cm="1">
        <f t="array" ref="M1279">_xlfn.IFS(I1279 &lt; 1000, "&lt;1000 Reviews", I1279 &gt;= 1000, "&gt;=1000 Reviews")</f>
        <v>&lt;1000 Reviews</v>
      </c>
      <c r="N1279" t="s">
        <v>11136</v>
      </c>
      <c r="O1279" t="s">
        <v>11137</v>
      </c>
      <c r="P1279" t="s">
        <v>11138</v>
      </c>
      <c r="Q1279" t="s">
        <v>11139</v>
      </c>
      <c r="R1279" t="s">
        <v>11140</v>
      </c>
      <c r="S1279" t="s">
        <v>11141</v>
      </c>
      <c r="T1279" t="s">
        <v>11142</v>
      </c>
      <c r="U1279" t="s">
        <v>11143</v>
      </c>
    </row>
    <row r="1280" spans="1:21">
      <c r="A1280" t="s">
        <v>11144</v>
      </c>
      <c r="B1280" t="s">
        <v>11145</v>
      </c>
      <c r="C1280" t="s">
        <v>8773</v>
      </c>
      <c r="D1280" t="str">
        <f t="shared" si="38"/>
        <v>StorageWaterHeaters</v>
      </c>
      <c r="E1280" s="2">
        <v>6800</v>
      </c>
      <c r="F1280" s="7">
        <v>11500</v>
      </c>
      <c r="G1280" s="1">
        <v>0.41</v>
      </c>
      <c r="H1280">
        <v>4.0999999999999996</v>
      </c>
      <c r="I1280" s="4">
        <v>10308</v>
      </c>
      <c r="J1280" s="4">
        <f t="shared" si="39"/>
        <v>42262.799999999996</v>
      </c>
      <c r="K1280" s="4">
        <f>amazon[[#This Row],[Actual_Price]]*amazon[[#This Row],[Rating_Count]]</f>
        <v>118542000</v>
      </c>
      <c r="L1280" s="4" t="str" cm="1">
        <f t="array" ref="L1280">_xlfn.IFS(G1280 &lt; 20%, "0-20%", G1280 &lt; 40%, "20-40%", G1280 &lt; 60%, "40-60%", G1280 &lt; 60%, "60-80%", G1280 &lt; 100%, "80-100%")</f>
        <v>40-60%</v>
      </c>
      <c r="M1280" s="4" t="str" cm="1">
        <f t="array" ref="M1280">_xlfn.IFS(I1280 &lt; 1000, "&lt;1000 Reviews", I1280 &gt;= 1000, "&gt;=1000 Reviews")</f>
        <v>&gt;=1000 Reviews</v>
      </c>
      <c r="N1280" t="s">
        <v>11146</v>
      </c>
      <c r="O1280" t="s">
        <v>11147</v>
      </c>
      <c r="P1280" t="s">
        <v>11148</v>
      </c>
      <c r="Q1280" t="s">
        <v>11149</v>
      </c>
      <c r="R1280" t="s">
        <v>11150</v>
      </c>
      <c r="S1280" t="s">
        <v>11151</v>
      </c>
      <c r="T1280" t="s">
        <v>11152</v>
      </c>
      <c r="U1280" t="s">
        <v>11153</v>
      </c>
    </row>
    <row r="1281" spans="1:21">
      <c r="A1281" t="s">
        <v>11154</v>
      </c>
      <c r="B1281" t="s">
        <v>11155</v>
      </c>
      <c r="C1281" t="s">
        <v>8969</v>
      </c>
      <c r="D1281" t="str">
        <f t="shared" si="38"/>
        <v>HandheldVacuums</v>
      </c>
      <c r="E1281" s="2">
        <v>2099</v>
      </c>
      <c r="F1281" s="7">
        <v>2499</v>
      </c>
      <c r="G1281" s="1">
        <v>0.16</v>
      </c>
      <c r="H1281">
        <v>3</v>
      </c>
      <c r="I1281" s="4">
        <v>992</v>
      </c>
      <c r="J1281" s="4">
        <f t="shared" si="39"/>
        <v>2976</v>
      </c>
      <c r="K1281" s="4">
        <f>amazon[[#This Row],[Actual_Price]]*amazon[[#This Row],[Rating_Count]]</f>
        <v>2479008</v>
      </c>
      <c r="L1281" s="4" t="str" cm="1">
        <f t="array" ref="L1281">_xlfn.IFS(G1281 &lt; 20%, "0-20%", G1281 &lt; 40%, "20-40%", G1281 &lt; 60%, "40-60%", G1281 &lt; 60%, "60-80%", G1281 &lt; 100%, "80-100%")</f>
        <v>0-20%</v>
      </c>
      <c r="M1281" s="4" t="str" cm="1">
        <f t="array" ref="M1281">_xlfn.IFS(I1281 &lt; 1000, "&lt;1000 Reviews", I1281 &gt;= 1000, "&gt;=1000 Reviews")</f>
        <v>&lt;1000 Reviews</v>
      </c>
      <c r="N1281" t="s">
        <v>11157</v>
      </c>
      <c r="O1281" t="s">
        <v>11158</v>
      </c>
      <c r="P1281" t="s">
        <v>11159</v>
      </c>
      <c r="Q1281" t="s">
        <v>11160</v>
      </c>
      <c r="R1281" t="s">
        <v>11161</v>
      </c>
      <c r="S1281" t="s">
        <v>11162</v>
      </c>
      <c r="T1281" t="s">
        <v>11163</v>
      </c>
      <c r="U1281" t="s">
        <v>11164</v>
      </c>
    </row>
    <row r="1282" spans="1:21">
      <c r="A1282" t="s">
        <v>11165</v>
      </c>
      <c r="B1282" t="s">
        <v>11166</v>
      </c>
      <c r="C1282" t="s">
        <v>9061</v>
      </c>
      <c r="D1282" t="str">
        <f t="shared" ref="D1282:D1345" si="40">TRIM(RIGHT(C1282,LEN(C1282)-FIND("@",SUBSTITUTE(C1282,"|","@",LEN(C1282)-LEN(SUBSTITUTE(C1282,"|",""))))))</f>
        <v>SandwichMakers</v>
      </c>
      <c r="E1282" s="2">
        <v>1699</v>
      </c>
      <c r="F1282" s="7">
        <v>1975</v>
      </c>
      <c r="G1282" s="1">
        <v>0.14000000000000001</v>
      </c>
      <c r="H1282">
        <v>4.0999999999999996</v>
      </c>
      <c r="I1282" s="4">
        <v>4716</v>
      </c>
      <c r="J1282" s="4">
        <f t="shared" ref="J1282:J1345" si="41">H1282*I1282</f>
        <v>19335.599999999999</v>
      </c>
      <c r="K1282" s="4">
        <f>amazon[[#This Row],[Actual_Price]]*amazon[[#This Row],[Rating_Count]]</f>
        <v>9314100</v>
      </c>
      <c r="L1282" s="4" t="str" cm="1">
        <f t="array" ref="L1282">_xlfn.IFS(G1282 &lt; 20%, "0-20%", G1282 &lt; 40%, "20-40%", G1282 &lt; 60%, "40-60%", G1282 &lt; 60%, "60-80%", G1282 &lt; 100%, "80-100%")</f>
        <v>0-20%</v>
      </c>
      <c r="M1282" s="4" t="str" cm="1">
        <f t="array" ref="M1282">_xlfn.IFS(I1282 &lt; 1000, "&lt;1000 Reviews", I1282 &gt;= 1000, "&gt;=1000 Reviews")</f>
        <v>&gt;=1000 Reviews</v>
      </c>
      <c r="N1282" t="s">
        <v>11167</v>
      </c>
      <c r="O1282" t="s">
        <v>11168</v>
      </c>
      <c r="P1282" t="s">
        <v>11169</v>
      </c>
      <c r="Q1282" t="s">
        <v>11170</v>
      </c>
      <c r="R1282" t="s">
        <v>11171</v>
      </c>
      <c r="S1282" t="s">
        <v>11172</v>
      </c>
      <c r="T1282" t="s">
        <v>11173</v>
      </c>
      <c r="U1282" t="s">
        <v>11174</v>
      </c>
    </row>
    <row r="1283" spans="1:21">
      <c r="A1283" t="s">
        <v>11175</v>
      </c>
      <c r="B1283" t="s">
        <v>11176</v>
      </c>
      <c r="C1283" t="s">
        <v>8563</v>
      </c>
      <c r="D1283" t="str">
        <f t="shared" si="40"/>
        <v>FanHeaters</v>
      </c>
      <c r="E1283" s="2">
        <v>1069</v>
      </c>
      <c r="F1283" s="7">
        <v>1699</v>
      </c>
      <c r="G1283" s="1">
        <v>0.37</v>
      </c>
      <c r="H1283">
        <v>3.9</v>
      </c>
      <c r="I1283" s="4">
        <v>313</v>
      </c>
      <c r="J1283" s="4">
        <f t="shared" si="41"/>
        <v>1220.7</v>
      </c>
      <c r="K1283" s="4">
        <f>amazon[[#This Row],[Actual_Price]]*amazon[[#This Row],[Rating_Count]]</f>
        <v>531787</v>
      </c>
      <c r="L1283" s="4" t="str" cm="1">
        <f t="array" ref="L1283">_xlfn.IFS(G1283 &lt; 20%, "0-20%", G1283 &lt; 40%, "20-40%", G1283 &lt; 60%, "40-60%", G1283 &lt; 60%, "60-80%", G1283 &lt; 100%, "80-100%")</f>
        <v>20-40%</v>
      </c>
      <c r="M1283" s="4" t="str" cm="1">
        <f t="array" ref="M1283">_xlfn.IFS(I1283 &lt; 1000, "&lt;1000 Reviews", I1283 &gt;= 1000, "&gt;=1000 Reviews")</f>
        <v>&lt;1000 Reviews</v>
      </c>
      <c r="N1283" t="s">
        <v>11177</v>
      </c>
      <c r="O1283" t="s">
        <v>11178</v>
      </c>
      <c r="P1283" t="s">
        <v>11179</v>
      </c>
      <c r="Q1283" t="s">
        <v>11180</v>
      </c>
      <c r="R1283" t="s">
        <v>11181</v>
      </c>
      <c r="S1283" t="s">
        <v>11182</v>
      </c>
      <c r="T1283" t="s">
        <v>11183</v>
      </c>
      <c r="U1283" t="s">
        <v>11184</v>
      </c>
    </row>
    <row r="1284" spans="1:21">
      <c r="A1284" t="s">
        <v>11185</v>
      </c>
      <c r="B1284" t="s">
        <v>11186</v>
      </c>
      <c r="C1284" t="s">
        <v>8563</v>
      </c>
      <c r="D1284" t="str">
        <f t="shared" si="40"/>
        <v>FanHeaters</v>
      </c>
      <c r="E1284" s="2">
        <v>1349</v>
      </c>
      <c r="F1284" s="7">
        <v>2495</v>
      </c>
      <c r="G1284" s="1">
        <v>0.46</v>
      </c>
      <c r="H1284">
        <v>3.8</v>
      </c>
      <c r="I1284" s="4">
        <v>166</v>
      </c>
      <c r="J1284" s="4">
        <f t="shared" si="41"/>
        <v>630.79999999999995</v>
      </c>
      <c r="K1284" s="4">
        <f>amazon[[#This Row],[Actual_Price]]*amazon[[#This Row],[Rating_Count]]</f>
        <v>414170</v>
      </c>
      <c r="L1284" s="4" t="str" cm="1">
        <f t="array" ref="L1284">_xlfn.IFS(G1284 &lt; 20%, "0-20%", G1284 &lt; 40%, "20-40%", G1284 &lt; 60%, "40-60%", G1284 &lt; 60%, "60-80%", G1284 &lt; 100%, "80-100%")</f>
        <v>40-60%</v>
      </c>
      <c r="M1284" s="4" t="str" cm="1">
        <f t="array" ref="M1284">_xlfn.IFS(I1284 &lt; 1000, "&lt;1000 Reviews", I1284 &gt;= 1000, "&gt;=1000 Reviews")</f>
        <v>&lt;1000 Reviews</v>
      </c>
      <c r="N1284" t="s">
        <v>11187</v>
      </c>
      <c r="O1284" t="s">
        <v>11188</v>
      </c>
      <c r="P1284" t="s">
        <v>11189</v>
      </c>
      <c r="Q1284" t="s">
        <v>11190</v>
      </c>
      <c r="R1284" t="s">
        <v>11191</v>
      </c>
      <c r="S1284" t="s">
        <v>11192</v>
      </c>
      <c r="T1284" t="s">
        <v>11193</v>
      </c>
      <c r="U1284" t="s">
        <v>11194</v>
      </c>
    </row>
    <row r="1285" spans="1:21">
      <c r="A1285" t="s">
        <v>11195</v>
      </c>
      <c r="B1285" t="s">
        <v>11196</v>
      </c>
      <c r="C1285" t="s">
        <v>8844</v>
      </c>
      <c r="D1285" t="str">
        <f t="shared" si="40"/>
        <v>ImmersionRods</v>
      </c>
      <c r="E1285" s="2">
        <v>1499</v>
      </c>
      <c r="F1285" s="7">
        <v>3500</v>
      </c>
      <c r="G1285" s="1">
        <v>0.56999999999999995</v>
      </c>
      <c r="H1285">
        <v>4.0999999999999996</v>
      </c>
      <c r="I1285" s="4">
        <v>303</v>
      </c>
      <c r="J1285" s="4">
        <f t="shared" si="41"/>
        <v>1242.3</v>
      </c>
      <c r="K1285" s="4">
        <f>amazon[[#This Row],[Actual_Price]]*amazon[[#This Row],[Rating_Count]]</f>
        <v>1060500</v>
      </c>
      <c r="L1285" s="4" t="str" cm="1">
        <f t="array" ref="L1285">_xlfn.IFS(G1285 &lt; 20%, "0-20%", G1285 &lt; 40%, "20-40%", G1285 &lt; 60%, "40-60%", G1285 &lt; 60%, "60-80%", G1285 &lt; 100%, "80-100%")</f>
        <v>40-60%</v>
      </c>
      <c r="M1285" s="4" t="str" cm="1">
        <f t="array" ref="M1285">_xlfn.IFS(I1285 &lt; 1000, "&lt;1000 Reviews", I1285 &gt;= 1000, "&gt;=1000 Reviews")</f>
        <v>&lt;1000 Reviews</v>
      </c>
      <c r="N1285" t="s">
        <v>11197</v>
      </c>
      <c r="O1285" t="s">
        <v>11198</v>
      </c>
      <c r="P1285" t="s">
        <v>11199</v>
      </c>
      <c r="Q1285" t="s">
        <v>11200</v>
      </c>
      <c r="R1285" t="s">
        <v>11201</v>
      </c>
      <c r="S1285" t="s">
        <v>11202</v>
      </c>
      <c r="T1285" t="s">
        <v>11203</v>
      </c>
      <c r="U1285" t="s">
        <v>11204</v>
      </c>
    </row>
    <row r="1286" spans="1:21">
      <c r="A1286" t="s">
        <v>11205</v>
      </c>
      <c r="B1286" t="s">
        <v>11206</v>
      </c>
      <c r="C1286" t="s">
        <v>9061</v>
      </c>
      <c r="D1286" t="str">
        <f t="shared" si="40"/>
        <v>SandwichMakers</v>
      </c>
      <c r="E1286" s="2">
        <v>2092</v>
      </c>
      <c r="F1286" s="7">
        <v>4600</v>
      </c>
      <c r="G1286" s="1">
        <v>0.55000000000000004</v>
      </c>
      <c r="H1286">
        <v>4.3</v>
      </c>
      <c r="I1286" s="4">
        <v>562</v>
      </c>
      <c r="J1286" s="4">
        <f t="shared" si="41"/>
        <v>2416.6</v>
      </c>
      <c r="K1286" s="4">
        <f>amazon[[#This Row],[Actual_Price]]*amazon[[#This Row],[Rating_Count]]</f>
        <v>2585200</v>
      </c>
      <c r="L1286" s="4" t="str" cm="1">
        <f t="array" ref="L1286">_xlfn.IFS(G1286 &lt; 20%, "0-20%", G1286 &lt; 40%, "20-40%", G1286 &lt; 60%, "40-60%", G1286 &lt; 60%, "60-80%", G1286 &lt; 100%, "80-100%")</f>
        <v>40-60%</v>
      </c>
      <c r="M1286" s="4" t="str" cm="1">
        <f t="array" ref="M1286">_xlfn.IFS(I1286 &lt; 1000, "&lt;1000 Reviews", I1286 &gt;= 1000, "&gt;=1000 Reviews")</f>
        <v>&lt;1000 Reviews</v>
      </c>
      <c r="N1286" t="s">
        <v>11207</v>
      </c>
      <c r="O1286" t="s">
        <v>11208</v>
      </c>
      <c r="P1286" t="s">
        <v>11209</v>
      </c>
      <c r="Q1286" t="s">
        <v>11210</v>
      </c>
      <c r="R1286" t="s">
        <v>11211</v>
      </c>
      <c r="S1286" t="s">
        <v>11212</v>
      </c>
      <c r="T1286" t="s">
        <v>11213</v>
      </c>
      <c r="U1286" t="s">
        <v>11214</v>
      </c>
    </row>
    <row r="1287" spans="1:21">
      <c r="A1287" t="s">
        <v>11215</v>
      </c>
      <c r="B1287" t="s">
        <v>11216</v>
      </c>
      <c r="C1287" t="s">
        <v>9944</v>
      </c>
      <c r="D1287" t="str">
        <f t="shared" si="40"/>
        <v>Wet-DryVacuums</v>
      </c>
      <c r="E1287" s="2">
        <v>3859</v>
      </c>
      <c r="F1287" s="7">
        <v>10295</v>
      </c>
      <c r="G1287" s="1">
        <v>0.63</v>
      </c>
      <c r="H1287">
        <v>3.9</v>
      </c>
      <c r="I1287" s="4">
        <v>8095</v>
      </c>
      <c r="J1287" s="4">
        <f t="shared" si="41"/>
        <v>31570.5</v>
      </c>
      <c r="K1287" s="4">
        <f>amazon[[#This Row],[Actual_Price]]*amazon[[#This Row],[Rating_Count]]</f>
        <v>83338025</v>
      </c>
      <c r="L1287" s="4" t="str" cm="1">
        <f t="array" ref="L1287">_xlfn.IFS(G1287 &lt; 20%, "0-20%", G1287 &lt; 40%, "20-40%", G1287 &lt; 60%, "40-60%", G1287 &lt; 60%, "60-80%", G1287 &lt; 100%, "80-100%")</f>
        <v>80-100%</v>
      </c>
      <c r="M1287" s="4" t="str" cm="1">
        <f t="array" ref="M1287">_xlfn.IFS(I1287 &lt; 1000, "&lt;1000 Reviews", I1287 &gt;= 1000, "&gt;=1000 Reviews")</f>
        <v>&gt;=1000 Reviews</v>
      </c>
      <c r="N1287" t="s">
        <v>11217</v>
      </c>
      <c r="O1287" t="s">
        <v>11218</v>
      </c>
      <c r="P1287" t="s">
        <v>11219</v>
      </c>
      <c r="Q1287" t="s">
        <v>11220</v>
      </c>
      <c r="R1287" t="s">
        <v>11221</v>
      </c>
      <c r="S1287" t="s">
        <v>11222</v>
      </c>
      <c r="T1287" t="s">
        <v>11223</v>
      </c>
      <c r="U1287" t="s">
        <v>11224</v>
      </c>
    </row>
    <row r="1288" spans="1:21">
      <c r="A1288" t="s">
        <v>11225</v>
      </c>
      <c r="B1288" t="s">
        <v>11226</v>
      </c>
      <c r="C1288" t="s">
        <v>8938</v>
      </c>
      <c r="D1288" t="str">
        <f t="shared" si="40"/>
        <v>JuicerMixerGrinders</v>
      </c>
      <c r="E1288">
        <v>499</v>
      </c>
      <c r="F1288" s="7">
        <v>2199</v>
      </c>
      <c r="G1288" s="1">
        <v>0.77</v>
      </c>
      <c r="H1288">
        <v>2.8</v>
      </c>
      <c r="I1288" s="4">
        <v>109</v>
      </c>
      <c r="J1288" s="4">
        <f t="shared" si="41"/>
        <v>305.2</v>
      </c>
      <c r="K1288" s="4">
        <f>amazon[[#This Row],[Actual_Price]]*amazon[[#This Row],[Rating_Count]]</f>
        <v>239691</v>
      </c>
      <c r="L1288" s="4" t="str" cm="1">
        <f t="array" ref="L1288">_xlfn.IFS(G1288 &lt; 20%, "0-20%", G1288 &lt; 40%, "20-40%", G1288 &lt; 60%, "40-60%", G1288 &lt; 60%, "60-80%", G1288 &lt; 100%, "80-100%")</f>
        <v>80-100%</v>
      </c>
      <c r="M1288" s="4" t="str" cm="1">
        <f t="array" ref="M1288">_xlfn.IFS(I1288 &lt; 1000, "&lt;1000 Reviews", I1288 &gt;= 1000, "&gt;=1000 Reviews")</f>
        <v>&lt;1000 Reviews</v>
      </c>
      <c r="N1288" t="s">
        <v>11227</v>
      </c>
      <c r="O1288" t="s">
        <v>11228</v>
      </c>
      <c r="P1288" t="s">
        <v>11229</v>
      </c>
      <c r="Q1288" t="s">
        <v>11230</v>
      </c>
      <c r="R1288" t="s">
        <v>11231</v>
      </c>
      <c r="S1288" t="s">
        <v>11232</v>
      </c>
      <c r="T1288" t="s">
        <v>11233</v>
      </c>
      <c r="U1288" t="s">
        <v>11234</v>
      </c>
    </row>
    <row r="1289" spans="1:21">
      <c r="A1289" t="s">
        <v>11235</v>
      </c>
      <c r="B1289" t="s">
        <v>11236</v>
      </c>
      <c r="C1289" t="s">
        <v>9295</v>
      </c>
      <c r="D1289" t="str">
        <f t="shared" si="40"/>
        <v>CeilingFans</v>
      </c>
      <c r="E1289" s="2">
        <v>1804</v>
      </c>
      <c r="F1289" s="7">
        <v>2380</v>
      </c>
      <c r="G1289" s="1">
        <v>0.24</v>
      </c>
      <c r="H1289">
        <v>4</v>
      </c>
      <c r="I1289" s="4">
        <v>15382</v>
      </c>
      <c r="J1289" s="4">
        <f t="shared" si="41"/>
        <v>61528</v>
      </c>
      <c r="K1289" s="4">
        <f>amazon[[#This Row],[Actual_Price]]*amazon[[#This Row],[Rating_Count]]</f>
        <v>36609160</v>
      </c>
      <c r="L1289" s="4" t="str" cm="1">
        <f t="array" ref="L1289">_xlfn.IFS(G1289 &lt; 20%, "0-20%", G1289 &lt; 40%, "20-40%", G1289 &lt; 60%, "40-60%", G1289 &lt; 60%, "60-80%", G1289 &lt; 100%, "80-100%")</f>
        <v>20-40%</v>
      </c>
      <c r="M1289" s="4" t="str" cm="1">
        <f t="array" ref="M1289">_xlfn.IFS(I1289 &lt; 1000, "&lt;1000 Reviews", I1289 &gt;= 1000, "&gt;=1000 Reviews")</f>
        <v>&gt;=1000 Reviews</v>
      </c>
      <c r="N1289" t="s">
        <v>11237</v>
      </c>
      <c r="O1289" t="s">
        <v>11238</v>
      </c>
      <c r="P1289" t="s">
        <v>11239</v>
      </c>
      <c r="Q1289" t="s">
        <v>11240</v>
      </c>
      <c r="R1289" t="s">
        <v>11241</v>
      </c>
      <c r="S1289" t="s">
        <v>11242</v>
      </c>
      <c r="T1289" t="s">
        <v>11243</v>
      </c>
      <c r="U1289" t="s">
        <v>11244</v>
      </c>
    </row>
    <row r="1290" spans="1:21">
      <c r="A1290" t="s">
        <v>11245</v>
      </c>
      <c r="B1290" t="s">
        <v>11246</v>
      </c>
      <c r="C1290" t="s">
        <v>8938</v>
      </c>
      <c r="D1290" t="str">
        <f t="shared" si="40"/>
        <v>JuicerMixerGrinders</v>
      </c>
      <c r="E1290" s="2">
        <v>6525</v>
      </c>
      <c r="F1290" s="7">
        <v>8820</v>
      </c>
      <c r="G1290" s="1">
        <v>0.26</v>
      </c>
      <c r="H1290">
        <v>4.5</v>
      </c>
      <c r="I1290" s="4">
        <v>5137</v>
      </c>
      <c r="J1290" s="4">
        <f t="shared" si="41"/>
        <v>23116.5</v>
      </c>
      <c r="K1290" s="4">
        <f>amazon[[#This Row],[Actual_Price]]*amazon[[#This Row],[Rating_Count]]</f>
        <v>45308340</v>
      </c>
      <c r="L1290" s="4" t="str" cm="1">
        <f t="array" ref="L1290">_xlfn.IFS(G1290 &lt; 20%, "0-20%", G1290 &lt; 40%, "20-40%", G1290 &lt; 60%, "40-60%", G1290 &lt; 60%, "60-80%", G1290 &lt; 100%, "80-100%")</f>
        <v>20-40%</v>
      </c>
      <c r="M1290" s="4" t="str" cm="1">
        <f t="array" ref="M1290">_xlfn.IFS(I1290 &lt; 1000, "&lt;1000 Reviews", I1290 &gt;= 1000, "&gt;=1000 Reviews")</f>
        <v>&gt;=1000 Reviews</v>
      </c>
      <c r="N1290" t="s">
        <v>11247</v>
      </c>
      <c r="O1290" t="s">
        <v>11248</v>
      </c>
      <c r="P1290" t="s">
        <v>11249</v>
      </c>
      <c r="Q1290" t="s">
        <v>11250</v>
      </c>
      <c r="R1290" t="s">
        <v>11251</v>
      </c>
      <c r="S1290" t="s">
        <v>11252</v>
      </c>
      <c r="T1290" t="s">
        <v>11253</v>
      </c>
      <c r="U1290" t="s">
        <v>11254</v>
      </c>
    </row>
    <row r="1291" spans="1:21">
      <c r="A1291" t="s">
        <v>11255</v>
      </c>
      <c r="B1291" t="s">
        <v>11256</v>
      </c>
      <c r="C1291" t="s">
        <v>10094</v>
      </c>
      <c r="D1291" t="str">
        <f t="shared" si="40"/>
        <v>WaterFilters&amp;Purifiers</v>
      </c>
      <c r="E1291" s="2">
        <v>4999</v>
      </c>
      <c r="F1291" s="7">
        <v>24999</v>
      </c>
      <c r="G1291" s="1">
        <v>0.8</v>
      </c>
      <c r="H1291">
        <v>4.5999999999999996</v>
      </c>
      <c r="I1291" s="4">
        <v>124</v>
      </c>
      <c r="J1291" s="4">
        <f t="shared" si="41"/>
        <v>570.4</v>
      </c>
      <c r="K1291" s="4">
        <f>amazon[[#This Row],[Actual_Price]]*amazon[[#This Row],[Rating_Count]]</f>
        <v>3099876</v>
      </c>
      <c r="L1291" s="4" t="str" cm="1">
        <f t="array" ref="L1291">_xlfn.IFS(G1291 &lt; 20%, "0-20%", G1291 &lt; 40%, "20-40%", G1291 &lt; 60%, "40-60%", G1291 &lt; 60%, "60-80%", G1291 &lt; 100%, "80-100%")</f>
        <v>80-100%</v>
      </c>
      <c r="M1291" s="4" t="str" cm="1">
        <f t="array" ref="M1291">_xlfn.IFS(I1291 &lt; 1000, "&lt;1000 Reviews", I1291 &gt;= 1000, "&gt;=1000 Reviews")</f>
        <v>&lt;1000 Reviews</v>
      </c>
      <c r="N1291" t="s">
        <v>11257</v>
      </c>
      <c r="O1291" t="s">
        <v>11258</v>
      </c>
      <c r="P1291" t="s">
        <v>11259</v>
      </c>
      <c r="Q1291" t="s">
        <v>11260</v>
      </c>
      <c r="R1291" t="s">
        <v>11261</v>
      </c>
      <c r="S1291" t="s">
        <v>11262</v>
      </c>
      <c r="T1291" t="s">
        <v>11263</v>
      </c>
      <c r="U1291" t="s">
        <v>11264</v>
      </c>
    </row>
    <row r="1292" spans="1:21">
      <c r="A1292" t="s">
        <v>11265</v>
      </c>
      <c r="B1292" t="s">
        <v>11266</v>
      </c>
      <c r="C1292" t="s">
        <v>9612</v>
      </c>
      <c r="D1292" t="str">
        <f t="shared" si="40"/>
        <v>DripCoffeeMachines</v>
      </c>
      <c r="E1292" s="2">
        <v>1189</v>
      </c>
      <c r="F1292" s="7">
        <v>2400</v>
      </c>
      <c r="G1292" s="1">
        <v>0.5</v>
      </c>
      <c r="H1292">
        <v>4.0999999999999996</v>
      </c>
      <c r="I1292" s="4">
        <v>618</v>
      </c>
      <c r="J1292" s="4">
        <f t="shared" si="41"/>
        <v>2533.7999999999997</v>
      </c>
      <c r="K1292" s="4">
        <f>amazon[[#This Row],[Actual_Price]]*amazon[[#This Row],[Rating_Count]]</f>
        <v>1483200</v>
      </c>
      <c r="L1292" s="4" t="str" cm="1">
        <f t="array" ref="L1292">_xlfn.IFS(G1292 &lt; 20%, "0-20%", G1292 &lt; 40%, "20-40%", G1292 &lt; 60%, "40-60%", G1292 &lt; 60%, "60-80%", G1292 &lt; 100%, "80-100%")</f>
        <v>40-60%</v>
      </c>
      <c r="M1292" s="4" t="str" cm="1">
        <f t="array" ref="M1292">_xlfn.IFS(I1292 &lt; 1000, "&lt;1000 Reviews", I1292 &gt;= 1000, "&gt;=1000 Reviews")</f>
        <v>&lt;1000 Reviews</v>
      </c>
      <c r="N1292" t="s">
        <v>11267</v>
      </c>
      <c r="O1292" t="s">
        <v>11268</v>
      </c>
      <c r="P1292" t="s">
        <v>11269</v>
      </c>
      <c r="Q1292" t="s">
        <v>11270</v>
      </c>
      <c r="R1292" t="s">
        <v>11271</v>
      </c>
      <c r="S1292" t="s">
        <v>11272</v>
      </c>
      <c r="T1292" t="s">
        <v>11273</v>
      </c>
      <c r="U1292" t="s">
        <v>11274</v>
      </c>
    </row>
    <row r="1293" spans="1:21">
      <c r="A1293" t="s">
        <v>11275</v>
      </c>
      <c r="B1293" t="s">
        <v>11276</v>
      </c>
      <c r="C1293" t="s">
        <v>8563</v>
      </c>
      <c r="D1293" t="str">
        <f t="shared" si="40"/>
        <v>FanHeaters</v>
      </c>
      <c r="E1293" s="2">
        <v>2590</v>
      </c>
      <c r="F1293" s="7">
        <v>4200</v>
      </c>
      <c r="G1293" s="1">
        <v>0.38</v>
      </c>
      <c r="H1293">
        <v>4.0999999999999996</v>
      </c>
      <c r="I1293" s="4">
        <v>63</v>
      </c>
      <c r="J1293" s="4">
        <f t="shared" si="41"/>
        <v>258.29999999999995</v>
      </c>
      <c r="K1293" s="4">
        <f>amazon[[#This Row],[Actual_Price]]*amazon[[#This Row],[Rating_Count]]</f>
        <v>264600</v>
      </c>
      <c r="L1293" s="4" t="str" cm="1">
        <f t="array" ref="L1293">_xlfn.IFS(G1293 &lt; 20%, "0-20%", G1293 &lt; 40%, "20-40%", G1293 &lt; 60%, "40-60%", G1293 &lt; 60%, "60-80%", G1293 &lt; 100%, "80-100%")</f>
        <v>20-40%</v>
      </c>
      <c r="M1293" s="4" t="str" cm="1">
        <f t="array" ref="M1293">_xlfn.IFS(I1293 &lt; 1000, "&lt;1000 Reviews", I1293 &gt;= 1000, "&gt;=1000 Reviews")</f>
        <v>&lt;1000 Reviews</v>
      </c>
      <c r="N1293" t="s">
        <v>11277</v>
      </c>
      <c r="O1293" t="s">
        <v>11278</v>
      </c>
      <c r="P1293" t="s">
        <v>11279</v>
      </c>
      <c r="Q1293" t="s">
        <v>11280</v>
      </c>
      <c r="R1293" t="s">
        <v>11281</v>
      </c>
      <c r="S1293" t="s">
        <v>11282</v>
      </c>
      <c r="T1293" t="s">
        <v>11283</v>
      </c>
      <c r="U1293" t="s">
        <v>11284</v>
      </c>
    </row>
    <row r="1294" spans="1:21">
      <c r="A1294" t="s">
        <v>11285</v>
      </c>
      <c r="B1294" t="s">
        <v>11286</v>
      </c>
      <c r="C1294" t="s">
        <v>8563</v>
      </c>
      <c r="D1294" t="str">
        <f t="shared" si="40"/>
        <v>FanHeaters</v>
      </c>
      <c r="E1294">
        <v>899</v>
      </c>
      <c r="F1294" s="7">
        <v>1599</v>
      </c>
      <c r="G1294" s="1">
        <v>0.44</v>
      </c>
      <c r="H1294">
        <v>3.4</v>
      </c>
      <c r="I1294" s="4">
        <v>15</v>
      </c>
      <c r="J1294" s="4">
        <f t="shared" si="41"/>
        <v>51</v>
      </c>
      <c r="K1294" s="4">
        <f>amazon[[#This Row],[Actual_Price]]*amazon[[#This Row],[Rating_Count]]</f>
        <v>23985</v>
      </c>
      <c r="L1294" s="4" t="str" cm="1">
        <f t="array" ref="L1294">_xlfn.IFS(G1294 &lt; 20%, "0-20%", G1294 &lt; 40%, "20-40%", G1294 &lt; 60%, "40-60%", G1294 &lt; 60%, "60-80%", G1294 &lt; 100%, "80-100%")</f>
        <v>40-60%</v>
      </c>
      <c r="M1294" s="4" t="str" cm="1">
        <f t="array" ref="M1294">_xlfn.IFS(I1294 &lt; 1000, "&lt;1000 Reviews", I1294 &gt;= 1000, "&gt;=1000 Reviews")</f>
        <v>&lt;1000 Reviews</v>
      </c>
      <c r="N1294" t="s">
        <v>11287</v>
      </c>
      <c r="O1294" t="s">
        <v>11288</v>
      </c>
      <c r="P1294" t="s">
        <v>11289</v>
      </c>
      <c r="Q1294" t="s">
        <v>11290</v>
      </c>
      <c r="R1294" t="s">
        <v>11291</v>
      </c>
      <c r="S1294" t="s">
        <v>11292</v>
      </c>
      <c r="T1294" t="s">
        <v>11293</v>
      </c>
      <c r="U1294" t="s">
        <v>11294</v>
      </c>
    </row>
    <row r="1295" spans="1:21">
      <c r="A1295" t="s">
        <v>11295</v>
      </c>
      <c r="B1295" t="s">
        <v>11296</v>
      </c>
      <c r="C1295" t="s">
        <v>8563</v>
      </c>
      <c r="D1295" t="str">
        <f t="shared" si="40"/>
        <v>FanHeaters</v>
      </c>
      <c r="E1295">
        <v>998</v>
      </c>
      <c r="F1295" s="7">
        <v>2999</v>
      </c>
      <c r="G1295" s="1">
        <v>0.67</v>
      </c>
      <c r="H1295">
        <v>4.5999999999999996</v>
      </c>
      <c r="I1295" s="4">
        <v>9</v>
      </c>
      <c r="J1295" s="4">
        <f t="shared" si="41"/>
        <v>41.4</v>
      </c>
      <c r="K1295" s="4">
        <f>amazon[[#This Row],[Actual_Price]]*amazon[[#This Row],[Rating_Count]]</f>
        <v>26991</v>
      </c>
      <c r="L1295" s="4" t="str" cm="1">
        <f t="array" ref="L1295">_xlfn.IFS(G1295 &lt; 20%, "0-20%", G1295 &lt; 40%, "20-40%", G1295 &lt; 60%, "40-60%", G1295 &lt; 60%, "60-80%", G1295 &lt; 100%, "80-100%")</f>
        <v>80-100%</v>
      </c>
      <c r="M1295" s="4" t="str" cm="1">
        <f t="array" ref="M1295">_xlfn.IFS(I1295 &lt; 1000, "&lt;1000 Reviews", I1295 &gt;= 1000, "&gt;=1000 Reviews")</f>
        <v>&lt;1000 Reviews</v>
      </c>
      <c r="N1295" t="s">
        <v>11297</v>
      </c>
      <c r="O1295" t="s">
        <v>11298</v>
      </c>
      <c r="P1295" t="s">
        <v>11299</v>
      </c>
      <c r="Q1295" t="s">
        <v>11300</v>
      </c>
      <c r="R1295" t="s">
        <v>11301</v>
      </c>
      <c r="S1295" t="s">
        <v>11302</v>
      </c>
      <c r="T1295" t="s">
        <v>11303</v>
      </c>
      <c r="U1295" t="s">
        <v>11304</v>
      </c>
    </row>
    <row r="1296" spans="1:21">
      <c r="A1296" t="s">
        <v>11305</v>
      </c>
      <c r="B1296" t="s">
        <v>11306</v>
      </c>
      <c r="C1296" t="s">
        <v>8886</v>
      </c>
      <c r="D1296" t="str">
        <f t="shared" si="40"/>
        <v>LaundryBaskets</v>
      </c>
      <c r="E1296">
        <v>998.06</v>
      </c>
      <c r="F1296" s="7">
        <v>1282</v>
      </c>
      <c r="G1296" s="1">
        <v>0.22</v>
      </c>
      <c r="H1296">
        <v>4.2</v>
      </c>
      <c r="I1296" s="4">
        <v>7274</v>
      </c>
      <c r="J1296" s="4">
        <f t="shared" si="41"/>
        <v>30550.800000000003</v>
      </c>
      <c r="K1296" s="4">
        <f>amazon[[#This Row],[Actual_Price]]*amazon[[#This Row],[Rating_Count]]</f>
        <v>9325268</v>
      </c>
      <c r="L1296" s="4" t="str" cm="1">
        <f t="array" ref="L1296">_xlfn.IFS(G1296 &lt; 20%, "0-20%", G1296 &lt; 40%, "20-40%", G1296 &lt; 60%, "40-60%", G1296 &lt; 60%, "60-80%", G1296 &lt; 100%, "80-100%")</f>
        <v>20-40%</v>
      </c>
      <c r="M1296" s="4" t="str" cm="1">
        <f t="array" ref="M1296">_xlfn.IFS(I1296 &lt; 1000, "&lt;1000 Reviews", I1296 &gt;= 1000, "&gt;=1000 Reviews")</f>
        <v>&gt;=1000 Reviews</v>
      </c>
      <c r="N1296" t="s">
        <v>11307</v>
      </c>
      <c r="O1296" t="s">
        <v>11308</v>
      </c>
      <c r="P1296" t="s">
        <v>11309</v>
      </c>
      <c r="Q1296" t="s">
        <v>11310</v>
      </c>
      <c r="R1296" t="s">
        <v>11311</v>
      </c>
      <c r="S1296" t="s">
        <v>11312</v>
      </c>
      <c r="T1296" t="s">
        <v>11313</v>
      </c>
      <c r="U1296" t="s">
        <v>11314</v>
      </c>
    </row>
    <row r="1297" spans="1:21">
      <c r="A1297" t="s">
        <v>11315</v>
      </c>
      <c r="B1297" t="s">
        <v>11316</v>
      </c>
      <c r="C1297" t="s">
        <v>9295</v>
      </c>
      <c r="D1297" t="str">
        <f t="shared" si="40"/>
        <v>CeilingFans</v>
      </c>
      <c r="E1297" s="2">
        <v>1099</v>
      </c>
      <c r="F1297" s="7">
        <v>1990</v>
      </c>
      <c r="G1297" s="1">
        <v>0.45</v>
      </c>
      <c r="H1297">
        <v>3.9</v>
      </c>
      <c r="I1297" s="4">
        <v>5911</v>
      </c>
      <c r="J1297" s="4">
        <f t="shared" si="41"/>
        <v>23052.899999999998</v>
      </c>
      <c r="K1297" s="4">
        <f>amazon[[#This Row],[Actual_Price]]*amazon[[#This Row],[Rating_Count]]</f>
        <v>11762890</v>
      </c>
      <c r="L1297" s="4" t="str" cm="1">
        <f t="array" ref="L1297">_xlfn.IFS(G1297 &lt; 20%, "0-20%", G1297 &lt; 40%, "20-40%", G1297 &lt; 60%, "40-60%", G1297 &lt; 60%, "60-80%", G1297 &lt; 100%, "80-100%")</f>
        <v>40-60%</v>
      </c>
      <c r="M1297" s="4" t="str" cm="1">
        <f t="array" ref="M1297">_xlfn.IFS(I1297 &lt; 1000, "&lt;1000 Reviews", I1297 &gt;= 1000, "&gt;=1000 Reviews")</f>
        <v>&gt;=1000 Reviews</v>
      </c>
      <c r="N1297" t="s">
        <v>11317</v>
      </c>
      <c r="O1297" t="s">
        <v>11318</v>
      </c>
      <c r="P1297" t="s">
        <v>11319</v>
      </c>
      <c r="Q1297" t="s">
        <v>11320</v>
      </c>
      <c r="R1297" t="s">
        <v>11321</v>
      </c>
      <c r="S1297" t="s">
        <v>11322</v>
      </c>
      <c r="T1297" t="s">
        <v>11323</v>
      </c>
      <c r="U1297" t="s">
        <v>11324</v>
      </c>
    </row>
    <row r="1298" spans="1:21">
      <c r="A1298" t="s">
        <v>11325</v>
      </c>
      <c r="B1298" t="s">
        <v>11326</v>
      </c>
      <c r="C1298" t="s">
        <v>9386</v>
      </c>
      <c r="D1298" t="str">
        <f t="shared" si="40"/>
        <v>PressureWashers,Steam&amp;WindowCleaners</v>
      </c>
      <c r="E1298" s="2">
        <v>5999</v>
      </c>
      <c r="F1298" s="7">
        <v>9999</v>
      </c>
      <c r="G1298" s="1">
        <v>0.4</v>
      </c>
      <c r="H1298">
        <v>4.2</v>
      </c>
      <c r="I1298" s="4">
        <v>170</v>
      </c>
      <c r="J1298" s="4">
        <f t="shared" si="41"/>
        <v>714</v>
      </c>
      <c r="K1298" s="4">
        <f>amazon[[#This Row],[Actual_Price]]*amazon[[#This Row],[Rating_Count]]</f>
        <v>1699830</v>
      </c>
      <c r="L1298" s="4" t="str" cm="1">
        <f t="array" ref="L1298">_xlfn.IFS(G1298 &lt; 20%, "0-20%", G1298 &lt; 40%, "20-40%", G1298 &lt; 60%, "40-60%", G1298 &lt; 60%, "60-80%", G1298 &lt; 100%, "80-100%")</f>
        <v>40-60%</v>
      </c>
      <c r="M1298" s="4" t="str" cm="1">
        <f t="array" ref="M1298">_xlfn.IFS(I1298 &lt; 1000, "&lt;1000 Reviews", I1298 &gt;= 1000, "&gt;=1000 Reviews")</f>
        <v>&lt;1000 Reviews</v>
      </c>
      <c r="N1298" t="s">
        <v>11327</v>
      </c>
      <c r="O1298" t="s">
        <v>11328</v>
      </c>
      <c r="P1298" t="s">
        <v>11329</v>
      </c>
      <c r="Q1298" t="s">
        <v>11330</v>
      </c>
      <c r="R1298" t="s">
        <v>11331</v>
      </c>
      <c r="S1298" t="s">
        <v>11332</v>
      </c>
      <c r="T1298" t="s">
        <v>11333</v>
      </c>
      <c r="U1298" t="s">
        <v>11334</v>
      </c>
    </row>
    <row r="1299" spans="1:21">
      <c r="A1299" t="s">
        <v>11335</v>
      </c>
      <c r="B1299" t="s">
        <v>11336</v>
      </c>
      <c r="C1299" t="s">
        <v>9944</v>
      </c>
      <c r="D1299" t="str">
        <f t="shared" si="40"/>
        <v>Wet-DryVacuums</v>
      </c>
      <c r="E1299" s="2">
        <v>8886</v>
      </c>
      <c r="F1299" s="7">
        <v>11850</v>
      </c>
      <c r="G1299" s="1">
        <v>0.25</v>
      </c>
      <c r="H1299">
        <v>4.2</v>
      </c>
      <c r="I1299" s="4">
        <v>3065</v>
      </c>
      <c r="J1299" s="4">
        <f t="shared" si="41"/>
        <v>12873</v>
      </c>
      <c r="K1299" s="4">
        <f>amazon[[#This Row],[Actual_Price]]*amazon[[#This Row],[Rating_Count]]</f>
        <v>36320250</v>
      </c>
      <c r="L1299" s="4" t="str" cm="1">
        <f t="array" ref="L1299">_xlfn.IFS(G1299 &lt; 20%, "0-20%", G1299 &lt; 40%, "20-40%", G1299 &lt; 60%, "40-60%", G1299 &lt; 60%, "60-80%", G1299 &lt; 100%, "80-100%")</f>
        <v>20-40%</v>
      </c>
      <c r="M1299" s="4" t="str" cm="1">
        <f t="array" ref="M1299">_xlfn.IFS(I1299 &lt; 1000, "&lt;1000 Reviews", I1299 &gt;= 1000, "&gt;=1000 Reviews")</f>
        <v>&gt;=1000 Reviews</v>
      </c>
      <c r="N1299" t="s">
        <v>11337</v>
      </c>
      <c r="O1299" t="s">
        <v>11338</v>
      </c>
      <c r="P1299" t="s">
        <v>11339</v>
      </c>
      <c r="Q1299" t="s">
        <v>11340</v>
      </c>
      <c r="R1299" t="s">
        <v>11341</v>
      </c>
      <c r="S1299" t="s">
        <v>11342</v>
      </c>
      <c r="T1299" t="s">
        <v>11343</v>
      </c>
      <c r="U1299" t="s">
        <v>11344</v>
      </c>
    </row>
    <row r="1300" spans="1:21">
      <c r="A1300" t="s">
        <v>11345</v>
      </c>
      <c r="B1300" t="s">
        <v>11346</v>
      </c>
      <c r="C1300" t="s">
        <v>8574</v>
      </c>
      <c r="D1300" t="str">
        <f t="shared" si="40"/>
        <v>LintShavers</v>
      </c>
      <c r="E1300">
        <v>475</v>
      </c>
      <c r="F1300" s="7">
        <v>999</v>
      </c>
      <c r="G1300" s="1">
        <v>0.52</v>
      </c>
      <c r="H1300">
        <v>4.0999999999999996</v>
      </c>
      <c r="I1300" s="4">
        <v>1021</v>
      </c>
      <c r="J1300" s="4">
        <f t="shared" si="41"/>
        <v>4186.0999999999995</v>
      </c>
      <c r="K1300" s="4">
        <f>amazon[[#This Row],[Actual_Price]]*amazon[[#This Row],[Rating_Count]]</f>
        <v>1019979</v>
      </c>
      <c r="L1300" s="4" t="str" cm="1">
        <f t="array" ref="L1300">_xlfn.IFS(G1300 &lt; 20%, "0-20%", G1300 &lt; 40%, "20-40%", G1300 &lt; 60%, "40-60%", G1300 &lt; 60%, "60-80%", G1300 &lt; 100%, "80-100%")</f>
        <v>40-60%</v>
      </c>
      <c r="M1300" s="4" t="str" cm="1">
        <f t="array" ref="M1300">_xlfn.IFS(I1300 &lt; 1000, "&lt;1000 Reviews", I1300 &gt;= 1000, "&gt;=1000 Reviews")</f>
        <v>&gt;=1000 Reviews</v>
      </c>
      <c r="N1300" t="s">
        <v>11347</v>
      </c>
      <c r="O1300" t="s">
        <v>11348</v>
      </c>
      <c r="P1300" t="s">
        <v>11349</v>
      </c>
      <c r="Q1300" t="s">
        <v>11350</v>
      </c>
      <c r="R1300" t="s">
        <v>11351</v>
      </c>
      <c r="S1300" t="s">
        <v>11352</v>
      </c>
      <c r="T1300" t="s">
        <v>11353</v>
      </c>
      <c r="U1300" t="s">
        <v>11354</v>
      </c>
    </row>
    <row r="1301" spans="1:21">
      <c r="A1301" t="s">
        <v>11355</v>
      </c>
      <c r="B1301" t="s">
        <v>11356</v>
      </c>
      <c r="C1301" t="s">
        <v>8875</v>
      </c>
      <c r="D1301" t="str">
        <f t="shared" si="40"/>
        <v>AirFryers</v>
      </c>
      <c r="E1301" s="2">
        <v>4995</v>
      </c>
      <c r="F1301" s="7">
        <v>20049</v>
      </c>
      <c r="G1301" s="1">
        <v>0.75</v>
      </c>
      <c r="H1301">
        <v>4.8</v>
      </c>
      <c r="I1301" s="4">
        <v>3964</v>
      </c>
      <c r="J1301" s="4">
        <f t="shared" si="41"/>
        <v>19027.2</v>
      </c>
      <c r="K1301" s="4">
        <f>amazon[[#This Row],[Actual_Price]]*amazon[[#This Row],[Rating_Count]]</f>
        <v>79474236</v>
      </c>
      <c r="L1301" s="4" t="str" cm="1">
        <f t="array" ref="L1301">_xlfn.IFS(G1301 &lt; 20%, "0-20%", G1301 &lt; 40%, "20-40%", G1301 &lt; 60%, "40-60%", G1301 &lt; 60%, "60-80%", G1301 &lt; 100%, "80-100%")</f>
        <v>80-100%</v>
      </c>
      <c r="M1301" s="4" t="str" cm="1">
        <f t="array" ref="M1301">_xlfn.IFS(I1301 &lt; 1000, "&lt;1000 Reviews", I1301 &gt;= 1000, "&gt;=1000 Reviews")</f>
        <v>&gt;=1000 Reviews</v>
      </c>
      <c r="N1301" t="s">
        <v>11357</v>
      </c>
      <c r="O1301" t="s">
        <v>11358</v>
      </c>
      <c r="P1301" t="s">
        <v>11359</v>
      </c>
      <c r="Q1301" t="s">
        <v>11360</v>
      </c>
      <c r="R1301" t="s">
        <v>11361</v>
      </c>
      <c r="S1301" t="s">
        <v>11362</v>
      </c>
      <c r="T1301" t="s">
        <v>11363</v>
      </c>
      <c r="U1301" t="s">
        <v>11364</v>
      </c>
    </row>
    <row r="1302" spans="1:21">
      <c r="A1302" t="s">
        <v>11365</v>
      </c>
      <c r="B1302" t="s">
        <v>11366</v>
      </c>
      <c r="C1302" t="s">
        <v>10094</v>
      </c>
      <c r="D1302" t="str">
        <f t="shared" si="40"/>
        <v>WaterFilters&amp;Purifiers</v>
      </c>
      <c r="E1302" s="2">
        <v>13999</v>
      </c>
      <c r="F1302" s="7">
        <v>24850</v>
      </c>
      <c r="G1302" s="1">
        <v>0.44</v>
      </c>
      <c r="H1302">
        <v>4.4000000000000004</v>
      </c>
      <c r="I1302" s="4">
        <v>8948</v>
      </c>
      <c r="J1302" s="4">
        <f t="shared" si="41"/>
        <v>39371.200000000004</v>
      </c>
      <c r="K1302" s="4">
        <f>amazon[[#This Row],[Actual_Price]]*amazon[[#This Row],[Rating_Count]]</f>
        <v>222357800</v>
      </c>
      <c r="L1302" s="4" t="str" cm="1">
        <f t="array" ref="L1302">_xlfn.IFS(G1302 &lt; 20%, "0-20%", G1302 &lt; 40%, "20-40%", G1302 &lt; 60%, "40-60%", G1302 &lt; 60%, "60-80%", G1302 &lt; 100%, "80-100%")</f>
        <v>40-60%</v>
      </c>
      <c r="M1302" s="4" t="str" cm="1">
        <f t="array" ref="M1302">_xlfn.IFS(I1302 &lt; 1000, "&lt;1000 Reviews", I1302 &gt;= 1000, "&gt;=1000 Reviews")</f>
        <v>&gt;=1000 Reviews</v>
      </c>
      <c r="N1302" t="s">
        <v>11367</v>
      </c>
      <c r="O1302" t="s">
        <v>11368</v>
      </c>
      <c r="P1302" t="s">
        <v>11369</v>
      </c>
      <c r="Q1302" t="s">
        <v>11370</v>
      </c>
      <c r="R1302" t="s">
        <v>11371</v>
      </c>
      <c r="S1302" t="s">
        <v>11372</v>
      </c>
      <c r="T1302" t="s">
        <v>11373</v>
      </c>
      <c r="U1302" t="s">
        <v>11374</v>
      </c>
    </row>
    <row r="1303" spans="1:21">
      <c r="A1303" t="s">
        <v>11375</v>
      </c>
      <c r="B1303" t="s">
        <v>11376</v>
      </c>
      <c r="C1303" t="s">
        <v>10094</v>
      </c>
      <c r="D1303" t="str">
        <f t="shared" si="40"/>
        <v>WaterFilters&amp;Purifiers</v>
      </c>
      <c r="E1303" s="2">
        <v>8499</v>
      </c>
      <c r="F1303" s="7">
        <v>16490</v>
      </c>
      <c r="G1303" s="1">
        <v>0.48</v>
      </c>
      <c r="H1303">
        <v>4.3</v>
      </c>
      <c r="I1303" s="4">
        <v>97</v>
      </c>
      <c r="J1303" s="4">
        <f t="shared" si="41"/>
        <v>417.09999999999997</v>
      </c>
      <c r="K1303" s="4">
        <f>amazon[[#This Row],[Actual_Price]]*amazon[[#This Row],[Rating_Count]]</f>
        <v>1599530</v>
      </c>
      <c r="L1303" s="4" t="str" cm="1">
        <f t="array" ref="L1303">_xlfn.IFS(G1303 &lt; 20%, "0-20%", G1303 &lt; 40%, "20-40%", G1303 &lt; 60%, "40-60%", G1303 &lt; 60%, "60-80%", G1303 &lt; 100%, "80-100%")</f>
        <v>40-60%</v>
      </c>
      <c r="M1303" s="4" t="str" cm="1">
        <f t="array" ref="M1303">_xlfn.IFS(I1303 &lt; 1000, "&lt;1000 Reviews", I1303 &gt;= 1000, "&gt;=1000 Reviews")</f>
        <v>&lt;1000 Reviews</v>
      </c>
      <c r="N1303" t="s">
        <v>11377</v>
      </c>
      <c r="O1303" t="s">
        <v>11378</v>
      </c>
      <c r="P1303" t="s">
        <v>11379</v>
      </c>
      <c r="Q1303" t="s">
        <v>11380</v>
      </c>
      <c r="R1303" t="s">
        <v>11381</v>
      </c>
      <c r="S1303" t="s">
        <v>11382</v>
      </c>
      <c r="T1303" t="s">
        <v>11383</v>
      </c>
      <c r="U1303" t="s">
        <v>11384</v>
      </c>
    </row>
    <row r="1304" spans="1:21">
      <c r="A1304" t="s">
        <v>11385</v>
      </c>
      <c r="B1304" t="s">
        <v>11386</v>
      </c>
      <c r="C1304" t="s">
        <v>8699</v>
      </c>
      <c r="D1304" t="str">
        <f t="shared" si="40"/>
        <v>DryIrons</v>
      </c>
      <c r="E1304">
        <v>949</v>
      </c>
      <c r="F1304" s="7">
        <v>975</v>
      </c>
      <c r="G1304" s="1">
        <v>0.03</v>
      </c>
      <c r="H1304">
        <v>4.3</v>
      </c>
      <c r="I1304" s="4">
        <v>7223</v>
      </c>
      <c r="J1304" s="4">
        <f t="shared" si="41"/>
        <v>31058.899999999998</v>
      </c>
      <c r="K1304" s="4">
        <f>amazon[[#This Row],[Actual_Price]]*amazon[[#This Row],[Rating_Count]]</f>
        <v>7042425</v>
      </c>
      <c r="L1304" s="4" t="str" cm="1">
        <f t="array" ref="L1304">_xlfn.IFS(G1304 &lt; 20%, "0-20%", G1304 &lt; 40%, "20-40%", G1304 &lt; 60%, "40-60%", G1304 &lt; 60%, "60-80%", G1304 &lt; 100%, "80-100%")</f>
        <v>0-20%</v>
      </c>
      <c r="M1304" s="4" t="str" cm="1">
        <f t="array" ref="M1304">_xlfn.IFS(I1304 &lt; 1000, "&lt;1000 Reviews", I1304 &gt;= 1000, "&gt;=1000 Reviews")</f>
        <v>&gt;=1000 Reviews</v>
      </c>
      <c r="N1304" t="s">
        <v>11387</v>
      </c>
      <c r="O1304" t="s">
        <v>11388</v>
      </c>
      <c r="P1304" t="s">
        <v>11389</v>
      </c>
      <c r="Q1304" t="s">
        <v>11390</v>
      </c>
      <c r="R1304" t="s">
        <v>11391</v>
      </c>
      <c r="S1304" t="s">
        <v>11392</v>
      </c>
      <c r="T1304" t="s">
        <v>11393</v>
      </c>
      <c r="U1304" t="s">
        <v>11394</v>
      </c>
    </row>
    <row r="1305" spans="1:21">
      <c r="A1305" t="s">
        <v>11395</v>
      </c>
      <c r="B1305" t="s">
        <v>11396</v>
      </c>
      <c r="C1305" t="s">
        <v>8886</v>
      </c>
      <c r="D1305" t="str">
        <f t="shared" si="40"/>
        <v>LaundryBaskets</v>
      </c>
      <c r="E1305">
        <v>395</v>
      </c>
      <c r="F1305" s="7">
        <v>499</v>
      </c>
      <c r="G1305" s="1">
        <v>0.21</v>
      </c>
      <c r="H1305">
        <v>4</v>
      </c>
      <c r="I1305" s="4">
        <v>330</v>
      </c>
      <c r="J1305" s="4">
        <f t="shared" si="41"/>
        <v>1320</v>
      </c>
      <c r="K1305" s="4">
        <f>amazon[[#This Row],[Actual_Price]]*amazon[[#This Row],[Rating_Count]]</f>
        <v>164670</v>
      </c>
      <c r="L1305" s="4" t="str" cm="1">
        <f t="array" ref="L1305">_xlfn.IFS(G1305 &lt; 20%, "0-20%", G1305 &lt; 40%, "20-40%", G1305 &lt; 60%, "40-60%", G1305 &lt; 60%, "60-80%", G1305 &lt; 100%, "80-100%")</f>
        <v>20-40%</v>
      </c>
      <c r="M1305" s="4" t="str" cm="1">
        <f t="array" ref="M1305">_xlfn.IFS(I1305 &lt; 1000, "&lt;1000 Reviews", I1305 &gt;= 1000, "&gt;=1000 Reviews")</f>
        <v>&lt;1000 Reviews</v>
      </c>
      <c r="N1305" t="s">
        <v>11397</v>
      </c>
      <c r="O1305" t="s">
        <v>11398</v>
      </c>
      <c r="P1305" t="s">
        <v>11399</v>
      </c>
      <c r="Q1305" t="s">
        <v>11400</v>
      </c>
      <c r="R1305" t="s">
        <v>11401</v>
      </c>
      <c r="S1305" t="s">
        <v>11402</v>
      </c>
      <c r="T1305" t="s">
        <v>11403</v>
      </c>
      <c r="U1305" t="s">
        <v>11404</v>
      </c>
    </row>
    <row r="1306" spans="1:21">
      <c r="A1306" t="s">
        <v>11405</v>
      </c>
      <c r="B1306" t="s">
        <v>11406</v>
      </c>
      <c r="C1306" t="s">
        <v>11407</v>
      </c>
      <c r="D1306" t="str">
        <f t="shared" si="40"/>
        <v>StandMixerAccessories</v>
      </c>
      <c r="E1306">
        <v>635</v>
      </c>
      <c r="F1306" s="7">
        <v>635</v>
      </c>
      <c r="G1306" s="1">
        <v>0</v>
      </c>
      <c r="H1306">
        <v>4.3</v>
      </c>
      <c r="I1306" s="4">
        <v>4570</v>
      </c>
      <c r="J1306" s="4">
        <f t="shared" si="41"/>
        <v>19651</v>
      </c>
      <c r="K1306" s="4">
        <f>amazon[[#This Row],[Actual_Price]]*amazon[[#This Row],[Rating_Count]]</f>
        <v>2901950</v>
      </c>
      <c r="L1306" s="4" t="str" cm="1">
        <f t="array" ref="L1306">_xlfn.IFS(G1306 &lt; 20%, "0-20%", G1306 &lt; 40%, "20-40%", G1306 &lt; 60%, "40-60%", G1306 &lt; 60%, "60-80%", G1306 &lt; 100%, "80-100%")</f>
        <v>0-20%</v>
      </c>
      <c r="M1306" s="4" t="str" cm="1">
        <f t="array" ref="M1306">_xlfn.IFS(I1306 &lt; 1000, "&lt;1000 Reviews", I1306 &gt;= 1000, "&gt;=1000 Reviews")</f>
        <v>&gt;=1000 Reviews</v>
      </c>
      <c r="N1306" t="s">
        <v>11408</v>
      </c>
      <c r="O1306" t="s">
        <v>11409</v>
      </c>
      <c r="P1306" t="s">
        <v>11410</v>
      </c>
      <c r="Q1306" t="s">
        <v>11411</v>
      </c>
      <c r="R1306" t="s">
        <v>11412</v>
      </c>
      <c r="S1306" t="s">
        <v>11413</v>
      </c>
      <c r="T1306" t="s">
        <v>11414</v>
      </c>
      <c r="U1306" t="s">
        <v>11415</v>
      </c>
    </row>
    <row r="1307" spans="1:21">
      <c r="A1307" t="s">
        <v>11416</v>
      </c>
      <c r="B1307" t="s">
        <v>11417</v>
      </c>
      <c r="C1307" t="s">
        <v>8699</v>
      </c>
      <c r="D1307" t="str">
        <f t="shared" si="40"/>
        <v>DryIrons</v>
      </c>
      <c r="E1307">
        <v>717</v>
      </c>
      <c r="F1307" s="7">
        <v>1390</v>
      </c>
      <c r="G1307" s="1">
        <v>0.48</v>
      </c>
      <c r="H1307">
        <v>4</v>
      </c>
      <c r="I1307" s="4">
        <v>4867</v>
      </c>
      <c r="J1307" s="4">
        <f t="shared" si="41"/>
        <v>19468</v>
      </c>
      <c r="K1307" s="4">
        <f>amazon[[#This Row],[Actual_Price]]*amazon[[#This Row],[Rating_Count]]</f>
        <v>6765130</v>
      </c>
      <c r="L1307" s="4" t="str" cm="1">
        <f t="array" ref="L1307">_xlfn.IFS(G1307 &lt; 20%, "0-20%", G1307 &lt; 40%, "20-40%", G1307 &lt; 60%, "40-60%", G1307 &lt; 60%, "60-80%", G1307 &lt; 100%, "80-100%")</f>
        <v>40-60%</v>
      </c>
      <c r="M1307" s="4" t="str" cm="1">
        <f t="array" ref="M1307">_xlfn.IFS(I1307 &lt; 1000, "&lt;1000 Reviews", I1307 &gt;= 1000, "&gt;=1000 Reviews")</f>
        <v>&gt;=1000 Reviews</v>
      </c>
      <c r="N1307" t="s">
        <v>11418</v>
      </c>
      <c r="O1307" t="s">
        <v>11419</v>
      </c>
      <c r="P1307" t="s">
        <v>11420</v>
      </c>
      <c r="Q1307" t="s">
        <v>11421</v>
      </c>
      <c r="R1307" t="s">
        <v>11422</v>
      </c>
      <c r="S1307" t="s">
        <v>11423</v>
      </c>
      <c r="T1307" t="s">
        <v>11424</v>
      </c>
      <c r="U1307" t="s">
        <v>11425</v>
      </c>
    </row>
    <row r="1308" spans="1:21">
      <c r="A1308" t="s">
        <v>11426</v>
      </c>
      <c r="B1308" t="s">
        <v>11427</v>
      </c>
      <c r="C1308" t="s">
        <v>11428</v>
      </c>
      <c r="D1308" t="str">
        <f t="shared" si="40"/>
        <v>RoboticVacuums</v>
      </c>
      <c r="E1308" s="2">
        <v>27900</v>
      </c>
      <c r="F1308" s="7">
        <v>59900</v>
      </c>
      <c r="G1308" s="1">
        <v>0.53</v>
      </c>
      <c r="H1308">
        <v>4.4000000000000004</v>
      </c>
      <c r="I1308" s="4">
        <v>5298</v>
      </c>
      <c r="J1308" s="4">
        <f t="shared" si="41"/>
        <v>23311.200000000001</v>
      </c>
      <c r="K1308" s="4">
        <f>amazon[[#This Row],[Actual_Price]]*amazon[[#This Row],[Rating_Count]]</f>
        <v>317350200</v>
      </c>
      <c r="L1308" s="4" t="str" cm="1">
        <f t="array" ref="L1308">_xlfn.IFS(G1308 &lt; 20%, "0-20%", G1308 &lt; 40%, "20-40%", G1308 &lt; 60%, "40-60%", G1308 &lt; 60%, "60-80%", G1308 &lt; 100%, "80-100%")</f>
        <v>40-60%</v>
      </c>
      <c r="M1308" s="4" t="str" cm="1">
        <f t="array" ref="M1308">_xlfn.IFS(I1308 &lt; 1000, "&lt;1000 Reviews", I1308 &gt;= 1000, "&gt;=1000 Reviews")</f>
        <v>&gt;=1000 Reviews</v>
      </c>
      <c r="N1308" t="s">
        <v>11429</v>
      </c>
      <c r="O1308" t="s">
        <v>11430</v>
      </c>
      <c r="P1308" t="s">
        <v>11431</v>
      </c>
      <c r="Q1308" t="s">
        <v>11432</v>
      </c>
      <c r="R1308" t="s">
        <v>11433</v>
      </c>
      <c r="S1308" t="s">
        <v>11434</v>
      </c>
      <c r="T1308" t="s">
        <v>11435</v>
      </c>
      <c r="U1308" t="s">
        <v>11436</v>
      </c>
    </row>
    <row r="1309" spans="1:21">
      <c r="A1309" t="s">
        <v>11437</v>
      </c>
      <c r="B1309" t="s">
        <v>11438</v>
      </c>
      <c r="C1309" t="s">
        <v>9644</v>
      </c>
      <c r="D1309" t="str">
        <f t="shared" si="40"/>
        <v>WaterCartridges</v>
      </c>
      <c r="E1309">
        <v>649</v>
      </c>
      <c r="F1309" s="7">
        <v>670</v>
      </c>
      <c r="G1309" s="1">
        <v>0.03</v>
      </c>
      <c r="H1309">
        <v>4.0999999999999996</v>
      </c>
      <c r="I1309" s="4">
        <v>7786</v>
      </c>
      <c r="J1309" s="4">
        <f t="shared" si="41"/>
        <v>31922.6</v>
      </c>
      <c r="K1309" s="4">
        <f>amazon[[#This Row],[Actual_Price]]*amazon[[#This Row],[Rating_Count]]</f>
        <v>5216620</v>
      </c>
      <c r="L1309" s="4" t="str" cm="1">
        <f t="array" ref="L1309">_xlfn.IFS(G1309 &lt; 20%, "0-20%", G1309 &lt; 40%, "20-40%", G1309 &lt; 60%, "40-60%", G1309 &lt; 60%, "60-80%", G1309 &lt; 100%, "80-100%")</f>
        <v>0-20%</v>
      </c>
      <c r="M1309" s="4" t="str" cm="1">
        <f t="array" ref="M1309">_xlfn.IFS(I1309 &lt; 1000, "&lt;1000 Reviews", I1309 &gt;= 1000, "&gt;=1000 Reviews")</f>
        <v>&gt;=1000 Reviews</v>
      </c>
      <c r="N1309" t="s">
        <v>11439</v>
      </c>
      <c r="O1309" t="s">
        <v>11440</v>
      </c>
      <c r="P1309" t="s">
        <v>11441</v>
      </c>
      <c r="Q1309" t="s">
        <v>11442</v>
      </c>
      <c r="R1309" t="s">
        <v>11443</v>
      </c>
      <c r="S1309" t="s">
        <v>11444</v>
      </c>
      <c r="T1309" t="s">
        <v>11445</v>
      </c>
      <c r="U1309" t="s">
        <v>11446</v>
      </c>
    </row>
    <row r="1310" spans="1:21">
      <c r="A1310" t="s">
        <v>11447</v>
      </c>
      <c r="B1310" t="s">
        <v>11448</v>
      </c>
      <c r="C1310" t="s">
        <v>9633</v>
      </c>
      <c r="D1310" t="str">
        <f t="shared" si="40"/>
        <v>WaterPurifierAccessories</v>
      </c>
      <c r="E1310">
        <v>193</v>
      </c>
      <c r="F1310" s="7">
        <v>399</v>
      </c>
      <c r="G1310" s="1">
        <v>0.52</v>
      </c>
      <c r="H1310">
        <v>3.6</v>
      </c>
      <c r="I1310" s="4">
        <v>37</v>
      </c>
      <c r="J1310" s="4">
        <f t="shared" si="41"/>
        <v>133.20000000000002</v>
      </c>
      <c r="K1310" s="4">
        <f>amazon[[#This Row],[Actual_Price]]*amazon[[#This Row],[Rating_Count]]</f>
        <v>14763</v>
      </c>
      <c r="L1310" s="4" t="str" cm="1">
        <f t="array" ref="L1310">_xlfn.IFS(G1310 &lt; 20%, "0-20%", G1310 &lt; 40%, "20-40%", G1310 &lt; 60%, "40-60%", G1310 &lt; 60%, "60-80%", G1310 &lt; 100%, "80-100%")</f>
        <v>40-60%</v>
      </c>
      <c r="M1310" s="4" t="str" cm="1">
        <f t="array" ref="M1310">_xlfn.IFS(I1310 &lt; 1000, "&lt;1000 Reviews", I1310 &gt;= 1000, "&gt;=1000 Reviews")</f>
        <v>&lt;1000 Reviews</v>
      </c>
      <c r="N1310" t="s">
        <v>11449</v>
      </c>
      <c r="O1310" t="s">
        <v>11450</v>
      </c>
      <c r="P1310" t="s">
        <v>11451</v>
      </c>
      <c r="Q1310" t="s">
        <v>11452</v>
      </c>
      <c r="R1310" t="s">
        <v>11453</v>
      </c>
      <c r="S1310" t="s">
        <v>11454</v>
      </c>
      <c r="T1310" t="s">
        <v>11455</v>
      </c>
      <c r="U1310" t="s">
        <v>11456</v>
      </c>
    </row>
    <row r="1311" spans="1:21">
      <c r="A1311" t="s">
        <v>11457</v>
      </c>
      <c r="B1311" t="s">
        <v>11458</v>
      </c>
      <c r="C1311" t="s">
        <v>8563</v>
      </c>
      <c r="D1311" t="str">
        <f t="shared" si="40"/>
        <v>FanHeaters</v>
      </c>
      <c r="E1311" s="2">
        <v>1299</v>
      </c>
      <c r="F1311" s="7">
        <v>2495</v>
      </c>
      <c r="G1311" s="1">
        <v>0.48</v>
      </c>
      <c r="H1311">
        <v>2</v>
      </c>
      <c r="I1311" s="4">
        <v>2</v>
      </c>
      <c r="J1311" s="4">
        <f t="shared" si="41"/>
        <v>4</v>
      </c>
      <c r="K1311" s="4">
        <f>amazon[[#This Row],[Actual_Price]]*amazon[[#This Row],[Rating_Count]]</f>
        <v>4990</v>
      </c>
      <c r="L1311" s="4" t="str" cm="1">
        <f t="array" ref="L1311">_xlfn.IFS(G1311 &lt; 20%, "0-20%", G1311 &lt; 40%, "20-40%", G1311 &lt; 60%, "40-60%", G1311 &lt; 60%, "60-80%", G1311 &lt; 100%, "80-100%")</f>
        <v>40-60%</v>
      </c>
      <c r="M1311" s="4" t="str" cm="1">
        <f t="array" ref="M1311">_xlfn.IFS(I1311 &lt; 1000, "&lt;1000 Reviews", I1311 &gt;= 1000, "&gt;=1000 Reviews")</f>
        <v>&lt;1000 Reviews</v>
      </c>
      <c r="N1311" t="s">
        <v>11459</v>
      </c>
      <c r="O1311" t="s">
        <v>11460</v>
      </c>
      <c r="P1311" t="s">
        <v>11461</v>
      </c>
      <c r="Q1311" t="s">
        <v>11462</v>
      </c>
      <c r="R1311" t="s">
        <v>11463</v>
      </c>
      <c r="S1311" t="s">
        <v>11464</v>
      </c>
      <c r="T1311" t="s">
        <v>11465</v>
      </c>
      <c r="U1311" t="s">
        <v>11466</v>
      </c>
    </row>
    <row r="1312" spans="1:21">
      <c r="A1312" t="s">
        <v>11467</v>
      </c>
      <c r="B1312" t="s">
        <v>11468</v>
      </c>
      <c r="C1312" t="s">
        <v>8710</v>
      </c>
      <c r="D1312" t="str">
        <f t="shared" si="40"/>
        <v>MixerGrinders</v>
      </c>
      <c r="E1312" s="2">
        <v>2449</v>
      </c>
      <c r="F1312" s="7">
        <v>3390</v>
      </c>
      <c r="G1312" s="1">
        <v>0.28000000000000003</v>
      </c>
      <c r="H1312">
        <v>4</v>
      </c>
      <c r="I1312" s="4">
        <v>5206</v>
      </c>
      <c r="J1312" s="4">
        <f t="shared" si="41"/>
        <v>20824</v>
      </c>
      <c r="K1312" s="4">
        <f>amazon[[#This Row],[Actual_Price]]*amazon[[#This Row],[Rating_Count]]</f>
        <v>17648340</v>
      </c>
      <c r="L1312" s="4" t="str" cm="1">
        <f t="array" ref="L1312">_xlfn.IFS(G1312 &lt; 20%, "0-20%", G1312 &lt; 40%, "20-40%", G1312 &lt; 60%, "40-60%", G1312 &lt; 60%, "60-80%", G1312 &lt; 100%, "80-100%")</f>
        <v>20-40%</v>
      </c>
      <c r="M1312" s="4" t="str" cm="1">
        <f t="array" ref="M1312">_xlfn.IFS(I1312 &lt; 1000, "&lt;1000 Reviews", I1312 &gt;= 1000, "&gt;=1000 Reviews")</f>
        <v>&gt;=1000 Reviews</v>
      </c>
      <c r="N1312" t="s">
        <v>11469</v>
      </c>
      <c r="O1312" t="s">
        <v>11470</v>
      </c>
      <c r="P1312" t="s">
        <v>11471</v>
      </c>
      <c r="Q1312" t="s">
        <v>11472</v>
      </c>
      <c r="R1312" t="s">
        <v>11473</v>
      </c>
      <c r="S1312" t="s">
        <v>11474</v>
      </c>
      <c r="T1312" t="s">
        <v>11475</v>
      </c>
      <c r="U1312" t="s">
        <v>11476</v>
      </c>
    </row>
    <row r="1313" spans="1:21">
      <c r="A1313" t="s">
        <v>11477</v>
      </c>
      <c r="B1313" t="s">
        <v>11478</v>
      </c>
      <c r="C1313" t="s">
        <v>8721</v>
      </c>
      <c r="D1313" t="str">
        <f t="shared" si="40"/>
        <v>InstantWaterHeaters</v>
      </c>
      <c r="E1313" s="2">
        <v>1049</v>
      </c>
      <c r="F1313" s="7">
        <v>2499</v>
      </c>
      <c r="G1313" s="1">
        <v>0.57999999999999996</v>
      </c>
      <c r="H1313">
        <v>3.7</v>
      </c>
      <c r="I1313" s="4">
        <v>638</v>
      </c>
      <c r="J1313" s="4">
        <f t="shared" si="41"/>
        <v>2360.6</v>
      </c>
      <c r="K1313" s="4">
        <f>amazon[[#This Row],[Actual_Price]]*amazon[[#This Row],[Rating_Count]]</f>
        <v>1594362</v>
      </c>
      <c r="L1313" s="4" t="str" cm="1">
        <f t="array" ref="L1313">_xlfn.IFS(G1313 &lt; 20%, "0-20%", G1313 &lt; 40%, "20-40%", G1313 &lt; 60%, "40-60%", G1313 &lt; 60%, "60-80%", G1313 &lt; 100%, "80-100%")</f>
        <v>40-60%</v>
      </c>
      <c r="M1313" s="4" t="str" cm="1">
        <f t="array" ref="M1313">_xlfn.IFS(I1313 &lt; 1000, "&lt;1000 Reviews", I1313 &gt;= 1000, "&gt;=1000 Reviews")</f>
        <v>&lt;1000 Reviews</v>
      </c>
      <c r="N1313" t="s">
        <v>10942</v>
      </c>
      <c r="O1313" t="s">
        <v>11479</v>
      </c>
      <c r="P1313" t="s">
        <v>11480</v>
      </c>
      <c r="Q1313" t="s">
        <v>11481</v>
      </c>
      <c r="R1313" t="s">
        <v>11482</v>
      </c>
      <c r="S1313" t="s">
        <v>11483</v>
      </c>
      <c r="T1313" t="s">
        <v>11484</v>
      </c>
      <c r="U1313" t="s">
        <v>11485</v>
      </c>
    </row>
    <row r="1314" spans="1:21">
      <c r="A1314" t="s">
        <v>11486</v>
      </c>
      <c r="B1314" t="s">
        <v>11487</v>
      </c>
      <c r="C1314" t="s">
        <v>10993</v>
      </c>
      <c r="D1314" t="str">
        <f t="shared" si="40"/>
        <v>TableFans</v>
      </c>
      <c r="E1314" s="2">
        <v>2399</v>
      </c>
      <c r="F1314" s="7">
        <v>4200</v>
      </c>
      <c r="G1314" s="1">
        <v>0.43</v>
      </c>
      <c r="H1314">
        <v>3.8</v>
      </c>
      <c r="I1314" s="4">
        <v>397</v>
      </c>
      <c r="J1314" s="4">
        <f t="shared" si="41"/>
        <v>1508.6</v>
      </c>
      <c r="K1314" s="4">
        <f>amazon[[#This Row],[Actual_Price]]*amazon[[#This Row],[Rating_Count]]</f>
        <v>1667400</v>
      </c>
      <c r="L1314" s="4" t="str" cm="1">
        <f t="array" ref="L1314">_xlfn.IFS(G1314 &lt; 20%, "0-20%", G1314 &lt; 40%, "20-40%", G1314 &lt; 60%, "40-60%", G1314 &lt; 60%, "60-80%", G1314 &lt; 100%, "80-100%")</f>
        <v>40-60%</v>
      </c>
      <c r="M1314" s="4" t="str" cm="1">
        <f t="array" ref="M1314">_xlfn.IFS(I1314 &lt; 1000, "&lt;1000 Reviews", I1314 &gt;= 1000, "&gt;=1000 Reviews")</f>
        <v>&lt;1000 Reviews</v>
      </c>
      <c r="N1314" t="s">
        <v>11488</v>
      </c>
      <c r="O1314" t="s">
        <v>11489</v>
      </c>
      <c r="P1314" t="s">
        <v>11490</v>
      </c>
      <c r="Q1314" t="s">
        <v>11491</v>
      </c>
      <c r="R1314" t="s">
        <v>11492</v>
      </c>
      <c r="S1314" t="s">
        <v>11493</v>
      </c>
      <c r="T1314" t="s">
        <v>11494</v>
      </c>
      <c r="U1314" t="s">
        <v>11495</v>
      </c>
    </row>
    <row r="1315" spans="1:21">
      <c r="A1315" t="s">
        <v>11496</v>
      </c>
      <c r="B1315" t="s">
        <v>11497</v>
      </c>
      <c r="C1315" t="s">
        <v>8969</v>
      </c>
      <c r="D1315" t="str">
        <f t="shared" si="40"/>
        <v>HandheldVacuums</v>
      </c>
      <c r="E1315" s="2">
        <v>2286</v>
      </c>
      <c r="F1315" s="7">
        <v>4495</v>
      </c>
      <c r="G1315" s="1">
        <v>0.49</v>
      </c>
      <c r="H1315">
        <v>3.9</v>
      </c>
      <c r="I1315" s="4">
        <v>326</v>
      </c>
      <c r="J1315" s="4">
        <f t="shared" si="41"/>
        <v>1271.3999999999999</v>
      </c>
      <c r="K1315" s="4">
        <f>amazon[[#This Row],[Actual_Price]]*amazon[[#This Row],[Rating_Count]]</f>
        <v>1465370</v>
      </c>
      <c r="L1315" s="4" t="str" cm="1">
        <f t="array" ref="L1315">_xlfn.IFS(G1315 &lt; 20%, "0-20%", G1315 &lt; 40%, "20-40%", G1315 &lt; 60%, "40-60%", G1315 &lt; 60%, "60-80%", G1315 &lt; 100%, "80-100%")</f>
        <v>40-60%</v>
      </c>
      <c r="M1315" s="4" t="str" cm="1">
        <f t="array" ref="M1315">_xlfn.IFS(I1315 &lt; 1000, "&lt;1000 Reviews", I1315 &gt;= 1000, "&gt;=1000 Reviews")</f>
        <v>&lt;1000 Reviews</v>
      </c>
      <c r="N1315" t="s">
        <v>11498</v>
      </c>
      <c r="O1315" t="s">
        <v>11499</v>
      </c>
      <c r="P1315" t="s">
        <v>11500</v>
      </c>
      <c r="Q1315" t="s">
        <v>11501</v>
      </c>
      <c r="R1315" t="s">
        <v>11502</v>
      </c>
      <c r="S1315" t="s">
        <v>11503</v>
      </c>
      <c r="T1315" t="s">
        <v>11504</v>
      </c>
      <c r="U1315" t="s">
        <v>11505</v>
      </c>
    </row>
    <row r="1316" spans="1:21">
      <c r="A1316" t="s">
        <v>11506</v>
      </c>
      <c r="B1316" t="s">
        <v>11507</v>
      </c>
      <c r="C1316" t="s">
        <v>10571</v>
      </c>
      <c r="D1316" t="str">
        <f t="shared" si="40"/>
        <v>Juicers</v>
      </c>
      <c r="E1316">
        <v>499</v>
      </c>
      <c r="F1316" s="7">
        <v>2199</v>
      </c>
      <c r="G1316" s="1">
        <v>0.77</v>
      </c>
      <c r="H1316">
        <v>3.1</v>
      </c>
      <c r="I1316" s="4">
        <v>3527</v>
      </c>
      <c r="J1316" s="4">
        <f t="shared" si="41"/>
        <v>10933.7</v>
      </c>
      <c r="K1316" s="4">
        <f>amazon[[#This Row],[Actual_Price]]*amazon[[#This Row],[Rating_Count]]</f>
        <v>7755873</v>
      </c>
      <c r="L1316" s="4" t="str" cm="1">
        <f t="array" ref="L1316">_xlfn.IFS(G1316 &lt; 20%, "0-20%", G1316 &lt; 40%, "20-40%", G1316 &lt; 60%, "40-60%", G1316 &lt; 60%, "60-80%", G1316 &lt; 100%, "80-100%")</f>
        <v>80-100%</v>
      </c>
      <c r="M1316" s="4" t="str" cm="1">
        <f t="array" ref="M1316">_xlfn.IFS(I1316 &lt; 1000, "&lt;1000 Reviews", I1316 &gt;= 1000, "&gt;=1000 Reviews")</f>
        <v>&gt;=1000 Reviews</v>
      </c>
      <c r="N1316" t="s">
        <v>11508</v>
      </c>
      <c r="O1316" t="s">
        <v>11509</v>
      </c>
      <c r="P1316" t="s">
        <v>11510</v>
      </c>
      <c r="Q1316" t="s">
        <v>11511</v>
      </c>
      <c r="R1316" t="s">
        <v>11512</v>
      </c>
      <c r="S1316" t="s">
        <v>11513</v>
      </c>
      <c r="T1316" t="s">
        <v>11514</v>
      </c>
      <c r="U1316" t="s">
        <v>11515</v>
      </c>
    </row>
    <row r="1317" spans="1:21">
      <c r="A1317" t="s">
        <v>11516</v>
      </c>
      <c r="B1317" t="s">
        <v>11517</v>
      </c>
      <c r="C1317" t="s">
        <v>9284</v>
      </c>
      <c r="D1317" t="str">
        <f t="shared" si="40"/>
        <v>VacuumSealers</v>
      </c>
      <c r="E1317">
        <v>429</v>
      </c>
      <c r="F1317" s="7">
        <v>999</v>
      </c>
      <c r="G1317" s="1">
        <v>0.56999999999999995</v>
      </c>
      <c r="H1317">
        <v>3</v>
      </c>
      <c r="I1317" s="4">
        <v>617</v>
      </c>
      <c r="J1317" s="4">
        <f t="shared" si="41"/>
        <v>1851</v>
      </c>
      <c r="K1317" s="4">
        <f>amazon[[#This Row],[Actual_Price]]*amazon[[#This Row],[Rating_Count]]</f>
        <v>616383</v>
      </c>
      <c r="L1317" s="4" t="str" cm="1">
        <f t="array" ref="L1317">_xlfn.IFS(G1317 &lt; 20%, "0-20%", G1317 &lt; 40%, "20-40%", G1317 &lt; 60%, "40-60%", G1317 &lt; 60%, "60-80%", G1317 &lt; 100%, "80-100%")</f>
        <v>40-60%</v>
      </c>
      <c r="M1317" s="4" t="str" cm="1">
        <f t="array" ref="M1317">_xlfn.IFS(I1317 &lt; 1000, "&lt;1000 Reviews", I1317 &gt;= 1000, "&gt;=1000 Reviews")</f>
        <v>&lt;1000 Reviews</v>
      </c>
      <c r="N1317" t="s">
        <v>11518</v>
      </c>
      <c r="O1317" t="s">
        <v>11519</v>
      </c>
      <c r="P1317" t="s">
        <v>11520</v>
      </c>
      <c r="Q1317" t="s">
        <v>11521</v>
      </c>
      <c r="R1317" t="s">
        <v>11522</v>
      </c>
      <c r="S1317" t="s">
        <v>11523</v>
      </c>
      <c r="T1317" t="s">
        <v>11524</v>
      </c>
      <c r="U1317" t="s">
        <v>11525</v>
      </c>
    </row>
    <row r="1318" spans="1:21">
      <c r="A1318" t="s">
        <v>11526</v>
      </c>
      <c r="B1318" t="s">
        <v>11527</v>
      </c>
      <c r="C1318" t="s">
        <v>9061</v>
      </c>
      <c r="D1318" t="str">
        <f t="shared" si="40"/>
        <v>SandwichMakers</v>
      </c>
      <c r="E1318">
        <v>299</v>
      </c>
      <c r="F1318" s="7">
        <v>595</v>
      </c>
      <c r="G1318" s="1">
        <v>0.5</v>
      </c>
      <c r="H1318">
        <v>4</v>
      </c>
      <c r="I1318" s="4">
        <v>314</v>
      </c>
      <c r="J1318" s="4">
        <f t="shared" si="41"/>
        <v>1256</v>
      </c>
      <c r="K1318" s="4">
        <f>amazon[[#This Row],[Actual_Price]]*amazon[[#This Row],[Rating_Count]]</f>
        <v>186830</v>
      </c>
      <c r="L1318" s="4" t="str" cm="1">
        <f t="array" ref="L1318">_xlfn.IFS(G1318 &lt; 20%, "0-20%", G1318 &lt; 40%, "20-40%", G1318 &lt; 60%, "40-60%", G1318 &lt; 60%, "60-80%", G1318 &lt; 100%, "80-100%")</f>
        <v>40-60%</v>
      </c>
      <c r="M1318" s="4" t="str" cm="1">
        <f t="array" ref="M1318">_xlfn.IFS(I1318 &lt; 1000, "&lt;1000 Reviews", I1318 &gt;= 1000, "&gt;=1000 Reviews")</f>
        <v>&lt;1000 Reviews</v>
      </c>
      <c r="N1318" t="s">
        <v>11528</v>
      </c>
      <c r="O1318" t="s">
        <v>11529</v>
      </c>
      <c r="P1318" t="s">
        <v>11530</v>
      </c>
      <c r="Q1318" t="s">
        <v>11531</v>
      </c>
      <c r="R1318" t="s">
        <v>11532</v>
      </c>
      <c r="S1318" t="s">
        <v>11533</v>
      </c>
      <c r="T1318" t="s">
        <v>11534</v>
      </c>
      <c r="U1318" t="s">
        <v>11535</v>
      </c>
    </row>
    <row r="1319" spans="1:21">
      <c r="A1319" t="s">
        <v>11536</v>
      </c>
      <c r="B1319" t="s">
        <v>11537</v>
      </c>
      <c r="C1319" t="s">
        <v>10094</v>
      </c>
      <c r="D1319" t="str">
        <f t="shared" si="40"/>
        <v>WaterFilters&amp;Purifiers</v>
      </c>
      <c r="E1319" s="2">
        <v>5395</v>
      </c>
      <c r="F1319" s="7">
        <v>19990</v>
      </c>
      <c r="G1319" s="1">
        <v>0.73</v>
      </c>
      <c r="H1319">
        <v>4.4000000000000004</v>
      </c>
      <c r="I1319" s="4">
        <v>535</v>
      </c>
      <c r="J1319" s="4">
        <f t="shared" si="41"/>
        <v>2354</v>
      </c>
      <c r="K1319" s="4">
        <f>amazon[[#This Row],[Actual_Price]]*amazon[[#This Row],[Rating_Count]]</f>
        <v>10694650</v>
      </c>
      <c r="L1319" s="4" t="str" cm="1">
        <f t="array" ref="L1319">_xlfn.IFS(G1319 &lt; 20%, "0-20%", G1319 &lt; 40%, "20-40%", G1319 &lt; 60%, "40-60%", G1319 &lt; 60%, "60-80%", G1319 &lt; 100%, "80-100%")</f>
        <v>80-100%</v>
      </c>
      <c r="M1319" s="4" t="str" cm="1">
        <f t="array" ref="M1319">_xlfn.IFS(I1319 &lt; 1000, "&lt;1000 Reviews", I1319 &gt;= 1000, "&gt;=1000 Reviews")</f>
        <v>&lt;1000 Reviews</v>
      </c>
      <c r="N1319" t="s">
        <v>11538</v>
      </c>
      <c r="O1319" t="s">
        <v>11539</v>
      </c>
      <c r="P1319" t="s">
        <v>11540</v>
      </c>
      <c r="Q1319" t="s">
        <v>11541</v>
      </c>
      <c r="R1319" t="s">
        <v>11542</v>
      </c>
      <c r="S1319" t="s">
        <v>11543</v>
      </c>
      <c r="T1319" t="s">
        <v>11544</v>
      </c>
      <c r="U1319" t="s">
        <v>11545</v>
      </c>
    </row>
    <row r="1320" spans="1:21">
      <c r="A1320" t="s">
        <v>11546</v>
      </c>
      <c r="B1320" t="s">
        <v>11547</v>
      </c>
      <c r="C1320" t="s">
        <v>8699</v>
      </c>
      <c r="D1320" t="str">
        <f t="shared" si="40"/>
        <v>DryIrons</v>
      </c>
      <c r="E1320">
        <v>559</v>
      </c>
      <c r="F1320" s="7">
        <v>1010</v>
      </c>
      <c r="G1320" s="1">
        <v>0.45</v>
      </c>
      <c r="H1320">
        <v>4.0999999999999996</v>
      </c>
      <c r="I1320" s="4">
        <v>17325</v>
      </c>
      <c r="J1320" s="4">
        <f t="shared" si="41"/>
        <v>71032.5</v>
      </c>
      <c r="K1320" s="4">
        <f>amazon[[#This Row],[Actual_Price]]*amazon[[#This Row],[Rating_Count]]</f>
        <v>17498250</v>
      </c>
      <c r="L1320" s="4" t="str" cm="1">
        <f t="array" ref="L1320">_xlfn.IFS(G1320 &lt; 20%, "0-20%", G1320 &lt; 40%, "20-40%", G1320 &lt; 60%, "40-60%", G1320 &lt; 60%, "60-80%", G1320 &lt; 100%, "80-100%")</f>
        <v>40-60%</v>
      </c>
      <c r="M1320" s="4" t="str" cm="1">
        <f t="array" ref="M1320">_xlfn.IFS(I1320 &lt; 1000, "&lt;1000 Reviews", I1320 &gt;= 1000, "&gt;=1000 Reviews")</f>
        <v>&gt;=1000 Reviews</v>
      </c>
      <c r="N1320" t="s">
        <v>11548</v>
      </c>
      <c r="O1320" t="s">
        <v>11549</v>
      </c>
      <c r="P1320" t="s">
        <v>11550</v>
      </c>
      <c r="Q1320" t="s">
        <v>11551</v>
      </c>
      <c r="R1320" t="s">
        <v>11552</v>
      </c>
      <c r="S1320" t="s">
        <v>11553</v>
      </c>
      <c r="T1320" t="s">
        <v>11554</v>
      </c>
      <c r="U1320" t="s">
        <v>11555</v>
      </c>
    </row>
    <row r="1321" spans="1:21">
      <c r="A1321" t="s">
        <v>11556</v>
      </c>
      <c r="B1321" t="s">
        <v>11557</v>
      </c>
      <c r="C1321" t="s">
        <v>8699</v>
      </c>
      <c r="D1321" t="str">
        <f t="shared" si="40"/>
        <v>DryIrons</v>
      </c>
      <c r="E1321">
        <v>660</v>
      </c>
      <c r="F1321" s="7">
        <v>1100</v>
      </c>
      <c r="G1321" s="1">
        <v>0.4</v>
      </c>
      <c r="H1321">
        <v>3.6</v>
      </c>
      <c r="I1321" s="4">
        <v>91</v>
      </c>
      <c r="J1321" s="4">
        <f t="shared" si="41"/>
        <v>327.60000000000002</v>
      </c>
      <c r="K1321" s="4">
        <f>amazon[[#This Row],[Actual_Price]]*amazon[[#This Row],[Rating_Count]]</f>
        <v>100100</v>
      </c>
      <c r="L1321" s="4" t="str" cm="1">
        <f t="array" ref="L1321">_xlfn.IFS(G1321 &lt; 20%, "0-20%", G1321 &lt; 40%, "20-40%", G1321 &lt; 60%, "40-60%", G1321 &lt; 60%, "60-80%", G1321 &lt; 100%, "80-100%")</f>
        <v>40-60%</v>
      </c>
      <c r="M1321" s="4" t="str" cm="1">
        <f t="array" ref="M1321">_xlfn.IFS(I1321 &lt; 1000, "&lt;1000 Reviews", I1321 &gt;= 1000, "&gt;=1000 Reviews")</f>
        <v>&lt;1000 Reviews</v>
      </c>
      <c r="N1321" t="s">
        <v>11558</v>
      </c>
      <c r="O1321" t="s">
        <v>11559</v>
      </c>
      <c r="P1321" t="s">
        <v>11560</v>
      </c>
      <c r="Q1321" t="s">
        <v>11561</v>
      </c>
      <c r="R1321" t="s">
        <v>11562</v>
      </c>
      <c r="S1321" t="s">
        <v>11563</v>
      </c>
      <c r="T1321" t="s">
        <v>11564</v>
      </c>
      <c r="U1321" t="s">
        <v>11565</v>
      </c>
    </row>
    <row r="1322" spans="1:21">
      <c r="A1322" t="s">
        <v>11566</v>
      </c>
      <c r="B1322" t="s">
        <v>11567</v>
      </c>
      <c r="C1322" t="s">
        <v>9030</v>
      </c>
      <c r="D1322" t="str">
        <f t="shared" si="40"/>
        <v>EggBoilers</v>
      </c>
      <c r="E1322">
        <v>419</v>
      </c>
      <c r="F1322" s="7">
        <v>999</v>
      </c>
      <c r="G1322" s="1">
        <v>0.57999999999999996</v>
      </c>
      <c r="H1322">
        <v>4.4000000000000004</v>
      </c>
      <c r="I1322" s="4">
        <v>227</v>
      </c>
      <c r="J1322" s="4">
        <f t="shared" si="41"/>
        <v>998.80000000000007</v>
      </c>
      <c r="K1322" s="4">
        <f>amazon[[#This Row],[Actual_Price]]*amazon[[#This Row],[Rating_Count]]</f>
        <v>226773</v>
      </c>
      <c r="L1322" s="4" t="str" cm="1">
        <f t="array" ref="L1322">_xlfn.IFS(G1322 &lt; 20%, "0-20%", G1322 &lt; 40%, "20-40%", G1322 &lt; 60%, "40-60%", G1322 &lt; 60%, "60-80%", G1322 &lt; 100%, "80-100%")</f>
        <v>40-60%</v>
      </c>
      <c r="M1322" s="4" t="str" cm="1">
        <f t="array" ref="M1322">_xlfn.IFS(I1322 &lt; 1000, "&lt;1000 Reviews", I1322 &gt;= 1000, "&gt;=1000 Reviews")</f>
        <v>&lt;1000 Reviews</v>
      </c>
      <c r="N1322" t="s">
        <v>11568</v>
      </c>
      <c r="O1322" t="s">
        <v>11569</v>
      </c>
      <c r="P1322" t="s">
        <v>11570</v>
      </c>
      <c r="Q1322" t="s">
        <v>11571</v>
      </c>
      <c r="R1322" t="s">
        <v>11572</v>
      </c>
      <c r="S1322" t="s">
        <v>11573</v>
      </c>
      <c r="T1322" t="s">
        <v>11574</v>
      </c>
      <c r="U1322" t="s">
        <v>11575</v>
      </c>
    </row>
    <row r="1323" spans="1:21">
      <c r="A1323" t="s">
        <v>11576</v>
      </c>
      <c r="B1323" t="s">
        <v>11577</v>
      </c>
      <c r="C1323" t="s">
        <v>8773</v>
      </c>
      <c r="D1323" t="str">
        <f t="shared" si="40"/>
        <v>StorageWaterHeaters</v>
      </c>
      <c r="E1323" s="2">
        <v>7349</v>
      </c>
      <c r="F1323" s="7">
        <v>10900</v>
      </c>
      <c r="G1323" s="1">
        <v>0.33</v>
      </c>
      <c r="H1323">
        <v>4.2</v>
      </c>
      <c r="I1323" s="4">
        <v>11957</v>
      </c>
      <c r="J1323" s="4">
        <f t="shared" si="41"/>
        <v>50219.4</v>
      </c>
      <c r="K1323" s="4">
        <f>amazon[[#This Row],[Actual_Price]]*amazon[[#This Row],[Rating_Count]]</f>
        <v>130331300</v>
      </c>
      <c r="L1323" s="4" t="str" cm="1">
        <f t="array" ref="L1323">_xlfn.IFS(G1323 &lt; 20%, "0-20%", G1323 &lt; 40%, "20-40%", G1323 &lt; 60%, "40-60%", G1323 &lt; 60%, "60-80%", G1323 &lt; 100%, "80-100%")</f>
        <v>20-40%</v>
      </c>
      <c r="M1323" s="4" t="str" cm="1">
        <f t="array" ref="M1323">_xlfn.IFS(I1323 &lt; 1000, "&lt;1000 Reviews", I1323 &gt;= 1000, "&gt;=1000 Reviews")</f>
        <v>&gt;=1000 Reviews</v>
      </c>
      <c r="N1323" t="s">
        <v>11578</v>
      </c>
      <c r="O1323" t="s">
        <v>11579</v>
      </c>
      <c r="P1323" t="s">
        <v>11580</v>
      </c>
      <c r="Q1323" t="s">
        <v>11581</v>
      </c>
      <c r="R1323" t="s">
        <v>11582</v>
      </c>
      <c r="S1323" t="s">
        <v>11583</v>
      </c>
      <c r="T1323" t="s">
        <v>11584</v>
      </c>
      <c r="U1323" t="s">
        <v>11585</v>
      </c>
    </row>
    <row r="1324" spans="1:21">
      <c r="A1324" t="s">
        <v>11586</v>
      </c>
      <c r="B1324" t="s">
        <v>11587</v>
      </c>
      <c r="C1324" t="s">
        <v>9295</v>
      </c>
      <c r="D1324" t="str">
        <f t="shared" si="40"/>
        <v>CeilingFans</v>
      </c>
      <c r="E1324" s="2">
        <v>2899</v>
      </c>
      <c r="F1324" s="7">
        <v>4005</v>
      </c>
      <c r="G1324" s="1">
        <v>0.28000000000000003</v>
      </c>
      <c r="H1324">
        <v>4.3</v>
      </c>
      <c r="I1324" s="4">
        <v>7140</v>
      </c>
      <c r="J1324" s="4">
        <f t="shared" si="41"/>
        <v>30702</v>
      </c>
      <c r="K1324" s="4">
        <f>amazon[[#This Row],[Actual_Price]]*amazon[[#This Row],[Rating_Count]]</f>
        <v>28595700</v>
      </c>
      <c r="L1324" s="4" t="str" cm="1">
        <f t="array" ref="L1324">_xlfn.IFS(G1324 &lt; 20%, "0-20%", G1324 &lt; 40%, "20-40%", G1324 &lt; 60%, "40-60%", G1324 &lt; 60%, "60-80%", G1324 &lt; 100%, "80-100%")</f>
        <v>20-40%</v>
      </c>
      <c r="M1324" s="4" t="str" cm="1">
        <f t="array" ref="M1324">_xlfn.IFS(I1324 &lt; 1000, "&lt;1000 Reviews", I1324 &gt;= 1000, "&gt;=1000 Reviews")</f>
        <v>&gt;=1000 Reviews</v>
      </c>
      <c r="N1324" t="s">
        <v>11588</v>
      </c>
      <c r="O1324" t="s">
        <v>11589</v>
      </c>
      <c r="P1324" t="s">
        <v>11590</v>
      </c>
      <c r="Q1324" t="s">
        <v>11591</v>
      </c>
      <c r="R1324" t="s">
        <v>11592</v>
      </c>
      <c r="S1324" t="s">
        <v>11593</v>
      </c>
      <c r="T1324" t="s">
        <v>11594</v>
      </c>
      <c r="U1324" t="s">
        <v>11595</v>
      </c>
    </row>
    <row r="1325" spans="1:21">
      <c r="A1325" t="s">
        <v>11596</v>
      </c>
      <c r="B1325" t="s">
        <v>11597</v>
      </c>
      <c r="C1325" t="s">
        <v>8969</v>
      </c>
      <c r="D1325" t="str">
        <f t="shared" si="40"/>
        <v>HandheldVacuums</v>
      </c>
      <c r="E1325" s="2">
        <v>1799</v>
      </c>
      <c r="F1325" s="7">
        <v>3295</v>
      </c>
      <c r="G1325" s="1">
        <v>0.45</v>
      </c>
      <c r="H1325">
        <v>3.8</v>
      </c>
      <c r="I1325" s="4">
        <v>687</v>
      </c>
      <c r="J1325" s="4">
        <f t="shared" si="41"/>
        <v>2610.6</v>
      </c>
      <c r="K1325" s="4">
        <f>amazon[[#This Row],[Actual_Price]]*amazon[[#This Row],[Rating_Count]]</f>
        <v>2263665</v>
      </c>
      <c r="L1325" s="4" t="str" cm="1">
        <f t="array" ref="L1325">_xlfn.IFS(G1325 &lt; 20%, "0-20%", G1325 &lt; 40%, "20-40%", G1325 &lt; 60%, "40-60%", G1325 &lt; 60%, "60-80%", G1325 &lt; 100%, "80-100%")</f>
        <v>40-60%</v>
      </c>
      <c r="M1325" s="4" t="str" cm="1">
        <f t="array" ref="M1325">_xlfn.IFS(I1325 &lt; 1000, "&lt;1000 Reviews", I1325 &gt;= 1000, "&gt;=1000 Reviews")</f>
        <v>&lt;1000 Reviews</v>
      </c>
      <c r="N1325" t="s">
        <v>11598</v>
      </c>
      <c r="O1325" t="s">
        <v>11599</v>
      </c>
      <c r="P1325" t="s">
        <v>11600</v>
      </c>
      <c r="Q1325" t="s">
        <v>11601</v>
      </c>
      <c r="R1325" t="s">
        <v>11602</v>
      </c>
      <c r="S1325" t="s">
        <v>11603</v>
      </c>
      <c r="T1325" t="s">
        <v>11604</v>
      </c>
      <c r="U1325" t="s">
        <v>11605</v>
      </c>
    </row>
    <row r="1326" spans="1:21">
      <c r="A1326" t="s">
        <v>11606</v>
      </c>
      <c r="B1326" t="s">
        <v>11607</v>
      </c>
      <c r="C1326" t="s">
        <v>9061</v>
      </c>
      <c r="D1326" t="str">
        <f t="shared" si="40"/>
        <v>SandwichMakers</v>
      </c>
      <c r="E1326" s="2">
        <v>1474</v>
      </c>
      <c r="F1326" s="7">
        <v>4650</v>
      </c>
      <c r="G1326" s="1">
        <v>0.68</v>
      </c>
      <c r="H1326">
        <v>4.0999999999999996</v>
      </c>
      <c r="I1326" s="4">
        <v>1045</v>
      </c>
      <c r="J1326" s="4">
        <f t="shared" si="41"/>
        <v>4284.5</v>
      </c>
      <c r="K1326" s="4">
        <f>amazon[[#This Row],[Actual_Price]]*amazon[[#This Row],[Rating_Count]]</f>
        <v>4859250</v>
      </c>
      <c r="L1326" s="4" t="str" cm="1">
        <f t="array" ref="L1326">_xlfn.IFS(G1326 &lt; 20%, "0-20%", G1326 &lt; 40%, "20-40%", G1326 &lt; 60%, "40-60%", G1326 &lt; 60%, "60-80%", G1326 &lt; 100%, "80-100%")</f>
        <v>80-100%</v>
      </c>
      <c r="M1326" s="4" t="str" cm="1">
        <f t="array" ref="M1326">_xlfn.IFS(I1326 &lt; 1000, "&lt;1000 Reviews", I1326 &gt;= 1000, "&gt;=1000 Reviews")</f>
        <v>&gt;=1000 Reviews</v>
      </c>
      <c r="N1326" t="s">
        <v>11608</v>
      </c>
      <c r="O1326" t="s">
        <v>11609</v>
      </c>
      <c r="P1326" t="s">
        <v>11610</v>
      </c>
      <c r="Q1326" t="s">
        <v>11611</v>
      </c>
      <c r="R1326" t="s">
        <v>11612</v>
      </c>
      <c r="S1326" t="s">
        <v>11613</v>
      </c>
      <c r="T1326" t="s">
        <v>11614</v>
      </c>
      <c r="U1326" t="s">
        <v>11615</v>
      </c>
    </row>
    <row r="1327" spans="1:21">
      <c r="A1327" t="s">
        <v>11616</v>
      </c>
      <c r="B1327" t="s">
        <v>11617</v>
      </c>
      <c r="C1327" t="s">
        <v>10094</v>
      </c>
      <c r="D1327" t="str">
        <f t="shared" si="40"/>
        <v>WaterFilters&amp;Purifiers</v>
      </c>
      <c r="E1327" s="2">
        <v>15999</v>
      </c>
      <c r="F1327" s="7">
        <v>24500</v>
      </c>
      <c r="G1327" s="1">
        <v>0.35</v>
      </c>
      <c r="H1327">
        <v>4</v>
      </c>
      <c r="I1327" s="4">
        <v>11206</v>
      </c>
      <c r="J1327" s="4">
        <f t="shared" si="41"/>
        <v>44824</v>
      </c>
      <c r="K1327" s="4">
        <f>amazon[[#This Row],[Actual_Price]]*amazon[[#This Row],[Rating_Count]]</f>
        <v>274547000</v>
      </c>
      <c r="L1327" s="4" t="str" cm="1">
        <f t="array" ref="L1327">_xlfn.IFS(G1327 &lt; 20%, "0-20%", G1327 &lt; 40%, "20-40%", G1327 &lt; 60%, "40-60%", G1327 &lt; 60%, "60-80%", G1327 &lt; 100%, "80-100%")</f>
        <v>20-40%</v>
      </c>
      <c r="M1327" s="4" t="str" cm="1">
        <f t="array" ref="M1327">_xlfn.IFS(I1327 &lt; 1000, "&lt;1000 Reviews", I1327 &gt;= 1000, "&gt;=1000 Reviews")</f>
        <v>&gt;=1000 Reviews</v>
      </c>
      <c r="N1327" t="s">
        <v>11618</v>
      </c>
      <c r="O1327" t="s">
        <v>11619</v>
      </c>
      <c r="P1327" t="s">
        <v>11620</v>
      </c>
      <c r="Q1327" t="s">
        <v>11621</v>
      </c>
      <c r="R1327" t="s">
        <v>11622</v>
      </c>
      <c r="S1327" t="s">
        <v>11623</v>
      </c>
      <c r="T1327" t="s">
        <v>11624</v>
      </c>
      <c r="U1327" t="s">
        <v>11625</v>
      </c>
    </row>
    <row r="1328" spans="1:21">
      <c r="A1328" t="s">
        <v>11626</v>
      </c>
      <c r="B1328" t="s">
        <v>11627</v>
      </c>
      <c r="C1328" t="s">
        <v>8721</v>
      </c>
      <c r="D1328" t="str">
        <f t="shared" si="40"/>
        <v>InstantWaterHeaters</v>
      </c>
      <c r="E1328" s="2">
        <v>3645</v>
      </c>
      <c r="F1328" s="7">
        <v>6070</v>
      </c>
      <c r="G1328" s="1">
        <v>0.4</v>
      </c>
      <c r="H1328">
        <v>4.2</v>
      </c>
      <c r="I1328" s="4">
        <v>561</v>
      </c>
      <c r="J1328" s="4">
        <f t="shared" si="41"/>
        <v>2356.2000000000003</v>
      </c>
      <c r="K1328" s="4">
        <f>amazon[[#This Row],[Actual_Price]]*amazon[[#This Row],[Rating_Count]]</f>
        <v>3405270</v>
      </c>
      <c r="L1328" s="4" t="str" cm="1">
        <f t="array" ref="L1328">_xlfn.IFS(G1328 &lt; 20%, "0-20%", G1328 &lt; 40%, "20-40%", G1328 &lt; 60%, "40-60%", G1328 &lt; 60%, "60-80%", G1328 &lt; 100%, "80-100%")</f>
        <v>40-60%</v>
      </c>
      <c r="M1328" s="4" t="str" cm="1">
        <f t="array" ref="M1328">_xlfn.IFS(I1328 &lt; 1000, "&lt;1000 Reviews", I1328 &gt;= 1000, "&gt;=1000 Reviews")</f>
        <v>&lt;1000 Reviews</v>
      </c>
      <c r="N1328" t="s">
        <v>11628</v>
      </c>
      <c r="O1328" t="s">
        <v>11629</v>
      </c>
      <c r="P1328" t="s">
        <v>11630</v>
      </c>
      <c r="Q1328" t="s">
        <v>11631</v>
      </c>
      <c r="R1328" t="s">
        <v>11632</v>
      </c>
      <c r="S1328" t="s">
        <v>11633</v>
      </c>
      <c r="T1328" t="s">
        <v>11634</v>
      </c>
      <c r="U1328" t="s">
        <v>11635</v>
      </c>
    </row>
    <row r="1329" spans="1:21">
      <c r="A1329" t="s">
        <v>11636</v>
      </c>
      <c r="B1329" t="s">
        <v>11637</v>
      </c>
      <c r="C1329" t="s">
        <v>8688</v>
      </c>
      <c r="D1329" t="str">
        <f t="shared" si="40"/>
        <v>HandBlenders</v>
      </c>
      <c r="E1329">
        <v>375</v>
      </c>
      <c r="F1329" s="7">
        <v>999</v>
      </c>
      <c r="G1329" s="1">
        <v>0.62</v>
      </c>
      <c r="H1329">
        <v>3.6</v>
      </c>
      <c r="I1329" s="4">
        <v>1988</v>
      </c>
      <c r="J1329" s="4">
        <f t="shared" si="41"/>
        <v>7156.8</v>
      </c>
      <c r="K1329" s="4">
        <f>amazon[[#This Row],[Actual_Price]]*amazon[[#This Row],[Rating_Count]]</f>
        <v>1986012</v>
      </c>
      <c r="L1329" s="4" t="str" cm="1">
        <f t="array" ref="L1329">_xlfn.IFS(G1329 &lt; 20%, "0-20%", G1329 &lt; 40%, "20-40%", G1329 &lt; 60%, "40-60%", G1329 &lt; 60%, "60-80%", G1329 &lt; 100%, "80-100%")</f>
        <v>80-100%</v>
      </c>
      <c r="M1329" s="4" t="str" cm="1">
        <f t="array" ref="M1329">_xlfn.IFS(I1329 &lt; 1000, "&lt;1000 Reviews", I1329 &gt;= 1000, "&gt;=1000 Reviews")</f>
        <v>&gt;=1000 Reviews</v>
      </c>
      <c r="N1329" t="s">
        <v>11638</v>
      </c>
      <c r="O1329" t="s">
        <v>11639</v>
      </c>
      <c r="P1329" t="s">
        <v>11640</v>
      </c>
      <c r="Q1329" t="s">
        <v>11641</v>
      </c>
      <c r="R1329" t="s">
        <v>11642</v>
      </c>
      <c r="S1329" t="s">
        <v>11643</v>
      </c>
      <c r="T1329" t="s">
        <v>11644</v>
      </c>
      <c r="U1329" t="s">
        <v>11645</v>
      </c>
    </row>
    <row r="1330" spans="1:21">
      <c r="A1330" t="s">
        <v>11646</v>
      </c>
      <c r="B1330" t="s">
        <v>11647</v>
      </c>
      <c r="C1330" t="s">
        <v>9695</v>
      </c>
      <c r="D1330" t="str">
        <f t="shared" si="40"/>
        <v>Rice&amp;PastaCookers</v>
      </c>
      <c r="E1330" s="2">
        <v>2976</v>
      </c>
      <c r="F1330" s="7">
        <v>3945</v>
      </c>
      <c r="G1330" s="1">
        <v>0.25</v>
      </c>
      <c r="H1330">
        <v>4.2</v>
      </c>
      <c r="I1330" s="4">
        <v>3740</v>
      </c>
      <c r="J1330" s="4">
        <f t="shared" si="41"/>
        <v>15708</v>
      </c>
      <c r="K1330" s="4">
        <f>amazon[[#This Row],[Actual_Price]]*amazon[[#This Row],[Rating_Count]]</f>
        <v>14754300</v>
      </c>
      <c r="L1330" s="4" t="str" cm="1">
        <f t="array" ref="L1330">_xlfn.IFS(G1330 &lt; 20%, "0-20%", G1330 &lt; 40%, "20-40%", G1330 &lt; 60%, "40-60%", G1330 &lt; 60%, "60-80%", G1330 &lt; 100%, "80-100%")</f>
        <v>20-40%</v>
      </c>
      <c r="M1330" s="4" t="str" cm="1">
        <f t="array" ref="M1330">_xlfn.IFS(I1330 &lt; 1000, "&lt;1000 Reviews", I1330 &gt;= 1000, "&gt;=1000 Reviews")</f>
        <v>&gt;=1000 Reviews</v>
      </c>
      <c r="N1330" t="s">
        <v>11648</v>
      </c>
      <c r="O1330" t="s">
        <v>11649</v>
      </c>
      <c r="P1330" t="s">
        <v>11650</v>
      </c>
      <c r="Q1330" t="s">
        <v>11651</v>
      </c>
      <c r="R1330" t="s">
        <v>11652</v>
      </c>
      <c r="S1330" t="s">
        <v>11653</v>
      </c>
      <c r="T1330" t="s">
        <v>11654</v>
      </c>
      <c r="U1330" t="s">
        <v>11655</v>
      </c>
    </row>
    <row r="1331" spans="1:21">
      <c r="A1331" t="s">
        <v>11656</v>
      </c>
      <c r="B1331" t="s">
        <v>11657</v>
      </c>
      <c r="C1331" t="s">
        <v>11064</v>
      </c>
      <c r="D1331" t="str">
        <f t="shared" si="40"/>
        <v>MilkFrothers</v>
      </c>
      <c r="E1331" s="2">
        <v>1099</v>
      </c>
      <c r="F1331" s="7">
        <v>1499</v>
      </c>
      <c r="G1331" s="1">
        <v>0.27</v>
      </c>
      <c r="H1331">
        <v>4.0999999999999996</v>
      </c>
      <c r="I1331" s="4">
        <v>4401</v>
      </c>
      <c r="J1331" s="4">
        <f t="shared" si="41"/>
        <v>18044.099999999999</v>
      </c>
      <c r="K1331" s="4">
        <f>amazon[[#This Row],[Actual_Price]]*amazon[[#This Row],[Rating_Count]]</f>
        <v>6597099</v>
      </c>
      <c r="L1331" s="4" t="str" cm="1">
        <f t="array" ref="L1331">_xlfn.IFS(G1331 &lt; 20%, "0-20%", G1331 &lt; 40%, "20-40%", G1331 &lt; 60%, "40-60%", G1331 &lt; 60%, "60-80%", G1331 &lt; 100%, "80-100%")</f>
        <v>20-40%</v>
      </c>
      <c r="M1331" s="4" t="str" cm="1">
        <f t="array" ref="M1331">_xlfn.IFS(I1331 &lt; 1000, "&lt;1000 Reviews", I1331 &gt;= 1000, "&gt;=1000 Reviews")</f>
        <v>&gt;=1000 Reviews</v>
      </c>
      <c r="N1331" t="s">
        <v>11658</v>
      </c>
      <c r="O1331" t="s">
        <v>11659</v>
      </c>
      <c r="P1331" t="s">
        <v>11660</v>
      </c>
      <c r="Q1331" t="s">
        <v>11661</v>
      </c>
      <c r="R1331" t="s">
        <v>11662</v>
      </c>
      <c r="S1331" t="s">
        <v>11663</v>
      </c>
      <c r="T1331" t="s">
        <v>11664</v>
      </c>
      <c r="U1331" t="s">
        <v>11665</v>
      </c>
    </row>
    <row r="1332" spans="1:21">
      <c r="A1332" t="s">
        <v>11666</v>
      </c>
      <c r="B1332" t="s">
        <v>11667</v>
      </c>
      <c r="C1332" t="s">
        <v>8897</v>
      </c>
      <c r="D1332" t="str">
        <f t="shared" si="40"/>
        <v>SteamIrons</v>
      </c>
      <c r="E1332" s="2">
        <v>2575</v>
      </c>
      <c r="F1332" s="7">
        <v>6700</v>
      </c>
      <c r="G1332" s="1">
        <v>0.62</v>
      </c>
      <c r="H1332">
        <v>4.2</v>
      </c>
      <c r="I1332" s="4">
        <v>611</v>
      </c>
      <c r="J1332" s="4">
        <f t="shared" si="41"/>
        <v>2566.2000000000003</v>
      </c>
      <c r="K1332" s="4">
        <f>amazon[[#This Row],[Actual_Price]]*amazon[[#This Row],[Rating_Count]]</f>
        <v>4093700</v>
      </c>
      <c r="L1332" s="4" t="str" cm="1">
        <f t="array" ref="L1332">_xlfn.IFS(G1332 &lt; 20%, "0-20%", G1332 &lt; 40%, "20-40%", G1332 &lt; 60%, "40-60%", G1332 &lt; 60%, "60-80%", G1332 &lt; 100%, "80-100%")</f>
        <v>80-100%</v>
      </c>
      <c r="M1332" s="4" t="str" cm="1">
        <f t="array" ref="M1332">_xlfn.IFS(I1332 &lt; 1000, "&lt;1000 Reviews", I1332 &gt;= 1000, "&gt;=1000 Reviews")</f>
        <v>&lt;1000 Reviews</v>
      </c>
      <c r="N1332" t="s">
        <v>11668</v>
      </c>
      <c r="O1332" t="s">
        <v>11669</v>
      </c>
      <c r="P1332" t="s">
        <v>11670</v>
      </c>
      <c r="Q1332" t="s">
        <v>11671</v>
      </c>
      <c r="R1332" t="s">
        <v>11672</v>
      </c>
      <c r="S1332" t="s">
        <v>11673</v>
      </c>
      <c r="T1332" t="s">
        <v>11674</v>
      </c>
      <c r="U1332" t="s">
        <v>11675</v>
      </c>
    </row>
    <row r="1333" spans="1:21">
      <c r="A1333" t="s">
        <v>11676</v>
      </c>
      <c r="B1333" t="s">
        <v>11677</v>
      </c>
      <c r="C1333" t="s">
        <v>8710</v>
      </c>
      <c r="D1333" t="str">
        <f t="shared" si="40"/>
        <v>MixerGrinders</v>
      </c>
      <c r="E1333" s="2">
        <v>1649</v>
      </c>
      <c r="F1333" s="7">
        <v>2800</v>
      </c>
      <c r="G1333" s="1">
        <v>0.41</v>
      </c>
      <c r="H1333">
        <v>3.9</v>
      </c>
      <c r="I1333" s="4">
        <v>2162</v>
      </c>
      <c r="J1333" s="4">
        <f t="shared" si="41"/>
        <v>8431.7999999999993</v>
      </c>
      <c r="K1333" s="4">
        <f>amazon[[#This Row],[Actual_Price]]*amazon[[#This Row],[Rating_Count]]</f>
        <v>6053600</v>
      </c>
      <c r="L1333" s="4" t="str" cm="1">
        <f t="array" ref="L1333">_xlfn.IFS(G1333 &lt; 20%, "0-20%", G1333 &lt; 40%, "20-40%", G1333 &lt; 60%, "40-60%", G1333 &lt; 60%, "60-80%", G1333 &lt; 100%, "80-100%")</f>
        <v>40-60%</v>
      </c>
      <c r="M1333" s="4" t="str" cm="1">
        <f t="array" ref="M1333">_xlfn.IFS(I1333 &lt; 1000, "&lt;1000 Reviews", I1333 &gt;= 1000, "&gt;=1000 Reviews")</f>
        <v>&gt;=1000 Reviews</v>
      </c>
      <c r="N1333" t="s">
        <v>11678</v>
      </c>
      <c r="O1333" t="s">
        <v>11679</v>
      </c>
      <c r="P1333" t="s">
        <v>11680</v>
      </c>
      <c r="Q1333" t="s">
        <v>11681</v>
      </c>
      <c r="R1333" t="s">
        <v>11682</v>
      </c>
      <c r="S1333" t="s">
        <v>11683</v>
      </c>
      <c r="T1333" t="s">
        <v>11684</v>
      </c>
      <c r="U1333" t="s">
        <v>11685</v>
      </c>
    </row>
    <row r="1334" spans="1:21">
      <c r="A1334" t="s">
        <v>11686</v>
      </c>
      <c r="B1334" t="s">
        <v>11687</v>
      </c>
      <c r="C1334" t="s">
        <v>8688</v>
      </c>
      <c r="D1334" t="str">
        <f t="shared" si="40"/>
        <v>HandBlenders</v>
      </c>
      <c r="E1334">
        <v>799</v>
      </c>
      <c r="F1334" s="7">
        <v>1699</v>
      </c>
      <c r="G1334" s="1">
        <v>0.53</v>
      </c>
      <c r="H1334">
        <v>4</v>
      </c>
      <c r="I1334" s="4">
        <v>97</v>
      </c>
      <c r="J1334" s="4">
        <f t="shared" si="41"/>
        <v>388</v>
      </c>
      <c r="K1334" s="4">
        <f>amazon[[#This Row],[Actual_Price]]*amazon[[#This Row],[Rating_Count]]</f>
        <v>164803</v>
      </c>
      <c r="L1334" s="4" t="str" cm="1">
        <f t="array" ref="L1334">_xlfn.IFS(G1334 &lt; 20%, "0-20%", G1334 &lt; 40%, "20-40%", G1334 &lt; 60%, "40-60%", G1334 &lt; 60%, "60-80%", G1334 &lt; 100%, "80-100%")</f>
        <v>40-60%</v>
      </c>
      <c r="M1334" s="4" t="str" cm="1">
        <f t="array" ref="M1334">_xlfn.IFS(I1334 &lt; 1000, "&lt;1000 Reviews", I1334 &gt;= 1000, "&gt;=1000 Reviews")</f>
        <v>&lt;1000 Reviews</v>
      </c>
      <c r="N1334" t="s">
        <v>11688</v>
      </c>
      <c r="O1334" t="s">
        <v>11689</v>
      </c>
      <c r="P1334" t="s">
        <v>11690</v>
      </c>
      <c r="Q1334" t="s">
        <v>11691</v>
      </c>
      <c r="R1334" t="s">
        <v>11692</v>
      </c>
      <c r="S1334" t="s">
        <v>11693</v>
      </c>
      <c r="T1334" t="s">
        <v>11694</v>
      </c>
      <c r="U1334" t="s">
        <v>11695</v>
      </c>
    </row>
    <row r="1335" spans="1:21">
      <c r="A1335" t="s">
        <v>11696</v>
      </c>
      <c r="B1335" t="s">
        <v>11697</v>
      </c>
      <c r="C1335" t="s">
        <v>8688</v>
      </c>
      <c r="D1335" t="str">
        <f t="shared" si="40"/>
        <v>HandBlenders</v>
      </c>
      <c r="E1335">
        <v>765</v>
      </c>
      <c r="F1335" s="7">
        <v>970</v>
      </c>
      <c r="G1335" s="1">
        <v>0.21</v>
      </c>
      <c r="H1335">
        <v>4.2</v>
      </c>
      <c r="I1335" s="4">
        <v>6055</v>
      </c>
      <c r="J1335" s="4">
        <f t="shared" si="41"/>
        <v>25431</v>
      </c>
      <c r="K1335" s="4">
        <f>amazon[[#This Row],[Actual_Price]]*amazon[[#This Row],[Rating_Count]]</f>
        <v>5873350</v>
      </c>
      <c r="L1335" s="4" t="str" cm="1">
        <f t="array" ref="L1335">_xlfn.IFS(G1335 &lt; 20%, "0-20%", G1335 &lt; 40%, "20-40%", G1335 &lt; 60%, "40-60%", G1335 &lt; 60%, "60-80%", G1335 &lt; 100%, "80-100%")</f>
        <v>20-40%</v>
      </c>
      <c r="M1335" s="4" t="str" cm="1">
        <f t="array" ref="M1335">_xlfn.IFS(I1335 &lt; 1000, "&lt;1000 Reviews", I1335 &gt;= 1000, "&gt;=1000 Reviews")</f>
        <v>&gt;=1000 Reviews</v>
      </c>
      <c r="N1335" t="s">
        <v>11698</v>
      </c>
      <c r="O1335" t="s">
        <v>11699</v>
      </c>
      <c r="P1335" t="s">
        <v>11700</v>
      </c>
      <c r="Q1335" t="s">
        <v>11701</v>
      </c>
      <c r="R1335" t="s">
        <v>11702</v>
      </c>
      <c r="S1335" t="s">
        <v>11703</v>
      </c>
      <c r="T1335" t="s">
        <v>11704</v>
      </c>
      <c r="U1335" t="s">
        <v>11705</v>
      </c>
    </row>
    <row r="1336" spans="1:21">
      <c r="A1336" t="s">
        <v>11706</v>
      </c>
      <c r="B1336" t="s">
        <v>11707</v>
      </c>
      <c r="C1336" t="s">
        <v>8574</v>
      </c>
      <c r="D1336" t="str">
        <f t="shared" si="40"/>
        <v>LintShavers</v>
      </c>
      <c r="E1336">
        <v>999</v>
      </c>
      <c r="F1336" s="7">
        <v>1500</v>
      </c>
      <c r="G1336" s="1">
        <v>0.33</v>
      </c>
      <c r="H1336">
        <v>4.2</v>
      </c>
      <c r="I1336" s="4">
        <v>386</v>
      </c>
      <c r="J1336" s="4">
        <f t="shared" si="41"/>
        <v>1621.2</v>
      </c>
      <c r="K1336" s="4">
        <f>amazon[[#This Row],[Actual_Price]]*amazon[[#This Row],[Rating_Count]]</f>
        <v>579000</v>
      </c>
      <c r="L1336" s="4" t="str" cm="1">
        <f t="array" ref="L1336">_xlfn.IFS(G1336 &lt; 20%, "0-20%", G1336 &lt; 40%, "20-40%", G1336 &lt; 60%, "40-60%", G1336 &lt; 60%, "60-80%", G1336 &lt; 100%, "80-100%")</f>
        <v>20-40%</v>
      </c>
      <c r="M1336" s="4" t="str" cm="1">
        <f t="array" ref="M1336">_xlfn.IFS(I1336 &lt; 1000, "&lt;1000 Reviews", I1336 &gt;= 1000, "&gt;=1000 Reviews")</f>
        <v>&lt;1000 Reviews</v>
      </c>
      <c r="N1336" t="s">
        <v>11708</v>
      </c>
      <c r="O1336" t="s">
        <v>11709</v>
      </c>
      <c r="P1336" t="s">
        <v>11710</v>
      </c>
      <c r="Q1336" t="s">
        <v>11711</v>
      </c>
      <c r="R1336" t="s">
        <v>11712</v>
      </c>
      <c r="S1336" t="s">
        <v>11713</v>
      </c>
      <c r="T1336" t="s">
        <v>11714</v>
      </c>
      <c r="U1336" t="s">
        <v>11715</v>
      </c>
    </row>
    <row r="1337" spans="1:21">
      <c r="A1337" t="s">
        <v>11716</v>
      </c>
      <c r="B1337" t="s">
        <v>11717</v>
      </c>
      <c r="C1337" t="s">
        <v>11718</v>
      </c>
      <c r="D1337" t="str">
        <f t="shared" si="40"/>
        <v>YogurtMakers</v>
      </c>
      <c r="E1337">
        <v>587</v>
      </c>
      <c r="F1337" s="7">
        <v>1295</v>
      </c>
      <c r="G1337" s="1">
        <v>0.55000000000000004</v>
      </c>
      <c r="H1337">
        <v>4.0999999999999996</v>
      </c>
      <c r="I1337" s="4">
        <v>557</v>
      </c>
      <c r="J1337" s="4">
        <f t="shared" si="41"/>
        <v>2283.6999999999998</v>
      </c>
      <c r="K1337" s="4">
        <f>amazon[[#This Row],[Actual_Price]]*amazon[[#This Row],[Rating_Count]]</f>
        <v>721315</v>
      </c>
      <c r="L1337" s="4" t="str" cm="1">
        <f t="array" ref="L1337">_xlfn.IFS(G1337 &lt; 20%, "0-20%", G1337 &lt; 40%, "20-40%", G1337 &lt; 60%, "40-60%", G1337 &lt; 60%, "60-80%", G1337 &lt; 100%, "80-100%")</f>
        <v>40-60%</v>
      </c>
      <c r="M1337" s="4" t="str" cm="1">
        <f t="array" ref="M1337">_xlfn.IFS(I1337 &lt; 1000, "&lt;1000 Reviews", I1337 &gt;= 1000, "&gt;=1000 Reviews")</f>
        <v>&lt;1000 Reviews</v>
      </c>
      <c r="N1337" t="s">
        <v>11719</v>
      </c>
      <c r="O1337" t="s">
        <v>11720</v>
      </c>
      <c r="P1337" t="s">
        <v>11721</v>
      </c>
      <c r="Q1337" t="s">
        <v>11722</v>
      </c>
      <c r="R1337" t="s">
        <v>11723</v>
      </c>
      <c r="S1337" t="s">
        <v>11724</v>
      </c>
      <c r="T1337" t="s">
        <v>11725</v>
      </c>
      <c r="U1337" t="s">
        <v>11726</v>
      </c>
    </row>
    <row r="1338" spans="1:21">
      <c r="A1338" t="s">
        <v>11727</v>
      </c>
      <c r="B1338" t="s">
        <v>11728</v>
      </c>
      <c r="C1338" t="s">
        <v>11729</v>
      </c>
      <c r="D1338" t="str">
        <f t="shared" si="40"/>
        <v>ColdPressJuicers</v>
      </c>
      <c r="E1338" s="2">
        <v>12609</v>
      </c>
      <c r="F1338" s="7">
        <v>23999</v>
      </c>
      <c r="G1338" s="1">
        <v>0.47</v>
      </c>
      <c r="H1338">
        <v>4.4000000000000004</v>
      </c>
      <c r="I1338" s="4">
        <v>2288</v>
      </c>
      <c r="J1338" s="4">
        <f t="shared" si="41"/>
        <v>10067.200000000001</v>
      </c>
      <c r="K1338" s="4">
        <f>amazon[[#This Row],[Actual_Price]]*amazon[[#This Row],[Rating_Count]]</f>
        <v>54909712</v>
      </c>
      <c r="L1338" s="4" t="str" cm="1">
        <f t="array" ref="L1338">_xlfn.IFS(G1338 &lt; 20%, "0-20%", G1338 &lt; 40%, "20-40%", G1338 &lt; 60%, "40-60%", G1338 &lt; 60%, "60-80%", G1338 &lt; 100%, "80-100%")</f>
        <v>40-60%</v>
      </c>
      <c r="M1338" s="4" t="str" cm="1">
        <f t="array" ref="M1338">_xlfn.IFS(I1338 &lt; 1000, "&lt;1000 Reviews", I1338 &gt;= 1000, "&gt;=1000 Reviews")</f>
        <v>&gt;=1000 Reviews</v>
      </c>
      <c r="N1338" t="s">
        <v>11730</v>
      </c>
      <c r="O1338" t="s">
        <v>11731</v>
      </c>
      <c r="P1338" t="s">
        <v>11732</v>
      </c>
      <c r="Q1338" t="s">
        <v>11733</v>
      </c>
      <c r="R1338" t="s">
        <v>11734</v>
      </c>
      <c r="S1338" t="s">
        <v>11735</v>
      </c>
      <c r="T1338" t="s">
        <v>11736</v>
      </c>
      <c r="U1338" t="s">
        <v>11737</v>
      </c>
    </row>
    <row r="1339" spans="1:21">
      <c r="A1339" t="s">
        <v>11738</v>
      </c>
      <c r="B1339" t="s">
        <v>11739</v>
      </c>
      <c r="C1339" t="s">
        <v>8699</v>
      </c>
      <c r="D1339" t="str">
        <f t="shared" si="40"/>
        <v>DryIrons</v>
      </c>
      <c r="E1339">
        <v>699</v>
      </c>
      <c r="F1339" s="7">
        <v>850</v>
      </c>
      <c r="G1339" s="1">
        <v>0.18</v>
      </c>
      <c r="H1339">
        <v>4.0999999999999996</v>
      </c>
      <c r="I1339" s="4">
        <v>1106</v>
      </c>
      <c r="J1339" s="4">
        <f t="shared" si="41"/>
        <v>4534.5999999999995</v>
      </c>
      <c r="K1339" s="4">
        <f>amazon[[#This Row],[Actual_Price]]*amazon[[#This Row],[Rating_Count]]</f>
        <v>940100</v>
      </c>
      <c r="L1339" s="4" t="str" cm="1">
        <f t="array" ref="L1339">_xlfn.IFS(G1339 &lt; 20%, "0-20%", G1339 &lt; 40%, "20-40%", G1339 &lt; 60%, "40-60%", G1339 &lt; 60%, "60-80%", G1339 &lt; 100%, "80-100%")</f>
        <v>0-20%</v>
      </c>
      <c r="M1339" s="4" t="str" cm="1">
        <f t="array" ref="M1339">_xlfn.IFS(I1339 &lt; 1000, "&lt;1000 Reviews", I1339 &gt;= 1000, "&gt;=1000 Reviews")</f>
        <v>&gt;=1000 Reviews</v>
      </c>
      <c r="N1339" t="s">
        <v>11740</v>
      </c>
      <c r="O1339" t="s">
        <v>11741</v>
      </c>
      <c r="P1339" t="s">
        <v>11742</v>
      </c>
      <c r="Q1339" t="s">
        <v>11743</v>
      </c>
      <c r="R1339" t="s">
        <v>13071</v>
      </c>
      <c r="S1339" t="s">
        <v>13072</v>
      </c>
      <c r="T1339" t="s">
        <v>11744</v>
      </c>
      <c r="U1339" t="s">
        <v>11745</v>
      </c>
    </row>
    <row r="1340" spans="1:21">
      <c r="A1340" t="s">
        <v>11746</v>
      </c>
      <c r="B1340" t="s">
        <v>11747</v>
      </c>
      <c r="C1340" t="s">
        <v>9326</v>
      </c>
      <c r="D1340" t="str">
        <f t="shared" si="40"/>
        <v>CanisterVacuums</v>
      </c>
      <c r="E1340" s="2">
        <v>3799</v>
      </c>
      <c r="F1340" s="7">
        <v>6000</v>
      </c>
      <c r="G1340" s="1">
        <v>0.37</v>
      </c>
      <c r="H1340">
        <v>4.2</v>
      </c>
      <c r="I1340" s="4">
        <v>11935</v>
      </c>
      <c r="J1340" s="4">
        <f t="shared" si="41"/>
        <v>50127</v>
      </c>
      <c r="K1340" s="4">
        <f>amazon[[#This Row],[Actual_Price]]*amazon[[#This Row],[Rating_Count]]</f>
        <v>71610000</v>
      </c>
      <c r="L1340" s="4" t="str" cm="1">
        <f t="array" ref="L1340">_xlfn.IFS(G1340 &lt; 20%, "0-20%", G1340 &lt; 40%, "20-40%", G1340 &lt; 60%, "40-60%", G1340 &lt; 60%, "60-80%", G1340 &lt; 100%, "80-100%")</f>
        <v>20-40%</v>
      </c>
      <c r="M1340" s="4" t="str" cm="1">
        <f t="array" ref="M1340">_xlfn.IFS(I1340 &lt; 1000, "&lt;1000 Reviews", I1340 &gt;= 1000, "&gt;=1000 Reviews")</f>
        <v>&gt;=1000 Reviews</v>
      </c>
      <c r="N1340" t="s">
        <v>11748</v>
      </c>
      <c r="O1340" t="s">
        <v>11749</v>
      </c>
      <c r="P1340" t="s">
        <v>11750</v>
      </c>
      <c r="Q1340" t="s">
        <v>11751</v>
      </c>
      <c r="R1340" t="s">
        <v>11752</v>
      </c>
      <c r="S1340" t="s">
        <v>11753</v>
      </c>
      <c r="T1340" t="s">
        <v>11754</v>
      </c>
      <c r="U1340" t="s">
        <v>11755</v>
      </c>
    </row>
    <row r="1341" spans="1:21">
      <c r="A1341" t="s">
        <v>11756</v>
      </c>
      <c r="B1341" t="s">
        <v>11757</v>
      </c>
      <c r="C1341" t="s">
        <v>8844</v>
      </c>
      <c r="D1341" t="str">
        <f t="shared" si="40"/>
        <v>ImmersionRods</v>
      </c>
      <c r="E1341">
        <v>640</v>
      </c>
      <c r="F1341" s="7">
        <v>1020</v>
      </c>
      <c r="G1341" s="1">
        <v>0.37</v>
      </c>
      <c r="H1341">
        <v>4.0999999999999996</v>
      </c>
      <c r="I1341" s="4">
        <v>5059</v>
      </c>
      <c r="J1341" s="4">
        <f t="shared" si="41"/>
        <v>20741.899999999998</v>
      </c>
      <c r="K1341" s="4">
        <f>amazon[[#This Row],[Actual_Price]]*amazon[[#This Row],[Rating_Count]]</f>
        <v>5160180</v>
      </c>
      <c r="L1341" s="4" t="str" cm="1">
        <f t="array" ref="L1341">_xlfn.IFS(G1341 &lt; 20%, "0-20%", G1341 &lt; 40%, "20-40%", G1341 &lt; 60%, "40-60%", G1341 &lt; 60%, "60-80%", G1341 &lt; 100%, "80-100%")</f>
        <v>20-40%</v>
      </c>
      <c r="M1341" s="4" t="str" cm="1">
        <f t="array" ref="M1341">_xlfn.IFS(I1341 &lt; 1000, "&lt;1000 Reviews", I1341 &gt;= 1000, "&gt;=1000 Reviews")</f>
        <v>&gt;=1000 Reviews</v>
      </c>
      <c r="N1341" t="s">
        <v>11758</v>
      </c>
      <c r="O1341" t="s">
        <v>11759</v>
      </c>
      <c r="P1341" t="s">
        <v>11760</v>
      </c>
      <c r="Q1341" t="s">
        <v>11761</v>
      </c>
      <c r="R1341" t="s">
        <v>11762</v>
      </c>
      <c r="S1341" t="s">
        <v>11763</v>
      </c>
      <c r="T1341" t="s">
        <v>11764</v>
      </c>
      <c r="U1341" t="s">
        <v>11765</v>
      </c>
    </row>
    <row r="1342" spans="1:21">
      <c r="A1342" t="s">
        <v>11766</v>
      </c>
      <c r="B1342" t="s">
        <v>11767</v>
      </c>
      <c r="C1342" t="s">
        <v>8563</v>
      </c>
      <c r="D1342" t="str">
        <f t="shared" si="40"/>
        <v>FanHeaters</v>
      </c>
      <c r="E1342">
        <v>979</v>
      </c>
      <c r="F1342" s="7">
        <v>1999</v>
      </c>
      <c r="G1342" s="1">
        <v>0.51</v>
      </c>
      <c r="H1342">
        <v>3.9</v>
      </c>
      <c r="I1342" s="4">
        <v>157</v>
      </c>
      <c r="J1342" s="4">
        <f t="shared" si="41"/>
        <v>612.29999999999995</v>
      </c>
      <c r="K1342" s="4">
        <f>amazon[[#This Row],[Actual_Price]]*amazon[[#This Row],[Rating_Count]]</f>
        <v>313843</v>
      </c>
      <c r="L1342" s="4" t="str" cm="1">
        <f t="array" ref="L1342">_xlfn.IFS(G1342 &lt; 20%, "0-20%", G1342 &lt; 40%, "20-40%", G1342 &lt; 60%, "40-60%", G1342 &lt; 60%, "60-80%", G1342 &lt; 100%, "80-100%")</f>
        <v>40-60%</v>
      </c>
      <c r="M1342" s="4" t="str" cm="1">
        <f t="array" ref="M1342">_xlfn.IFS(I1342 &lt; 1000, "&lt;1000 Reviews", I1342 &gt;= 1000, "&gt;=1000 Reviews")</f>
        <v>&lt;1000 Reviews</v>
      </c>
      <c r="N1342" t="s">
        <v>11768</v>
      </c>
      <c r="O1342" t="s">
        <v>11769</v>
      </c>
      <c r="P1342" t="s">
        <v>11770</v>
      </c>
      <c r="Q1342" t="s">
        <v>11771</v>
      </c>
      <c r="R1342" t="s">
        <v>11772</v>
      </c>
      <c r="S1342" t="s">
        <v>11773</v>
      </c>
      <c r="T1342" t="s">
        <v>11774</v>
      </c>
      <c r="U1342" t="s">
        <v>11775</v>
      </c>
    </row>
    <row r="1343" spans="1:21">
      <c r="A1343" t="s">
        <v>11776</v>
      </c>
      <c r="B1343" t="s">
        <v>11777</v>
      </c>
      <c r="C1343" t="s">
        <v>8721</v>
      </c>
      <c r="D1343" t="str">
        <f t="shared" si="40"/>
        <v>InstantWaterHeaters</v>
      </c>
      <c r="E1343" s="2">
        <v>5365</v>
      </c>
      <c r="F1343" s="7">
        <v>7445</v>
      </c>
      <c r="G1343" s="1">
        <v>0.28000000000000003</v>
      </c>
      <c r="H1343">
        <v>3.9</v>
      </c>
      <c r="I1343" s="4">
        <v>3584</v>
      </c>
      <c r="J1343" s="4">
        <f t="shared" si="41"/>
        <v>13977.6</v>
      </c>
      <c r="K1343" s="4">
        <f>amazon[[#This Row],[Actual_Price]]*amazon[[#This Row],[Rating_Count]]</f>
        <v>26682880</v>
      </c>
      <c r="L1343" s="4" t="str" cm="1">
        <f t="array" ref="L1343">_xlfn.IFS(G1343 &lt; 20%, "0-20%", G1343 &lt; 40%, "20-40%", G1343 &lt; 60%, "40-60%", G1343 &lt; 60%, "60-80%", G1343 &lt; 100%, "80-100%")</f>
        <v>20-40%</v>
      </c>
      <c r="M1343" s="4" t="str" cm="1">
        <f t="array" ref="M1343">_xlfn.IFS(I1343 &lt; 1000, "&lt;1000 Reviews", I1343 &gt;= 1000, "&gt;=1000 Reviews")</f>
        <v>&gt;=1000 Reviews</v>
      </c>
      <c r="N1343" t="s">
        <v>11778</v>
      </c>
      <c r="O1343" t="s">
        <v>11779</v>
      </c>
      <c r="P1343" t="s">
        <v>11780</v>
      </c>
      <c r="Q1343" t="s">
        <v>11781</v>
      </c>
      <c r="R1343" t="s">
        <v>11782</v>
      </c>
      <c r="S1343" t="s">
        <v>11783</v>
      </c>
      <c r="T1343" t="s">
        <v>11784</v>
      </c>
      <c r="U1343" t="s">
        <v>11785</v>
      </c>
    </row>
    <row r="1344" spans="1:21">
      <c r="A1344" t="s">
        <v>11786</v>
      </c>
      <c r="B1344" t="s">
        <v>11787</v>
      </c>
      <c r="C1344" t="s">
        <v>8897</v>
      </c>
      <c r="D1344" t="str">
        <f t="shared" si="40"/>
        <v>SteamIrons</v>
      </c>
      <c r="E1344" s="2">
        <v>3199</v>
      </c>
      <c r="F1344" s="7">
        <v>3500</v>
      </c>
      <c r="G1344" s="1">
        <v>0.09</v>
      </c>
      <c r="H1344">
        <v>4.2</v>
      </c>
      <c r="I1344" s="4">
        <v>1899</v>
      </c>
      <c r="J1344" s="4">
        <f t="shared" si="41"/>
        <v>7975.8</v>
      </c>
      <c r="K1344" s="4">
        <f>amazon[[#This Row],[Actual_Price]]*amazon[[#This Row],[Rating_Count]]</f>
        <v>6646500</v>
      </c>
      <c r="L1344" s="4" t="str" cm="1">
        <f t="array" ref="L1344">_xlfn.IFS(G1344 &lt; 20%, "0-20%", G1344 &lt; 40%, "20-40%", G1344 &lt; 60%, "40-60%", G1344 &lt; 60%, "60-80%", G1344 &lt; 100%, "80-100%")</f>
        <v>0-20%</v>
      </c>
      <c r="M1344" s="4" t="str" cm="1">
        <f t="array" ref="M1344">_xlfn.IFS(I1344 &lt; 1000, "&lt;1000 Reviews", I1344 &gt;= 1000, "&gt;=1000 Reviews")</f>
        <v>&gt;=1000 Reviews</v>
      </c>
      <c r="N1344" t="s">
        <v>11788</v>
      </c>
      <c r="O1344" t="s">
        <v>11789</v>
      </c>
      <c r="P1344" t="s">
        <v>11790</v>
      </c>
      <c r="Q1344" t="s">
        <v>11791</v>
      </c>
      <c r="R1344" t="s">
        <v>11792</v>
      </c>
      <c r="S1344" t="s">
        <v>11793</v>
      </c>
      <c r="T1344" t="s">
        <v>11794</v>
      </c>
      <c r="U1344" t="s">
        <v>11795</v>
      </c>
    </row>
    <row r="1345" spans="1:21">
      <c r="A1345" t="s">
        <v>11796</v>
      </c>
      <c r="B1345" t="s">
        <v>11797</v>
      </c>
      <c r="C1345" t="s">
        <v>10358</v>
      </c>
      <c r="D1345" t="str">
        <f t="shared" si="40"/>
        <v>HandMixers</v>
      </c>
      <c r="E1345">
        <v>979</v>
      </c>
      <c r="F1345" s="7">
        <v>1395</v>
      </c>
      <c r="G1345" s="1">
        <v>0.3</v>
      </c>
      <c r="H1345">
        <v>4.2</v>
      </c>
      <c r="I1345" s="4">
        <v>15252</v>
      </c>
      <c r="J1345" s="4">
        <f t="shared" si="41"/>
        <v>64058.400000000001</v>
      </c>
      <c r="K1345" s="4">
        <f>amazon[[#This Row],[Actual_Price]]*amazon[[#This Row],[Rating_Count]]</f>
        <v>21276540</v>
      </c>
      <c r="L1345" s="4" t="str" cm="1">
        <f t="array" ref="L1345">_xlfn.IFS(G1345 &lt; 20%, "0-20%", G1345 &lt; 40%, "20-40%", G1345 &lt; 60%, "40-60%", G1345 &lt; 60%, "60-80%", G1345 &lt; 100%, "80-100%")</f>
        <v>20-40%</v>
      </c>
      <c r="M1345" s="4" t="str" cm="1">
        <f t="array" ref="M1345">_xlfn.IFS(I1345 &lt; 1000, "&lt;1000 Reviews", I1345 &gt;= 1000, "&gt;=1000 Reviews")</f>
        <v>&gt;=1000 Reviews</v>
      </c>
      <c r="N1345" t="s">
        <v>11798</v>
      </c>
      <c r="O1345" t="s">
        <v>11799</v>
      </c>
      <c r="P1345" t="s">
        <v>11800</v>
      </c>
      <c r="Q1345" t="s">
        <v>11801</v>
      </c>
      <c r="R1345" t="s">
        <v>11802</v>
      </c>
      <c r="S1345" t="s">
        <v>11803</v>
      </c>
      <c r="T1345" t="s">
        <v>11804</v>
      </c>
      <c r="U1345" t="s">
        <v>11805</v>
      </c>
    </row>
    <row r="1346" spans="1:21">
      <c r="A1346" t="s">
        <v>11806</v>
      </c>
      <c r="B1346" t="s">
        <v>11807</v>
      </c>
      <c r="C1346" t="s">
        <v>8552</v>
      </c>
      <c r="D1346" t="str">
        <f t="shared" ref="D1346:D1409" si="42">TRIM(RIGHT(C1346,LEN(C1346)-FIND("@",SUBSTITUTE(C1346,"|","@",LEN(C1346)-LEN(SUBSTITUTE(C1346,"|",""))))))</f>
        <v>ElectricHeaters</v>
      </c>
      <c r="E1346">
        <v>929</v>
      </c>
      <c r="F1346" s="7">
        <v>2199</v>
      </c>
      <c r="G1346" s="1">
        <v>0.57999999999999996</v>
      </c>
      <c r="H1346">
        <v>3.7</v>
      </c>
      <c r="I1346" s="4">
        <v>4</v>
      </c>
      <c r="J1346" s="4">
        <f t="shared" ref="J1346:J1409" si="43">H1346*I1346</f>
        <v>14.8</v>
      </c>
      <c r="K1346" s="4">
        <f>amazon[[#This Row],[Actual_Price]]*amazon[[#This Row],[Rating_Count]]</f>
        <v>8796</v>
      </c>
      <c r="L1346" s="4" t="str" cm="1">
        <f t="array" ref="L1346">_xlfn.IFS(G1346 &lt; 20%, "0-20%", G1346 &lt; 40%, "20-40%", G1346 &lt; 60%, "40-60%", G1346 &lt; 60%, "60-80%", G1346 &lt; 100%, "80-100%")</f>
        <v>40-60%</v>
      </c>
      <c r="M1346" s="4" t="str" cm="1">
        <f t="array" ref="M1346">_xlfn.IFS(I1346 &lt; 1000, "&lt;1000 Reviews", I1346 &gt;= 1000, "&gt;=1000 Reviews")</f>
        <v>&lt;1000 Reviews</v>
      </c>
      <c r="N1346" t="s">
        <v>11808</v>
      </c>
      <c r="O1346" t="s">
        <v>11809</v>
      </c>
      <c r="P1346" t="s">
        <v>11810</v>
      </c>
      <c r="Q1346" t="s">
        <v>11811</v>
      </c>
      <c r="R1346" t="s">
        <v>11812</v>
      </c>
      <c r="S1346" t="s">
        <v>11813</v>
      </c>
      <c r="T1346" t="s">
        <v>11814</v>
      </c>
      <c r="U1346" t="s">
        <v>11815</v>
      </c>
    </row>
    <row r="1347" spans="1:21">
      <c r="A1347" t="s">
        <v>11816</v>
      </c>
      <c r="B1347" t="s">
        <v>11817</v>
      </c>
      <c r="C1347" t="s">
        <v>10409</v>
      </c>
      <c r="D1347" t="str">
        <f t="shared" si="42"/>
        <v>WetGrinders</v>
      </c>
      <c r="E1347" s="2">
        <v>3710</v>
      </c>
      <c r="F1347" s="7">
        <v>4330</v>
      </c>
      <c r="G1347" s="1">
        <v>0.14000000000000001</v>
      </c>
      <c r="H1347">
        <v>3.7</v>
      </c>
      <c r="I1347" s="4">
        <v>1662</v>
      </c>
      <c r="J1347" s="4">
        <f t="shared" si="43"/>
        <v>6149.4000000000005</v>
      </c>
      <c r="K1347" s="4">
        <f>amazon[[#This Row],[Actual_Price]]*amazon[[#This Row],[Rating_Count]]</f>
        <v>7196460</v>
      </c>
      <c r="L1347" s="4" t="str" cm="1">
        <f t="array" ref="L1347">_xlfn.IFS(G1347 &lt; 20%, "0-20%", G1347 &lt; 40%, "20-40%", G1347 &lt; 60%, "40-60%", G1347 &lt; 60%, "60-80%", G1347 &lt; 100%, "80-100%")</f>
        <v>0-20%</v>
      </c>
      <c r="M1347" s="4" t="str" cm="1">
        <f t="array" ref="M1347">_xlfn.IFS(I1347 &lt; 1000, "&lt;1000 Reviews", I1347 &gt;= 1000, "&gt;=1000 Reviews")</f>
        <v>&gt;=1000 Reviews</v>
      </c>
      <c r="N1347" t="s">
        <v>11818</v>
      </c>
      <c r="O1347" t="s">
        <v>11819</v>
      </c>
      <c r="P1347" t="s">
        <v>11820</v>
      </c>
      <c r="Q1347" t="s">
        <v>11821</v>
      </c>
      <c r="R1347" t="s">
        <v>11822</v>
      </c>
      <c r="S1347" t="s">
        <v>11823</v>
      </c>
      <c r="T1347" t="s">
        <v>11824</v>
      </c>
      <c r="U1347" t="s">
        <v>11825</v>
      </c>
    </row>
    <row r="1348" spans="1:21">
      <c r="A1348" t="s">
        <v>11826</v>
      </c>
      <c r="B1348" t="s">
        <v>11827</v>
      </c>
      <c r="C1348" t="s">
        <v>8710</v>
      </c>
      <c r="D1348" t="str">
        <f t="shared" si="42"/>
        <v>MixerGrinders</v>
      </c>
      <c r="E1348" s="2">
        <v>2033</v>
      </c>
      <c r="F1348" s="7">
        <v>4295</v>
      </c>
      <c r="G1348" s="1">
        <v>0.53</v>
      </c>
      <c r="H1348">
        <v>3.4</v>
      </c>
      <c r="I1348" s="4">
        <v>422</v>
      </c>
      <c r="J1348" s="4">
        <f t="shared" si="43"/>
        <v>1434.8</v>
      </c>
      <c r="K1348" s="4">
        <f>amazon[[#This Row],[Actual_Price]]*amazon[[#This Row],[Rating_Count]]</f>
        <v>1812490</v>
      </c>
      <c r="L1348" s="4" t="str" cm="1">
        <f t="array" ref="L1348">_xlfn.IFS(G1348 &lt; 20%, "0-20%", G1348 &lt; 40%, "20-40%", G1348 &lt; 60%, "40-60%", G1348 &lt; 60%, "60-80%", G1348 &lt; 100%, "80-100%")</f>
        <v>40-60%</v>
      </c>
      <c r="M1348" s="4" t="str" cm="1">
        <f t="array" ref="M1348">_xlfn.IFS(I1348 &lt; 1000, "&lt;1000 Reviews", I1348 &gt;= 1000, "&gt;=1000 Reviews")</f>
        <v>&lt;1000 Reviews</v>
      </c>
      <c r="N1348" t="s">
        <v>11828</v>
      </c>
      <c r="O1348" t="s">
        <v>11829</v>
      </c>
      <c r="P1348" t="s">
        <v>11830</v>
      </c>
      <c r="Q1348" t="s">
        <v>11831</v>
      </c>
      <c r="R1348" t="s">
        <v>11832</v>
      </c>
      <c r="S1348" t="s">
        <v>11833</v>
      </c>
      <c r="T1348" t="s">
        <v>11834</v>
      </c>
      <c r="U1348" t="s">
        <v>11835</v>
      </c>
    </row>
    <row r="1349" spans="1:21">
      <c r="A1349" t="s">
        <v>11836</v>
      </c>
      <c r="B1349" t="s">
        <v>11837</v>
      </c>
      <c r="C1349" t="s">
        <v>8552</v>
      </c>
      <c r="D1349" t="str">
        <f t="shared" si="42"/>
        <v>ElectricHeaters</v>
      </c>
      <c r="E1349" s="2">
        <v>9495</v>
      </c>
      <c r="F1349" s="7">
        <v>18990</v>
      </c>
      <c r="G1349" s="1">
        <v>0.5</v>
      </c>
      <c r="H1349">
        <v>4.2</v>
      </c>
      <c r="I1349" s="4">
        <v>79</v>
      </c>
      <c r="J1349" s="4">
        <f t="shared" si="43"/>
        <v>331.8</v>
      </c>
      <c r="K1349" s="4">
        <f>amazon[[#This Row],[Actual_Price]]*amazon[[#This Row],[Rating_Count]]</f>
        <v>1500210</v>
      </c>
      <c r="L1349" s="4" t="str" cm="1">
        <f t="array" ref="L1349">_xlfn.IFS(G1349 &lt; 20%, "0-20%", G1349 &lt; 40%, "20-40%", G1349 &lt; 60%, "40-60%", G1349 &lt; 60%, "60-80%", G1349 &lt; 100%, "80-100%")</f>
        <v>40-60%</v>
      </c>
      <c r="M1349" s="4" t="str" cm="1">
        <f t="array" ref="M1349">_xlfn.IFS(I1349 &lt; 1000, "&lt;1000 Reviews", I1349 &gt;= 1000, "&gt;=1000 Reviews")</f>
        <v>&lt;1000 Reviews</v>
      </c>
      <c r="N1349" t="s">
        <v>11838</v>
      </c>
      <c r="O1349" t="s">
        <v>11839</v>
      </c>
      <c r="P1349" t="s">
        <v>11840</v>
      </c>
      <c r="Q1349" t="s">
        <v>11841</v>
      </c>
      <c r="R1349" t="s">
        <v>11842</v>
      </c>
      <c r="S1349" t="s">
        <v>11843</v>
      </c>
      <c r="T1349" t="s">
        <v>11844</v>
      </c>
      <c r="U1349" t="s">
        <v>11845</v>
      </c>
    </row>
    <row r="1350" spans="1:21">
      <c r="A1350" t="s">
        <v>11846</v>
      </c>
      <c r="B1350" t="s">
        <v>11847</v>
      </c>
      <c r="C1350" t="s">
        <v>8773</v>
      </c>
      <c r="D1350" t="str">
        <f t="shared" si="42"/>
        <v>StorageWaterHeaters</v>
      </c>
      <c r="E1350" s="2">
        <v>7799</v>
      </c>
      <c r="F1350" s="7">
        <v>12500</v>
      </c>
      <c r="G1350" s="1">
        <v>0.38</v>
      </c>
      <c r="H1350">
        <v>4</v>
      </c>
      <c r="I1350" s="4">
        <v>5160</v>
      </c>
      <c r="J1350" s="4">
        <f t="shared" si="43"/>
        <v>20640</v>
      </c>
      <c r="K1350" s="4">
        <f>amazon[[#This Row],[Actual_Price]]*amazon[[#This Row],[Rating_Count]]</f>
        <v>64500000</v>
      </c>
      <c r="L1350" s="4" t="str" cm="1">
        <f t="array" ref="L1350">_xlfn.IFS(G1350 &lt; 20%, "0-20%", G1350 &lt; 40%, "20-40%", G1350 &lt; 60%, "40-60%", G1350 &lt; 60%, "60-80%", G1350 &lt; 100%, "80-100%")</f>
        <v>20-40%</v>
      </c>
      <c r="M1350" s="4" t="str" cm="1">
        <f t="array" ref="M1350">_xlfn.IFS(I1350 &lt; 1000, "&lt;1000 Reviews", I1350 &gt;= 1000, "&gt;=1000 Reviews")</f>
        <v>&gt;=1000 Reviews</v>
      </c>
      <c r="N1350" t="s">
        <v>11848</v>
      </c>
      <c r="O1350" t="s">
        <v>11849</v>
      </c>
      <c r="P1350" t="s">
        <v>11850</v>
      </c>
      <c r="Q1350" t="s">
        <v>11851</v>
      </c>
      <c r="R1350" t="s">
        <v>11852</v>
      </c>
      <c r="S1350" t="s">
        <v>11853</v>
      </c>
      <c r="T1350" t="s">
        <v>11854</v>
      </c>
      <c r="U1350" t="s">
        <v>11855</v>
      </c>
    </row>
    <row r="1351" spans="1:21">
      <c r="A1351" t="s">
        <v>11856</v>
      </c>
      <c r="B1351" t="s">
        <v>11857</v>
      </c>
      <c r="C1351" t="s">
        <v>8541</v>
      </c>
      <c r="D1351" t="str">
        <f t="shared" si="42"/>
        <v>ElectricKettles</v>
      </c>
      <c r="E1351">
        <v>949</v>
      </c>
      <c r="F1351" s="7">
        <v>2385</v>
      </c>
      <c r="G1351" s="1">
        <v>0.6</v>
      </c>
      <c r="H1351">
        <v>4.0999999999999996</v>
      </c>
      <c r="I1351" s="4">
        <v>2311</v>
      </c>
      <c r="J1351" s="4">
        <f t="shared" si="43"/>
        <v>9475.0999999999985</v>
      </c>
      <c r="K1351" s="4">
        <f>amazon[[#This Row],[Actual_Price]]*amazon[[#This Row],[Rating_Count]]</f>
        <v>5511735</v>
      </c>
      <c r="L1351" s="4" t="str" cm="1">
        <f t="array" ref="L1351">_xlfn.IFS(G1351 &lt; 20%, "0-20%", G1351 &lt; 40%, "20-40%", G1351 &lt; 60%, "40-60%", G1351 &lt; 60%, "60-80%", G1351 &lt; 100%, "80-100%")</f>
        <v>80-100%</v>
      </c>
      <c r="M1351" s="4" t="str" cm="1">
        <f t="array" ref="M1351">_xlfn.IFS(I1351 &lt; 1000, "&lt;1000 Reviews", I1351 &gt;= 1000, "&gt;=1000 Reviews")</f>
        <v>&gt;=1000 Reviews</v>
      </c>
      <c r="N1351" t="s">
        <v>11858</v>
      </c>
      <c r="O1351" t="s">
        <v>11859</v>
      </c>
      <c r="P1351" t="s">
        <v>11860</v>
      </c>
      <c r="Q1351" t="s">
        <v>11861</v>
      </c>
      <c r="R1351" t="s">
        <v>11862</v>
      </c>
      <c r="S1351" t="s">
        <v>11863</v>
      </c>
      <c r="T1351" t="s">
        <v>11864</v>
      </c>
      <c r="U1351" t="s">
        <v>11865</v>
      </c>
    </row>
    <row r="1352" spans="1:21">
      <c r="A1352" t="s">
        <v>11866</v>
      </c>
      <c r="B1352" t="s">
        <v>11867</v>
      </c>
      <c r="C1352" t="s">
        <v>8721</v>
      </c>
      <c r="D1352" t="str">
        <f t="shared" si="42"/>
        <v>InstantWaterHeaters</v>
      </c>
      <c r="E1352" s="2">
        <v>2790</v>
      </c>
      <c r="F1352" s="7">
        <v>4890</v>
      </c>
      <c r="G1352" s="1">
        <v>0.43</v>
      </c>
      <c r="H1352">
        <v>3.9</v>
      </c>
      <c r="I1352" s="4">
        <v>588</v>
      </c>
      <c r="J1352" s="4">
        <f t="shared" si="43"/>
        <v>2293.1999999999998</v>
      </c>
      <c r="K1352" s="4">
        <f>amazon[[#This Row],[Actual_Price]]*amazon[[#This Row],[Rating_Count]]</f>
        <v>2875320</v>
      </c>
      <c r="L1352" s="4" t="str" cm="1">
        <f t="array" ref="L1352">_xlfn.IFS(G1352 &lt; 20%, "0-20%", G1352 &lt; 40%, "20-40%", G1352 &lt; 60%, "40-60%", G1352 &lt; 60%, "60-80%", G1352 &lt; 100%, "80-100%")</f>
        <v>40-60%</v>
      </c>
      <c r="M1352" s="4" t="str" cm="1">
        <f t="array" ref="M1352">_xlfn.IFS(I1352 &lt; 1000, "&lt;1000 Reviews", I1352 &gt;= 1000, "&gt;=1000 Reviews")</f>
        <v>&lt;1000 Reviews</v>
      </c>
      <c r="N1352" t="s">
        <v>11868</v>
      </c>
      <c r="O1352" t="s">
        <v>11869</v>
      </c>
      <c r="P1352" t="s">
        <v>11870</v>
      </c>
      <c r="Q1352" t="s">
        <v>11871</v>
      </c>
      <c r="R1352" t="s">
        <v>11872</v>
      </c>
      <c r="S1352" t="s">
        <v>11873</v>
      </c>
      <c r="T1352" t="s">
        <v>11874</v>
      </c>
      <c r="U1352" t="s">
        <v>11875</v>
      </c>
    </row>
    <row r="1353" spans="1:21">
      <c r="A1353" t="s">
        <v>11876</v>
      </c>
      <c r="B1353" t="s">
        <v>11877</v>
      </c>
      <c r="C1353" t="s">
        <v>8699</v>
      </c>
      <c r="D1353" t="str">
        <f t="shared" si="42"/>
        <v>DryIrons</v>
      </c>
      <c r="E1353">
        <v>645</v>
      </c>
      <c r="F1353" s="7">
        <v>1100</v>
      </c>
      <c r="G1353" s="1">
        <v>0.41</v>
      </c>
      <c r="H1353">
        <v>4</v>
      </c>
      <c r="I1353" s="4">
        <v>3271</v>
      </c>
      <c r="J1353" s="4">
        <f t="shared" si="43"/>
        <v>13084</v>
      </c>
      <c r="K1353" s="4">
        <f>amazon[[#This Row],[Actual_Price]]*amazon[[#This Row],[Rating_Count]]</f>
        <v>3598100</v>
      </c>
      <c r="L1353" s="4" t="str" cm="1">
        <f t="array" ref="L1353">_xlfn.IFS(G1353 &lt; 20%, "0-20%", G1353 &lt; 40%, "20-40%", G1353 &lt; 60%, "40-60%", G1353 &lt; 60%, "60-80%", G1353 &lt; 100%, "80-100%")</f>
        <v>40-60%</v>
      </c>
      <c r="M1353" s="4" t="str" cm="1">
        <f t="array" ref="M1353">_xlfn.IFS(I1353 &lt; 1000, "&lt;1000 Reviews", I1353 &gt;= 1000, "&gt;=1000 Reviews")</f>
        <v>&gt;=1000 Reviews</v>
      </c>
      <c r="N1353" t="s">
        <v>11878</v>
      </c>
      <c r="O1353" t="s">
        <v>11879</v>
      </c>
      <c r="P1353" t="s">
        <v>11880</v>
      </c>
      <c r="Q1353" t="s">
        <v>11881</v>
      </c>
      <c r="R1353" t="s">
        <v>11882</v>
      </c>
      <c r="S1353" t="s">
        <v>11883</v>
      </c>
      <c r="T1353" t="s">
        <v>11884</v>
      </c>
      <c r="U1353" t="s">
        <v>11885</v>
      </c>
    </row>
    <row r="1354" spans="1:21">
      <c r="A1354" t="s">
        <v>11886</v>
      </c>
      <c r="B1354" t="s">
        <v>11887</v>
      </c>
      <c r="C1354" t="s">
        <v>8710</v>
      </c>
      <c r="D1354" t="str">
        <f t="shared" si="42"/>
        <v>MixerGrinders</v>
      </c>
      <c r="E1354" s="3">
        <v>2237.81</v>
      </c>
      <c r="F1354" s="7">
        <v>3899</v>
      </c>
      <c r="G1354" s="1">
        <v>0.43</v>
      </c>
      <c r="H1354">
        <v>3.9</v>
      </c>
      <c r="I1354" s="4">
        <v>11004</v>
      </c>
      <c r="J1354" s="4">
        <f t="shared" si="43"/>
        <v>42915.6</v>
      </c>
      <c r="K1354" s="4">
        <f>amazon[[#This Row],[Actual_Price]]*amazon[[#This Row],[Rating_Count]]</f>
        <v>42904596</v>
      </c>
      <c r="L1354" s="4" t="str" cm="1">
        <f t="array" ref="L1354">_xlfn.IFS(G1354 &lt; 20%, "0-20%", G1354 &lt; 40%, "20-40%", G1354 &lt; 60%, "40-60%", G1354 &lt; 60%, "60-80%", G1354 &lt; 100%, "80-100%")</f>
        <v>40-60%</v>
      </c>
      <c r="M1354" s="4" t="str" cm="1">
        <f t="array" ref="M1354">_xlfn.IFS(I1354 &lt; 1000, "&lt;1000 Reviews", I1354 &gt;= 1000, "&gt;=1000 Reviews")</f>
        <v>&gt;=1000 Reviews</v>
      </c>
      <c r="N1354" t="s">
        <v>11888</v>
      </c>
      <c r="O1354" t="s">
        <v>11889</v>
      </c>
      <c r="P1354" t="s">
        <v>11890</v>
      </c>
      <c r="Q1354" t="s">
        <v>11891</v>
      </c>
      <c r="R1354" t="s">
        <v>11892</v>
      </c>
      <c r="S1354" t="s">
        <v>11893</v>
      </c>
      <c r="T1354" t="s">
        <v>11894</v>
      </c>
      <c r="U1354" t="s">
        <v>11895</v>
      </c>
    </row>
    <row r="1355" spans="1:21">
      <c r="A1355" t="s">
        <v>11896</v>
      </c>
      <c r="B1355" t="s">
        <v>11897</v>
      </c>
      <c r="C1355" t="s">
        <v>8773</v>
      </c>
      <c r="D1355" t="str">
        <f t="shared" si="42"/>
        <v>StorageWaterHeaters</v>
      </c>
      <c r="E1355" s="2">
        <v>8699</v>
      </c>
      <c r="F1355" s="7">
        <v>16899</v>
      </c>
      <c r="G1355" s="1">
        <v>0.49</v>
      </c>
      <c r="H1355">
        <v>4.2</v>
      </c>
      <c r="I1355" s="4">
        <v>3195</v>
      </c>
      <c r="J1355" s="4">
        <f t="shared" si="43"/>
        <v>13419</v>
      </c>
      <c r="K1355" s="4">
        <f>amazon[[#This Row],[Actual_Price]]*amazon[[#This Row],[Rating_Count]]</f>
        <v>53992305</v>
      </c>
      <c r="L1355" s="4" t="str" cm="1">
        <f t="array" ref="L1355">_xlfn.IFS(G1355 &lt; 20%, "0-20%", G1355 &lt; 40%, "20-40%", G1355 &lt; 60%, "40-60%", G1355 &lt; 60%, "60-80%", G1355 &lt; 100%, "80-100%")</f>
        <v>40-60%</v>
      </c>
      <c r="M1355" s="4" t="str" cm="1">
        <f t="array" ref="M1355">_xlfn.IFS(I1355 &lt; 1000, "&lt;1000 Reviews", I1355 &gt;= 1000, "&gt;=1000 Reviews")</f>
        <v>&gt;=1000 Reviews</v>
      </c>
      <c r="N1355" t="s">
        <v>11898</v>
      </c>
      <c r="O1355" t="s">
        <v>11899</v>
      </c>
      <c r="P1355" t="s">
        <v>11900</v>
      </c>
      <c r="Q1355" t="s">
        <v>11901</v>
      </c>
      <c r="R1355" t="s">
        <v>11902</v>
      </c>
      <c r="S1355" t="s">
        <v>11903</v>
      </c>
      <c r="T1355" t="s">
        <v>11904</v>
      </c>
      <c r="U1355" t="s">
        <v>11905</v>
      </c>
    </row>
    <row r="1356" spans="1:21">
      <c r="A1356" t="s">
        <v>11906</v>
      </c>
      <c r="B1356" t="s">
        <v>11907</v>
      </c>
      <c r="C1356" t="s">
        <v>11908</v>
      </c>
      <c r="D1356" t="str">
        <f t="shared" si="42"/>
        <v>Split-SystemAirConditioners</v>
      </c>
      <c r="E1356" s="2">
        <v>42990</v>
      </c>
      <c r="F1356" s="7">
        <v>75990</v>
      </c>
      <c r="G1356" s="1">
        <v>0.43</v>
      </c>
      <c r="H1356">
        <v>4.3</v>
      </c>
      <c r="I1356" s="4">
        <v>3231</v>
      </c>
      <c r="J1356" s="4">
        <f t="shared" si="43"/>
        <v>13893.3</v>
      </c>
      <c r="K1356" s="4">
        <f>amazon[[#This Row],[Actual_Price]]*amazon[[#This Row],[Rating_Count]]</f>
        <v>245523690</v>
      </c>
      <c r="L1356" s="4" t="str" cm="1">
        <f t="array" ref="L1356">_xlfn.IFS(G1356 &lt; 20%, "0-20%", G1356 &lt; 40%, "20-40%", G1356 &lt; 60%, "40-60%", G1356 &lt; 60%, "60-80%", G1356 &lt; 100%, "80-100%")</f>
        <v>40-60%</v>
      </c>
      <c r="M1356" s="4" t="str" cm="1">
        <f t="array" ref="M1356">_xlfn.IFS(I1356 &lt; 1000, "&lt;1000 Reviews", I1356 &gt;= 1000, "&gt;=1000 Reviews")</f>
        <v>&gt;=1000 Reviews</v>
      </c>
      <c r="N1356" t="s">
        <v>11909</v>
      </c>
      <c r="O1356" t="s">
        <v>11910</v>
      </c>
      <c r="P1356" t="s">
        <v>11911</v>
      </c>
      <c r="Q1356" t="s">
        <v>11912</v>
      </c>
      <c r="R1356" t="s">
        <v>11913</v>
      </c>
      <c r="S1356" t="s">
        <v>11914</v>
      </c>
      <c r="T1356" t="s">
        <v>11915</v>
      </c>
      <c r="U1356" t="s">
        <v>11916</v>
      </c>
    </row>
    <row r="1357" spans="1:21">
      <c r="A1357" t="s">
        <v>11917</v>
      </c>
      <c r="B1357" t="s">
        <v>11918</v>
      </c>
      <c r="C1357" t="s">
        <v>9633</v>
      </c>
      <c r="D1357" t="str">
        <f t="shared" si="42"/>
        <v>WaterPurifierAccessories</v>
      </c>
      <c r="E1357">
        <v>825</v>
      </c>
      <c r="F1357" s="7">
        <v>825</v>
      </c>
      <c r="G1357" s="1">
        <v>0</v>
      </c>
      <c r="H1357">
        <v>4</v>
      </c>
      <c r="I1357" s="4">
        <v>3246</v>
      </c>
      <c r="J1357" s="4">
        <f t="shared" si="43"/>
        <v>12984</v>
      </c>
      <c r="K1357" s="4">
        <f>amazon[[#This Row],[Actual_Price]]*amazon[[#This Row],[Rating_Count]]</f>
        <v>2677950</v>
      </c>
      <c r="L1357" s="4" t="str" cm="1">
        <f t="array" ref="L1357">_xlfn.IFS(G1357 &lt; 20%, "0-20%", G1357 &lt; 40%, "20-40%", G1357 &lt; 60%, "40-60%", G1357 &lt; 60%, "60-80%", G1357 &lt; 100%, "80-100%")</f>
        <v>0-20%</v>
      </c>
      <c r="M1357" s="4" t="str" cm="1">
        <f t="array" ref="M1357">_xlfn.IFS(I1357 &lt; 1000, "&lt;1000 Reviews", I1357 &gt;= 1000, "&gt;=1000 Reviews")</f>
        <v>&gt;=1000 Reviews</v>
      </c>
      <c r="N1357" t="s">
        <v>11919</v>
      </c>
      <c r="O1357" t="s">
        <v>11920</v>
      </c>
      <c r="P1357" t="s">
        <v>11921</v>
      </c>
      <c r="Q1357" t="s">
        <v>11922</v>
      </c>
      <c r="R1357" t="s">
        <v>11923</v>
      </c>
      <c r="S1357" t="s">
        <v>11924</v>
      </c>
      <c r="T1357" t="s">
        <v>11925</v>
      </c>
      <c r="U1357" t="s">
        <v>11926</v>
      </c>
    </row>
    <row r="1358" spans="1:21">
      <c r="A1358" t="s">
        <v>11927</v>
      </c>
      <c r="B1358" t="s">
        <v>11928</v>
      </c>
      <c r="C1358" t="s">
        <v>9284</v>
      </c>
      <c r="D1358" t="str">
        <f t="shared" si="42"/>
        <v>VacuumSealers</v>
      </c>
      <c r="E1358">
        <v>161</v>
      </c>
      <c r="F1358" s="7">
        <v>300</v>
      </c>
      <c r="G1358" s="1">
        <v>0.46</v>
      </c>
      <c r="H1358">
        <v>2.6</v>
      </c>
      <c r="I1358" s="4">
        <v>24</v>
      </c>
      <c r="J1358" s="4">
        <f t="shared" si="43"/>
        <v>62.400000000000006</v>
      </c>
      <c r="K1358" s="4">
        <f>amazon[[#This Row],[Actual_Price]]*amazon[[#This Row],[Rating_Count]]</f>
        <v>7200</v>
      </c>
      <c r="L1358" s="4" t="str" cm="1">
        <f t="array" ref="L1358">_xlfn.IFS(G1358 &lt; 20%, "0-20%", G1358 &lt; 40%, "20-40%", G1358 &lt; 60%, "40-60%", G1358 &lt; 60%, "60-80%", G1358 &lt; 100%, "80-100%")</f>
        <v>40-60%</v>
      </c>
      <c r="M1358" s="4" t="str" cm="1">
        <f t="array" ref="M1358">_xlfn.IFS(I1358 &lt; 1000, "&lt;1000 Reviews", I1358 &gt;= 1000, "&gt;=1000 Reviews")</f>
        <v>&lt;1000 Reviews</v>
      </c>
      <c r="N1358" t="s">
        <v>11929</v>
      </c>
      <c r="O1358" t="s">
        <v>11930</v>
      </c>
      <c r="P1358" t="s">
        <v>11931</v>
      </c>
      <c r="Q1358" t="s">
        <v>11932</v>
      </c>
      <c r="R1358" t="s">
        <v>11933</v>
      </c>
      <c r="S1358" t="s">
        <v>11934</v>
      </c>
      <c r="T1358" t="s">
        <v>11935</v>
      </c>
      <c r="U1358" t="s">
        <v>11936</v>
      </c>
    </row>
    <row r="1359" spans="1:21">
      <c r="A1359" t="s">
        <v>11937</v>
      </c>
      <c r="B1359" t="s">
        <v>11938</v>
      </c>
      <c r="C1359" t="s">
        <v>8647</v>
      </c>
      <c r="D1359" t="str">
        <f t="shared" si="42"/>
        <v>InductionCooktop</v>
      </c>
      <c r="E1359">
        <v>697</v>
      </c>
      <c r="F1359" s="7">
        <v>1499</v>
      </c>
      <c r="G1359" s="1">
        <v>0.54</v>
      </c>
      <c r="H1359">
        <v>3.8</v>
      </c>
      <c r="I1359" s="4">
        <v>144</v>
      </c>
      <c r="J1359" s="4">
        <f t="shared" si="43"/>
        <v>547.19999999999993</v>
      </c>
      <c r="K1359" s="4">
        <f>amazon[[#This Row],[Actual_Price]]*amazon[[#This Row],[Rating_Count]]</f>
        <v>215856</v>
      </c>
      <c r="L1359" s="4" t="str" cm="1">
        <f t="array" ref="L1359">_xlfn.IFS(G1359 &lt; 20%, "0-20%", G1359 &lt; 40%, "20-40%", G1359 &lt; 60%, "40-60%", G1359 &lt; 60%, "60-80%", G1359 &lt; 100%, "80-100%")</f>
        <v>40-60%</v>
      </c>
      <c r="M1359" s="4" t="str" cm="1">
        <f t="array" ref="M1359">_xlfn.IFS(I1359 &lt; 1000, "&lt;1000 Reviews", I1359 &gt;= 1000, "&gt;=1000 Reviews")</f>
        <v>&lt;1000 Reviews</v>
      </c>
      <c r="N1359" t="s">
        <v>11939</v>
      </c>
      <c r="O1359" t="s">
        <v>11940</v>
      </c>
      <c r="P1359" t="s">
        <v>11941</v>
      </c>
      <c r="Q1359" t="s">
        <v>11942</v>
      </c>
      <c r="R1359" t="s">
        <v>11943</v>
      </c>
      <c r="S1359" t="s">
        <v>11944</v>
      </c>
      <c r="T1359" t="s">
        <v>11945</v>
      </c>
      <c r="U1359" t="s">
        <v>11946</v>
      </c>
    </row>
    <row r="1360" spans="1:21">
      <c r="A1360" t="s">
        <v>11947</v>
      </c>
      <c r="B1360" t="s">
        <v>11948</v>
      </c>
      <c r="C1360" t="s">
        <v>11949</v>
      </c>
      <c r="D1360" t="str">
        <f t="shared" si="42"/>
        <v>SmallApplianceParts&amp;Accessories</v>
      </c>
      <c r="E1360">
        <v>688</v>
      </c>
      <c r="F1360" s="7">
        <v>747</v>
      </c>
      <c r="G1360" s="1">
        <v>0.08</v>
      </c>
      <c r="H1360">
        <v>4.5</v>
      </c>
      <c r="I1360" s="4">
        <v>2280</v>
      </c>
      <c r="J1360" s="4">
        <f t="shared" si="43"/>
        <v>10260</v>
      </c>
      <c r="K1360" s="4">
        <f>amazon[[#This Row],[Actual_Price]]*amazon[[#This Row],[Rating_Count]]</f>
        <v>1703160</v>
      </c>
      <c r="L1360" s="4" t="str" cm="1">
        <f t="array" ref="L1360">_xlfn.IFS(G1360 &lt; 20%, "0-20%", G1360 &lt; 40%, "20-40%", G1360 &lt; 60%, "40-60%", G1360 &lt; 60%, "60-80%", G1360 &lt; 100%, "80-100%")</f>
        <v>0-20%</v>
      </c>
      <c r="M1360" s="4" t="str" cm="1">
        <f t="array" ref="M1360">_xlfn.IFS(I1360 &lt; 1000, "&lt;1000 Reviews", I1360 &gt;= 1000, "&gt;=1000 Reviews")</f>
        <v>&gt;=1000 Reviews</v>
      </c>
      <c r="N1360" t="s">
        <v>11950</v>
      </c>
      <c r="O1360" t="s">
        <v>11951</v>
      </c>
      <c r="P1360" t="s">
        <v>11952</v>
      </c>
      <c r="Q1360" t="s">
        <v>11953</v>
      </c>
      <c r="R1360" t="s">
        <v>11954</v>
      </c>
      <c r="S1360" t="s">
        <v>11955</v>
      </c>
      <c r="T1360" t="s">
        <v>11956</v>
      </c>
      <c r="U1360" t="s">
        <v>11957</v>
      </c>
    </row>
    <row r="1361" spans="1:21">
      <c r="A1361" t="s">
        <v>11958</v>
      </c>
      <c r="B1361" t="s">
        <v>11959</v>
      </c>
      <c r="C1361" t="s">
        <v>9397</v>
      </c>
      <c r="D1361" t="str">
        <f t="shared" si="42"/>
        <v>HalogenHeaters</v>
      </c>
      <c r="E1361" s="2">
        <v>2199</v>
      </c>
      <c r="F1361" s="7">
        <v>3999</v>
      </c>
      <c r="G1361" s="1">
        <v>0.45</v>
      </c>
      <c r="H1361">
        <v>3.5</v>
      </c>
      <c r="I1361" s="4">
        <v>340</v>
      </c>
      <c r="J1361" s="4">
        <f t="shared" si="43"/>
        <v>1190</v>
      </c>
      <c r="K1361" s="4">
        <f>amazon[[#This Row],[Actual_Price]]*amazon[[#This Row],[Rating_Count]]</f>
        <v>1359660</v>
      </c>
      <c r="L1361" s="4" t="str" cm="1">
        <f t="array" ref="L1361">_xlfn.IFS(G1361 &lt; 20%, "0-20%", G1361 &lt; 40%, "20-40%", G1361 &lt; 60%, "40-60%", G1361 &lt; 60%, "60-80%", G1361 &lt; 100%, "80-100%")</f>
        <v>40-60%</v>
      </c>
      <c r="M1361" s="4" t="str" cm="1">
        <f t="array" ref="M1361">_xlfn.IFS(I1361 &lt; 1000, "&lt;1000 Reviews", I1361 &gt;= 1000, "&gt;=1000 Reviews")</f>
        <v>&lt;1000 Reviews</v>
      </c>
      <c r="N1361" t="s">
        <v>11960</v>
      </c>
      <c r="O1361" t="s">
        <v>11961</v>
      </c>
      <c r="P1361" t="s">
        <v>11962</v>
      </c>
      <c r="Q1361" t="s">
        <v>11963</v>
      </c>
      <c r="R1361" t="s">
        <v>11964</v>
      </c>
      <c r="S1361" t="s">
        <v>11965</v>
      </c>
      <c r="T1361" t="s">
        <v>11966</v>
      </c>
      <c r="U1361" t="s">
        <v>11967</v>
      </c>
    </row>
    <row r="1362" spans="1:21">
      <c r="A1362" t="s">
        <v>11968</v>
      </c>
      <c r="B1362" t="s">
        <v>11969</v>
      </c>
      <c r="C1362" t="s">
        <v>8563</v>
      </c>
      <c r="D1362" t="str">
        <f t="shared" si="42"/>
        <v>FanHeaters</v>
      </c>
      <c r="E1362" s="2">
        <v>6850</v>
      </c>
      <c r="F1362" s="7">
        <v>11990</v>
      </c>
      <c r="G1362" s="1">
        <v>0.43</v>
      </c>
      <c r="H1362">
        <v>3.9</v>
      </c>
      <c r="I1362" s="4">
        <v>144</v>
      </c>
      <c r="J1362" s="4">
        <f t="shared" si="43"/>
        <v>561.6</v>
      </c>
      <c r="K1362" s="4">
        <f>amazon[[#This Row],[Actual_Price]]*amazon[[#This Row],[Rating_Count]]</f>
        <v>1726560</v>
      </c>
      <c r="L1362" s="4" t="str" cm="1">
        <f t="array" ref="L1362">_xlfn.IFS(G1362 &lt; 20%, "0-20%", G1362 &lt; 40%, "20-40%", G1362 &lt; 60%, "40-60%", G1362 &lt; 60%, "60-80%", G1362 &lt; 100%, "80-100%")</f>
        <v>40-60%</v>
      </c>
      <c r="M1362" s="4" t="str" cm="1">
        <f t="array" ref="M1362">_xlfn.IFS(I1362 &lt; 1000, "&lt;1000 Reviews", I1362 &gt;= 1000, "&gt;=1000 Reviews")</f>
        <v>&lt;1000 Reviews</v>
      </c>
      <c r="N1362" t="s">
        <v>11970</v>
      </c>
      <c r="O1362" t="s">
        <v>11971</v>
      </c>
      <c r="P1362" t="s">
        <v>11972</v>
      </c>
      <c r="Q1362" t="s">
        <v>11973</v>
      </c>
      <c r="R1362" t="s">
        <v>11974</v>
      </c>
      <c r="S1362" t="s">
        <v>11975</v>
      </c>
      <c r="T1362" t="s">
        <v>11976</v>
      </c>
      <c r="U1362" t="s">
        <v>11977</v>
      </c>
    </row>
    <row r="1363" spans="1:21">
      <c r="A1363" t="s">
        <v>11978</v>
      </c>
      <c r="B1363" t="s">
        <v>11979</v>
      </c>
      <c r="C1363" t="s">
        <v>8721</v>
      </c>
      <c r="D1363" t="str">
        <f t="shared" si="42"/>
        <v>InstantWaterHeaters</v>
      </c>
      <c r="E1363" s="2">
        <v>2699</v>
      </c>
      <c r="F1363" s="7">
        <v>3799</v>
      </c>
      <c r="G1363" s="1">
        <v>0.28999999999999998</v>
      </c>
      <c r="H1363">
        <v>4</v>
      </c>
      <c r="I1363" s="4">
        <v>727</v>
      </c>
      <c r="J1363" s="4">
        <f t="shared" si="43"/>
        <v>2908</v>
      </c>
      <c r="K1363" s="4">
        <f>amazon[[#This Row],[Actual_Price]]*amazon[[#This Row],[Rating_Count]]</f>
        <v>2761873</v>
      </c>
      <c r="L1363" s="4" t="str" cm="1">
        <f t="array" ref="L1363">_xlfn.IFS(G1363 &lt; 20%, "0-20%", G1363 &lt; 40%, "20-40%", G1363 &lt; 60%, "40-60%", G1363 &lt; 60%, "60-80%", G1363 &lt; 100%, "80-100%")</f>
        <v>20-40%</v>
      </c>
      <c r="M1363" s="4" t="str" cm="1">
        <f t="array" ref="M1363">_xlfn.IFS(I1363 &lt; 1000, "&lt;1000 Reviews", I1363 &gt;= 1000, "&gt;=1000 Reviews")</f>
        <v>&lt;1000 Reviews</v>
      </c>
      <c r="N1363" t="s">
        <v>11980</v>
      </c>
      <c r="O1363" t="s">
        <v>11981</v>
      </c>
      <c r="P1363" t="s">
        <v>11982</v>
      </c>
      <c r="Q1363" t="s">
        <v>11983</v>
      </c>
      <c r="R1363" t="s">
        <v>11984</v>
      </c>
      <c r="S1363" t="s">
        <v>11985</v>
      </c>
      <c r="T1363" t="s">
        <v>11986</v>
      </c>
      <c r="U1363" t="s">
        <v>11987</v>
      </c>
    </row>
    <row r="1364" spans="1:21">
      <c r="A1364" t="s">
        <v>11988</v>
      </c>
      <c r="B1364" t="s">
        <v>11989</v>
      </c>
      <c r="C1364" t="s">
        <v>11990</v>
      </c>
      <c r="D1364" t="str">
        <f t="shared" si="42"/>
        <v>WaffleMakers&amp;Irons</v>
      </c>
      <c r="E1364">
        <v>899</v>
      </c>
      <c r="F1364" s="7">
        <v>1999</v>
      </c>
      <c r="G1364" s="1">
        <v>0.55000000000000004</v>
      </c>
      <c r="H1364">
        <v>4</v>
      </c>
      <c r="I1364" s="4">
        <v>832</v>
      </c>
      <c r="J1364" s="4">
        <f t="shared" si="43"/>
        <v>3328</v>
      </c>
      <c r="K1364" s="4">
        <f>amazon[[#This Row],[Actual_Price]]*amazon[[#This Row],[Rating_Count]]</f>
        <v>1663168</v>
      </c>
      <c r="L1364" s="4" t="str" cm="1">
        <f t="array" ref="L1364">_xlfn.IFS(G1364 &lt; 20%, "0-20%", G1364 &lt; 40%, "20-40%", G1364 &lt; 60%, "40-60%", G1364 &lt; 60%, "60-80%", G1364 &lt; 100%, "80-100%")</f>
        <v>40-60%</v>
      </c>
      <c r="M1364" s="4" t="str" cm="1">
        <f t="array" ref="M1364">_xlfn.IFS(I1364 &lt; 1000, "&lt;1000 Reviews", I1364 &gt;= 1000, "&gt;=1000 Reviews")</f>
        <v>&lt;1000 Reviews</v>
      </c>
      <c r="N1364" t="s">
        <v>11991</v>
      </c>
      <c r="O1364" t="s">
        <v>11992</v>
      </c>
      <c r="P1364" t="s">
        <v>11993</v>
      </c>
      <c r="Q1364" t="s">
        <v>11994</v>
      </c>
      <c r="R1364" t="s">
        <v>11995</v>
      </c>
      <c r="S1364" t="s">
        <v>11996</v>
      </c>
      <c r="T1364" t="s">
        <v>11997</v>
      </c>
      <c r="U1364" t="s">
        <v>11998</v>
      </c>
    </row>
    <row r="1365" spans="1:21">
      <c r="A1365" t="s">
        <v>11999</v>
      </c>
      <c r="B1365" t="s">
        <v>12000</v>
      </c>
      <c r="C1365" t="s">
        <v>8563</v>
      </c>
      <c r="D1365" t="str">
        <f t="shared" si="42"/>
        <v>FanHeaters</v>
      </c>
      <c r="E1365" s="2">
        <v>1090</v>
      </c>
      <c r="F1365" s="7">
        <v>2999</v>
      </c>
      <c r="G1365" s="1">
        <v>0.64</v>
      </c>
      <c r="H1365">
        <v>3.5</v>
      </c>
      <c r="I1365" s="4">
        <v>57</v>
      </c>
      <c r="J1365" s="4">
        <f t="shared" si="43"/>
        <v>199.5</v>
      </c>
      <c r="K1365" s="4">
        <f>amazon[[#This Row],[Actual_Price]]*amazon[[#This Row],[Rating_Count]]</f>
        <v>170943</v>
      </c>
      <c r="L1365" s="4" t="str" cm="1">
        <f t="array" ref="L1365">_xlfn.IFS(G1365 &lt; 20%, "0-20%", G1365 &lt; 40%, "20-40%", G1365 &lt; 60%, "40-60%", G1365 &lt; 60%, "60-80%", G1365 &lt; 100%, "80-100%")</f>
        <v>80-100%</v>
      </c>
      <c r="M1365" s="4" t="str" cm="1">
        <f t="array" ref="M1365">_xlfn.IFS(I1365 &lt; 1000, "&lt;1000 Reviews", I1365 &gt;= 1000, "&gt;=1000 Reviews")</f>
        <v>&lt;1000 Reviews</v>
      </c>
      <c r="N1365" t="s">
        <v>12001</v>
      </c>
      <c r="O1365" t="s">
        <v>12002</v>
      </c>
      <c r="P1365" t="s">
        <v>12003</v>
      </c>
      <c r="Q1365" t="s">
        <v>12004</v>
      </c>
      <c r="R1365" t="s">
        <v>12005</v>
      </c>
      <c r="S1365" t="s">
        <v>12006</v>
      </c>
      <c r="T1365" t="s">
        <v>12007</v>
      </c>
      <c r="U1365" t="s">
        <v>12008</v>
      </c>
    </row>
    <row r="1366" spans="1:21">
      <c r="A1366" t="s">
        <v>12009</v>
      </c>
      <c r="B1366" t="s">
        <v>12010</v>
      </c>
      <c r="C1366" t="s">
        <v>8585</v>
      </c>
      <c r="D1366" t="str">
        <f t="shared" si="42"/>
        <v>DigitalKitchenScales</v>
      </c>
      <c r="E1366">
        <v>295</v>
      </c>
      <c r="F1366" s="7">
        <v>599</v>
      </c>
      <c r="G1366" s="1">
        <v>0.51</v>
      </c>
      <c r="H1366">
        <v>4</v>
      </c>
      <c r="I1366" s="4">
        <v>1644</v>
      </c>
      <c r="J1366" s="4">
        <f t="shared" si="43"/>
        <v>6576</v>
      </c>
      <c r="K1366" s="4">
        <f>amazon[[#This Row],[Actual_Price]]*amazon[[#This Row],[Rating_Count]]</f>
        <v>984756</v>
      </c>
      <c r="L1366" s="4" t="str" cm="1">
        <f t="array" ref="L1366">_xlfn.IFS(G1366 &lt; 20%, "0-20%", G1366 &lt; 40%, "20-40%", G1366 &lt; 60%, "40-60%", G1366 &lt; 60%, "60-80%", G1366 &lt; 100%, "80-100%")</f>
        <v>40-60%</v>
      </c>
      <c r="M1366" s="4" t="str" cm="1">
        <f t="array" ref="M1366">_xlfn.IFS(I1366 &lt; 1000, "&lt;1000 Reviews", I1366 &gt;= 1000, "&gt;=1000 Reviews")</f>
        <v>&gt;=1000 Reviews</v>
      </c>
      <c r="N1366" t="s">
        <v>12011</v>
      </c>
      <c r="O1366" t="s">
        <v>12012</v>
      </c>
      <c r="P1366" t="s">
        <v>12013</v>
      </c>
      <c r="Q1366" t="s">
        <v>12014</v>
      </c>
      <c r="R1366" t="s">
        <v>12015</v>
      </c>
      <c r="S1366" t="s">
        <v>12016</v>
      </c>
      <c r="T1366" t="s">
        <v>12017</v>
      </c>
      <c r="U1366" t="s">
        <v>12018</v>
      </c>
    </row>
    <row r="1367" spans="1:21">
      <c r="A1367" t="s">
        <v>12019</v>
      </c>
      <c r="B1367" t="s">
        <v>12020</v>
      </c>
      <c r="C1367" t="s">
        <v>8762</v>
      </c>
      <c r="D1367" t="str">
        <f t="shared" si="42"/>
        <v>Kettle&amp;ToasterSets</v>
      </c>
      <c r="E1367">
        <v>479</v>
      </c>
      <c r="F1367" s="7">
        <v>1999</v>
      </c>
      <c r="G1367" s="1">
        <v>0.76</v>
      </c>
      <c r="H1367">
        <v>3.4</v>
      </c>
      <c r="I1367" s="4">
        <v>1066</v>
      </c>
      <c r="J1367" s="4">
        <f t="shared" si="43"/>
        <v>3624.4</v>
      </c>
      <c r="K1367" s="4">
        <f>amazon[[#This Row],[Actual_Price]]*amazon[[#This Row],[Rating_Count]]</f>
        <v>2130934</v>
      </c>
      <c r="L1367" s="4" t="str" cm="1">
        <f t="array" ref="L1367">_xlfn.IFS(G1367 &lt; 20%, "0-20%", G1367 &lt; 40%, "20-40%", G1367 &lt; 60%, "40-60%", G1367 &lt; 60%, "60-80%", G1367 &lt; 100%, "80-100%")</f>
        <v>80-100%</v>
      </c>
      <c r="M1367" s="4" t="str" cm="1">
        <f t="array" ref="M1367">_xlfn.IFS(I1367 &lt; 1000, "&lt;1000 Reviews", I1367 &gt;= 1000, "&gt;=1000 Reviews")</f>
        <v>&gt;=1000 Reviews</v>
      </c>
      <c r="N1367" t="s">
        <v>12021</v>
      </c>
      <c r="O1367" t="s">
        <v>12022</v>
      </c>
      <c r="P1367" t="s">
        <v>12023</v>
      </c>
      <c r="Q1367" t="s">
        <v>12024</v>
      </c>
      <c r="R1367" t="s">
        <v>12025</v>
      </c>
      <c r="S1367" t="s">
        <v>12026</v>
      </c>
      <c r="T1367" t="s">
        <v>12027</v>
      </c>
      <c r="U1367" t="s">
        <v>12028</v>
      </c>
    </row>
    <row r="1368" spans="1:21">
      <c r="A1368" t="s">
        <v>12029</v>
      </c>
      <c r="B1368" t="s">
        <v>12030</v>
      </c>
      <c r="C1368" t="s">
        <v>8721</v>
      </c>
      <c r="D1368" t="str">
        <f t="shared" si="42"/>
        <v>InstantWaterHeaters</v>
      </c>
      <c r="E1368" s="2">
        <v>2949</v>
      </c>
      <c r="F1368" s="7">
        <v>4849</v>
      </c>
      <c r="G1368" s="1">
        <v>0.39</v>
      </c>
      <c r="H1368">
        <v>4.2</v>
      </c>
      <c r="I1368" s="4">
        <v>7968</v>
      </c>
      <c r="J1368" s="4">
        <f t="shared" si="43"/>
        <v>33465.599999999999</v>
      </c>
      <c r="K1368" s="4">
        <f>amazon[[#This Row],[Actual_Price]]*amazon[[#This Row],[Rating_Count]]</f>
        <v>38636832</v>
      </c>
      <c r="L1368" s="4" t="str" cm="1">
        <f t="array" ref="L1368">_xlfn.IFS(G1368 &lt; 20%, "0-20%", G1368 &lt; 40%, "20-40%", G1368 &lt; 60%, "40-60%", G1368 &lt; 60%, "60-80%", G1368 &lt; 100%, "80-100%")</f>
        <v>20-40%</v>
      </c>
      <c r="M1368" s="4" t="str" cm="1">
        <f t="array" ref="M1368">_xlfn.IFS(I1368 &lt; 1000, "&lt;1000 Reviews", I1368 &gt;= 1000, "&gt;=1000 Reviews")</f>
        <v>&gt;=1000 Reviews</v>
      </c>
      <c r="N1368" t="s">
        <v>12031</v>
      </c>
      <c r="O1368" t="s">
        <v>12032</v>
      </c>
      <c r="P1368" t="s">
        <v>12033</v>
      </c>
      <c r="Q1368" t="s">
        <v>12034</v>
      </c>
      <c r="R1368" t="s">
        <v>12035</v>
      </c>
      <c r="S1368" t="s">
        <v>12036</v>
      </c>
      <c r="T1368" t="s">
        <v>12037</v>
      </c>
      <c r="U1368" t="s">
        <v>12038</v>
      </c>
    </row>
    <row r="1369" spans="1:21">
      <c r="A1369" t="s">
        <v>12039</v>
      </c>
      <c r="B1369" t="s">
        <v>12040</v>
      </c>
      <c r="C1369" t="s">
        <v>8844</v>
      </c>
      <c r="D1369" t="str">
        <f t="shared" si="42"/>
        <v>ImmersionRods</v>
      </c>
      <c r="E1369">
        <v>335</v>
      </c>
      <c r="F1369" s="7">
        <v>510</v>
      </c>
      <c r="G1369" s="1">
        <v>0.34</v>
      </c>
      <c r="H1369">
        <v>3.8</v>
      </c>
      <c r="I1369" s="4">
        <v>3195</v>
      </c>
      <c r="J1369" s="4">
        <f t="shared" si="43"/>
        <v>12141</v>
      </c>
      <c r="K1369" s="4">
        <f>amazon[[#This Row],[Actual_Price]]*amazon[[#This Row],[Rating_Count]]</f>
        <v>1629450</v>
      </c>
      <c r="L1369" s="4" t="str" cm="1">
        <f t="array" ref="L1369">_xlfn.IFS(G1369 &lt; 20%, "0-20%", G1369 &lt; 40%, "20-40%", G1369 &lt; 60%, "40-60%", G1369 &lt; 60%, "60-80%", G1369 &lt; 100%, "80-100%")</f>
        <v>20-40%</v>
      </c>
      <c r="M1369" s="4" t="str" cm="1">
        <f t="array" ref="M1369">_xlfn.IFS(I1369 &lt; 1000, "&lt;1000 Reviews", I1369 &gt;= 1000, "&gt;=1000 Reviews")</f>
        <v>&gt;=1000 Reviews</v>
      </c>
      <c r="N1369" t="s">
        <v>12041</v>
      </c>
      <c r="O1369" t="s">
        <v>12042</v>
      </c>
      <c r="P1369" t="s">
        <v>12043</v>
      </c>
      <c r="Q1369" t="s">
        <v>12044</v>
      </c>
      <c r="R1369" t="s">
        <v>12045</v>
      </c>
      <c r="S1369" t="s">
        <v>12046</v>
      </c>
      <c r="T1369" t="s">
        <v>12047</v>
      </c>
      <c r="U1369" t="s">
        <v>12048</v>
      </c>
    </row>
    <row r="1370" spans="1:21">
      <c r="A1370" t="s">
        <v>12049</v>
      </c>
      <c r="B1370" t="s">
        <v>12050</v>
      </c>
      <c r="C1370" t="s">
        <v>9612</v>
      </c>
      <c r="D1370" t="str">
        <f t="shared" si="42"/>
        <v>DripCoffeeMachines</v>
      </c>
      <c r="E1370">
        <v>293</v>
      </c>
      <c r="F1370" s="7">
        <v>499</v>
      </c>
      <c r="G1370" s="1">
        <v>0.41</v>
      </c>
      <c r="H1370">
        <v>4.0999999999999996</v>
      </c>
      <c r="I1370" s="4">
        <v>1456</v>
      </c>
      <c r="J1370" s="4">
        <f t="shared" si="43"/>
        <v>5969.5999999999995</v>
      </c>
      <c r="K1370" s="4">
        <f>amazon[[#This Row],[Actual_Price]]*amazon[[#This Row],[Rating_Count]]</f>
        <v>726544</v>
      </c>
      <c r="L1370" s="4" t="str" cm="1">
        <f t="array" ref="L1370">_xlfn.IFS(G1370 &lt; 20%, "0-20%", G1370 &lt; 40%, "20-40%", G1370 &lt; 60%, "40-60%", G1370 &lt; 60%, "60-80%", G1370 &lt; 100%, "80-100%")</f>
        <v>40-60%</v>
      </c>
      <c r="M1370" s="4" t="str" cm="1">
        <f t="array" ref="M1370">_xlfn.IFS(I1370 &lt; 1000, "&lt;1000 Reviews", I1370 &gt;= 1000, "&gt;=1000 Reviews")</f>
        <v>&gt;=1000 Reviews</v>
      </c>
      <c r="N1370" t="s">
        <v>12051</v>
      </c>
      <c r="O1370" t="s">
        <v>12052</v>
      </c>
      <c r="P1370" t="s">
        <v>12053</v>
      </c>
      <c r="Q1370" t="s">
        <v>12054</v>
      </c>
      <c r="R1370" t="s">
        <v>12055</v>
      </c>
      <c r="S1370" t="s">
        <v>12056</v>
      </c>
      <c r="T1370" t="s">
        <v>12057</v>
      </c>
      <c r="U1370" t="s">
        <v>12058</v>
      </c>
    </row>
    <row r="1371" spans="1:21">
      <c r="A1371" t="s">
        <v>12059</v>
      </c>
      <c r="B1371" t="s">
        <v>12060</v>
      </c>
      <c r="C1371" t="s">
        <v>12061</v>
      </c>
      <c r="D1371" t="str">
        <f t="shared" si="42"/>
        <v>StovetopEspressoPots</v>
      </c>
      <c r="E1371">
        <v>599</v>
      </c>
      <c r="F1371" s="7">
        <v>1299</v>
      </c>
      <c r="G1371" s="1">
        <v>0.54</v>
      </c>
      <c r="H1371">
        <v>4.2</v>
      </c>
      <c r="I1371" s="4">
        <v>590</v>
      </c>
      <c r="J1371" s="4">
        <f t="shared" si="43"/>
        <v>2478</v>
      </c>
      <c r="K1371" s="4">
        <f>amazon[[#This Row],[Actual_Price]]*amazon[[#This Row],[Rating_Count]]</f>
        <v>766410</v>
      </c>
      <c r="L1371" s="4" t="str" cm="1">
        <f t="array" ref="L1371">_xlfn.IFS(G1371 &lt; 20%, "0-20%", G1371 &lt; 40%, "20-40%", G1371 &lt; 60%, "40-60%", G1371 &lt; 60%, "60-80%", G1371 &lt; 100%, "80-100%")</f>
        <v>40-60%</v>
      </c>
      <c r="M1371" s="4" t="str" cm="1">
        <f t="array" ref="M1371">_xlfn.IFS(I1371 &lt; 1000, "&lt;1000 Reviews", I1371 &gt;= 1000, "&gt;=1000 Reviews")</f>
        <v>&lt;1000 Reviews</v>
      </c>
      <c r="N1371" t="s">
        <v>12062</v>
      </c>
      <c r="O1371" t="s">
        <v>12063</v>
      </c>
      <c r="P1371" t="s">
        <v>12064</v>
      </c>
      <c r="Q1371" t="s">
        <v>12065</v>
      </c>
      <c r="R1371" t="s">
        <v>12066</v>
      </c>
      <c r="S1371" t="s">
        <v>12067</v>
      </c>
      <c r="T1371" t="s">
        <v>12068</v>
      </c>
      <c r="U1371" t="s">
        <v>12069</v>
      </c>
    </row>
    <row r="1372" spans="1:21">
      <c r="A1372" t="s">
        <v>12070</v>
      </c>
      <c r="B1372" t="s">
        <v>12071</v>
      </c>
      <c r="C1372" t="s">
        <v>9633</v>
      </c>
      <c r="D1372" t="str">
        <f t="shared" si="42"/>
        <v>WaterPurifierAccessories</v>
      </c>
      <c r="E1372">
        <v>499</v>
      </c>
      <c r="F1372" s="7">
        <v>999</v>
      </c>
      <c r="G1372" s="1">
        <v>0.5</v>
      </c>
      <c r="H1372">
        <v>4.3</v>
      </c>
      <c r="I1372" s="4">
        <v>1436</v>
      </c>
      <c r="J1372" s="4">
        <f t="shared" si="43"/>
        <v>6174.8</v>
      </c>
      <c r="K1372" s="4">
        <f>amazon[[#This Row],[Actual_Price]]*amazon[[#This Row],[Rating_Count]]</f>
        <v>1434564</v>
      </c>
      <c r="L1372" s="4" t="str" cm="1">
        <f t="array" ref="L1372">_xlfn.IFS(G1372 &lt; 20%, "0-20%", G1372 &lt; 40%, "20-40%", G1372 &lt; 60%, "40-60%", G1372 &lt; 60%, "60-80%", G1372 &lt; 100%, "80-100%")</f>
        <v>40-60%</v>
      </c>
      <c r="M1372" s="4" t="str" cm="1">
        <f t="array" ref="M1372">_xlfn.IFS(I1372 &lt; 1000, "&lt;1000 Reviews", I1372 &gt;= 1000, "&gt;=1000 Reviews")</f>
        <v>&gt;=1000 Reviews</v>
      </c>
      <c r="N1372" t="s">
        <v>12072</v>
      </c>
      <c r="O1372" t="s">
        <v>12073</v>
      </c>
      <c r="P1372" t="s">
        <v>12074</v>
      </c>
      <c r="Q1372" t="s">
        <v>12075</v>
      </c>
      <c r="R1372" t="s">
        <v>12076</v>
      </c>
      <c r="S1372" t="s">
        <v>12077</v>
      </c>
      <c r="T1372" t="s">
        <v>12078</v>
      </c>
      <c r="U1372" t="s">
        <v>12079</v>
      </c>
    </row>
    <row r="1373" spans="1:21">
      <c r="A1373" t="s">
        <v>12080</v>
      </c>
      <c r="B1373" t="s">
        <v>12081</v>
      </c>
      <c r="C1373" t="s">
        <v>8699</v>
      </c>
      <c r="D1373" t="str">
        <f t="shared" si="42"/>
        <v>DryIrons</v>
      </c>
      <c r="E1373">
        <v>849</v>
      </c>
      <c r="F1373" s="7">
        <v>1190</v>
      </c>
      <c r="G1373" s="1">
        <v>0.28999999999999998</v>
      </c>
      <c r="H1373">
        <v>4.2</v>
      </c>
      <c r="I1373" s="4">
        <v>4184</v>
      </c>
      <c r="J1373" s="4">
        <f t="shared" si="43"/>
        <v>17572.8</v>
      </c>
      <c r="K1373" s="4">
        <f>amazon[[#This Row],[Actual_Price]]*amazon[[#This Row],[Rating_Count]]</f>
        <v>4978960</v>
      </c>
      <c r="L1373" s="4" t="str" cm="1">
        <f t="array" ref="L1373">_xlfn.IFS(G1373 &lt; 20%, "0-20%", G1373 &lt; 40%, "20-40%", G1373 &lt; 60%, "40-60%", G1373 &lt; 60%, "60-80%", G1373 &lt; 100%, "80-100%")</f>
        <v>20-40%</v>
      </c>
      <c r="M1373" s="4" t="str" cm="1">
        <f t="array" ref="M1373">_xlfn.IFS(I1373 &lt; 1000, "&lt;1000 Reviews", I1373 &gt;= 1000, "&gt;=1000 Reviews")</f>
        <v>&gt;=1000 Reviews</v>
      </c>
      <c r="N1373" t="s">
        <v>12082</v>
      </c>
      <c r="O1373" t="s">
        <v>12083</v>
      </c>
      <c r="P1373" t="s">
        <v>12084</v>
      </c>
      <c r="Q1373" t="s">
        <v>12085</v>
      </c>
      <c r="R1373" t="s">
        <v>12086</v>
      </c>
      <c r="S1373" t="s">
        <v>12087</v>
      </c>
      <c r="T1373" t="s">
        <v>12088</v>
      </c>
      <c r="U1373" t="s">
        <v>12089</v>
      </c>
    </row>
    <row r="1374" spans="1:21">
      <c r="A1374" t="s">
        <v>12090</v>
      </c>
      <c r="B1374" t="s">
        <v>12091</v>
      </c>
      <c r="C1374" t="s">
        <v>9612</v>
      </c>
      <c r="D1374" t="str">
        <f t="shared" si="42"/>
        <v>DripCoffeeMachines</v>
      </c>
      <c r="E1374">
        <v>249</v>
      </c>
      <c r="F1374" s="7">
        <v>400</v>
      </c>
      <c r="G1374" s="1">
        <v>0.38</v>
      </c>
      <c r="H1374">
        <v>4.0999999999999996</v>
      </c>
      <c r="I1374" s="4">
        <v>693</v>
      </c>
      <c r="J1374" s="4">
        <f t="shared" si="43"/>
        <v>2841.2999999999997</v>
      </c>
      <c r="K1374" s="4">
        <f>amazon[[#This Row],[Actual_Price]]*amazon[[#This Row],[Rating_Count]]</f>
        <v>277200</v>
      </c>
      <c r="L1374" s="4" t="str" cm="1">
        <f t="array" ref="L1374">_xlfn.IFS(G1374 &lt; 20%, "0-20%", G1374 &lt; 40%, "20-40%", G1374 &lt; 60%, "40-60%", G1374 &lt; 60%, "60-80%", G1374 &lt; 100%, "80-100%")</f>
        <v>20-40%</v>
      </c>
      <c r="M1374" s="4" t="str" cm="1">
        <f t="array" ref="M1374">_xlfn.IFS(I1374 &lt; 1000, "&lt;1000 Reviews", I1374 &gt;= 1000, "&gt;=1000 Reviews")</f>
        <v>&lt;1000 Reviews</v>
      </c>
      <c r="N1374" t="s">
        <v>12092</v>
      </c>
      <c r="O1374" t="s">
        <v>12093</v>
      </c>
      <c r="P1374" t="s">
        <v>12094</v>
      </c>
      <c r="Q1374" t="s">
        <v>12095</v>
      </c>
      <c r="R1374" t="s">
        <v>12096</v>
      </c>
      <c r="S1374" t="s">
        <v>12097</v>
      </c>
      <c r="T1374" t="s">
        <v>12098</v>
      </c>
      <c r="U1374" t="s">
        <v>12099</v>
      </c>
    </row>
    <row r="1375" spans="1:21">
      <c r="A1375" t="s">
        <v>12100</v>
      </c>
      <c r="B1375" t="s">
        <v>12101</v>
      </c>
      <c r="C1375" t="s">
        <v>9633</v>
      </c>
      <c r="D1375" t="str">
        <f t="shared" si="42"/>
        <v>WaterPurifierAccessories</v>
      </c>
      <c r="E1375">
        <v>185</v>
      </c>
      <c r="F1375" s="7">
        <v>599</v>
      </c>
      <c r="G1375" s="1">
        <v>0.69</v>
      </c>
      <c r="H1375">
        <v>3.9</v>
      </c>
      <c r="I1375" s="4">
        <v>1306</v>
      </c>
      <c r="J1375" s="4">
        <f t="shared" si="43"/>
        <v>5093.3999999999996</v>
      </c>
      <c r="K1375" s="4">
        <f>amazon[[#This Row],[Actual_Price]]*amazon[[#This Row],[Rating_Count]]</f>
        <v>782294</v>
      </c>
      <c r="L1375" s="4" t="str" cm="1">
        <f t="array" ref="L1375">_xlfn.IFS(G1375 &lt; 20%, "0-20%", G1375 &lt; 40%, "20-40%", G1375 &lt; 60%, "40-60%", G1375 &lt; 60%, "60-80%", G1375 &lt; 100%, "80-100%")</f>
        <v>80-100%</v>
      </c>
      <c r="M1375" s="4" t="str" cm="1">
        <f t="array" ref="M1375">_xlfn.IFS(I1375 &lt; 1000, "&lt;1000 Reviews", I1375 &gt;= 1000, "&gt;=1000 Reviews")</f>
        <v>&gt;=1000 Reviews</v>
      </c>
      <c r="N1375" t="s">
        <v>12102</v>
      </c>
      <c r="O1375" t="s">
        <v>12103</v>
      </c>
      <c r="P1375" t="s">
        <v>12104</v>
      </c>
      <c r="Q1375" t="s">
        <v>12105</v>
      </c>
      <c r="R1375" t="s">
        <v>12106</v>
      </c>
      <c r="S1375" t="s">
        <v>12107</v>
      </c>
      <c r="T1375" t="s">
        <v>12108</v>
      </c>
      <c r="U1375" t="s">
        <v>12109</v>
      </c>
    </row>
    <row r="1376" spans="1:21">
      <c r="A1376" t="s">
        <v>12110</v>
      </c>
      <c r="B1376" t="s">
        <v>12111</v>
      </c>
      <c r="C1376" t="s">
        <v>8563</v>
      </c>
      <c r="D1376" t="str">
        <f t="shared" si="42"/>
        <v>FanHeaters</v>
      </c>
      <c r="E1376">
        <v>778</v>
      </c>
      <c r="F1376" s="7">
        <v>999</v>
      </c>
      <c r="G1376" s="1">
        <v>0.22</v>
      </c>
      <c r="H1376">
        <v>3.3</v>
      </c>
      <c r="I1376" s="4">
        <v>8</v>
      </c>
      <c r="J1376" s="4">
        <f t="shared" si="43"/>
        <v>26.4</v>
      </c>
      <c r="K1376" s="4">
        <f>amazon[[#This Row],[Actual_Price]]*amazon[[#This Row],[Rating_Count]]</f>
        <v>7992</v>
      </c>
      <c r="L1376" s="4" t="str" cm="1">
        <f t="array" ref="L1376">_xlfn.IFS(G1376 &lt; 20%, "0-20%", G1376 &lt; 40%, "20-40%", G1376 &lt; 60%, "40-60%", G1376 &lt; 60%, "60-80%", G1376 &lt; 100%, "80-100%")</f>
        <v>20-40%</v>
      </c>
      <c r="M1376" s="4" t="str" cm="1">
        <f t="array" ref="M1376">_xlfn.IFS(I1376 &lt; 1000, "&lt;1000 Reviews", I1376 &gt;= 1000, "&gt;=1000 Reviews")</f>
        <v>&lt;1000 Reviews</v>
      </c>
      <c r="N1376" t="s">
        <v>12112</v>
      </c>
      <c r="O1376" t="s">
        <v>12113</v>
      </c>
      <c r="P1376" t="s">
        <v>12114</v>
      </c>
      <c r="Q1376" t="s">
        <v>12115</v>
      </c>
      <c r="R1376" t="s">
        <v>12116</v>
      </c>
      <c r="S1376" t="s">
        <v>12117</v>
      </c>
      <c r="T1376" t="s">
        <v>12118</v>
      </c>
      <c r="U1376" t="s">
        <v>12119</v>
      </c>
    </row>
    <row r="1377" spans="1:21">
      <c r="A1377" t="s">
        <v>12120</v>
      </c>
      <c r="B1377" t="s">
        <v>12121</v>
      </c>
      <c r="C1377" t="s">
        <v>12122</v>
      </c>
      <c r="D1377" t="str">
        <f t="shared" si="42"/>
        <v>MeasuringSpoons</v>
      </c>
      <c r="E1377">
        <v>279</v>
      </c>
      <c r="F1377" s="7">
        <v>699</v>
      </c>
      <c r="G1377" s="1">
        <v>0.6</v>
      </c>
      <c r="H1377">
        <v>4.3</v>
      </c>
      <c r="I1377" s="4">
        <v>2326</v>
      </c>
      <c r="J1377" s="4">
        <f t="shared" si="43"/>
        <v>10001.799999999999</v>
      </c>
      <c r="K1377" s="4">
        <f>amazon[[#This Row],[Actual_Price]]*amazon[[#This Row],[Rating_Count]]</f>
        <v>1625874</v>
      </c>
      <c r="L1377" s="4" t="str" cm="1">
        <f t="array" ref="L1377">_xlfn.IFS(G1377 &lt; 20%, "0-20%", G1377 &lt; 40%, "20-40%", G1377 &lt; 60%, "40-60%", G1377 &lt; 60%, "60-80%", G1377 &lt; 100%, "80-100%")</f>
        <v>80-100%</v>
      </c>
      <c r="M1377" s="4" t="str" cm="1">
        <f t="array" ref="M1377">_xlfn.IFS(I1377 &lt; 1000, "&lt;1000 Reviews", I1377 &gt;= 1000, "&gt;=1000 Reviews")</f>
        <v>&gt;=1000 Reviews</v>
      </c>
      <c r="N1377" t="s">
        <v>12123</v>
      </c>
      <c r="O1377" t="s">
        <v>12124</v>
      </c>
      <c r="P1377" t="s">
        <v>12125</v>
      </c>
      <c r="Q1377" t="s">
        <v>12126</v>
      </c>
      <c r="R1377" t="s">
        <v>12127</v>
      </c>
      <c r="S1377" t="s">
        <v>12128</v>
      </c>
      <c r="T1377" t="s">
        <v>12129</v>
      </c>
      <c r="U1377" t="s">
        <v>12130</v>
      </c>
    </row>
    <row r="1378" spans="1:21">
      <c r="A1378" t="s">
        <v>12131</v>
      </c>
      <c r="B1378" t="s">
        <v>12132</v>
      </c>
      <c r="C1378" t="s">
        <v>9633</v>
      </c>
      <c r="D1378" t="str">
        <f t="shared" si="42"/>
        <v>WaterPurifierAccessories</v>
      </c>
      <c r="E1378">
        <v>215</v>
      </c>
      <c r="F1378" s="7">
        <v>1499</v>
      </c>
      <c r="G1378" s="1">
        <v>0.86</v>
      </c>
      <c r="H1378">
        <v>3.9</v>
      </c>
      <c r="I1378" s="4">
        <v>1004</v>
      </c>
      <c r="J1378" s="4">
        <f t="shared" si="43"/>
        <v>3915.6</v>
      </c>
      <c r="K1378" s="4">
        <f>amazon[[#This Row],[Actual_Price]]*amazon[[#This Row],[Rating_Count]]</f>
        <v>1504996</v>
      </c>
      <c r="L1378" s="4" t="str" cm="1">
        <f t="array" ref="L1378">_xlfn.IFS(G1378 &lt; 20%, "0-20%", G1378 &lt; 40%, "20-40%", G1378 &lt; 60%, "40-60%", G1378 &lt; 60%, "60-80%", G1378 &lt; 100%, "80-100%")</f>
        <v>80-100%</v>
      </c>
      <c r="M1378" s="4" t="str" cm="1">
        <f t="array" ref="M1378">_xlfn.IFS(I1378 &lt; 1000, "&lt;1000 Reviews", I1378 &gt;= 1000, "&gt;=1000 Reviews")</f>
        <v>&gt;=1000 Reviews</v>
      </c>
      <c r="N1378" t="s">
        <v>12133</v>
      </c>
      <c r="O1378" t="s">
        <v>12134</v>
      </c>
      <c r="P1378" t="s">
        <v>12135</v>
      </c>
      <c r="Q1378" t="s">
        <v>12136</v>
      </c>
      <c r="R1378" t="s">
        <v>12137</v>
      </c>
      <c r="S1378" t="s">
        <v>12138</v>
      </c>
      <c r="T1378" t="s">
        <v>12139</v>
      </c>
      <c r="U1378" t="s">
        <v>12140</v>
      </c>
    </row>
    <row r="1379" spans="1:21">
      <c r="A1379" t="s">
        <v>12141</v>
      </c>
      <c r="B1379" t="s">
        <v>12142</v>
      </c>
      <c r="C1379" t="s">
        <v>8699</v>
      </c>
      <c r="D1379" t="str">
        <f t="shared" si="42"/>
        <v>DryIrons</v>
      </c>
      <c r="E1379">
        <v>889</v>
      </c>
      <c r="F1379" s="7">
        <v>1295</v>
      </c>
      <c r="G1379" s="1">
        <v>0.31</v>
      </c>
      <c r="H1379">
        <v>4.3</v>
      </c>
      <c r="I1379" s="4">
        <v>6400</v>
      </c>
      <c r="J1379" s="4">
        <f t="shared" si="43"/>
        <v>27520</v>
      </c>
      <c r="K1379" s="4">
        <f>amazon[[#This Row],[Actual_Price]]*amazon[[#This Row],[Rating_Count]]</f>
        <v>8288000</v>
      </c>
      <c r="L1379" s="4" t="str" cm="1">
        <f t="array" ref="L1379">_xlfn.IFS(G1379 &lt; 20%, "0-20%", G1379 &lt; 40%, "20-40%", G1379 &lt; 60%, "40-60%", G1379 &lt; 60%, "60-80%", G1379 &lt; 100%, "80-100%")</f>
        <v>20-40%</v>
      </c>
      <c r="M1379" s="4" t="str" cm="1">
        <f t="array" ref="M1379">_xlfn.IFS(I1379 &lt; 1000, "&lt;1000 Reviews", I1379 &gt;= 1000, "&gt;=1000 Reviews")</f>
        <v>&gt;=1000 Reviews</v>
      </c>
      <c r="N1379" t="s">
        <v>12143</v>
      </c>
      <c r="O1379" t="s">
        <v>12144</v>
      </c>
      <c r="P1379" t="s">
        <v>12145</v>
      </c>
      <c r="Q1379" t="s">
        <v>12146</v>
      </c>
      <c r="R1379" t="s">
        <v>12147</v>
      </c>
      <c r="S1379" t="s">
        <v>12148</v>
      </c>
      <c r="T1379" t="s">
        <v>12149</v>
      </c>
      <c r="U1379" t="s">
        <v>12150</v>
      </c>
    </row>
    <row r="1380" spans="1:21">
      <c r="A1380" t="s">
        <v>12151</v>
      </c>
      <c r="B1380" t="s">
        <v>12152</v>
      </c>
      <c r="C1380" t="s">
        <v>8721</v>
      </c>
      <c r="D1380" t="str">
        <f t="shared" si="42"/>
        <v>InstantWaterHeaters</v>
      </c>
      <c r="E1380" s="2">
        <v>1449</v>
      </c>
      <c r="F1380" s="7">
        <v>4999</v>
      </c>
      <c r="G1380" s="1">
        <v>0.71</v>
      </c>
      <c r="H1380">
        <v>3.6</v>
      </c>
      <c r="I1380" s="4">
        <v>63</v>
      </c>
      <c r="J1380" s="4">
        <f t="shared" si="43"/>
        <v>226.8</v>
      </c>
      <c r="K1380" s="4">
        <f>amazon[[#This Row],[Actual_Price]]*amazon[[#This Row],[Rating_Count]]</f>
        <v>314937</v>
      </c>
      <c r="L1380" s="4" t="str" cm="1">
        <f t="array" ref="L1380">_xlfn.IFS(G1380 &lt; 20%, "0-20%", G1380 &lt; 40%, "20-40%", G1380 &lt; 60%, "40-60%", G1380 &lt; 60%, "60-80%", G1380 &lt; 100%, "80-100%")</f>
        <v>80-100%</v>
      </c>
      <c r="M1380" s="4" t="str" cm="1">
        <f t="array" ref="M1380">_xlfn.IFS(I1380 &lt; 1000, "&lt;1000 Reviews", I1380 &gt;= 1000, "&gt;=1000 Reviews")</f>
        <v>&lt;1000 Reviews</v>
      </c>
      <c r="N1380" t="s">
        <v>12153</v>
      </c>
      <c r="O1380" t="s">
        <v>12154</v>
      </c>
      <c r="P1380" t="s">
        <v>12155</v>
      </c>
      <c r="Q1380" t="s">
        <v>12156</v>
      </c>
      <c r="R1380" t="s">
        <v>12157</v>
      </c>
      <c r="S1380" t="s">
        <v>12158</v>
      </c>
      <c r="T1380" t="s">
        <v>12159</v>
      </c>
      <c r="U1380" t="s">
        <v>12160</v>
      </c>
    </row>
    <row r="1381" spans="1:21">
      <c r="A1381" t="s">
        <v>12161</v>
      </c>
      <c r="B1381" t="s">
        <v>12162</v>
      </c>
      <c r="C1381" t="s">
        <v>8721</v>
      </c>
      <c r="D1381" t="str">
        <f t="shared" si="42"/>
        <v>InstantWaterHeaters</v>
      </c>
      <c r="E1381" s="2">
        <v>1190</v>
      </c>
      <c r="F1381" s="7">
        <v>2550</v>
      </c>
      <c r="G1381" s="1">
        <v>0.53</v>
      </c>
      <c r="H1381">
        <v>3.8</v>
      </c>
      <c r="I1381" s="4">
        <v>1181</v>
      </c>
      <c r="J1381" s="4">
        <f t="shared" si="43"/>
        <v>4487.8</v>
      </c>
      <c r="K1381" s="4">
        <f>amazon[[#This Row],[Actual_Price]]*amazon[[#This Row],[Rating_Count]]</f>
        <v>3011550</v>
      </c>
      <c r="L1381" s="4" t="str" cm="1">
        <f t="array" ref="L1381">_xlfn.IFS(G1381 &lt; 20%, "0-20%", G1381 &lt; 40%, "20-40%", G1381 &lt; 60%, "40-60%", G1381 &lt; 60%, "60-80%", G1381 &lt; 100%, "80-100%")</f>
        <v>40-60%</v>
      </c>
      <c r="M1381" s="4" t="str" cm="1">
        <f t="array" ref="M1381">_xlfn.IFS(I1381 &lt; 1000, "&lt;1000 Reviews", I1381 &gt;= 1000, "&gt;=1000 Reviews")</f>
        <v>&gt;=1000 Reviews</v>
      </c>
      <c r="N1381" t="s">
        <v>12163</v>
      </c>
      <c r="O1381" t="s">
        <v>12164</v>
      </c>
      <c r="P1381" t="s">
        <v>12165</v>
      </c>
      <c r="Q1381" t="s">
        <v>12166</v>
      </c>
      <c r="R1381" t="s">
        <v>12167</v>
      </c>
      <c r="S1381" t="s">
        <v>12168</v>
      </c>
      <c r="T1381" t="s">
        <v>12169</v>
      </c>
      <c r="U1381" t="s">
        <v>12170</v>
      </c>
    </row>
    <row r="1382" spans="1:21">
      <c r="A1382" t="s">
        <v>12171</v>
      </c>
      <c r="B1382" t="s">
        <v>12172</v>
      </c>
      <c r="C1382" t="s">
        <v>10094</v>
      </c>
      <c r="D1382" t="str">
        <f t="shared" si="42"/>
        <v>WaterFilters&amp;Purifiers</v>
      </c>
      <c r="E1382" s="2">
        <v>1799</v>
      </c>
      <c r="F1382" s="7">
        <v>1950</v>
      </c>
      <c r="G1382" s="1">
        <v>0.08</v>
      </c>
      <c r="H1382">
        <v>3.9</v>
      </c>
      <c r="I1382" s="4">
        <v>1888</v>
      </c>
      <c r="J1382" s="4">
        <f t="shared" si="43"/>
        <v>7363.2</v>
      </c>
      <c r="K1382" s="4">
        <f>amazon[[#This Row],[Actual_Price]]*amazon[[#This Row],[Rating_Count]]</f>
        <v>3681600</v>
      </c>
      <c r="L1382" s="4" t="str" cm="1">
        <f t="array" ref="L1382">_xlfn.IFS(G1382 &lt; 20%, "0-20%", G1382 &lt; 40%, "20-40%", G1382 &lt; 60%, "40-60%", G1382 &lt; 60%, "60-80%", G1382 &lt; 100%, "80-100%")</f>
        <v>0-20%</v>
      </c>
      <c r="M1382" s="4" t="str" cm="1">
        <f t="array" ref="M1382">_xlfn.IFS(I1382 &lt; 1000, "&lt;1000 Reviews", I1382 &gt;= 1000, "&gt;=1000 Reviews")</f>
        <v>&gt;=1000 Reviews</v>
      </c>
      <c r="N1382" t="s">
        <v>12173</v>
      </c>
      <c r="O1382" t="s">
        <v>12174</v>
      </c>
      <c r="P1382" t="s">
        <v>12175</v>
      </c>
      <c r="Q1382" t="s">
        <v>12176</v>
      </c>
      <c r="R1382" t="s">
        <v>12177</v>
      </c>
      <c r="S1382" t="s">
        <v>12178</v>
      </c>
      <c r="T1382" t="s">
        <v>12179</v>
      </c>
      <c r="U1382" t="s">
        <v>12180</v>
      </c>
    </row>
    <row r="1383" spans="1:21">
      <c r="A1383" t="s">
        <v>12181</v>
      </c>
      <c r="B1383" t="s">
        <v>12182</v>
      </c>
      <c r="C1383" t="s">
        <v>8710</v>
      </c>
      <c r="D1383" t="str">
        <f t="shared" si="42"/>
        <v>MixerGrinders</v>
      </c>
      <c r="E1383" s="2">
        <v>6120</v>
      </c>
      <c r="F1383" s="7">
        <v>8478</v>
      </c>
      <c r="G1383" s="1">
        <v>0.28000000000000003</v>
      </c>
      <c r="H1383">
        <v>4.5999999999999996</v>
      </c>
      <c r="I1383" s="4">
        <v>6550</v>
      </c>
      <c r="J1383" s="4">
        <f t="shared" si="43"/>
        <v>30129.999999999996</v>
      </c>
      <c r="K1383" s="4">
        <f>amazon[[#This Row],[Actual_Price]]*amazon[[#This Row],[Rating_Count]]</f>
        <v>55530900</v>
      </c>
      <c r="L1383" s="4" t="str" cm="1">
        <f t="array" ref="L1383">_xlfn.IFS(G1383 &lt; 20%, "0-20%", G1383 &lt; 40%, "20-40%", G1383 &lt; 60%, "40-60%", G1383 &lt; 60%, "60-80%", G1383 &lt; 100%, "80-100%")</f>
        <v>20-40%</v>
      </c>
      <c r="M1383" s="4" t="str" cm="1">
        <f t="array" ref="M1383">_xlfn.IFS(I1383 &lt; 1000, "&lt;1000 Reviews", I1383 &gt;= 1000, "&gt;=1000 Reviews")</f>
        <v>&gt;=1000 Reviews</v>
      </c>
      <c r="N1383" t="s">
        <v>12183</v>
      </c>
      <c r="O1383" t="s">
        <v>12184</v>
      </c>
      <c r="P1383" t="s">
        <v>12185</v>
      </c>
      <c r="Q1383" t="s">
        <v>12186</v>
      </c>
      <c r="R1383" t="s">
        <v>12187</v>
      </c>
      <c r="S1383" t="s">
        <v>12188</v>
      </c>
      <c r="T1383" t="s">
        <v>12189</v>
      </c>
      <c r="U1383" t="s">
        <v>12190</v>
      </c>
    </row>
    <row r="1384" spans="1:21">
      <c r="A1384" t="s">
        <v>12191</v>
      </c>
      <c r="B1384" t="s">
        <v>12192</v>
      </c>
      <c r="C1384" t="s">
        <v>8710</v>
      </c>
      <c r="D1384" t="str">
        <f t="shared" si="42"/>
        <v>MixerGrinders</v>
      </c>
      <c r="E1384" s="2">
        <v>1799</v>
      </c>
      <c r="F1384" s="7">
        <v>3299</v>
      </c>
      <c r="G1384" s="1">
        <v>0.45</v>
      </c>
      <c r="H1384">
        <v>3.8</v>
      </c>
      <c r="I1384" s="4">
        <v>1846</v>
      </c>
      <c r="J1384" s="4">
        <f t="shared" si="43"/>
        <v>7014.7999999999993</v>
      </c>
      <c r="K1384" s="4">
        <f>amazon[[#This Row],[Actual_Price]]*amazon[[#This Row],[Rating_Count]]</f>
        <v>6089954</v>
      </c>
      <c r="L1384" s="4" t="str" cm="1">
        <f t="array" ref="L1384">_xlfn.IFS(G1384 &lt; 20%, "0-20%", G1384 &lt; 40%, "20-40%", G1384 &lt; 60%, "40-60%", G1384 &lt; 60%, "60-80%", G1384 &lt; 100%, "80-100%")</f>
        <v>40-60%</v>
      </c>
      <c r="M1384" s="4" t="str" cm="1">
        <f t="array" ref="M1384">_xlfn.IFS(I1384 &lt; 1000, "&lt;1000 Reviews", I1384 &gt;= 1000, "&gt;=1000 Reviews")</f>
        <v>&gt;=1000 Reviews</v>
      </c>
      <c r="N1384" t="s">
        <v>12193</v>
      </c>
      <c r="O1384" t="s">
        <v>12194</v>
      </c>
      <c r="P1384" t="s">
        <v>12195</v>
      </c>
      <c r="Q1384" t="s">
        <v>12196</v>
      </c>
      <c r="R1384" t="s">
        <v>12197</v>
      </c>
      <c r="S1384" t="s">
        <v>12198</v>
      </c>
      <c r="T1384" t="s">
        <v>12199</v>
      </c>
      <c r="U1384" t="s">
        <v>12200</v>
      </c>
    </row>
    <row r="1385" spans="1:21">
      <c r="A1385" t="s">
        <v>12201</v>
      </c>
      <c r="B1385" t="s">
        <v>12202</v>
      </c>
      <c r="C1385" t="s">
        <v>8710</v>
      </c>
      <c r="D1385" t="str">
        <f t="shared" si="42"/>
        <v>MixerGrinders</v>
      </c>
      <c r="E1385" s="2">
        <v>2199</v>
      </c>
      <c r="F1385" s="7">
        <v>3895</v>
      </c>
      <c r="G1385" s="1">
        <v>0.44</v>
      </c>
      <c r="H1385">
        <v>3.9</v>
      </c>
      <c r="I1385" s="4">
        <v>1085</v>
      </c>
      <c r="J1385" s="4">
        <f t="shared" si="43"/>
        <v>4231.5</v>
      </c>
      <c r="K1385" s="4">
        <f>amazon[[#This Row],[Actual_Price]]*amazon[[#This Row],[Rating_Count]]</f>
        <v>4226075</v>
      </c>
      <c r="L1385" s="4" t="str" cm="1">
        <f t="array" ref="L1385">_xlfn.IFS(G1385 &lt; 20%, "0-20%", G1385 &lt; 40%, "20-40%", G1385 &lt; 60%, "40-60%", G1385 &lt; 60%, "60-80%", G1385 &lt; 100%, "80-100%")</f>
        <v>40-60%</v>
      </c>
      <c r="M1385" s="4" t="str" cm="1">
        <f t="array" ref="M1385">_xlfn.IFS(I1385 &lt; 1000, "&lt;1000 Reviews", I1385 &gt;= 1000, "&gt;=1000 Reviews")</f>
        <v>&gt;=1000 Reviews</v>
      </c>
      <c r="N1385" t="s">
        <v>12203</v>
      </c>
      <c r="O1385" t="s">
        <v>12204</v>
      </c>
      <c r="P1385" t="s">
        <v>12205</v>
      </c>
      <c r="Q1385" t="s">
        <v>12206</v>
      </c>
      <c r="R1385" t="s">
        <v>12207</v>
      </c>
      <c r="S1385" t="s">
        <v>12208</v>
      </c>
      <c r="T1385" t="s">
        <v>12209</v>
      </c>
      <c r="U1385" t="s">
        <v>12210</v>
      </c>
    </row>
    <row r="1386" spans="1:21">
      <c r="A1386" t="s">
        <v>12211</v>
      </c>
      <c r="B1386" t="s">
        <v>12212</v>
      </c>
      <c r="C1386" t="s">
        <v>9695</v>
      </c>
      <c r="D1386" t="str">
        <f t="shared" si="42"/>
        <v>Rice&amp;PastaCookers</v>
      </c>
      <c r="E1386" s="2">
        <v>3685</v>
      </c>
      <c r="F1386" s="7">
        <v>5495</v>
      </c>
      <c r="G1386" s="1">
        <v>0.33</v>
      </c>
      <c r="H1386">
        <v>4.0999999999999996</v>
      </c>
      <c r="I1386" s="4">
        <v>290</v>
      </c>
      <c r="J1386" s="4">
        <f t="shared" si="43"/>
        <v>1189</v>
      </c>
      <c r="K1386" s="4">
        <f>amazon[[#This Row],[Actual_Price]]*amazon[[#This Row],[Rating_Count]]</f>
        <v>1593550</v>
      </c>
      <c r="L1386" s="4" t="str" cm="1">
        <f t="array" ref="L1386">_xlfn.IFS(G1386 &lt; 20%, "0-20%", G1386 &lt; 40%, "20-40%", G1386 &lt; 60%, "40-60%", G1386 &lt; 60%, "60-80%", G1386 &lt; 100%, "80-100%")</f>
        <v>20-40%</v>
      </c>
      <c r="M1386" s="4" t="str" cm="1">
        <f t="array" ref="M1386">_xlfn.IFS(I1386 &lt; 1000, "&lt;1000 Reviews", I1386 &gt;= 1000, "&gt;=1000 Reviews")</f>
        <v>&lt;1000 Reviews</v>
      </c>
      <c r="N1386" t="s">
        <v>12213</v>
      </c>
      <c r="O1386" t="s">
        <v>12214</v>
      </c>
      <c r="P1386" t="s">
        <v>12215</v>
      </c>
      <c r="Q1386" t="s">
        <v>12216</v>
      </c>
      <c r="R1386" t="s">
        <v>12217</v>
      </c>
      <c r="S1386" t="s">
        <v>12218</v>
      </c>
      <c r="T1386" t="s">
        <v>12219</v>
      </c>
      <c r="U1386" t="s">
        <v>12220</v>
      </c>
    </row>
    <row r="1387" spans="1:21">
      <c r="A1387" t="s">
        <v>12221</v>
      </c>
      <c r="B1387" t="s">
        <v>12222</v>
      </c>
      <c r="C1387" t="s">
        <v>8938</v>
      </c>
      <c r="D1387" t="str">
        <f t="shared" si="42"/>
        <v>JuicerMixerGrinders</v>
      </c>
      <c r="E1387">
        <v>649</v>
      </c>
      <c r="F1387" s="7">
        <v>999</v>
      </c>
      <c r="G1387" s="1">
        <v>0.35</v>
      </c>
      <c r="H1387">
        <v>3.6</v>
      </c>
      <c r="I1387" s="4">
        <v>4</v>
      </c>
      <c r="J1387" s="4">
        <f t="shared" si="43"/>
        <v>14.4</v>
      </c>
      <c r="K1387" s="4">
        <f>amazon[[#This Row],[Actual_Price]]*amazon[[#This Row],[Rating_Count]]</f>
        <v>3996</v>
      </c>
      <c r="L1387" s="4" t="str" cm="1">
        <f t="array" ref="L1387">_xlfn.IFS(G1387 &lt; 20%, "0-20%", G1387 &lt; 40%, "20-40%", G1387 &lt; 60%, "40-60%", G1387 &lt; 60%, "60-80%", G1387 &lt; 100%, "80-100%")</f>
        <v>20-40%</v>
      </c>
      <c r="M1387" s="4" t="str" cm="1">
        <f t="array" ref="M1387">_xlfn.IFS(I1387 &lt; 1000, "&lt;1000 Reviews", I1387 &gt;= 1000, "&gt;=1000 Reviews")</f>
        <v>&lt;1000 Reviews</v>
      </c>
      <c r="N1387" t="s">
        <v>12223</v>
      </c>
      <c r="O1387" t="s">
        <v>12224</v>
      </c>
      <c r="P1387" t="s">
        <v>12225</v>
      </c>
      <c r="Q1387" t="s">
        <v>12226</v>
      </c>
      <c r="R1387" t="s">
        <v>12227</v>
      </c>
      <c r="S1387" t="s">
        <v>12228</v>
      </c>
      <c r="T1387" t="s">
        <v>12229</v>
      </c>
      <c r="U1387" t="s">
        <v>12230</v>
      </c>
    </row>
    <row r="1388" spans="1:21">
      <c r="A1388" t="s">
        <v>12231</v>
      </c>
      <c r="B1388" t="s">
        <v>12232</v>
      </c>
      <c r="C1388" t="s">
        <v>10420</v>
      </c>
      <c r="D1388" t="str">
        <f t="shared" si="42"/>
        <v>OvenToasterGrills</v>
      </c>
      <c r="E1388" s="2">
        <v>8599</v>
      </c>
      <c r="F1388" s="7">
        <v>8995</v>
      </c>
      <c r="G1388" s="1">
        <v>0.04</v>
      </c>
      <c r="H1388">
        <v>4.4000000000000004</v>
      </c>
      <c r="I1388" s="4">
        <v>9734</v>
      </c>
      <c r="J1388" s="4">
        <f t="shared" si="43"/>
        <v>42829.600000000006</v>
      </c>
      <c r="K1388" s="4">
        <f>amazon[[#This Row],[Actual_Price]]*amazon[[#This Row],[Rating_Count]]</f>
        <v>87557330</v>
      </c>
      <c r="L1388" s="4" t="str" cm="1">
        <f t="array" ref="L1388">_xlfn.IFS(G1388 &lt; 20%, "0-20%", G1388 &lt; 40%, "20-40%", G1388 &lt; 60%, "40-60%", G1388 &lt; 60%, "60-80%", G1388 &lt; 100%, "80-100%")</f>
        <v>0-20%</v>
      </c>
      <c r="M1388" s="4" t="str" cm="1">
        <f t="array" ref="M1388">_xlfn.IFS(I1388 &lt; 1000, "&lt;1000 Reviews", I1388 &gt;= 1000, "&gt;=1000 Reviews")</f>
        <v>&gt;=1000 Reviews</v>
      </c>
      <c r="N1388" t="s">
        <v>12233</v>
      </c>
      <c r="O1388" t="s">
        <v>12234</v>
      </c>
      <c r="P1388" t="s">
        <v>12235</v>
      </c>
      <c r="Q1388" t="s">
        <v>12236</v>
      </c>
      <c r="R1388" t="s">
        <v>12237</v>
      </c>
      <c r="S1388" t="s">
        <v>12238</v>
      </c>
      <c r="T1388" t="s">
        <v>12239</v>
      </c>
      <c r="U1388" t="s">
        <v>12240</v>
      </c>
    </row>
    <row r="1389" spans="1:21">
      <c r="A1389" t="s">
        <v>12241</v>
      </c>
      <c r="B1389" t="s">
        <v>12242</v>
      </c>
      <c r="C1389" t="s">
        <v>8699</v>
      </c>
      <c r="D1389" t="str">
        <f t="shared" si="42"/>
        <v>DryIrons</v>
      </c>
      <c r="E1389" s="2">
        <v>1110</v>
      </c>
      <c r="F1389" s="7">
        <v>1599</v>
      </c>
      <c r="G1389" s="1">
        <v>0.31</v>
      </c>
      <c r="H1389">
        <v>4.3</v>
      </c>
      <c r="I1389" s="4">
        <v>4022</v>
      </c>
      <c r="J1389" s="4">
        <f t="shared" si="43"/>
        <v>17294.599999999999</v>
      </c>
      <c r="K1389" s="4">
        <f>amazon[[#This Row],[Actual_Price]]*amazon[[#This Row],[Rating_Count]]</f>
        <v>6431178</v>
      </c>
      <c r="L1389" s="4" t="str" cm="1">
        <f t="array" ref="L1389">_xlfn.IFS(G1389 &lt; 20%, "0-20%", G1389 &lt; 40%, "20-40%", G1389 &lt; 60%, "40-60%", G1389 &lt; 60%, "60-80%", G1389 &lt; 100%, "80-100%")</f>
        <v>20-40%</v>
      </c>
      <c r="M1389" s="4" t="str" cm="1">
        <f t="array" ref="M1389">_xlfn.IFS(I1389 &lt; 1000, "&lt;1000 Reviews", I1389 &gt;= 1000, "&gt;=1000 Reviews")</f>
        <v>&gt;=1000 Reviews</v>
      </c>
      <c r="N1389" t="s">
        <v>12243</v>
      </c>
      <c r="O1389" t="s">
        <v>12244</v>
      </c>
      <c r="P1389" t="s">
        <v>12245</v>
      </c>
      <c r="Q1389" t="s">
        <v>12246</v>
      </c>
      <c r="R1389" t="s">
        <v>12247</v>
      </c>
      <c r="S1389" t="s">
        <v>12248</v>
      </c>
      <c r="T1389" t="s">
        <v>12249</v>
      </c>
      <c r="U1389" t="s">
        <v>12250</v>
      </c>
    </row>
    <row r="1390" spans="1:21">
      <c r="A1390" t="s">
        <v>12251</v>
      </c>
      <c r="B1390" t="s">
        <v>12252</v>
      </c>
      <c r="C1390" t="s">
        <v>8721</v>
      </c>
      <c r="D1390" t="str">
        <f t="shared" si="42"/>
        <v>InstantWaterHeaters</v>
      </c>
      <c r="E1390" s="2">
        <v>1499</v>
      </c>
      <c r="F1390" s="7">
        <v>3500</v>
      </c>
      <c r="G1390" s="1">
        <v>0.56999999999999995</v>
      </c>
      <c r="H1390">
        <v>4.7</v>
      </c>
      <c r="I1390" s="4">
        <v>2591</v>
      </c>
      <c r="J1390" s="4">
        <f t="shared" si="43"/>
        <v>12177.7</v>
      </c>
      <c r="K1390" s="4">
        <f>amazon[[#This Row],[Actual_Price]]*amazon[[#This Row],[Rating_Count]]</f>
        <v>9068500</v>
      </c>
      <c r="L1390" s="4" t="str" cm="1">
        <f t="array" ref="L1390">_xlfn.IFS(G1390 &lt; 20%, "0-20%", G1390 &lt; 40%, "20-40%", G1390 &lt; 60%, "40-60%", G1390 &lt; 60%, "60-80%", G1390 &lt; 100%, "80-100%")</f>
        <v>40-60%</v>
      </c>
      <c r="M1390" s="4" t="str" cm="1">
        <f t="array" ref="M1390">_xlfn.IFS(I1390 &lt; 1000, "&lt;1000 Reviews", I1390 &gt;= 1000, "&gt;=1000 Reviews")</f>
        <v>&gt;=1000 Reviews</v>
      </c>
      <c r="N1390" t="s">
        <v>12253</v>
      </c>
      <c r="O1390" t="s">
        <v>12254</v>
      </c>
      <c r="P1390" t="s">
        <v>12255</v>
      </c>
      <c r="Q1390" t="s">
        <v>12256</v>
      </c>
      <c r="R1390" t="s">
        <v>12257</v>
      </c>
      <c r="S1390" t="s">
        <v>12258</v>
      </c>
      <c r="T1390" t="s">
        <v>12259</v>
      </c>
      <c r="U1390" t="s">
        <v>12260</v>
      </c>
    </row>
    <row r="1391" spans="1:21">
      <c r="A1391" t="s">
        <v>12261</v>
      </c>
      <c r="B1391" t="s">
        <v>12262</v>
      </c>
      <c r="C1391" t="s">
        <v>8585</v>
      </c>
      <c r="D1391" t="str">
        <f t="shared" si="42"/>
        <v>DigitalKitchenScales</v>
      </c>
      <c r="E1391">
        <v>759</v>
      </c>
      <c r="F1391" s="7">
        <v>1999</v>
      </c>
      <c r="G1391" s="1">
        <v>0.62</v>
      </c>
      <c r="H1391">
        <v>4.3</v>
      </c>
      <c r="I1391" s="4">
        <v>532</v>
      </c>
      <c r="J1391" s="4">
        <f t="shared" si="43"/>
        <v>2287.6</v>
      </c>
      <c r="K1391" s="4">
        <f>amazon[[#This Row],[Actual_Price]]*amazon[[#This Row],[Rating_Count]]</f>
        <v>1063468</v>
      </c>
      <c r="L1391" s="4" t="str" cm="1">
        <f t="array" ref="L1391">_xlfn.IFS(G1391 &lt; 20%, "0-20%", G1391 &lt; 40%, "20-40%", G1391 &lt; 60%, "40-60%", G1391 &lt; 60%, "60-80%", G1391 &lt; 100%, "80-100%")</f>
        <v>80-100%</v>
      </c>
      <c r="M1391" s="4" t="str" cm="1">
        <f t="array" ref="M1391">_xlfn.IFS(I1391 &lt; 1000, "&lt;1000 Reviews", I1391 &gt;= 1000, "&gt;=1000 Reviews")</f>
        <v>&lt;1000 Reviews</v>
      </c>
      <c r="N1391" t="s">
        <v>12263</v>
      </c>
      <c r="O1391" t="s">
        <v>12264</v>
      </c>
      <c r="P1391" t="s">
        <v>12265</v>
      </c>
      <c r="Q1391" t="s">
        <v>12266</v>
      </c>
      <c r="R1391" t="s">
        <v>12267</v>
      </c>
      <c r="S1391" t="s">
        <v>12268</v>
      </c>
      <c r="T1391" t="s">
        <v>12269</v>
      </c>
      <c r="U1391" t="s">
        <v>12270</v>
      </c>
    </row>
    <row r="1392" spans="1:21">
      <c r="A1392" t="s">
        <v>12271</v>
      </c>
      <c r="B1392" t="s">
        <v>12272</v>
      </c>
      <c r="C1392" t="s">
        <v>8969</v>
      </c>
      <c r="D1392" t="str">
        <f t="shared" si="42"/>
        <v>HandheldVacuums</v>
      </c>
      <c r="E1392" s="2">
        <v>2669</v>
      </c>
      <c r="F1392" s="7">
        <v>3199</v>
      </c>
      <c r="G1392" s="1">
        <v>0.17</v>
      </c>
      <c r="H1392">
        <v>3.9</v>
      </c>
      <c r="I1392" s="4">
        <v>260</v>
      </c>
      <c r="J1392" s="4">
        <f t="shared" si="43"/>
        <v>1014</v>
      </c>
      <c r="K1392" s="4">
        <f>amazon[[#This Row],[Actual_Price]]*amazon[[#This Row],[Rating_Count]]</f>
        <v>831740</v>
      </c>
      <c r="L1392" s="4" t="str" cm="1">
        <f t="array" ref="L1392">_xlfn.IFS(G1392 &lt; 20%, "0-20%", G1392 &lt; 40%, "20-40%", G1392 &lt; 60%, "40-60%", G1392 &lt; 60%, "60-80%", G1392 &lt; 100%, "80-100%")</f>
        <v>0-20%</v>
      </c>
      <c r="M1392" s="4" t="str" cm="1">
        <f t="array" ref="M1392">_xlfn.IFS(I1392 &lt; 1000, "&lt;1000 Reviews", I1392 &gt;= 1000, "&gt;=1000 Reviews")</f>
        <v>&lt;1000 Reviews</v>
      </c>
      <c r="N1392" t="s">
        <v>12273</v>
      </c>
      <c r="O1392" t="s">
        <v>12274</v>
      </c>
      <c r="P1392" t="s">
        <v>12275</v>
      </c>
      <c r="Q1392" t="s">
        <v>12276</v>
      </c>
      <c r="R1392" t="s">
        <v>12277</v>
      </c>
      <c r="S1392" t="s">
        <v>12278</v>
      </c>
      <c r="T1392" t="s">
        <v>12279</v>
      </c>
      <c r="U1392" t="s">
        <v>12280</v>
      </c>
    </row>
    <row r="1393" spans="1:21">
      <c r="A1393" t="s">
        <v>12281</v>
      </c>
      <c r="B1393" t="s">
        <v>12282</v>
      </c>
      <c r="C1393" t="s">
        <v>9061</v>
      </c>
      <c r="D1393" t="str">
        <f t="shared" si="42"/>
        <v>SandwichMakers</v>
      </c>
      <c r="E1393">
        <v>929</v>
      </c>
      <c r="F1393" s="7">
        <v>1300</v>
      </c>
      <c r="G1393" s="1">
        <v>0.28999999999999998</v>
      </c>
      <c r="H1393">
        <v>3.9</v>
      </c>
      <c r="I1393" s="4">
        <v>1672</v>
      </c>
      <c r="J1393" s="4">
        <f t="shared" si="43"/>
        <v>6520.8</v>
      </c>
      <c r="K1393" s="4">
        <f>amazon[[#This Row],[Actual_Price]]*amazon[[#This Row],[Rating_Count]]</f>
        <v>2173600</v>
      </c>
      <c r="L1393" s="4" t="str" cm="1">
        <f t="array" ref="L1393">_xlfn.IFS(G1393 &lt; 20%, "0-20%", G1393 &lt; 40%, "20-40%", G1393 &lt; 60%, "40-60%", G1393 &lt; 60%, "60-80%", G1393 &lt; 100%, "80-100%")</f>
        <v>20-40%</v>
      </c>
      <c r="M1393" s="4" t="str" cm="1">
        <f t="array" ref="M1393">_xlfn.IFS(I1393 &lt; 1000, "&lt;1000 Reviews", I1393 &gt;= 1000, "&gt;=1000 Reviews")</f>
        <v>&gt;=1000 Reviews</v>
      </c>
      <c r="N1393" t="s">
        <v>12283</v>
      </c>
      <c r="O1393" t="s">
        <v>12284</v>
      </c>
      <c r="P1393" t="s">
        <v>12285</v>
      </c>
      <c r="Q1393" t="s">
        <v>12286</v>
      </c>
      <c r="R1393" t="s">
        <v>12287</v>
      </c>
      <c r="S1393" t="s">
        <v>12288</v>
      </c>
      <c r="T1393" t="s">
        <v>12289</v>
      </c>
      <c r="U1393" t="s">
        <v>12290</v>
      </c>
    </row>
    <row r="1394" spans="1:21">
      <c r="A1394" t="s">
        <v>12291</v>
      </c>
      <c r="B1394" t="s">
        <v>12292</v>
      </c>
      <c r="C1394" t="s">
        <v>8886</v>
      </c>
      <c r="D1394" t="str">
        <f t="shared" si="42"/>
        <v>LaundryBaskets</v>
      </c>
      <c r="E1394">
        <v>199</v>
      </c>
      <c r="F1394" s="7">
        <v>399</v>
      </c>
      <c r="G1394" s="1">
        <v>0.5</v>
      </c>
      <c r="H1394">
        <v>3.7</v>
      </c>
      <c r="I1394" s="4">
        <v>7945</v>
      </c>
      <c r="J1394" s="4">
        <f t="shared" si="43"/>
        <v>29396.5</v>
      </c>
      <c r="K1394" s="4">
        <f>amazon[[#This Row],[Actual_Price]]*amazon[[#This Row],[Rating_Count]]</f>
        <v>3170055</v>
      </c>
      <c r="L1394" s="4" t="str" cm="1">
        <f t="array" ref="L1394">_xlfn.IFS(G1394 &lt; 20%, "0-20%", G1394 &lt; 40%, "20-40%", G1394 &lt; 60%, "40-60%", G1394 &lt; 60%, "60-80%", G1394 &lt; 100%, "80-100%")</f>
        <v>40-60%</v>
      </c>
      <c r="M1394" s="4" t="str" cm="1">
        <f t="array" ref="M1394">_xlfn.IFS(I1394 &lt; 1000, "&lt;1000 Reviews", I1394 &gt;= 1000, "&gt;=1000 Reviews")</f>
        <v>&gt;=1000 Reviews</v>
      </c>
      <c r="N1394" t="s">
        <v>12293</v>
      </c>
      <c r="O1394" t="s">
        <v>12294</v>
      </c>
      <c r="P1394" t="s">
        <v>12295</v>
      </c>
      <c r="Q1394" t="s">
        <v>12296</v>
      </c>
      <c r="R1394" t="s">
        <v>12297</v>
      </c>
      <c r="S1394" t="s">
        <v>12298</v>
      </c>
      <c r="T1394" t="s">
        <v>12299</v>
      </c>
      <c r="U1394" t="s">
        <v>12300</v>
      </c>
    </row>
    <row r="1395" spans="1:21">
      <c r="A1395" t="s">
        <v>12301</v>
      </c>
      <c r="B1395" t="s">
        <v>12302</v>
      </c>
      <c r="C1395" t="s">
        <v>8574</v>
      </c>
      <c r="D1395" t="str">
        <f t="shared" si="42"/>
        <v>LintShavers</v>
      </c>
      <c r="E1395">
        <v>279</v>
      </c>
      <c r="F1395" s="7">
        <v>599</v>
      </c>
      <c r="G1395" s="1">
        <v>0.53</v>
      </c>
      <c r="H1395">
        <v>3.5</v>
      </c>
      <c r="I1395" s="4">
        <v>1367</v>
      </c>
      <c r="J1395" s="4">
        <f t="shared" si="43"/>
        <v>4784.5</v>
      </c>
      <c r="K1395" s="4">
        <f>amazon[[#This Row],[Actual_Price]]*amazon[[#This Row],[Rating_Count]]</f>
        <v>818833</v>
      </c>
      <c r="L1395" s="4" t="str" cm="1">
        <f t="array" ref="L1395">_xlfn.IFS(G1395 &lt; 20%, "0-20%", G1395 &lt; 40%, "20-40%", G1395 &lt; 60%, "40-60%", G1395 &lt; 60%, "60-80%", G1395 &lt; 100%, "80-100%")</f>
        <v>40-60%</v>
      </c>
      <c r="M1395" s="4" t="str" cm="1">
        <f t="array" ref="M1395">_xlfn.IFS(I1395 &lt; 1000, "&lt;1000 Reviews", I1395 &gt;= 1000, "&gt;=1000 Reviews")</f>
        <v>&gt;=1000 Reviews</v>
      </c>
      <c r="N1395" t="s">
        <v>12303</v>
      </c>
      <c r="O1395" t="s">
        <v>12304</v>
      </c>
      <c r="P1395" t="s">
        <v>12305</v>
      </c>
      <c r="Q1395" t="s">
        <v>12306</v>
      </c>
      <c r="R1395" t="s">
        <v>12307</v>
      </c>
      <c r="S1395" t="s">
        <v>12308</v>
      </c>
      <c r="T1395" t="s">
        <v>12309</v>
      </c>
      <c r="U1395" t="s">
        <v>12310</v>
      </c>
    </row>
    <row r="1396" spans="1:21">
      <c r="A1396" t="s">
        <v>12311</v>
      </c>
      <c r="B1396" t="s">
        <v>12312</v>
      </c>
      <c r="C1396" t="s">
        <v>8688</v>
      </c>
      <c r="D1396" t="str">
        <f t="shared" si="42"/>
        <v>HandBlenders</v>
      </c>
      <c r="E1396">
        <v>549</v>
      </c>
      <c r="F1396" s="7">
        <v>999</v>
      </c>
      <c r="G1396" s="1">
        <v>0.45</v>
      </c>
      <c r="H1396">
        <v>4</v>
      </c>
      <c r="I1396" s="4">
        <v>1313</v>
      </c>
      <c r="J1396" s="4">
        <f t="shared" si="43"/>
        <v>5252</v>
      </c>
      <c r="K1396" s="4">
        <f>amazon[[#This Row],[Actual_Price]]*amazon[[#This Row],[Rating_Count]]</f>
        <v>1311687</v>
      </c>
      <c r="L1396" s="4" t="str" cm="1">
        <f t="array" ref="L1396">_xlfn.IFS(G1396 &lt; 20%, "0-20%", G1396 &lt; 40%, "20-40%", G1396 &lt; 60%, "40-60%", G1396 &lt; 60%, "60-80%", G1396 &lt; 100%, "80-100%")</f>
        <v>40-60%</v>
      </c>
      <c r="M1396" s="4" t="str" cm="1">
        <f t="array" ref="M1396">_xlfn.IFS(I1396 &lt; 1000, "&lt;1000 Reviews", I1396 &gt;= 1000, "&gt;=1000 Reviews")</f>
        <v>&gt;=1000 Reviews</v>
      </c>
      <c r="N1396" t="s">
        <v>12313</v>
      </c>
      <c r="O1396" t="s">
        <v>12314</v>
      </c>
      <c r="P1396" t="s">
        <v>12315</v>
      </c>
      <c r="Q1396" t="s">
        <v>12316</v>
      </c>
      <c r="R1396" t="s">
        <v>12317</v>
      </c>
      <c r="S1396" t="s">
        <v>12318</v>
      </c>
      <c r="T1396" t="s">
        <v>12319</v>
      </c>
      <c r="U1396" t="s">
        <v>12320</v>
      </c>
    </row>
    <row r="1397" spans="1:21">
      <c r="A1397" t="s">
        <v>12321</v>
      </c>
      <c r="B1397" t="s">
        <v>12322</v>
      </c>
      <c r="C1397" t="s">
        <v>10327</v>
      </c>
      <c r="D1397" t="str">
        <f t="shared" si="42"/>
        <v>SprayBottles</v>
      </c>
      <c r="E1397">
        <v>85</v>
      </c>
      <c r="F1397" s="7">
        <v>199</v>
      </c>
      <c r="G1397" s="1">
        <v>0.56999999999999995</v>
      </c>
      <c r="H1397">
        <v>4.0999999999999996</v>
      </c>
      <c r="I1397" s="4">
        <v>212</v>
      </c>
      <c r="J1397" s="4">
        <f t="shared" si="43"/>
        <v>869.19999999999993</v>
      </c>
      <c r="K1397" s="4">
        <f>amazon[[#This Row],[Actual_Price]]*amazon[[#This Row],[Rating_Count]]</f>
        <v>42188</v>
      </c>
      <c r="L1397" s="4" t="str" cm="1">
        <f t="array" ref="L1397">_xlfn.IFS(G1397 &lt; 20%, "0-20%", G1397 &lt; 40%, "20-40%", G1397 &lt; 60%, "40-60%", G1397 &lt; 60%, "60-80%", G1397 &lt; 100%, "80-100%")</f>
        <v>40-60%</v>
      </c>
      <c r="M1397" s="4" t="str" cm="1">
        <f t="array" ref="M1397">_xlfn.IFS(I1397 &lt; 1000, "&lt;1000 Reviews", I1397 &gt;= 1000, "&gt;=1000 Reviews")</f>
        <v>&lt;1000 Reviews</v>
      </c>
      <c r="N1397" t="s">
        <v>12323</v>
      </c>
      <c r="O1397" t="s">
        <v>12324</v>
      </c>
      <c r="P1397" t="s">
        <v>12325</v>
      </c>
      <c r="Q1397" t="s">
        <v>12326</v>
      </c>
      <c r="R1397" t="s">
        <v>12327</v>
      </c>
      <c r="S1397" t="s">
        <v>12328</v>
      </c>
      <c r="T1397" t="s">
        <v>12329</v>
      </c>
      <c r="U1397" t="s">
        <v>12330</v>
      </c>
    </row>
    <row r="1398" spans="1:21">
      <c r="A1398" t="s">
        <v>12331</v>
      </c>
      <c r="B1398" t="s">
        <v>12332</v>
      </c>
      <c r="C1398" t="s">
        <v>8938</v>
      </c>
      <c r="D1398" t="str">
        <f t="shared" si="42"/>
        <v>JuicerMixerGrinders</v>
      </c>
      <c r="E1398">
        <v>499</v>
      </c>
      <c r="F1398" s="7">
        <v>1299</v>
      </c>
      <c r="G1398" s="1">
        <v>0.62</v>
      </c>
      <c r="H1398">
        <v>3.9</v>
      </c>
      <c r="I1398" s="4">
        <v>65</v>
      </c>
      <c r="J1398" s="4">
        <f t="shared" si="43"/>
        <v>253.5</v>
      </c>
      <c r="K1398" s="4">
        <f>amazon[[#This Row],[Actual_Price]]*amazon[[#This Row],[Rating_Count]]</f>
        <v>84435</v>
      </c>
      <c r="L1398" s="4" t="str" cm="1">
        <f t="array" ref="L1398">_xlfn.IFS(G1398 &lt; 20%, "0-20%", G1398 &lt; 40%, "20-40%", G1398 &lt; 60%, "40-60%", G1398 &lt; 60%, "60-80%", G1398 &lt; 100%, "80-100%")</f>
        <v>80-100%</v>
      </c>
      <c r="M1398" s="4" t="str" cm="1">
        <f t="array" ref="M1398">_xlfn.IFS(I1398 &lt; 1000, "&lt;1000 Reviews", I1398 &gt;= 1000, "&gt;=1000 Reviews")</f>
        <v>&lt;1000 Reviews</v>
      </c>
      <c r="N1398" t="s">
        <v>12333</v>
      </c>
      <c r="O1398" t="s">
        <v>12334</v>
      </c>
      <c r="P1398" t="s">
        <v>12335</v>
      </c>
      <c r="Q1398" t="s">
        <v>12336</v>
      </c>
      <c r="R1398" t="s">
        <v>12337</v>
      </c>
      <c r="S1398" t="s">
        <v>12338</v>
      </c>
      <c r="T1398" t="s">
        <v>12339</v>
      </c>
      <c r="U1398" t="s">
        <v>12340</v>
      </c>
    </row>
    <row r="1399" spans="1:21">
      <c r="A1399" t="s">
        <v>12341</v>
      </c>
      <c r="B1399" t="s">
        <v>12342</v>
      </c>
      <c r="C1399" t="s">
        <v>8938</v>
      </c>
      <c r="D1399" t="str">
        <f t="shared" si="42"/>
        <v>JuicerMixerGrinders</v>
      </c>
      <c r="E1399" s="2">
        <v>5865</v>
      </c>
      <c r="F1399" s="7">
        <v>7776</v>
      </c>
      <c r="G1399" s="1">
        <v>0.25</v>
      </c>
      <c r="H1399">
        <v>4.4000000000000004</v>
      </c>
      <c r="I1399" s="4">
        <v>2737</v>
      </c>
      <c r="J1399" s="4">
        <f t="shared" si="43"/>
        <v>12042.800000000001</v>
      </c>
      <c r="K1399" s="4">
        <f>amazon[[#This Row],[Actual_Price]]*amazon[[#This Row],[Rating_Count]]</f>
        <v>21282912</v>
      </c>
      <c r="L1399" s="4" t="str" cm="1">
        <f t="array" ref="L1399">_xlfn.IFS(G1399 &lt; 20%, "0-20%", G1399 &lt; 40%, "20-40%", G1399 &lt; 60%, "40-60%", G1399 &lt; 60%, "60-80%", G1399 &lt; 100%, "80-100%")</f>
        <v>20-40%</v>
      </c>
      <c r="M1399" s="4" t="str" cm="1">
        <f t="array" ref="M1399">_xlfn.IFS(I1399 &lt; 1000, "&lt;1000 Reviews", I1399 &gt;= 1000, "&gt;=1000 Reviews")</f>
        <v>&gt;=1000 Reviews</v>
      </c>
      <c r="N1399" t="s">
        <v>12343</v>
      </c>
      <c r="O1399" t="s">
        <v>12344</v>
      </c>
      <c r="P1399" t="s">
        <v>12345</v>
      </c>
      <c r="Q1399" t="s">
        <v>12346</v>
      </c>
      <c r="R1399" t="s">
        <v>12347</v>
      </c>
      <c r="S1399" t="s">
        <v>12348</v>
      </c>
      <c r="T1399" t="s">
        <v>12349</v>
      </c>
      <c r="U1399" t="s">
        <v>12350</v>
      </c>
    </row>
    <row r="1400" spans="1:21">
      <c r="A1400" t="s">
        <v>12351</v>
      </c>
      <c r="B1400" t="s">
        <v>12352</v>
      </c>
      <c r="C1400" t="s">
        <v>8541</v>
      </c>
      <c r="D1400" t="str">
        <f t="shared" si="42"/>
        <v>ElectricKettles</v>
      </c>
      <c r="E1400" s="2">
        <v>1260</v>
      </c>
      <c r="F1400" s="7">
        <v>2299</v>
      </c>
      <c r="G1400" s="1">
        <v>0.45</v>
      </c>
      <c r="H1400">
        <v>4.3</v>
      </c>
      <c r="I1400" s="4">
        <v>55</v>
      </c>
      <c r="J1400" s="4">
        <f t="shared" si="43"/>
        <v>236.5</v>
      </c>
      <c r="K1400" s="4">
        <f>amazon[[#This Row],[Actual_Price]]*amazon[[#This Row],[Rating_Count]]</f>
        <v>126445</v>
      </c>
      <c r="L1400" s="4" t="str" cm="1">
        <f t="array" ref="L1400">_xlfn.IFS(G1400 &lt; 20%, "0-20%", G1400 &lt; 40%, "20-40%", G1400 &lt; 60%, "40-60%", G1400 &lt; 60%, "60-80%", G1400 &lt; 100%, "80-100%")</f>
        <v>40-60%</v>
      </c>
      <c r="M1400" s="4" t="str" cm="1">
        <f t="array" ref="M1400">_xlfn.IFS(I1400 &lt; 1000, "&lt;1000 Reviews", I1400 &gt;= 1000, "&gt;=1000 Reviews")</f>
        <v>&lt;1000 Reviews</v>
      </c>
      <c r="N1400" t="s">
        <v>12353</v>
      </c>
      <c r="O1400" t="s">
        <v>12354</v>
      </c>
      <c r="P1400" t="s">
        <v>12355</v>
      </c>
      <c r="Q1400" t="s">
        <v>12356</v>
      </c>
      <c r="R1400" t="s">
        <v>12357</v>
      </c>
      <c r="S1400" t="s">
        <v>12358</v>
      </c>
      <c r="T1400" t="s">
        <v>12359</v>
      </c>
      <c r="U1400" t="s">
        <v>12360</v>
      </c>
    </row>
    <row r="1401" spans="1:21">
      <c r="A1401" t="s">
        <v>12361</v>
      </c>
      <c r="B1401" t="s">
        <v>12362</v>
      </c>
      <c r="C1401" t="s">
        <v>12363</v>
      </c>
      <c r="D1401" t="str">
        <f t="shared" si="42"/>
        <v>CoffeePresses</v>
      </c>
      <c r="E1401" s="2">
        <v>1099</v>
      </c>
      <c r="F1401" s="7">
        <v>1500</v>
      </c>
      <c r="G1401" s="1">
        <v>0.27</v>
      </c>
      <c r="H1401">
        <v>4.5</v>
      </c>
      <c r="I1401" s="4">
        <v>1065</v>
      </c>
      <c r="J1401" s="4">
        <f t="shared" si="43"/>
        <v>4792.5</v>
      </c>
      <c r="K1401" s="4">
        <f>amazon[[#This Row],[Actual_Price]]*amazon[[#This Row],[Rating_Count]]</f>
        <v>1597500</v>
      </c>
      <c r="L1401" s="4" t="str" cm="1">
        <f t="array" ref="L1401">_xlfn.IFS(G1401 &lt; 20%, "0-20%", G1401 &lt; 40%, "20-40%", G1401 &lt; 60%, "40-60%", G1401 &lt; 60%, "60-80%", G1401 &lt; 100%, "80-100%")</f>
        <v>20-40%</v>
      </c>
      <c r="M1401" s="4" t="str" cm="1">
        <f t="array" ref="M1401">_xlfn.IFS(I1401 &lt; 1000, "&lt;1000 Reviews", I1401 &gt;= 1000, "&gt;=1000 Reviews")</f>
        <v>&gt;=1000 Reviews</v>
      </c>
      <c r="N1401" t="s">
        <v>12364</v>
      </c>
      <c r="O1401" t="s">
        <v>12365</v>
      </c>
      <c r="P1401" t="s">
        <v>12366</v>
      </c>
      <c r="Q1401" t="s">
        <v>12367</v>
      </c>
      <c r="R1401" t="s">
        <v>12368</v>
      </c>
      <c r="S1401" t="s">
        <v>12369</v>
      </c>
      <c r="T1401" t="s">
        <v>12370</v>
      </c>
      <c r="U1401" t="s">
        <v>12371</v>
      </c>
    </row>
    <row r="1402" spans="1:21">
      <c r="A1402" t="s">
        <v>12372</v>
      </c>
      <c r="B1402" t="s">
        <v>12373</v>
      </c>
      <c r="C1402" t="s">
        <v>9061</v>
      </c>
      <c r="D1402" t="str">
        <f t="shared" si="42"/>
        <v>SandwichMakers</v>
      </c>
      <c r="E1402" s="2">
        <v>1928</v>
      </c>
      <c r="F1402" s="7">
        <v>2590</v>
      </c>
      <c r="G1402" s="1">
        <v>0.26</v>
      </c>
      <c r="H1402">
        <v>4</v>
      </c>
      <c r="I1402" s="4">
        <v>2377</v>
      </c>
      <c r="J1402" s="4">
        <f t="shared" si="43"/>
        <v>9508</v>
      </c>
      <c r="K1402" s="4">
        <f>amazon[[#This Row],[Actual_Price]]*amazon[[#This Row],[Rating_Count]]</f>
        <v>6156430</v>
      </c>
      <c r="L1402" s="4" t="str" cm="1">
        <f t="array" ref="L1402">_xlfn.IFS(G1402 &lt; 20%, "0-20%", G1402 &lt; 40%, "20-40%", G1402 &lt; 60%, "40-60%", G1402 &lt; 60%, "60-80%", G1402 &lt; 100%, "80-100%")</f>
        <v>20-40%</v>
      </c>
      <c r="M1402" s="4" t="str" cm="1">
        <f t="array" ref="M1402">_xlfn.IFS(I1402 &lt; 1000, "&lt;1000 Reviews", I1402 &gt;= 1000, "&gt;=1000 Reviews")</f>
        <v>&gt;=1000 Reviews</v>
      </c>
      <c r="N1402" t="s">
        <v>12374</v>
      </c>
      <c r="O1402" t="s">
        <v>12375</v>
      </c>
      <c r="P1402" t="s">
        <v>12376</v>
      </c>
      <c r="Q1402" t="s">
        <v>12377</v>
      </c>
      <c r="R1402" t="s">
        <v>12378</v>
      </c>
      <c r="S1402" t="s">
        <v>12379</v>
      </c>
      <c r="T1402" t="s">
        <v>12380</v>
      </c>
      <c r="U1402" t="s">
        <v>12381</v>
      </c>
    </row>
    <row r="1403" spans="1:21">
      <c r="A1403" t="s">
        <v>12382</v>
      </c>
      <c r="B1403" t="s">
        <v>12383</v>
      </c>
      <c r="C1403" t="s">
        <v>8773</v>
      </c>
      <c r="D1403" t="str">
        <f t="shared" si="42"/>
        <v>StorageWaterHeaters</v>
      </c>
      <c r="E1403" s="2">
        <v>3249</v>
      </c>
      <c r="F1403" s="7">
        <v>6299</v>
      </c>
      <c r="G1403" s="1">
        <v>0.48</v>
      </c>
      <c r="H1403">
        <v>3.9</v>
      </c>
      <c r="I1403" s="4">
        <v>2569</v>
      </c>
      <c r="J1403" s="4">
        <f t="shared" si="43"/>
        <v>10019.1</v>
      </c>
      <c r="K1403" s="4">
        <f>amazon[[#This Row],[Actual_Price]]*amazon[[#This Row],[Rating_Count]]</f>
        <v>16182131</v>
      </c>
      <c r="L1403" s="4" t="str" cm="1">
        <f t="array" ref="L1403">_xlfn.IFS(G1403 &lt; 20%, "0-20%", G1403 &lt; 40%, "20-40%", G1403 &lt; 60%, "40-60%", G1403 &lt; 60%, "60-80%", G1403 &lt; 100%, "80-100%")</f>
        <v>40-60%</v>
      </c>
      <c r="M1403" s="4" t="str" cm="1">
        <f t="array" ref="M1403">_xlfn.IFS(I1403 &lt; 1000, "&lt;1000 Reviews", I1403 &gt;= 1000, "&gt;=1000 Reviews")</f>
        <v>&gt;=1000 Reviews</v>
      </c>
      <c r="N1403" t="s">
        <v>12384</v>
      </c>
      <c r="O1403" t="s">
        <v>12385</v>
      </c>
      <c r="P1403" t="s">
        <v>12386</v>
      </c>
      <c r="Q1403" t="s">
        <v>12387</v>
      </c>
      <c r="R1403" t="s">
        <v>12388</v>
      </c>
      <c r="S1403" t="s">
        <v>12389</v>
      </c>
      <c r="T1403" t="s">
        <v>12390</v>
      </c>
      <c r="U1403" t="s">
        <v>12391</v>
      </c>
    </row>
    <row r="1404" spans="1:21">
      <c r="A1404" t="s">
        <v>12392</v>
      </c>
      <c r="B1404" t="s">
        <v>12393</v>
      </c>
      <c r="C1404" t="s">
        <v>9061</v>
      </c>
      <c r="D1404" t="str">
        <f t="shared" si="42"/>
        <v>SandwichMakers</v>
      </c>
      <c r="E1404" s="2">
        <v>1199</v>
      </c>
      <c r="F1404" s="7">
        <v>1795</v>
      </c>
      <c r="G1404" s="1">
        <v>0.33</v>
      </c>
      <c r="H1404">
        <v>4.2</v>
      </c>
      <c r="I1404" s="4">
        <v>5967</v>
      </c>
      <c r="J1404" s="4">
        <f t="shared" si="43"/>
        <v>25061.4</v>
      </c>
      <c r="K1404" s="4">
        <f>amazon[[#This Row],[Actual_Price]]*amazon[[#This Row],[Rating_Count]]</f>
        <v>10710765</v>
      </c>
      <c r="L1404" s="4" t="str" cm="1">
        <f t="array" ref="L1404">_xlfn.IFS(G1404 &lt; 20%, "0-20%", G1404 &lt; 40%, "20-40%", G1404 &lt; 60%, "40-60%", G1404 &lt; 60%, "60-80%", G1404 &lt; 100%, "80-100%")</f>
        <v>20-40%</v>
      </c>
      <c r="M1404" s="4" t="str" cm="1">
        <f t="array" ref="M1404">_xlfn.IFS(I1404 &lt; 1000, "&lt;1000 Reviews", I1404 &gt;= 1000, "&gt;=1000 Reviews")</f>
        <v>&gt;=1000 Reviews</v>
      </c>
      <c r="N1404" t="s">
        <v>12394</v>
      </c>
      <c r="O1404" t="s">
        <v>12395</v>
      </c>
      <c r="P1404" t="s">
        <v>12396</v>
      </c>
      <c r="Q1404" t="s">
        <v>12397</v>
      </c>
      <c r="R1404" t="s">
        <v>12398</v>
      </c>
      <c r="S1404" t="s">
        <v>12399</v>
      </c>
      <c r="T1404" t="s">
        <v>12400</v>
      </c>
      <c r="U1404" t="s">
        <v>12401</v>
      </c>
    </row>
    <row r="1405" spans="1:21">
      <c r="A1405" t="s">
        <v>12402</v>
      </c>
      <c r="B1405" t="s">
        <v>12403</v>
      </c>
      <c r="C1405" t="s">
        <v>8541</v>
      </c>
      <c r="D1405" t="str">
        <f t="shared" si="42"/>
        <v>ElectricKettles</v>
      </c>
      <c r="E1405" s="2">
        <v>1456</v>
      </c>
      <c r="F1405" s="7">
        <v>3190</v>
      </c>
      <c r="G1405" s="1">
        <v>0.54</v>
      </c>
      <c r="H1405">
        <v>4.0999999999999996</v>
      </c>
      <c r="I1405" s="4">
        <v>1776</v>
      </c>
      <c r="J1405" s="4">
        <f t="shared" si="43"/>
        <v>7281.5999999999995</v>
      </c>
      <c r="K1405" s="4">
        <f>amazon[[#This Row],[Actual_Price]]*amazon[[#This Row],[Rating_Count]]</f>
        <v>5665440</v>
      </c>
      <c r="L1405" s="4" t="str" cm="1">
        <f t="array" ref="L1405">_xlfn.IFS(G1405 &lt; 20%, "0-20%", G1405 &lt; 40%, "20-40%", G1405 &lt; 60%, "40-60%", G1405 &lt; 60%, "60-80%", G1405 &lt; 100%, "80-100%")</f>
        <v>40-60%</v>
      </c>
      <c r="M1405" s="4" t="str" cm="1">
        <f t="array" ref="M1405">_xlfn.IFS(I1405 &lt; 1000, "&lt;1000 Reviews", I1405 &gt;= 1000, "&gt;=1000 Reviews")</f>
        <v>&gt;=1000 Reviews</v>
      </c>
      <c r="N1405" t="s">
        <v>12404</v>
      </c>
      <c r="O1405" t="s">
        <v>12405</v>
      </c>
      <c r="P1405" t="s">
        <v>12406</v>
      </c>
      <c r="Q1405" t="s">
        <v>12407</v>
      </c>
      <c r="R1405" t="s">
        <v>12408</v>
      </c>
      <c r="S1405" t="s">
        <v>12409</v>
      </c>
      <c r="T1405" t="s">
        <v>12410</v>
      </c>
      <c r="U1405" t="s">
        <v>12411</v>
      </c>
    </row>
    <row r="1406" spans="1:21">
      <c r="A1406" t="s">
        <v>12412</v>
      </c>
      <c r="B1406" t="s">
        <v>12413</v>
      </c>
      <c r="C1406" t="s">
        <v>8938</v>
      </c>
      <c r="D1406" t="str">
        <f t="shared" si="42"/>
        <v>JuicerMixerGrinders</v>
      </c>
      <c r="E1406" s="2">
        <v>3349</v>
      </c>
      <c r="F1406" s="7">
        <v>4799</v>
      </c>
      <c r="G1406" s="1">
        <v>0.3</v>
      </c>
      <c r="H1406">
        <v>3.7</v>
      </c>
      <c r="I1406" s="4">
        <v>4200</v>
      </c>
      <c r="J1406" s="4">
        <f t="shared" si="43"/>
        <v>15540</v>
      </c>
      <c r="K1406" s="4">
        <f>amazon[[#This Row],[Actual_Price]]*amazon[[#This Row],[Rating_Count]]</f>
        <v>20155800</v>
      </c>
      <c r="L1406" s="4" t="str" cm="1">
        <f t="array" ref="L1406">_xlfn.IFS(G1406 &lt; 20%, "0-20%", G1406 &lt; 40%, "20-40%", G1406 &lt; 60%, "40-60%", G1406 &lt; 60%, "60-80%", G1406 &lt; 100%, "80-100%")</f>
        <v>20-40%</v>
      </c>
      <c r="M1406" s="4" t="str" cm="1">
        <f t="array" ref="M1406">_xlfn.IFS(I1406 &lt; 1000, "&lt;1000 Reviews", I1406 &gt;= 1000, "&gt;=1000 Reviews")</f>
        <v>&gt;=1000 Reviews</v>
      </c>
      <c r="N1406" t="s">
        <v>12414</v>
      </c>
      <c r="O1406" t="s">
        <v>12415</v>
      </c>
      <c r="P1406" t="s">
        <v>12416</v>
      </c>
      <c r="Q1406" t="s">
        <v>12417</v>
      </c>
      <c r="R1406" t="s">
        <v>12418</v>
      </c>
      <c r="S1406" t="s">
        <v>12419</v>
      </c>
      <c r="T1406" t="s">
        <v>12420</v>
      </c>
      <c r="U1406" t="s">
        <v>12421</v>
      </c>
    </row>
    <row r="1407" spans="1:21">
      <c r="A1407" t="s">
        <v>12422</v>
      </c>
      <c r="B1407" t="s">
        <v>12423</v>
      </c>
      <c r="C1407" t="s">
        <v>9386</v>
      </c>
      <c r="D1407" t="str">
        <f t="shared" si="42"/>
        <v>PressureWashers,Steam&amp;WindowCleaners</v>
      </c>
      <c r="E1407" s="2">
        <v>4899</v>
      </c>
      <c r="F1407" s="7">
        <v>8999</v>
      </c>
      <c r="G1407" s="1">
        <v>0.46</v>
      </c>
      <c r="H1407">
        <v>4.0999999999999996</v>
      </c>
      <c r="I1407" s="4">
        <v>297</v>
      </c>
      <c r="J1407" s="4">
        <f t="shared" si="43"/>
        <v>1217.6999999999998</v>
      </c>
      <c r="K1407" s="4">
        <f>amazon[[#This Row],[Actual_Price]]*amazon[[#This Row],[Rating_Count]]</f>
        <v>2672703</v>
      </c>
      <c r="L1407" s="4" t="str" cm="1">
        <f t="array" ref="L1407">_xlfn.IFS(G1407 &lt; 20%, "0-20%", G1407 &lt; 40%, "20-40%", G1407 &lt; 60%, "40-60%", G1407 &lt; 60%, "60-80%", G1407 &lt; 100%, "80-100%")</f>
        <v>40-60%</v>
      </c>
      <c r="M1407" s="4" t="str" cm="1">
        <f t="array" ref="M1407">_xlfn.IFS(I1407 &lt; 1000, "&lt;1000 Reviews", I1407 &gt;= 1000, "&gt;=1000 Reviews")</f>
        <v>&lt;1000 Reviews</v>
      </c>
      <c r="N1407" t="s">
        <v>12424</v>
      </c>
      <c r="O1407" t="s">
        <v>12425</v>
      </c>
      <c r="P1407" t="s">
        <v>12426</v>
      </c>
      <c r="Q1407" t="s">
        <v>12427</v>
      </c>
      <c r="R1407" t="s">
        <v>12428</v>
      </c>
      <c r="S1407" t="s">
        <v>12429</v>
      </c>
      <c r="T1407" t="s">
        <v>12430</v>
      </c>
      <c r="U1407" t="s">
        <v>12431</v>
      </c>
    </row>
    <row r="1408" spans="1:21">
      <c r="A1408" t="s">
        <v>12432</v>
      </c>
      <c r="B1408" t="s">
        <v>12433</v>
      </c>
      <c r="C1408" t="s">
        <v>8762</v>
      </c>
      <c r="D1408" t="str">
        <f t="shared" si="42"/>
        <v>Kettle&amp;ToasterSets</v>
      </c>
      <c r="E1408" s="2">
        <v>1199</v>
      </c>
      <c r="F1408" s="7">
        <v>1899</v>
      </c>
      <c r="G1408" s="1">
        <v>0.37</v>
      </c>
      <c r="H1408">
        <v>4.2</v>
      </c>
      <c r="I1408" s="4">
        <v>3858</v>
      </c>
      <c r="J1408" s="4">
        <f t="shared" si="43"/>
        <v>16203.6</v>
      </c>
      <c r="K1408" s="4">
        <f>amazon[[#This Row],[Actual_Price]]*amazon[[#This Row],[Rating_Count]]</f>
        <v>7326342</v>
      </c>
      <c r="L1408" s="4" t="str" cm="1">
        <f t="array" ref="L1408">_xlfn.IFS(G1408 &lt; 20%, "0-20%", G1408 &lt; 40%, "20-40%", G1408 &lt; 60%, "40-60%", G1408 &lt; 60%, "60-80%", G1408 &lt; 100%, "80-100%")</f>
        <v>20-40%</v>
      </c>
      <c r="M1408" s="4" t="str" cm="1">
        <f t="array" ref="M1408">_xlfn.IFS(I1408 &lt; 1000, "&lt;1000 Reviews", I1408 &gt;= 1000, "&gt;=1000 Reviews")</f>
        <v>&gt;=1000 Reviews</v>
      </c>
      <c r="N1408" t="s">
        <v>12434</v>
      </c>
      <c r="O1408" t="s">
        <v>12435</v>
      </c>
      <c r="P1408" t="s">
        <v>12436</v>
      </c>
      <c r="Q1408" t="s">
        <v>12437</v>
      </c>
      <c r="R1408" t="s">
        <v>12438</v>
      </c>
      <c r="S1408" t="s">
        <v>12439</v>
      </c>
      <c r="T1408" t="s">
        <v>12440</v>
      </c>
      <c r="U1408" t="s">
        <v>12441</v>
      </c>
    </row>
    <row r="1409" spans="1:21">
      <c r="A1409" t="s">
        <v>12442</v>
      </c>
      <c r="B1409" t="s">
        <v>12443</v>
      </c>
      <c r="C1409" t="s">
        <v>11105</v>
      </c>
      <c r="D1409" t="str">
        <f t="shared" si="42"/>
        <v>Humidifiers</v>
      </c>
      <c r="E1409" s="2">
        <v>3290</v>
      </c>
      <c r="F1409" s="7">
        <v>5799</v>
      </c>
      <c r="G1409" s="1">
        <v>0.43</v>
      </c>
      <c r="H1409">
        <v>4.3</v>
      </c>
      <c r="I1409" s="4">
        <v>168</v>
      </c>
      <c r="J1409" s="4">
        <f t="shared" si="43"/>
        <v>722.4</v>
      </c>
      <c r="K1409" s="4">
        <f>amazon[[#This Row],[Actual_Price]]*amazon[[#This Row],[Rating_Count]]</f>
        <v>974232</v>
      </c>
      <c r="L1409" s="4" t="str" cm="1">
        <f t="array" ref="L1409">_xlfn.IFS(G1409 &lt; 20%, "0-20%", G1409 &lt; 40%, "20-40%", G1409 &lt; 60%, "40-60%", G1409 &lt; 60%, "60-80%", G1409 &lt; 100%, "80-100%")</f>
        <v>40-60%</v>
      </c>
      <c r="M1409" s="4" t="str" cm="1">
        <f t="array" ref="M1409">_xlfn.IFS(I1409 &lt; 1000, "&lt;1000 Reviews", I1409 &gt;= 1000, "&gt;=1000 Reviews")</f>
        <v>&lt;1000 Reviews</v>
      </c>
      <c r="N1409" t="s">
        <v>12444</v>
      </c>
      <c r="O1409" t="s">
        <v>12445</v>
      </c>
      <c r="P1409" t="s">
        <v>12446</v>
      </c>
      <c r="Q1409" t="s">
        <v>12447</v>
      </c>
      <c r="R1409" t="s">
        <v>12448</v>
      </c>
      <c r="S1409" t="s">
        <v>12449</v>
      </c>
      <c r="T1409" t="s">
        <v>12450</v>
      </c>
      <c r="U1409" t="s">
        <v>12451</v>
      </c>
    </row>
    <row r="1410" spans="1:21">
      <c r="A1410" t="s">
        <v>12452</v>
      </c>
      <c r="B1410" t="s">
        <v>12453</v>
      </c>
      <c r="C1410" t="s">
        <v>8574</v>
      </c>
      <c r="D1410" t="str">
        <f t="shared" ref="D1410:D1473" si="44">TRIM(RIGHT(C1410,LEN(C1410)-FIND("@",SUBSTITUTE(C1410,"|","@",LEN(C1410)-LEN(SUBSTITUTE(C1410,"|",""))))))</f>
        <v>LintShavers</v>
      </c>
      <c r="E1410">
        <v>179</v>
      </c>
      <c r="F1410" s="7">
        <v>799</v>
      </c>
      <c r="G1410" s="1">
        <v>0.78</v>
      </c>
      <c r="H1410">
        <v>3.6</v>
      </c>
      <c r="I1410" s="4">
        <v>101</v>
      </c>
      <c r="J1410" s="4">
        <f t="shared" ref="J1410:J1473" si="45">H1410*I1410</f>
        <v>363.6</v>
      </c>
      <c r="K1410" s="4">
        <f>amazon[[#This Row],[Actual_Price]]*amazon[[#This Row],[Rating_Count]]</f>
        <v>80699</v>
      </c>
      <c r="L1410" s="4" t="str" cm="1">
        <f t="array" ref="L1410">_xlfn.IFS(G1410 &lt; 20%, "0-20%", G1410 &lt; 40%, "20-40%", G1410 &lt; 60%, "40-60%", G1410 &lt; 60%, "60-80%", G1410 &lt; 100%, "80-100%")</f>
        <v>80-100%</v>
      </c>
      <c r="M1410" s="4" t="str" cm="1">
        <f t="array" ref="M1410">_xlfn.IFS(I1410 &lt; 1000, "&lt;1000 Reviews", I1410 &gt;= 1000, "&gt;=1000 Reviews")</f>
        <v>&lt;1000 Reviews</v>
      </c>
      <c r="N1410" t="s">
        <v>12454</v>
      </c>
      <c r="O1410" t="s">
        <v>12455</v>
      </c>
      <c r="P1410" t="s">
        <v>12456</v>
      </c>
      <c r="Q1410" t="s">
        <v>12457</v>
      </c>
      <c r="R1410" t="s">
        <v>12458</v>
      </c>
      <c r="S1410" t="s">
        <v>12459</v>
      </c>
      <c r="T1410" t="s">
        <v>12460</v>
      </c>
      <c r="U1410" t="s">
        <v>12461</v>
      </c>
    </row>
    <row r="1411" spans="1:21">
      <c r="A1411" t="s">
        <v>12462</v>
      </c>
      <c r="B1411" t="s">
        <v>12463</v>
      </c>
      <c r="C1411" t="s">
        <v>12122</v>
      </c>
      <c r="D1411" t="str">
        <f t="shared" si="44"/>
        <v>MeasuringSpoons</v>
      </c>
      <c r="E1411">
        <v>149</v>
      </c>
      <c r="F1411" s="7">
        <v>300</v>
      </c>
      <c r="G1411" s="1">
        <v>0.5</v>
      </c>
      <c r="H1411">
        <v>4.0999999999999996</v>
      </c>
      <c r="I1411" s="4">
        <v>4074</v>
      </c>
      <c r="J1411" s="4">
        <f t="shared" si="45"/>
        <v>16703.399999999998</v>
      </c>
      <c r="K1411" s="4">
        <f>amazon[[#This Row],[Actual_Price]]*amazon[[#This Row],[Rating_Count]]</f>
        <v>1222200</v>
      </c>
      <c r="L1411" s="4" t="str" cm="1">
        <f t="array" ref="L1411">_xlfn.IFS(G1411 &lt; 20%, "0-20%", G1411 &lt; 40%, "20-40%", G1411 &lt; 60%, "40-60%", G1411 &lt; 60%, "60-80%", G1411 &lt; 100%, "80-100%")</f>
        <v>40-60%</v>
      </c>
      <c r="M1411" s="4" t="str" cm="1">
        <f t="array" ref="M1411">_xlfn.IFS(I1411 &lt; 1000, "&lt;1000 Reviews", I1411 &gt;= 1000, "&gt;=1000 Reviews")</f>
        <v>&gt;=1000 Reviews</v>
      </c>
      <c r="N1411" t="s">
        <v>12464</v>
      </c>
      <c r="O1411" t="s">
        <v>12465</v>
      </c>
      <c r="P1411" t="s">
        <v>12466</v>
      </c>
      <c r="Q1411" t="s">
        <v>12467</v>
      </c>
      <c r="R1411" t="s">
        <v>12468</v>
      </c>
      <c r="S1411" t="s">
        <v>12469</v>
      </c>
      <c r="T1411" t="s">
        <v>12470</v>
      </c>
      <c r="U1411" t="s">
        <v>12471</v>
      </c>
    </row>
    <row r="1412" spans="1:21">
      <c r="A1412" t="s">
        <v>12472</v>
      </c>
      <c r="B1412" t="s">
        <v>12473</v>
      </c>
      <c r="C1412" t="s">
        <v>8710</v>
      </c>
      <c r="D1412" t="str">
        <f t="shared" si="44"/>
        <v>MixerGrinders</v>
      </c>
      <c r="E1412" s="2">
        <v>5490</v>
      </c>
      <c r="F1412" s="7">
        <v>7200</v>
      </c>
      <c r="G1412" s="1">
        <v>0.24</v>
      </c>
      <c r="H1412">
        <v>4.5</v>
      </c>
      <c r="I1412" s="4">
        <v>1408</v>
      </c>
      <c r="J1412" s="4">
        <f t="shared" si="45"/>
        <v>6336</v>
      </c>
      <c r="K1412" s="4">
        <f>amazon[[#This Row],[Actual_Price]]*amazon[[#This Row],[Rating_Count]]</f>
        <v>10137600</v>
      </c>
      <c r="L1412" s="4" t="str" cm="1">
        <f t="array" ref="L1412">_xlfn.IFS(G1412 &lt; 20%, "0-20%", G1412 &lt; 40%, "20-40%", G1412 &lt; 60%, "40-60%", G1412 &lt; 60%, "60-80%", G1412 &lt; 100%, "80-100%")</f>
        <v>20-40%</v>
      </c>
      <c r="M1412" s="4" t="str" cm="1">
        <f t="array" ref="M1412">_xlfn.IFS(I1412 &lt; 1000, "&lt;1000 Reviews", I1412 &gt;= 1000, "&gt;=1000 Reviews")</f>
        <v>&gt;=1000 Reviews</v>
      </c>
      <c r="N1412" t="s">
        <v>12474</v>
      </c>
      <c r="O1412" t="s">
        <v>12475</v>
      </c>
      <c r="P1412" t="s">
        <v>12476</v>
      </c>
      <c r="Q1412" t="s">
        <v>12477</v>
      </c>
      <c r="R1412" t="s">
        <v>12478</v>
      </c>
      <c r="S1412" t="s">
        <v>12479</v>
      </c>
      <c r="T1412" t="s">
        <v>12480</v>
      </c>
      <c r="U1412" t="s">
        <v>12481</v>
      </c>
    </row>
    <row r="1413" spans="1:21">
      <c r="A1413" t="s">
        <v>12482</v>
      </c>
      <c r="B1413" t="s">
        <v>12483</v>
      </c>
      <c r="C1413" t="s">
        <v>8585</v>
      </c>
      <c r="D1413" t="str">
        <f t="shared" si="44"/>
        <v>DigitalKitchenScales</v>
      </c>
      <c r="E1413">
        <v>379</v>
      </c>
      <c r="F1413" s="7">
        <v>389</v>
      </c>
      <c r="G1413" s="1">
        <v>0.03</v>
      </c>
      <c r="H1413">
        <v>4.2</v>
      </c>
      <c r="I1413" s="4">
        <v>3739</v>
      </c>
      <c r="J1413" s="4">
        <f t="shared" si="45"/>
        <v>15703.800000000001</v>
      </c>
      <c r="K1413" s="4">
        <f>amazon[[#This Row],[Actual_Price]]*amazon[[#This Row],[Rating_Count]]</f>
        <v>1454471</v>
      </c>
      <c r="L1413" s="4" t="str" cm="1">
        <f t="array" ref="L1413">_xlfn.IFS(G1413 &lt; 20%, "0-20%", G1413 &lt; 40%, "20-40%", G1413 &lt; 60%, "40-60%", G1413 &lt; 60%, "60-80%", G1413 &lt; 100%, "80-100%")</f>
        <v>0-20%</v>
      </c>
      <c r="M1413" s="4" t="str" cm="1">
        <f t="array" ref="M1413">_xlfn.IFS(I1413 &lt; 1000, "&lt;1000 Reviews", I1413 &gt;= 1000, "&gt;=1000 Reviews")</f>
        <v>&gt;=1000 Reviews</v>
      </c>
      <c r="N1413" t="s">
        <v>12484</v>
      </c>
      <c r="O1413" t="s">
        <v>12485</v>
      </c>
      <c r="P1413" t="s">
        <v>12486</v>
      </c>
      <c r="Q1413" t="s">
        <v>12487</v>
      </c>
      <c r="R1413" t="s">
        <v>12488</v>
      </c>
      <c r="S1413" t="s">
        <v>12489</v>
      </c>
      <c r="T1413" t="s">
        <v>12490</v>
      </c>
      <c r="U1413" t="s">
        <v>12491</v>
      </c>
    </row>
    <row r="1414" spans="1:21">
      <c r="A1414" t="s">
        <v>12492</v>
      </c>
      <c r="B1414" t="s">
        <v>12493</v>
      </c>
      <c r="C1414" t="s">
        <v>10094</v>
      </c>
      <c r="D1414" t="str">
        <f t="shared" si="44"/>
        <v>WaterFilters&amp;Purifiers</v>
      </c>
      <c r="E1414" s="2">
        <v>8699</v>
      </c>
      <c r="F1414" s="7">
        <v>13049</v>
      </c>
      <c r="G1414" s="1">
        <v>0.33</v>
      </c>
      <c r="H1414">
        <v>4.3</v>
      </c>
      <c r="I1414" s="4">
        <v>5891</v>
      </c>
      <c r="J1414" s="4">
        <f t="shared" si="45"/>
        <v>25331.3</v>
      </c>
      <c r="K1414" s="4">
        <f>amazon[[#This Row],[Actual_Price]]*amazon[[#This Row],[Rating_Count]]</f>
        <v>76871659</v>
      </c>
      <c r="L1414" s="4" t="str" cm="1">
        <f t="array" ref="L1414">_xlfn.IFS(G1414 &lt; 20%, "0-20%", G1414 &lt; 40%, "20-40%", G1414 &lt; 60%, "40-60%", G1414 &lt; 60%, "60-80%", G1414 &lt; 100%, "80-100%")</f>
        <v>20-40%</v>
      </c>
      <c r="M1414" s="4" t="str" cm="1">
        <f t="array" ref="M1414">_xlfn.IFS(I1414 &lt; 1000, "&lt;1000 Reviews", I1414 &gt;= 1000, "&gt;=1000 Reviews")</f>
        <v>&gt;=1000 Reviews</v>
      </c>
      <c r="N1414" t="s">
        <v>12494</v>
      </c>
      <c r="O1414" t="s">
        <v>12495</v>
      </c>
      <c r="P1414" t="s">
        <v>12496</v>
      </c>
      <c r="Q1414" t="s">
        <v>12497</v>
      </c>
      <c r="R1414" t="s">
        <v>12498</v>
      </c>
      <c r="S1414" t="s">
        <v>12499</v>
      </c>
      <c r="T1414" t="s">
        <v>12500</v>
      </c>
      <c r="U1414" t="s">
        <v>12501</v>
      </c>
    </row>
    <row r="1415" spans="1:21">
      <c r="A1415" t="s">
        <v>12502</v>
      </c>
      <c r="B1415" t="s">
        <v>12503</v>
      </c>
      <c r="C1415" t="s">
        <v>8710</v>
      </c>
      <c r="D1415" t="str">
        <f t="shared" si="44"/>
        <v>MixerGrinders</v>
      </c>
      <c r="E1415" s="3">
        <v>3041.67</v>
      </c>
      <c r="F1415" s="7">
        <v>5999</v>
      </c>
      <c r="G1415" s="1">
        <v>0.49</v>
      </c>
      <c r="H1415">
        <v>4</v>
      </c>
      <c r="I1415" s="4">
        <v>777</v>
      </c>
      <c r="J1415" s="4">
        <f t="shared" si="45"/>
        <v>3108</v>
      </c>
      <c r="K1415" s="4">
        <f>amazon[[#This Row],[Actual_Price]]*amazon[[#This Row],[Rating_Count]]</f>
        <v>4661223</v>
      </c>
      <c r="L1415" s="4" t="str" cm="1">
        <f t="array" ref="L1415">_xlfn.IFS(G1415 &lt; 20%, "0-20%", G1415 &lt; 40%, "20-40%", G1415 &lt; 60%, "40-60%", G1415 &lt; 60%, "60-80%", G1415 &lt; 100%, "80-100%")</f>
        <v>40-60%</v>
      </c>
      <c r="M1415" s="4" t="str" cm="1">
        <f t="array" ref="M1415">_xlfn.IFS(I1415 &lt; 1000, "&lt;1000 Reviews", I1415 &gt;= 1000, "&gt;=1000 Reviews")</f>
        <v>&lt;1000 Reviews</v>
      </c>
      <c r="N1415" t="s">
        <v>12504</v>
      </c>
      <c r="O1415" t="s">
        <v>12505</v>
      </c>
      <c r="P1415" t="s">
        <v>12506</v>
      </c>
      <c r="Q1415" t="s">
        <v>12507</v>
      </c>
      <c r="R1415" t="s">
        <v>12508</v>
      </c>
      <c r="S1415" t="s">
        <v>12509</v>
      </c>
      <c r="T1415" t="s">
        <v>12510</v>
      </c>
      <c r="U1415" t="s">
        <v>12511</v>
      </c>
    </row>
    <row r="1416" spans="1:21">
      <c r="A1416" t="s">
        <v>12512</v>
      </c>
      <c r="B1416" t="s">
        <v>12513</v>
      </c>
      <c r="C1416" t="s">
        <v>8688</v>
      </c>
      <c r="D1416" t="str">
        <f t="shared" si="44"/>
        <v>HandBlenders</v>
      </c>
      <c r="E1416" s="2">
        <v>1745</v>
      </c>
      <c r="F1416" s="7">
        <v>2400</v>
      </c>
      <c r="G1416" s="1">
        <v>0.27</v>
      </c>
      <c r="H1416">
        <v>4.2</v>
      </c>
      <c r="I1416" s="4">
        <v>14160</v>
      </c>
      <c r="J1416" s="4">
        <f t="shared" si="45"/>
        <v>59472</v>
      </c>
      <c r="K1416" s="4">
        <f>amazon[[#This Row],[Actual_Price]]*amazon[[#This Row],[Rating_Count]]</f>
        <v>33984000</v>
      </c>
      <c r="L1416" s="4" t="str" cm="1">
        <f t="array" ref="L1416">_xlfn.IFS(G1416 &lt; 20%, "0-20%", G1416 &lt; 40%, "20-40%", G1416 &lt; 60%, "40-60%", G1416 &lt; 60%, "60-80%", G1416 &lt; 100%, "80-100%")</f>
        <v>20-40%</v>
      </c>
      <c r="M1416" s="4" t="str" cm="1">
        <f t="array" ref="M1416">_xlfn.IFS(I1416 &lt; 1000, "&lt;1000 Reviews", I1416 &gt;= 1000, "&gt;=1000 Reviews")</f>
        <v>&gt;=1000 Reviews</v>
      </c>
      <c r="N1416" t="s">
        <v>12514</v>
      </c>
      <c r="O1416" t="s">
        <v>12515</v>
      </c>
      <c r="P1416" t="s">
        <v>12516</v>
      </c>
      <c r="Q1416" t="s">
        <v>12517</v>
      </c>
      <c r="R1416" t="s">
        <v>12518</v>
      </c>
      <c r="S1416" t="s">
        <v>12519</v>
      </c>
      <c r="T1416" t="s">
        <v>12520</v>
      </c>
      <c r="U1416" t="s">
        <v>12521</v>
      </c>
    </row>
    <row r="1417" spans="1:21">
      <c r="A1417" t="s">
        <v>12522</v>
      </c>
      <c r="B1417" t="s">
        <v>12523</v>
      </c>
      <c r="C1417" t="s">
        <v>8647</v>
      </c>
      <c r="D1417" t="str">
        <f t="shared" si="44"/>
        <v>InductionCooktop</v>
      </c>
      <c r="E1417" s="2">
        <v>3180</v>
      </c>
      <c r="F1417" s="7">
        <v>5295</v>
      </c>
      <c r="G1417" s="1">
        <v>0.4</v>
      </c>
      <c r="H1417">
        <v>4.2</v>
      </c>
      <c r="I1417" s="4">
        <v>6919</v>
      </c>
      <c r="J1417" s="4">
        <f t="shared" si="45"/>
        <v>29059.800000000003</v>
      </c>
      <c r="K1417" s="4">
        <f>amazon[[#This Row],[Actual_Price]]*amazon[[#This Row],[Rating_Count]]</f>
        <v>36636105</v>
      </c>
      <c r="L1417" s="4" t="str" cm="1">
        <f t="array" ref="L1417">_xlfn.IFS(G1417 &lt; 20%, "0-20%", G1417 &lt; 40%, "20-40%", G1417 &lt; 60%, "40-60%", G1417 &lt; 60%, "60-80%", G1417 &lt; 100%, "80-100%")</f>
        <v>40-60%</v>
      </c>
      <c r="M1417" s="4" t="str" cm="1">
        <f t="array" ref="M1417">_xlfn.IFS(I1417 &lt; 1000, "&lt;1000 Reviews", I1417 &gt;= 1000, "&gt;=1000 Reviews")</f>
        <v>&gt;=1000 Reviews</v>
      </c>
      <c r="N1417" t="s">
        <v>12524</v>
      </c>
      <c r="O1417" t="s">
        <v>12525</v>
      </c>
      <c r="P1417" t="s">
        <v>12526</v>
      </c>
      <c r="Q1417" t="s">
        <v>12527</v>
      </c>
      <c r="R1417" t="s">
        <v>12528</v>
      </c>
      <c r="S1417" t="s">
        <v>12529</v>
      </c>
      <c r="T1417" t="s">
        <v>12530</v>
      </c>
      <c r="U1417" t="s">
        <v>12531</v>
      </c>
    </row>
    <row r="1418" spans="1:21">
      <c r="A1418" t="s">
        <v>12532</v>
      </c>
      <c r="B1418" t="s">
        <v>12533</v>
      </c>
      <c r="C1418" t="s">
        <v>10094</v>
      </c>
      <c r="D1418" t="str">
        <f t="shared" si="44"/>
        <v>WaterFilters&amp;Purifiers</v>
      </c>
      <c r="E1418" s="2">
        <v>4999</v>
      </c>
      <c r="F1418" s="7">
        <v>24999</v>
      </c>
      <c r="G1418" s="1">
        <v>0.8</v>
      </c>
      <c r="H1418">
        <v>4.5</v>
      </c>
      <c r="I1418" s="4">
        <v>287</v>
      </c>
      <c r="J1418" s="4">
        <f t="shared" si="45"/>
        <v>1291.5</v>
      </c>
      <c r="K1418" s="4">
        <f>amazon[[#This Row],[Actual_Price]]*amazon[[#This Row],[Rating_Count]]</f>
        <v>7174713</v>
      </c>
      <c r="L1418" s="4" t="str" cm="1">
        <f t="array" ref="L1418">_xlfn.IFS(G1418 &lt; 20%, "0-20%", G1418 &lt; 40%, "20-40%", G1418 &lt; 60%, "40-60%", G1418 &lt; 60%, "60-80%", G1418 &lt; 100%, "80-100%")</f>
        <v>80-100%</v>
      </c>
      <c r="M1418" s="4" t="str" cm="1">
        <f t="array" ref="M1418">_xlfn.IFS(I1418 &lt; 1000, "&lt;1000 Reviews", I1418 &gt;= 1000, "&gt;=1000 Reviews")</f>
        <v>&lt;1000 Reviews</v>
      </c>
      <c r="N1418" t="s">
        <v>12534</v>
      </c>
      <c r="O1418" t="s">
        <v>12535</v>
      </c>
      <c r="P1418" t="s">
        <v>12536</v>
      </c>
      <c r="Q1418" t="s">
        <v>12537</v>
      </c>
      <c r="R1418" t="s">
        <v>12538</v>
      </c>
      <c r="S1418" t="s">
        <v>12539</v>
      </c>
      <c r="T1418" t="s">
        <v>12540</v>
      </c>
      <c r="U1418" t="s">
        <v>12541</v>
      </c>
    </row>
    <row r="1419" spans="1:21">
      <c r="A1419" t="s">
        <v>12542</v>
      </c>
      <c r="B1419" t="s">
        <v>12543</v>
      </c>
      <c r="C1419" t="s">
        <v>8886</v>
      </c>
      <c r="D1419" t="str">
        <f t="shared" si="44"/>
        <v>LaundryBaskets</v>
      </c>
      <c r="E1419">
        <v>390</v>
      </c>
      <c r="F1419" s="7">
        <v>799</v>
      </c>
      <c r="G1419" s="1">
        <v>0.51</v>
      </c>
      <c r="H1419">
        <v>3.8</v>
      </c>
      <c r="I1419" s="4">
        <v>287</v>
      </c>
      <c r="J1419" s="4">
        <f t="shared" si="45"/>
        <v>1090.5999999999999</v>
      </c>
      <c r="K1419" s="4">
        <f>amazon[[#This Row],[Actual_Price]]*amazon[[#This Row],[Rating_Count]]</f>
        <v>229313</v>
      </c>
      <c r="L1419" s="4" t="str" cm="1">
        <f t="array" ref="L1419">_xlfn.IFS(G1419 &lt; 20%, "0-20%", G1419 &lt; 40%, "20-40%", G1419 &lt; 60%, "40-60%", G1419 &lt; 60%, "60-80%", G1419 &lt; 100%, "80-100%")</f>
        <v>40-60%</v>
      </c>
      <c r="M1419" s="4" t="str" cm="1">
        <f t="array" ref="M1419">_xlfn.IFS(I1419 &lt; 1000, "&lt;1000 Reviews", I1419 &gt;= 1000, "&gt;=1000 Reviews")</f>
        <v>&lt;1000 Reviews</v>
      </c>
      <c r="N1419" t="s">
        <v>12544</v>
      </c>
      <c r="O1419" t="s">
        <v>12545</v>
      </c>
      <c r="P1419" t="s">
        <v>12546</v>
      </c>
      <c r="Q1419" t="s">
        <v>12547</v>
      </c>
      <c r="R1419" t="s">
        <v>12548</v>
      </c>
      <c r="S1419" t="s">
        <v>12549</v>
      </c>
      <c r="T1419" t="s">
        <v>12550</v>
      </c>
      <c r="U1419" t="s">
        <v>12551</v>
      </c>
    </row>
    <row r="1420" spans="1:21">
      <c r="A1420" t="s">
        <v>12552</v>
      </c>
      <c r="B1420" t="s">
        <v>12553</v>
      </c>
      <c r="C1420" t="s">
        <v>12554</v>
      </c>
      <c r="D1420" t="str">
        <f t="shared" si="44"/>
        <v>RotiMakers</v>
      </c>
      <c r="E1420" s="2">
        <v>1999</v>
      </c>
      <c r="F1420" s="7">
        <v>2999</v>
      </c>
      <c r="G1420" s="1">
        <v>0.33</v>
      </c>
      <c r="H1420">
        <v>4.4000000000000004</v>
      </c>
      <c r="I1420" s="4">
        <v>388</v>
      </c>
      <c r="J1420" s="4">
        <f t="shared" si="45"/>
        <v>1707.2</v>
      </c>
      <c r="K1420" s="4">
        <f>amazon[[#This Row],[Actual_Price]]*amazon[[#This Row],[Rating_Count]]</f>
        <v>1163612</v>
      </c>
      <c r="L1420" s="4" t="str" cm="1">
        <f t="array" ref="L1420">_xlfn.IFS(G1420 &lt; 20%, "0-20%", G1420 &lt; 40%, "20-40%", G1420 &lt; 60%, "40-60%", G1420 &lt; 60%, "60-80%", G1420 &lt; 100%, "80-100%")</f>
        <v>20-40%</v>
      </c>
      <c r="M1420" s="4" t="str" cm="1">
        <f t="array" ref="M1420">_xlfn.IFS(I1420 &lt; 1000, "&lt;1000 Reviews", I1420 &gt;= 1000, "&gt;=1000 Reviews")</f>
        <v>&lt;1000 Reviews</v>
      </c>
      <c r="N1420" t="s">
        <v>12555</v>
      </c>
      <c r="O1420" t="s">
        <v>12556</v>
      </c>
      <c r="P1420" t="s">
        <v>12557</v>
      </c>
      <c r="Q1420" t="s">
        <v>12558</v>
      </c>
      <c r="R1420" t="s">
        <v>12559</v>
      </c>
      <c r="S1420" t="s">
        <v>12560</v>
      </c>
      <c r="T1420" t="s">
        <v>12561</v>
      </c>
      <c r="U1420" t="s">
        <v>12562</v>
      </c>
    </row>
    <row r="1421" spans="1:21">
      <c r="A1421" t="s">
        <v>12563</v>
      </c>
      <c r="B1421" t="s">
        <v>12564</v>
      </c>
      <c r="C1421" t="s">
        <v>9030</v>
      </c>
      <c r="D1421" t="str">
        <f t="shared" si="44"/>
        <v>EggBoilers</v>
      </c>
      <c r="E1421" s="2">
        <v>1624</v>
      </c>
      <c r="F1421" s="7">
        <v>2495</v>
      </c>
      <c r="G1421" s="1">
        <v>0.35</v>
      </c>
      <c r="H1421">
        <v>4.0999999999999996</v>
      </c>
      <c r="I1421" s="4">
        <v>827</v>
      </c>
      <c r="J1421" s="4">
        <f t="shared" si="45"/>
        <v>3390.7</v>
      </c>
      <c r="K1421" s="4">
        <f>amazon[[#This Row],[Actual_Price]]*amazon[[#This Row],[Rating_Count]]</f>
        <v>2063365</v>
      </c>
      <c r="L1421" s="4" t="str" cm="1">
        <f t="array" ref="L1421">_xlfn.IFS(G1421 &lt; 20%, "0-20%", G1421 &lt; 40%, "20-40%", G1421 &lt; 60%, "40-60%", G1421 &lt; 60%, "60-80%", G1421 &lt; 100%, "80-100%")</f>
        <v>20-40%</v>
      </c>
      <c r="M1421" s="4" t="str" cm="1">
        <f t="array" ref="M1421">_xlfn.IFS(I1421 &lt; 1000, "&lt;1000 Reviews", I1421 &gt;= 1000, "&gt;=1000 Reviews")</f>
        <v>&lt;1000 Reviews</v>
      </c>
      <c r="N1421" t="s">
        <v>12565</v>
      </c>
      <c r="O1421" t="s">
        <v>12566</v>
      </c>
      <c r="P1421" t="s">
        <v>12567</v>
      </c>
      <c r="Q1421" t="s">
        <v>12568</v>
      </c>
      <c r="R1421" t="s">
        <v>12569</v>
      </c>
      <c r="S1421" t="s">
        <v>12570</v>
      </c>
      <c r="T1421" t="s">
        <v>12571</v>
      </c>
      <c r="U1421" t="s">
        <v>12572</v>
      </c>
    </row>
    <row r="1422" spans="1:21">
      <c r="A1422" t="s">
        <v>12573</v>
      </c>
      <c r="B1422" t="s">
        <v>12574</v>
      </c>
      <c r="C1422" t="s">
        <v>12122</v>
      </c>
      <c r="D1422" t="str">
        <f t="shared" si="44"/>
        <v>MeasuringSpoons</v>
      </c>
      <c r="E1422">
        <v>184</v>
      </c>
      <c r="F1422" s="7">
        <v>450</v>
      </c>
      <c r="G1422" s="1">
        <v>0.59</v>
      </c>
      <c r="H1422">
        <v>4.2</v>
      </c>
      <c r="I1422" s="4">
        <v>4971</v>
      </c>
      <c r="J1422" s="4">
        <f t="shared" si="45"/>
        <v>20878.2</v>
      </c>
      <c r="K1422" s="4">
        <f>amazon[[#This Row],[Actual_Price]]*amazon[[#This Row],[Rating_Count]]</f>
        <v>2236950</v>
      </c>
      <c r="L1422" s="4" t="str" cm="1">
        <f t="array" ref="L1422">_xlfn.IFS(G1422 &lt; 20%, "0-20%", G1422 &lt; 40%, "20-40%", G1422 &lt; 60%, "40-60%", G1422 &lt; 60%, "60-80%", G1422 &lt; 100%, "80-100%")</f>
        <v>40-60%</v>
      </c>
      <c r="M1422" s="4" t="str" cm="1">
        <f t="array" ref="M1422">_xlfn.IFS(I1422 &lt; 1000, "&lt;1000 Reviews", I1422 &gt;= 1000, "&gt;=1000 Reviews")</f>
        <v>&gt;=1000 Reviews</v>
      </c>
      <c r="N1422" t="s">
        <v>12575</v>
      </c>
      <c r="O1422" t="s">
        <v>12576</v>
      </c>
      <c r="P1422" t="s">
        <v>12577</v>
      </c>
      <c r="Q1422" t="s">
        <v>12578</v>
      </c>
      <c r="R1422" t="s">
        <v>12579</v>
      </c>
      <c r="S1422" t="s">
        <v>12580</v>
      </c>
      <c r="T1422" t="s">
        <v>12581</v>
      </c>
      <c r="U1422" t="s">
        <v>12582</v>
      </c>
    </row>
    <row r="1423" spans="1:21">
      <c r="A1423" t="s">
        <v>12583</v>
      </c>
      <c r="B1423" t="s">
        <v>12584</v>
      </c>
      <c r="C1423" t="s">
        <v>8574</v>
      </c>
      <c r="D1423" t="str">
        <f t="shared" si="44"/>
        <v>LintShavers</v>
      </c>
      <c r="E1423">
        <v>445</v>
      </c>
      <c r="F1423" s="7">
        <v>999</v>
      </c>
      <c r="G1423" s="1">
        <v>0.55000000000000004</v>
      </c>
      <c r="H1423">
        <v>4.3</v>
      </c>
      <c r="I1423" s="4">
        <v>229</v>
      </c>
      <c r="J1423" s="4">
        <f t="shared" si="45"/>
        <v>984.69999999999993</v>
      </c>
      <c r="K1423" s="4">
        <f>amazon[[#This Row],[Actual_Price]]*amazon[[#This Row],[Rating_Count]]</f>
        <v>228771</v>
      </c>
      <c r="L1423" s="4" t="str" cm="1">
        <f t="array" ref="L1423">_xlfn.IFS(G1423 &lt; 20%, "0-20%", G1423 &lt; 40%, "20-40%", G1423 &lt; 60%, "40-60%", G1423 &lt; 60%, "60-80%", G1423 &lt; 100%, "80-100%")</f>
        <v>40-60%</v>
      </c>
      <c r="M1423" s="4" t="str" cm="1">
        <f t="array" ref="M1423">_xlfn.IFS(I1423 &lt; 1000, "&lt;1000 Reviews", I1423 &gt;= 1000, "&gt;=1000 Reviews")</f>
        <v>&lt;1000 Reviews</v>
      </c>
      <c r="N1423" t="s">
        <v>12585</v>
      </c>
      <c r="O1423" t="s">
        <v>12586</v>
      </c>
      <c r="P1423" t="s">
        <v>12587</v>
      </c>
      <c r="Q1423" t="s">
        <v>12588</v>
      </c>
      <c r="R1423" t="s">
        <v>12589</v>
      </c>
      <c r="S1423" t="s">
        <v>12590</v>
      </c>
      <c r="T1423" t="s">
        <v>12591</v>
      </c>
      <c r="U1423" t="s">
        <v>12592</v>
      </c>
    </row>
    <row r="1424" spans="1:21">
      <c r="A1424" t="s">
        <v>12593</v>
      </c>
      <c r="B1424" t="s">
        <v>12594</v>
      </c>
      <c r="C1424" t="s">
        <v>12595</v>
      </c>
      <c r="D1424" t="str">
        <f t="shared" si="44"/>
        <v>FanParts&amp;Accessories</v>
      </c>
      <c r="E1424">
        <v>699</v>
      </c>
      <c r="F1424" s="7">
        <v>1690</v>
      </c>
      <c r="G1424" s="1">
        <v>0.59</v>
      </c>
      <c r="H1424">
        <v>4.0999999999999996</v>
      </c>
      <c r="I1424" s="4">
        <v>3524</v>
      </c>
      <c r="J1424" s="4">
        <f t="shared" si="45"/>
        <v>14448.4</v>
      </c>
      <c r="K1424" s="4">
        <f>amazon[[#This Row],[Actual_Price]]*amazon[[#This Row],[Rating_Count]]</f>
        <v>5955560</v>
      </c>
      <c r="L1424" s="4" t="str" cm="1">
        <f t="array" ref="L1424">_xlfn.IFS(G1424 &lt; 20%, "0-20%", G1424 &lt; 40%, "20-40%", G1424 &lt; 60%, "40-60%", G1424 &lt; 60%, "60-80%", G1424 &lt; 100%, "80-100%")</f>
        <v>40-60%</v>
      </c>
      <c r="M1424" s="4" t="str" cm="1">
        <f t="array" ref="M1424">_xlfn.IFS(I1424 &lt; 1000, "&lt;1000 Reviews", I1424 &gt;= 1000, "&gt;=1000 Reviews")</f>
        <v>&gt;=1000 Reviews</v>
      </c>
      <c r="N1424" t="s">
        <v>12596</v>
      </c>
      <c r="O1424" t="s">
        <v>12597</v>
      </c>
      <c r="P1424" t="s">
        <v>12598</v>
      </c>
      <c r="Q1424" t="s">
        <v>12599</v>
      </c>
      <c r="R1424" t="s">
        <v>12600</v>
      </c>
      <c r="S1424" t="s">
        <v>12601</v>
      </c>
      <c r="T1424" t="s">
        <v>12602</v>
      </c>
      <c r="U1424" t="s">
        <v>12603</v>
      </c>
    </row>
    <row r="1425" spans="1:21">
      <c r="A1425" t="s">
        <v>12604</v>
      </c>
      <c r="B1425" t="s">
        <v>12605</v>
      </c>
      <c r="C1425" t="s">
        <v>8647</v>
      </c>
      <c r="D1425" t="str">
        <f t="shared" si="44"/>
        <v>InductionCooktop</v>
      </c>
      <c r="E1425" s="2">
        <v>1601</v>
      </c>
      <c r="F1425" s="7">
        <v>3890</v>
      </c>
      <c r="G1425" s="1">
        <v>0.59</v>
      </c>
      <c r="H1425">
        <v>4.2</v>
      </c>
      <c r="I1425" s="4">
        <v>156</v>
      </c>
      <c r="J1425" s="4">
        <f t="shared" si="45"/>
        <v>655.20000000000005</v>
      </c>
      <c r="K1425" s="4">
        <f>amazon[[#This Row],[Actual_Price]]*amazon[[#This Row],[Rating_Count]]</f>
        <v>606840</v>
      </c>
      <c r="L1425" s="4" t="str" cm="1">
        <f t="array" ref="L1425">_xlfn.IFS(G1425 &lt; 20%, "0-20%", G1425 &lt; 40%, "20-40%", G1425 &lt; 60%, "40-60%", G1425 &lt; 60%, "60-80%", G1425 &lt; 100%, "80-100%")</f>
        <v>40-60%</v>
      </c>
      <c r="M1425" s="4" t="str" cm="1">
        <f t="array" ref="M1425">_xlfn.IFS(I1425 &lt; 1000, "&lt;1000 Reviews", I1425 &gt;= 1000, "&gt;=1000 Reviews")</f>
        <v>&lt;1000 Reviews</v>
      </c>
      <c r="N1425" t="s">
        <v>12606</v>
      </c>
      <c r="O1425" t="s">
        <v>12607</v>
      </c>
      <c r="P1425" t="s">
        <v>12608</v>
      </c>
      <c r="Q1425" t="s">
        <v>12609</v>
      </c>
      <c r="R1425" t="s">
        <v>12610</v>
      </c>
      <c r="S1425" t="s">
        <v>12611</v>
      </c>
      <c r="T1425" t="s">
        <v>12612</v>
      </c>
      <c r="U1425" t="s">
        <v>12613</v>
      </c>
    </row>
    <row r="1426" spans="1:21">
      <c r="A1426" t="s">
        <v>12614</v>
      </c>
      <c r="B1426" t="s">
        <v>12615</v>
      </c>
      <c r="C1426" t="s">
        <v>9633</v>
      </c>
      <c r="D1426" t="str">
        <f t="shared" si="44"/>
        <v>WaterPurifierAccessories</v>
      </c>
      <c r="E1426">
        <v>231</v>
      </c>
      <c r="F1426" s="7">
        <v>260</v>
      </c>
      <c r="G1426" s="1">
        <v>0.11</v>
      </c>
      <c r="H1426">
        <v>4.0999999999999996</v>
      </c>
      <c r="I1426" s="4">
        <v>490</v>
      </c>
      <c r="J1426" s="4">
        <f t="shared" si="45"/>
        <v>2008.9999999999998</v>
      </c>
      <c r="K1426" s="4">
        <f>amazon[[#This Row],[Actual_Price]]*amazon[[#This Row],[Rating_Count]]</f>
        <v>127400</v>
      </c>
      <c r="L1426" s="4" t="str" cm="1">
        <f t="array" ref="L1426">_xlfn.IFS(G1426 &lt; 20%, "0-20%", G1426 &lt; 40%, "20-40%", G1426 &lt; 60%, "40-60%", G1426 &lt; 60%, "60-80%", G1426 &lt; 100%, "80-100%")</f>
        <v>0-20%</v>
      </c>
      <c r="M1426" s="4" t="str" cm="1">
        <f t="array" ref="M1426">_xlfn.IFS(I1426 &lt; 1000, "&lt;1000 Reviews", I1426 &gt;= 1000, "&gt;=1000 Reviews")</f>
        <v>&lt;1000 Reviews</v>
      </c>
      <c r="N1426" t="s">
        <v>12616</v>
      </c>
      <c r="O1426" t="s">
        <v>12617</v>
      </c>
      <c r="P1426" t="s">
        <v>12618</v>
      </c>
      <c r="Q1426" t="s">
        <v>12619</v>
      </c>
      <c r="R1426" t="s">
        <v>12620</v>
      </c>
      <c r="S1426" t="s">
        <v>13073</v>
      </c>
      <c r="T1426" t="s">
        <v>12621</v>
      </c>
      <c r="U1426" t="s">
        <v>12622</v>
      </c>
    </row>
    <row r="1427" spans="1:21">
      <c r="A1427" t="s">
        <v>12623</v>
      </c>
      <c r="B1427" t="s">
        <v>12624</v>
      </c>
      <c r="C1427" t="s">
        <v>8574</v>
      </c>
      <c r="D1427" t="str">
        <f t="shared" si="44"/>
        <v>LintShavers</v>
      </c>
      <c r="E1427">
        <v>369</v>
      </c>
      <c r="F1427" s="7">
        <v>599</v>
      </c>
      <c r="G1427" s="1">
        <v>0.38</v>
      </c>
      <c r="H1427">
        <v>3.9</v>
      </c>
      <c r="I1427" s="4">
        <v>82</v>
      </c>
      <c r="J1427" s="4">
        <f t="shared" si="45"/>
        <v>319.8</v>
      </c>
      <c r="K1427" s="4">
        <f>amazon[[#This Row],[Actual_Price]]*amazon[[#This Row],[Rating_Count]]</f>
        <v>49118</v>
      </c>
      <c r="L1427" s="4" t="str" cm="1">
        <f t="array" ref="L1427">_xlfn.IFS(G1427 &lt; 20%, "0-20%", G1427 &lt; 40%, "20-40%", G1427 &lt; 60%, "40-60%", G1427 &lt; 60%, "60-80%", G1427 &lt; 100%, "80-100%")</f>
        <v>20-40%</v>
      </c>
      <c r="M1427" s="4" t="str" cm="1">
        <f t="array" ref="M1427">_xlfn.IFS(I1427 &lt; 1000, "&lt;1000 Reviews", I1427 &gt;= 1000, "&gt;=1000 Reviews")</f>
        <v>&lt;1000 Reviews</v>
      </c>
      <c r="N1427" t="s">
        <v>12625</v>
      </c>
      <c r="O1427" t="s">
        <v>12626</v>
      </c>
      <c r="P1427" t="s">
        <v>12627</v>
      </c>
      <c r="Q1427" t="s">
        <v>12628</v>
      </c>
      <c r="R1427" t="s">
        <v>12629</v>
      </c>
      <c r="S1427" t="s">
        <v>12630</v>
      </c>
      <c r="T1427" t="s">
        <v>12631</v>
      </c>
      <c r="U1427" t="s">
        <v>12632</v>
      </c>
    </row>
    <row r="1428" spans="1:21">
      <c r="A1428" t="s">
        <v>12633</v>
      </c>
      <c r="B1428" t="s">
        <v>12634</v>
      </c>
      <c r="C1428" t="s">
        <v>8541</v>
      </c>
      <c r="D1428" t="str">
        <f t="shared" si="44"/>
        <v>ElectricKettles</v>
      </c>
      <c r="E1428">
        <v>809</v>
      </c>
      <c r="F1428" s="7">
        <v>1950</v>
      </c>
      <c r="G1428" s="1">
        <v>0.59</v>
      </c>
      <c r="H1428">
        <v>3.9</v>
      </c>
      <c r="I1428" s="4">
        <v>710</v>
      </c>
      <c r="J1428" s="4">
        <f t="shared" si="45"/>
        <v>2769</v>
      </c>
      <c r="K1428" s="4">
        <f>amazon[[#This Row],[Actual_Price]]*amazon[[#This Row],[Rating_Count]]</f>
        <v>1384500</v>
      </c>
      <c r="L1428" s="4" t="str" cm="1">
        <f t="array" ref="L1428">_xlfn.IFS(G1428 &lt; 20%, "0-20%", G1428 &lt; 40%, "20-40%", G1428 &lt; 60%, "40-60%", G1428 &lt; 60%, "60-80%", G1428 &lt; 100%, "80-100%")</f>
        <v>40-60%</v>
      </c>
      <c r="M1428" s="4" t="str" cm="1">
        <f t="array" ref="M1428">_xlfn.IFS(I1428 &lt; 1000, "&lt;1000 Reviews", I1428 &gt;= 1000, "&gt;=1000 Reviews")</f>
        <v>&lt;1000 Reviews</v>
      </c>
      <c r="N1428" t="s">
        <v>12635</v>
      </c>
      <c r="O1428" t="s">
        <v>12636</v>
      </c>
      <c r="P1428" t="s">
        <v>12637</v>
      </c>
      <c r="Q1428" t="s">
        <v>12638</v>
      </c>
      <c r="R1428" t="s">
        <v>12639</v>
      </c>
      <c r="S1428" t="s">
        <v>12640</v>
      </c>
      <c r="T1428" t="s">
        <v>12641</v>
      </c>
      <c r="U1428" t="s">
        <v>12642</v>
      </c>
    </row>
    <row r="1429" spans="1:21">
      <c r="A1429" t="s">
        <v>12643</v>
      </c>
      <c r="B1429" t="s">
        <v>12644</v>
      </c>
      <c r="C1429" t="s">
        <v>8710</v>
      </c>
      <c r="D1429" t="str">
        <f t="shared" si="44"/>
        <v>MixerGrinders</v>
      </c>
      <c r="E1429" s="2">
        <v>1199</v>
      </c>
      <c r="F1429" s="7">
        <v>2990</v>
      </c>
      <c r="G1429" s="1">
        <v>0.6</v>
      </c>
      <c r="H1429">
        <v>3.8</v>
      </c>
      <c r="I1429" s="4">
        <v>133</v>
      </c>
      <c r="J1429" s="4">
        <f t="shared" si="45"/>
        <v>505.4</v>
      </c>
      <c r="K1429" s="4">
        <f>amazon[[#This Row],[Actual_Price]]*amazon[[#This Row],[Rating_Count]]</f>
        <v>397670</v>
      </c>
      <c r="L1429" s="4" t="str" cm="1">
        <f t="array" ref="L1429">_xlfn.IFS(G1429 &lt; 20%, "0-20%", G1429 &lt; 40%, "20-40%", G1429 &lt; 60%, "40-60%", G1429 &lt; 60%, "60-80%", G1429 &lt; 100%, "80-100%")</f>
        <v>80-100%</v>
      </c>
      <c r="M1429" s="4" t="str" cm="1">
        <f t="array" ref="M1429">_xlfn.IFS(I1429 &lt; 1000, "&lt;1000 Reviews", I1429 &gt;= 1000, "&gt;=1000 Reviews")</f>
        <v>&lt;1000 Reviews</v>
      </c>
      <c r="N1429" t="s">
        <v>12645</v>
      </c>
      <c r="O1429" t="s">
        <v>12646</v>
      </c>
      <c r="P1429" t="s">
        <v>12647</v>
      </c>
      <c r="Q1429" t="s">
        <v>12648</v>
      </c>
      <c r="R1429" t="s">
        <v>12649</v>
      </c>
      <c r="S1429" t="s">
        <v>12650</v>
      </c>
      <c r="T1429" t="s">
        <v>12651</v>
      </c>
      <c r="U1429" t="s">
        <v>12652</v>
      </c>
    </row>
    <row r="1430" spans="1:21">
      <c r="A1430" t="s">
        <v>12653</v>
      </c>
      <c r="B1430" t="s">
        <v>12654</v>
      </c>
      <c r="C1430" t="s">
        <v>8710</v>
      </c>
      <c r="D1430" t="str">
        <f t="shared" si="44"/>
        <v>MixerGrinders</v>
      </c>
      <c r="E1430" s="2">
        <v>6120</v>
      </c>
      <c r="F1430" s="7">
        <v>8073</v>
      </c>
      <c r="G1430" s="1">
        <v>0.24</v>
      </c>
      <c r="H1430">
        <v>4.5999999999999996</v>
      </c>
      <c r="I1430" s="4">
        <v>2751</v>
      </c>
      <c r="J1430" s="4">
        <f t="shared" si="45"/>
        <v>12654.599999999999</v>
      </c>
      <c r="K1430" s="4">
        <f>amazon[[#This Row],[Actual_Price]]*amazon[[#This Row],[Rating_Count]]</f>
        <v>22208823</v>
      </c>
      <c r="L1430" s="4" t="str" cm="1">
        <f t="array" ref="L1430">_xlfn.IFS(G1430 &lt; 20%, "0-20%", G1430 &lt; 40%, "20-40%", G1430 &lt; 60%, "40-60%", G1430 &lt; 60%, "60-80%", G1430 &lt; 100%, "80-100%")</f>
        <v>20-40%</v>
      </c>
      <c r="M1430" s="4" t="str" cm="1">
        <f t="array" ref="M1430">_xlfn.IFS(I1430 &lt; 1000, "&lt;1000 Reviews", I1430 &gt;= 1000, "&gt;=1000 Reviews")</f>
        <v>&gt;=1000 Reviews</v>
      </c>
      <c r="N1430" t="s">
        <v>12655</v>
      </c>
      <c r="O1430" t="s">
        <v>12656</v>
      </c>
      <c r="P1430" t="s">
        <v>12657</v>
      </c>
      <c r="Q1430" t="s">
        <v>12658</v>
      </c>
      <c r="R1430" t="s">
        <v>12659</v>
      </c>
      <c r="S1430" t="s">
        <v>12660</v>
      </c>
      <c r="T1430" t="s">
        <v>12661</v>
      </c>
      <c r="U1430" t="s">
        <v>12662</v>
      </c>
    </row>
    <row r="1431" spans="1:21">
      <c r="A1431" t="s">
        <v>12663</v>
      </c>
      <c r="B1431" t="s">
        <v>12664</v>
      </c>
      <c r="C1431" t="s">
        <v>8897</v>
      </c>
      <c r="D1431" t="str">
        <f t="shared" si="44"/>
        <v>SteamIrons</v>
      </c>
      <c r="E1431" s="2">
        <v>1799</v>
      </c>
      <c r="F1431" s="7">
        <v>2599</v>
      </c>
      <c r="G1431" s="1">
        <v>0.31</v>
      </c>
      <c r="H1431">
        <v>3.6</v>
      </c>
      <c r="I1431" s="4">
        <v>771</v>
      </c>
      <c r="J1431" s="4">
        <f t="shared" si="45"/>
        <v>2775.6</v>
      </c>
      <c r="K1431" s="4">
        <f>amazon[[#This Row],[Actual_Price]]*amazon[[#This Row],[Rating_Count]]</f>
        <v>2003829</v>
      </c>
      <c r="L1431" s="4" t="str" cm="1">
        <f t="array" ref="L1431">_xlfn.IFS(G1431 &lt; 20%, "0-20%", G1431 &lt; 40%, "20-40%", G1431 &lt; 60%, "40-60%", G1431 &lt; 60%, "60-80%", G1431 &lt; 100%, "80-100%")</f>
        <v>20-40%</v>
      </c>
      <c r="M1431" s="4" t="str" cm="1">
        <f t="array" ref="M1431">_xlfn.IFS(I1431 &lt; 1000, "&lt;1000 Reviews", I1431 &gt;= 1000, "&gt;=1000 Reviews")</f>
        <v>&lt;1000 Reviews</v>
      </c>
      <c r="N1431" t="s">
        <v>12665</v>
      </c>
      <c r="O1431" t="s">
        <v>12666</v>
      </c>
      <c r="P1431" t="s">
        <v>12667</v>
      </c>
      <c r="Q1431" t="s">
        <v>12668</v>
      </c>
      <c r="R1431" t="s">
        <v>12669</v>
      </c>
      <c r="S1431" t="s">
        <v>12670</v>
      </c>
      <c r="T1431" t="s">
        <v>12671</v>
      </c>
      <c r="U1431" t="s">
        <v>12672</v>
      </c>
    </row>
    <row r="1432" spans="1:21">
      <c r="A1432" t="s">
        <v>12673</v>
      </c>
      <c r="B1432" t="s">
        <v>12674</v>
      </c>
      <c r="C1432" t="s">
        <v>11428</v>
      </c>
      <c r="D1432" t="str">
        <f t="shared" si="44"/>
        <v>RoboticVacuums</v>
      </c>
      <c r="E1432" s="2">
        <v>18999</v>
      </c>
      <c r="F1432" s="7">
        <v>29999</v>
      </c>
      <c r="G1432" s="1">
        <v>0.37</v>
      </c>
      <c r="H1432">
        <v>4.0999999999999996</v>
      </c>
      <c r="I1432" s="4">
        <v>2536</v>
      </c>
      <c r="J1432" s="4">
        <f t="shared" si="45"/>
        <v>10397.599999999999</v>
      </c>
      <c r="K1432" s="4">
        <f>amazon[[#This Row],[Actual_Price]]*amazon[[#This Row],[Rating_Count]]</f>
        <v>76077464</v>
      </c>
      <c r="L1432" s="4" t="str" cm="1">
        <f t="array" ref="L1432">_xlfn.IFS(G1432 &lt; 20%, "0-20%", G1432 &lt; 40%, "20-40%", G1432 &lt; 60%, "40-60%", G1432 &lt; 60%, "60-80%", G1432 &lt; 100%, "80-100%")</f>
        <v>20-40%</v>
      </c>
      <c r="M1432" s="4" t="str" cm="1">
        <f t="array" ref="M1432">_xlfn.IFS(I1432 &lt; 1000, "&lt;1000 Reviews", I1432 &gt;= 1000, "&gt;=1000 Reviews")</f>
        <v>&gt;=1000 Reviews</v>
      </c>
      <c r="N1432" t="s">
        <v>12675</v>
      </c>
      <c r="O1432" t="s">
        <v>12676</v>
      </c>
      <c r="P1432" t="s">
        <v>12677</v>
      </c>
      <c r="Q1432" t="s">
        <v>12678</v>
      </c>
      <c r="R1432" t="s">
        <v>12679</v>
      </c>
      <c r="S1432" t="s">
        <v>12680</v>
      </c>
      <c r="T1432" t="s">
        <v>12681</v>
      </c>
      <c r="U1432" t="s">
        <v>12682</v>
      </c>
    </row>
    <row r="1433" spans="1:21">
      <c r="A1433" t="s">
        <v>12683</v>
      </c>
      <c r="B1433" t="s">
        <v>12684</v>
      </c>
      <c r="C1433" t="s">
        <v>9591</v>
      </c>
      <c r="D1433" t="str">
        <f t="shared" si="44"/>
        <v>ExhaustFans</v>
      </c>
      <c r="E1433" s="2">
        <v>1999</v>
      </c>
      <c r="F1433" s="7">
        <v>2360</v>
      </c>
      <c r="G1433" s="1">
        <v>0.15</v>
      </c>
      <c r="H1433">
        <v>4.2</v>
      </c>
      <c r="I1433" s="4">
        <v>7801</v>
      </c>
      <c r="J1433" s="4">
        <f t="shared" si="45"/>
        <v>32764.2</v>
      </c>
      <c r="K1433" s="4">
        <f>amazon[[#This Row],[Actual_Price]]*amazon[[#This Row],[Rating_Count]]</f>
        <v>18410360</v>
      </c>
      <c r="L1433" s="4" t="str" cm="1">
        <f t="array" ref="L1433">_xlfn.IFS(G1433 &lt; 20%, "0-20%", G1433 &lt; 40%, "20-40%", G1433 &lt; 60%, "40-60%", G1433 &lt; 60%, "60-80%", G1433 &lt; 100%, "80-100%")</f>
        <v>0-20%</v>
      </c>
      <c r="M1433" s="4" t="str" cm="1">
        <f t="array" ref="M1433">_xlfn.IFS(I1433 &lt; 1000, "&lt;1000 Reviews", I1433 &gt;= 1000, "&gt;=1000 Reviews")</f>
        <v>&gt;=1000 Reviews</v>
      </c>
      <c r="N1433" t="s">
        <v>12685</v>
      </c>
      <c r="O1433" t="s">
        <v>12686</v>
      </c>
      <c r="P1433" t="s">
        <v>12687</v>
      </c>
      <c r="Q1433" t="s">
        <v>12688</v>
      </c>
      <c r="R1433" t="s">
        <v>12689</v>
      </c>
      <c r="S1433" t="s">
        <v>12690</v>
      </c>
      <c r="T1433" t="s">
        <v>12691</v>
      </c>
      <c r="U1433" t="s">
        <v>12692</v>
      </c>
    </row>
    <row r="1434" spans="1:21">
      <c r="A1434" t="s">
        <v>12693</v>
      </c>
      <c r="B1434" t="s">
        <v>12694</v>
      </c>
      <c r="C1434" t="s">
        <v>12695</v>
      </c>
      <c r="D1434" t="str">
        <f t="shared" si="44"/>
        <v>StandMixers</v>
      </c>
      <c r="E1434" s="2">
        <v>5999</v>
      </c>
      <c r="F1434" s="7">
        <v>11495</v>
      </c>
      <c r="G1434" s="1">
        <v>0.48</v>
      </c>
      <c r="H1434">
        <v>4.3</v>
      </c>
      <c r="I1434" s="4">
        <v>534</v>
      </c>
      <c r="J1434" s="4">
        <f t="shared" si="45"/>
        <v>2296.1999999999998</v>
      </c>
      <c r="K1434" s="4">
        <f>amazon[[#This Row],[Actual_Price]]*amazon[[#This Row],[Rating_Count]]</f>
        <v>6138330</v>
      </c>
      <c r="L1434" s="4" t="str" cm="1">
        <f t="array" ref="L1434">_xlfn.IFS(G1434 &lt; 20%, "0-20%", G1434 &lt; 40%, "20-40%", G1434 &lt; 60%, "40-60%", G1434 &lt; 60%, "60-80%", G1434 &lt; 100%, "80-100%")</f>
        <v>40-60%</v>
      </c>
      <c r="M1434" s="4" t="str" cm="1">
        <f t="array" ref="M1434">_xlfn.IFS(I1434 &lt; 1000, "&lt;1000 Reviews", I1434 &gt;= 1000, "&gt;=1000 Reviews")</f>
        <v>&lt;1000 Reviews</v>
      </c>
      <c r="N1434" t="s">
        <v>12696</v>
      </c>
      <c r="O1434" t="s">
        <v>12697</v>
      </c>
      <c r="P1434" t="s">
        <v>12698</v>
      </c>
      <c r="Q1434" t="s">
        <v>12699</v>
      </c>
      <c r="R1434" t="s">
        <v>12700</v>
      </c>
      <c r="S1434" t="s">
        <v>12701</v>
      </c>
      <c r="T1434" t="s">
        <v>12702</v>
      </c>
      <c r="U1434" t="s">
        <v>12703</v>
      </c>
    </row>
    <row r="1435" spans="1:21">
      <c r="A1435" t="s">
        <v>12704</v>
      </c>
      <c r="B1435" t="s">
        <v>12705</v>
      </c>
      <c r="C1435" t="s">
        <v>9295</v>
      </c>
      <c r="D1435" t="str">
        <f t="shared" si="44"/>
        <v>CeilingFans</v>
      </c>
      <c r="E1435" s="2">
        <v>2599</v>
      </c>
      <c r="F1435" s="7">
        <v>4780</v>
      </c>
      <c r="G1435" s="1">
        <v>0.46</v>
      </c>
      <c r="H1435">
        <v>3.9</v>
      </c>
      <c r="I1435" s="4">
        <v>898</v>
      </c>
      <c r="J1435" s="4">
        <f t="shared" si="45"/>
        <v>3502.2</v>
      </c>
      <c r="K1435" s="4">
        <f>amazon[[#This Row],[Actual_Price]]*amazon[[#This Row],[Rating_Count]]</f>
        <v>4292440</v>
      </c>
      <c r="L1435" s="4" t="str" cm="1">
        <f t="array" ref="L1435">_xlfn.IFS(G1435 &lt; 20%, "0-20%", G1435 &lt; 40%, "20-40%", G1435 &lt; 60%, "40-60%", G1435 &lt; 60%, "60-80%", G1435 &lt; 100%, "80-100%")</f>
        <v>40-60%</v>
      </c>
      <c r="M1435" s="4" t="str" cm="1">
        <f t="array" ref="M1435">_xlfn.IFS(I1435 &lt; 1000, "&lt;1000 Reviews", I1435 &gt;= 1000, "&gt;=1000 Reviews")</f>
        <v>&lt;1000 Reviews</v>
      </c>
      <c r="N1435" t="s">
        <v>12706</v>
      </c>
      <c r="O1435" t="s">
        <v>12707</v>
      </c>
      <c r="P1435" t="s">
        <v>12708</v>
      </c>
      <c r="Q1435" t="s">
        <v>12709</v>
      </c>
      <c r="R1435" t="s">
        <v>12710</v>
      </c>
      <c r="S1435" t="s">
        <v>12711</v>
      </c>
      <c r="T1435" t="s">
        <v>12712</v>
      </c>
      <c r="U1435" t="s">
        <v>12713</v>
      </c>
    </row>
    <row r="1436" spans="1:21">
      <c r="A1436" t="s">
        <v>12714</v>
      </c>
      <c r="B1436" t="s">
        <v>12715</v>
      </c>
      <c r="C1436" t="s">
        <v>11990</v>
      </c>
      <c r="D1436" t="str">
        <f t="shared" si="44"/>
        <v>WaffleMakers&amp;Irons</v>
      </c>
      <c r="E1436" s="2">
        <v>1199</v>
      </c>
      <c r="F1436" s="7">
        <v>2400</v>
      </c>
      <c r="G1436" s="1">
        <v>0.5</v>
      </c>
      <c r="H1436">
        <v>3.9</v>
      </c>
      <c r="I1436" s="4">
        <v>1202</v>
      </c>
      <c r="J1436" s="4">
        <f t="shared" si="45"/>
        <v>4687.8</v>
      </c>
      <c r="K1436" s="4">
        <f>amazon[[#This Row],[Actual_Price]]*amazon[[#This Row],[Rating_Count]]</f>
        <v>2884800</v>
      </c>
      <c r="L1436" s="4" t="str" cm="1">
        <f t="array" ref="L1436">_xlfn.IFS(G1436 &lt; 20%, "0-20%", G1436 &lt; 40%, "20-40%", G1436 &lt; 60%, "40-60%", G1436 &lt; 60%, "60-80%", G1436 &lt; 100%, "80-100%")</f>
        <v>40-60%</v>
      </c>
      <c r="M1436" s="4" t="str" cm="1">
        <f t="array" ref="M1436">_xlfn.IFS(I1436 &lt; 1000, "&lt;1000 Reviews", I1436 &gt;= 1000, "&gt;=1000 Reviews")</f>
        <v>&gt;=1000 Reviews</v>
      </c>
      <c r="N1436" t="s">
        <v>12716</v>
      </c>
      <c r="O1436" t="s">
        <v>12717</v>
      </c>
      <c r="P1436" t="s">
        <v>12718</v>
      </c>
      <c r="Q1436" t="s">
        <v>12719</v>
      </c>
      <c r="R1436" t="s">
        <v>12720</v>
      </c>
      <c r="S1436" t="s">
        <v>12721</v>
      </c>
      <c r="T1436" t="s">
        <v>12722</v>
      </c>
      <c r="U1436" t="s">
        <v>12723</v>
      </c>
    </row>
    <row r="1437" spans="1:21">
      <c r="A1437" t="s">
        <v>12724</v>
      </c>
      <c r="B1437" t="s">
        <v>12725</v>
      </c>
      <c r="C1437" t="s">
        <v>8886</v>
      </c>
      <c r="D1437" t="str">
        <f t="shared" si="44"/>
        <v>LaundryBaskets</v>
      </c>
      <c r="E1437">
        <v>219</v>
      </c>
      <c r="F1437" s="7">
        <v>249</v>
      </c>
      <c r="G1437" s="1">
        <v>0.12</v>
      </c>
      <c r="H1437">
        <v>4</v>
      </c>
      <c r="I1437" s="4">
        <v>1108</v>
      </c>
      <c r="J1437" s="4">
        <f t="shared" si="45"/>
        <v>4432</v>
      </c>
      <c r="K1437" s="4">
        <f>amazon[[#This Row],[Actual_Price]]*amazon[[#This Row],[Rating_Count]]</f>
        <v>275892</v>
      </c>
      <c r="L1437" s="4" t="str" cm="1">
        <f t="array" ref="L1437">_xlfn.IFS(G1437 &lt; 20%, "0-20%", G1437 &lt; 40%, "20-40%", G1437 &lt; 60%, "40-60%", G1437 &lt; 60%, "60-80%", G1437 &lt; 100%, "80-100%")</f>
        <v>0-20%</v>
      </c>
      <c r="M1437" s="4" t="str" cm="1">
        <f t="array" ref="M1437">_xlfn.IFS(I1437 &lt; 1000, "&lt;1000 Reviews", I1437 &gt;= 1000, "&gt;=1000 Reviews")</f>
        <v>&gt;=1000 Reviews</v>
      </c>
      <c r="N1437" t="s">
        <v>12726</v>
      </c>
      <c r="O1437" t="s">
        <v>12727</v>
      </c>
      <c r="P1437" t="s">
        <v>12728</v>
      </c>
      <c r="Q1437" t="s">
        <v>12729</v>
      </c>
      <c r="R1437" t="s">
        <v>12730</v>
      </c>
      <c r="S1437" t="s">
        <v>12731</v>
      </c>
      <c r="T1437" t="s">
        <v>12732</v>
      </c>
      <c r="U1437" t="s">
        <v>12733</v>
      </c>
    </row>
    <row r="1438" spans="1:21">
      <c r="A1438" t="s">
        <v>12734</v>
      </c>
      <c r="B1438" t="s">
        <v>12735</v>
      </c>
      <c r="C1438" t="s">
        <v>8563</v>
      </c>
      <c r="D1438" t="str">
        <f t="shared" si="44"/>
        <v>FanHeaters</v>
      </c>
      <c r="E1438">
        <v>799</v>
      </c>
      <c r="F1438" s="7">
        <v>1199</v>
      </c>
      <c r="G1438" s="1">
        <v>0.33</v>
      </c>
      <c r="H1438">
        <v>4.4000000000000004</v>
      </c>
      <c r="I1438" s="4">
        <v>17</v>
      </c>
      <c r="J1438" s="4">
        <f t="shared" si="45"/>
        <v>74.800000000000011</v>
      </c>
      <c r="K1438" s="4">
        <f>amazon[[#This Row],[Actual_Price]]*amazon[[#This Row],[Rating_Count]]</f>
        <v>20383</v>
      </c>
      <c r="L1438" s="4" t="str" cm="1">
        <f t="array" ref="L1438">_xlfn.IFS(G1438 &lt; 20%, "0-20%", G1438 &lt; 40%, "20-40%", G1438 &lt; 60%, "40-60%", G1438 &lt; 60%, "60-80%", G1438 &lt; 100%, "80-100%")</f>
        <v>20-40%</v>
      </c>
      <c r="M1438" s="4" t="str" cm="1">
        <f t="array" ref="M1438">_xlfn.IFS(I1438 &lt; 1000, "&lt;1000 Reviews", I1438 &gt;= 1000, "&gt;=1000 Reviews")</f>
        <v>&lt;1000 Reviews</v>
      </c>
      <c r="N1438" t="s">
        <v>9142</v>
      </c>
      <c r="O1438" t="s">
        <v>12736</v>
      </c>
      <c r="P1438" t="s">
        <v>12737</v>
      </c>
      <c r="Q1438" t="s">
        <v>12738</v>
      </c>
      <c r="R1438" t="s">
        <v>12739</v>
      </c>
      <c r="S1438" t="s">
        <v>12740</v>
      </c>
      <c r="T1438" t="s">
        <v>9148</v>
      </c>
      <c r="U1438" t="s">
        <v>12741</v>
      </c>
    </row>
    <row r="1439" spans="1:21">
      <c r="A1439" t="s">
        <v>12742</v>
      </c>
      <c r="B1439" t="s">
        <v>12743</v>
      </c>
      <c r="C1439" t="s">
        <v>9944</v>
      </c>
      <c r="D1439" t="str">
        <f t="shared" si="44"/>
        <v>Wet-DryVacuums</v>
      </c>
      <c r="E1439" s="2">
        <v>6199</v>
      </c>
      <c r="F1439" s="7">
        <v>10999</v>
      </c>
      <c r="G1439" s="1">
        <v>0.44</v>
      </c>
      <c r="H1439">
        <v>4.2</v>
      </c>
      <c r="I1439" s="4">
        <v>10429</v>
      </c>
      <c r="J1439" s="4">
        <f t="shared" si="45"/>
        <v>43801.8</v>
      </c>
      <c r="K1439" s="4">
        <f>amazon[[#This Row],[Actual_Price]]*amazon[[#This Row],[Rating_Count]]</f>
        <v>114708571</v>
      </c>
      <c r="L1439" s="4" t="str" cm="1">
        <f t="array" ref="L1439">_xlfn.IFS(G1439 &lt; 20%, "0-20%", G1439 &lt; 40%, "20-40%", G1439 &lt; 60%, "40-60%", G1439 &lt; 60%, "60-80%", G1439 &lt; 100%, "80-100%")</f>
        <v>40-60%</v>
      </c>
      <c r="M1439" s="4" t="str" cm="1">
        <f t="array" ref="M1439">_xlfn.IFS(I1439 &lt; 1000, "&lt;1000 Reviews", I1439 &gt;= 1000, "&gt;=1000 Reviews")</f>
        <v>&gt;=1000 Reviews</v>
      </c>
      <c r="N1439" t="s">
        <v>12744</v>
      </c>
      <c r="O1439" t="s">
        <v>12745</v>
      </c>
      <c r="P1439" t="s">
        <v>12746</v>
      </c>
      <c r="Q1439" t="s">
        <v>12747</v>
      </c>
      <c r="R1439" t="s">
        <v>12748</v>
      </c>
      <c r="S1439" t="s">
        <v>12749</v>
      </c>
      <c r="T1439" t="s">
        <v>12750</v>
      </c>
      <c r="U1439" t="s">
        <v>12751</v>
      </c>
    </row>
    <row r="1440" spans="1:21">
      <c r="A1440" t="s">
        <v>12752</v>
      </c>
      <c r="B1440" t="s">
        <v>12753</v>
      </c>
      <c r="C1440" t="s">
        <v>8875</v>
      </c>
      <c r="D1440" t="str">
        <f t="shared" si="44"/>
        <v>AirFryers</v>
      </c>
      <c r="E1440" s="2">
        <v>6790</v>
      </c>
      <c r="F1440" s="7">
        <v>10995</v>
      </c>
      <c r="G1440" s="1">
        <v>0.38</v>
      </c>
      <c r="H1440">
        <v>4.5</v>
      </c>
      <c r="I1440" s="4">
        <v>3192</v>
      </c>
      <c r="J1440" s="4">
        <f t="shared" si="45"/>
        <v>14364</v>
      </c>
      <c r="K1440" s="4">
        <f>amazon[[#This Row],[Actual_Price]]*amazon[[#This Row],[Rating_Count]]</f>
        <v>35096040</v>
      </c>
      <c r="L1440" s="4" t="str" cm="1">
        <f t="array" ref="L1440">_xlfn.IFS(G1440 &lt; 20%, "0-20%", G1440 &lt; 40%, "20-40%", G1440 &lt; 60%, "40-60%", G1440 &lt; 60%, "60-80%", G1440 &lt; 100%, "80-100%")</f>
        <v>20-40%</v>
      </c>
      <c r="M1440" s="4" t="str" cm="1">
        <f t="array" ref="M1440">_xlfn.IFS(I1440 &lt; 1000, "&lt;1000 Reviews", I1440 &gt;= 1000, "&gt;=1000 Reviews")</f>
        <v>&gt;=1000 Reviews</v>
      </c>
      <c r="N1440" t="s">
        <v>12754</v>
      </c>
      <c r="O1440" t="s">
        <v>12755</v>
      </c>
      <c r="P1440" t="s">
        <v>12756</v>
      </c>
      <c r="Q1440" t="s">
        <v>12757</v>
      </c>
      <c r="R1440" t="s">
        <v>12758</v>
      </c>
      <c r="S1440" t="s">
        <v>12759</v>
      </c>
      <c r="T1440" t="s">
        <v>12760</v>
      </c>
      <c r="U1440" t="s">
        <v>12761</v>
      </c>
    </row>
    <row r="1441" spans="1:21">
      <c r="A1441" t="s">
        <v>12762</v>
      </c>
      <c r="B1441" t="s">
        <v>12763</v>
      </c>
      <c r="C1441" t="s">
        <v>12764</v>
      </c>
      <c r="D1441" t="str">
        <f t="shared" si="44"/>
        <v>PedestalFans</v>
      </c>
      <c r="E1441" s="3">
        <v>1982.84</v>
      </c>
      <c r="F1441" s="7">
        <v>3300</v>
      </c>
      <c r="G1441" s="1">
        <v>0.4</v>
      </c>
      <c r="H1441">
        <v>4.0999999999999996</v>
      </c>
      <c r="I1441" s="4">
        <v>5873</v>
      </c>
      <c r="J1441" s="4">
        <f t="shared" si="45"/>
        <v>24079.3</v>
      </c>
      <c r="K1441" s="4">
        <f>amazon[[#This Row],[Actual_Price]]*amazon[[#This Row],[Rating_Count]]</f>
        <v>19380900</v>
      </c>
      <c r="L1441" s="4" t="str" cm="1">
        <f t="array" ref="L1441">_xlfn.IFS(G1441 &lt; 20%, "0-20%", G1441 &lt; 40%, "20-40%", G1441 &lt; 60%, "40-60%", G1441 &lt; 60%, "60-80%", G1441 &lt; 100%, "80-100%")</f>
        <v>40-60%</v>
      </c>
      <c r="M1441" s="4" t="str" cm="1">
        <f t="array" ref="M1441">_xlfn.IFS(I1441 &lt; 1000, "&lt;1000 Reviews", I1441 &gt;= 1000, "&gt;=1000 Reviews")</f>
        <v>&gt;=1000 Reviews</v>
      </c>
      <c r="N1441" t="s">
        <v>12765</v>
      </c>
      <c r="O1441" t="s">
        <v>12766</v>
      </c>
      <c r="P1441" t="s">
        <v>12767</v>
      </c>
      <c r="Q1441" t="s">
        <v>12768</v>
      </c>
      <c r="R1441" t="s">
        <v>12769</v>
      </c>
      <c r="S1441" t="s">
        <v>12770</v>
      </c>
      <c r="T1441" t="s">
        <v>12771</v>
      </c>
      <c r="U1441" t="s">
        <v>12772</v>
      </c>
    </row>
    <row r="1442" spans="1:21">
      <c r="A1442" t="s">
        <v>12773</v>
      </c>
      <c r="B1442" t="s">
        <v>12774</v>
      </c>
      <c r="C1442" t="s">
        <v>9633</v>
      </c>
      <c r="D1442" t="str">
        <f t="shared" si="44"/>
        <v>WaterPurifierAccessories</v>
      </c>
      <c r="E1442">
        <v>199</v>
      </c>
      <c r="F1442" s="7">
        <v>400</v>
      </c>
      <c r="G1442" s="1">
        <v>0.5</v>
      </c>
      <c r="H1442">
        <v>4.0999999999999996</v>
      </c>
      <c r="I1442" s="4">
        <v>1379</v>
      </c>
      <c r="J1442" s="4">
        <f t="shared" si="45"/>
        <v>5653.9</v>
      </c>
      <c r="K1442" s="4">
        <f>amazon[[#This Row],[Actual_Price]]*amazon[[#This Row],[Rating_Count]]</f>
        <v>551600</v>
      </c>
      <c r="L1442" s="4" t="str" cm="1">
        <f t="array" ref="L1442">_xlfn.IFS(G1442 &lt; 20%, "0-20%", G1442 &lt; 40%, "20-40%", G1442 &lt; 60%, "40-60%", G1442 &lt; 60%, "60-80%", G1442 &lt; 100%, "80-100%")</f>
        <v>40-60%</v>
      </c>
      <c r="M1442" s="4" t="str" cm="1">
        <f t="array" ref="M1442">_xlfn.IFS(I1442 &lt; 1000, "&lt;1000 Reviews", I1442 &gt;= 1000, "&gt;=1000 Reviews")</f>
        <v>&gt;=1000 Reviews</v>
      </c>
      <c r="N1442" t="s">
        <v>12775</v>
      </c>
      <c r="O1442" t="s">
        <v>12776</v>
      </c>
      <c r="P1442" t="s">
        <v>12777</v>
      </c>
      <c r="Q1442" t="s">
        <v>12778</v>
      </c>
      <c r="R1442" t="s">
        <v>12779</v>
      </c>
      <c r="S1442" t="s">
        <v>12780</v>
      </c>
      <c r="T1442" t="s">
        <v>12781</v>
      </c>
      <c r="U1442" t="s">
        <v>12782</v>
      </c>
    </row>
    <row r="1443" spans="1:21">
      <c r="A1443" t="s">
        <v>12783</v>
      </c>
      <c r="B1443" t="s">
        <v>12784</v>
      </c>
      <c r="C1443" t="s">
        <v>8541</v>
      </c>
      <c r="D1443" t="str">
        <f t="shared" si="44"/>
        <v>ElectricKettles</v>
      </c>
      <c r="E1443" s="2">
        <v>1180</v>
      </c>
      <c r="F1443" s="7">
        <v>1440</v>
      </c>
      <c r="G1443" s="1">
        <v>0.18</v>
      </c>
      <c r="H1443">
        <v>4.2</v>
      </c>
      <c r="I1443" s="4">
        <v>1527</v>
      </c>
      <c r="J1443" s="4">
        <f t="shared" si="45"/>
        <v>6413.4000000000005</v>
      </c>
      <c r="K1443" s="4">
        <f>amazon[[#This Row],[Actual_Price]]*amazon[[#This Row],[Rating_Count]]</f>
        <v>2198880</v>
      </c>
      <c r="L1443" s="4" t="str" cm="1">
        <f t="array" ref="L1443">_xlfn.IFS(G1443 &lt; 20%, "0-20%", G1443 &lt; 40%, "20-40%", G1443 &lt; 60%, "40-60%", G1443 &lt; 60%, "60-80%", G1443 &lt; 100%, "80-100%")</f>
        <v>0-20%</v>
      </c>
      <c r="M1443" s="4" t="str" cm="1">
        <f t="array" ref="M1443">_xlfn.IFS(I1443 &lt; 1000, "&lt;1000 Reviews", I1443 &gt;= 1000, "&gt;=1000 Reviews")</f>
        <v>&gt;=1000 Reviews</v>
      </c>
      <c r="N1443" t="s">
        <v>12785</v>
      </c>
      <c r="O1443" t="s">
        <v>12786</v>
      </c>
      <c r="P1443" t="s">
        <v>12787</v>
      </c>
      <c r="Q1443" t="s">
        <v>12788</v>
      </c>
      <c r="R1443" t="s">
        <v>12789</v>
      </c>
      <c r="S1443" t="s">
        <v>12790</v>
      </c>
      <c r="T1443" t="s">
        <v>12791</v>
      </c>
      <c r="U1443" t="s">
        <v>12792</v>
      </c>
    </row>
    <row r="1444" spans="1:21">
      <c r="A1444" t="s">
        <v>12793</v>
      </c>
      <c r="B1444" t="s">
        <v>12794</v>
      </c>
      <c r="C1444" t="s">
        <v>9295</v>
      </c>
      <c r="D1444" t="str">
        <f t="shared" si="44"/>
        <v>CeilingFans</v>
      </c>
      <c r="E1444" s="2">
        <v>2199</v>
      </c>
      <c r="F1444" s="7">
        <v>3045</v>
      </c>
      <c r="G1444" s="1">
        <v>0.28000000000000003</v>
      </c>
      <c r="H1444">
        <v>4.2</v>
      </c>
      <c r="I1444" s="4">
        <v>2686</v>
      </c>
      <c r="J1444" s="4">
        <f t="shared" si="45"/>
        <v>11281.2</v>
      </c>
      <c r="K1444" s="4">
        <f>amazon[[#This Row],[Actual_Price]]*amazon[[#This Row],[Rating_Count]]</f>
        <v>8178870</v>
      </c>
      <c r="L1444" s="4" t="str" cm="1">
        <f t="array" ref="L1444">_xlfn.IFS(G1444 &lt; 20%, "0-20%", G1444 &lt; 40%, "20-40%", G1444 &lt; 60%, "40-60%", G1444 &lt; 60%, "60-80%", G1444 &lt; 100%, "80-100%")</f>
        <v>20-40%</v>
      </c>
      <c r="M1444" s="4" t="str" cm="1">
        <f t="array" ref="M1444">_xlfn.IFS(I1444 &lt; 1000, "&lt;1000 Reviews", I1444 &gt;= 1000, "&gt;=1000 Reviews")</f>
        <v>&gt;=1000 Reviews</v>
      </c>
      <c r="N1444" t="s">
        <v>12795</v>
      </c>
      <c r="O1444" t="s">
        <v>12796</v>
      </c>
      <c r="P1444" t="s">
        <v>12797</v>
      </c>
      <c r="Q1444" t="s">
        <v>12798</v>
      </c>
      <c r="R1444" t="s">
        <v>12799</v>
      </c>
      <c r="S1444" t="s">
        <v>12800</v>
      </c>
      <c r="T1444" t="s">
        <v>12801</v>
      </c>
      <c r="U1444" t="s">
        <v>12802</v>
      </c>
    </row>
    <row r="1445" spans="1:21">
      <c r="A1445" t="s">
        <v>12803</v>
      </c>
      <c r="B1445" t="s">
        <v>12804</v>
      </c>
      <c r="C1445" t="s">
        <v>9612</v>
      </c>
      <c r="D1445" t="str">
        <f t="shared" si="44"/>
        <v>DripCoffeeMachines</v>
      </c>
      <c r="E1445" s="2">
        <v>2999</v>
      </c>
      <c r="F1445" s="7">
        <v>3595</v>
      </c>
      <c r="G1445" s="1">
        <v>0.17</v>
      </c>
      <c r="H1445">
        <v>4</v>
      </c>
      <c r="I1445" s="4">
        <v>178</v>
      </c>
      <c r="J1445" s="4">
        <f t="shared" si="45"/>
        <v>712</v>
      </c>
      <c r="K1445" s="4">
        <f>amazon[[#This Row],[Actual_Price]]*amazon[[#This Row],[Rating_Count]]</f>
        <v>639910</v>
      </c>
      <c r="L1445" s="4" t="str" cm="1">
        <f t="array" ref="L1445">_xlfn.IFS(G1445 &lt; 20%, "0-20%", G1445 &lt; 40%, "20-40%", G1445 &lt; 60%, "40-60%", G1445 &lt; 60%, "60-80%", G1445 &lt; 100%, "80-100%")</f>
        <v>0-20%</v>
      </c>
      <c r="M1445" s="4" t="str" cm="1">
        <f t="array" ref="M1445">_xlfn.IFS(I1445 &lt; 1000, "&lt;1000 Reviews", I1445 &gt;= 1000, "&gt;=1000 Reviews")</f>
        <v>&lt;1000 Reviews</v>
      </c>
      <c r="N1445" t="s">
        <v>12805</v>
      </c>
      <c r="O1445" t="s">
        <v>12806</v>
      </c>
      <c r="P1445" t="s">
        <v>12807</v>
      </c>
      <c r="Q1445" t="s">
        <v>12808</v>
      </c>
      <c r="R1445" t="s">
        <v>12809</v>
      </c>
      <c r="S1445" t="s">
        <v>12810</v>
      </c>
      <c r="T1445" t="s">
        <v>12811</v>
      </c>
      <c r="U1445" t="s">
        <v>12812</v>
      </c>
    </row>
    <row r="1446" spans="1:21">
      <c r="A1446" t="s">
        <v>12813</v>
      </c>
      <c r="B1446" t="s">
        <v>12814</v>
      </c>
      <c r="C1446" t="s">
        <v>12815</v>
      </c>
      <c r="D1446" t="str">
        <f t="shared" si="44"/>
        <v>HandheldBags</v>
      </c>
      <c r="E1446">
        <v>253</v>
      </c>
      <c r="F1446" s="7">
        <v>500</v>
      </c>
      <c r="G1446" s="1">
        <v>0.49</v>
      </c>
      <c r="H1446">
        <v>4.3</v>
      </c>
      <c r="I1446" s="4">
        <v>2664</v>
      </c>
      <c r="J1446" s="4">
        <f t="shared" si="45"/>
        <v>11455.199999999999</v>
      </c>
      <c r="K1446" s="4">
        <f>amazon[[#This Row],[Actual_Price]]*amazon[[#This Row],[Rating_Count]]</f>
        <v>1332000</v>
      </c>
      <c r="L1446" s="4" t="str" cm="1">
        <f t="array" ref="L1446">_xlfn.IFS(G1446 &lt; 20%, "0-20%", G1446 &lt; 40%, "20-40%", G1446 &lt; 60%, "40-60%", G1446 &lt; 60%, "60-80%", G1446 &lt; 100%, "80-100%")</f>
        <v>40-60%</v>
      </c>
      <c r="M1446" s="4" t="str" cm="1">
        <f t="array" ref="M1446">_xlfn.IFS(I1446 &lt; 1000, "&lt;1000 Reviews", I1446 &gt;= 1000, "&gt;=1000 Reviews")</f>
        <v>&gt;=1000 Reviews</v>
      </c>
      <c r="N1446" t="s">
        <v>12816</v>
      </c>
      <c r="O1446" t="s">
        <v>12817</v>
      </c>
      <c r="P1446" t="s">
        <v>12818</v>
      </c>
      <c r="Q1446" t="s">
        <v>12819</v>
      </c>
      <c r="R1446" t="s">
        <v>12820</v>
      </c>
      <c r="S1446" t="s">
        <v>12821</v>
      </c>
      <c r="T1446" t="s">
        <v>12822</v>
      </c>
      <c r="U1446" t="s">
        <v>12823</v>
      </c>
    </row>
    <row r="1447" spans="1:21">
      <c r="A1447" t="s">
        <v>12824</v>
      </c>
      <c r="B1447" t="s">
        <v>12825</v>
      </c>
      <c r="C1447" t="s">
        <v>11105</v>
      </c>
      <c r="D1447" t="str">
        <f t="shared" si="44"/>
        <v>Humidifiers</v>
      </c>
      <c r="E1447">
        <v>499</v>
      </c>
      <c r="F1447" s="7">
        <v>799</v>
      </c>
      <c r="G1447" s="1">
        <v>0.38</v>
      </c>
      <c r="H1447">
        <v>3.6</v>
      </c>
      <c r="I1447" s="4">
        <v>212</v>
      </c>
      <c r="J1447" s="4">
        <f t="shared" si="45"/>
        <v>763.2</v>
      </c>
      <c r="K1447" s="4">
        <f>amazon[[#This Row],[Actual_Price]]*amazon[[#This Row],[Rating_Count]]</f>
        <v>169388</v>
      </c>
      <c r="L1447" s="4" t="str" cm="1">
        <f t="array" ref="L1447">_xlfn.IFS(G1447 &lt; 20%, "0-20%", G1447 &lt; 40%, "20-40%", G1447 &lt; 60%, "40-60%", G1447 &lt; 60%, "60-80%", G1447 &lt; 100%, "80-100%")</f>
        <v>20-40%</v>
      </c>
      <c r="M1447" s="4" t="str" cm="1">
        <f t="array" ref="M1447">_xlfn.IFS(I1447 &lt; 1000, "&lt;1000 Reviews", I1447 &gt;= 1000, "&gt;=1000 Reviews")</f>
        <v>&lt;1000 Reviews</v>
      </c>
      <c r="N1447" t="s">
        <v>12826</v>
      </c>
      <c r="O1447" t="s">
        <v>12827</v>
      </c>
      <c r="P1447" t="s">
        <v>12828</v>
      </c>
      <c r="Q1447" t="s">
        <v>12829</v>
      </c>
      <c r="R1447" t="s">
        <v>12830</v>
      </c>
      <c r="S1447" t="s">
        <v>12831</v>
      </c>
      <c r="T1447" t="s">
        <v>12832</v>
      </c>
      <c r="U1447" t="s">
        <v>12833</v>
      </c>
    </row>
    <row r="1448" spans="1:21">
      <c r="A1448" t="s">
        <v>12834</v>
      </c>
      <c r="B1448" t="s">
        <v>12835</v>
      </c>
      <c r="C1448" t="s">
        <v>8552</v>
      </c>
      <c r="D1448" t="str">
        <f t="shared" si="44"/>
        <v>ElectricHeaters</v>
      </c>
      <c r="E1448" s="2">
        <v>1149</v>
      </c>
      <c r="F1448" s="7">
        <v>1899</v>
      </c>
      <c r="G1448" s="1">
        <v>0.39</v>
      </c>
      <c r="H1448">
        <v>3.5</v>
      </c>
      <c r="I1448" s="4">
        <v>24</v>
      </c>
      <c r="J1448" s="4">
        <f t="shared" si="45"/>
        <v>84</v>
      </c>
      <c r="K1448" s="4">
        <f>amazon[[#This Row],[Actual_Price]]*amazon[[#This Row],[Rating_Count]]</f>
        <v>45576</v>
      </c>
      <c r="L1448" s="4" t="str" cm="1">
        <f t="array" ref="L1448">_xlfn.IFS(G1448 &lt; 20%, "0-20%", G1448 &lt; 40%, "20-40%", G1448 &lt; 60%, "40-60%", G1448 &lt; 60%, "60-80%", G1448 &lt; 100%, "80-100%")</f>
        <v>20-40%</v>
      </c>
      <c r="M1448" s="4" t="str" cm="1">
        <f t="array" ref="M1448">_xlfn.IFS(I1448 &lt; 1000, "&lt;1000 Reviews", I1448 &gt;= 1000, "&gt;=1000 Reviews")</f>
        <v>&lt;1000 Reviews</v>
      </c>
      <c r="N1448" t="s">
        <v>12836</v>
      </c>
      <c r="O1448" t="s">
        <v>12837</v>
      </c>
      <c r="P1448" t="s">
        <v>12838</v>
      </c>
      <c r="Q1448" t="s">
        <v>12839</v>
      </c>
      <c r="R1448" t="s">
        <v>12840</v>
      </c>
      <c r="S1448" t="s">
        <v>12841</v>
      </c>
      <c r="T1448" t="s">
        <v>12842</v>
      </c>
      <c r="U1448" t="s">
        <v>12843</v>
      </c>
    </row>
    <row r="1449" spans="1:21">
      <c r="A1449" t="s">
        <v>12844</v>
      </c>
      <c r="B1449" t="s">
        <v>12845</v>
      </c>
      <c r="C1449" t="s">
        <v>8699</v>
      </c>
      <c r="D1449" t="str">
        <f t="shared" si="44"/>
        <v>DryIrons</v>
      </c>
      <c r="E1449">
        <v>457</v>
      </c>
      <c r="F1449" s="7">
        <v>799</v>
      </c>
      <c r="G1449" s="1">
        <v>0.43</v>
      </c>
      <c r="H1449">
        <v>4.3</v>
      </c>
      <c r="I1449" s="4">
        <v>1868</v>
      </c>
      <c r="J1449" s="4">
        <f t="shared" si="45"/>
        <v>8032.4</v>
      </c>
      <c r="K1449" s="4">
        <f>amazon[[#This Row],[Actual_Price]]*amazon[[#This Row],[Rating_Count]]</f>
        <v>1492532</v>
      </c>
      <c r="L1449" s="4" t="str" cm="1">
        <f t="array" ref="L1449">_xlfn.IFS(G1449 &lt; 20%, "0-20%", G1449 &lt; 40%, "20-40%", G1449 &lt; 60%, "40-60%", G1449 &lt; 60%, "60-80%", G1449 &lt; 100%, "80-100%")</f>
        <v>40-60%</v>
      </c>
      <c r="M1449" s="4" t="str" cm="1">
        <f t="array" ref="M1449">_xlfn.IFS(I1449 &lt; 1000, "&lt;1000 Reviews", I1449 &gt;= 1000, "&gt;=1000 Reviews")</f>
        <v>&gt;=1000 Reviews</v>
      </c>
      <c r="N1449" t="s">
        <v>12846</v>
      </c>
      <c r="O1449" t="s">
        <v>12847</v>
      </c>
      <c r="P1449" t="s">
        <v>12848</v>
      </c>
      <c r="Q1449" t="s">
        <v>12849</v>
      </c>
      <c r="R1449" t="s">
        <v>12850</v>
      </c>
      <c r="S1449" t="s">
        <v>12851</v>
      </c>
      <c r="T1449" t="s">
        <v>12852</v>
      </c>
      <c r="U1449" t="s">
        <v>12853</v>
      </c>
    </row>
    <row r="1450" spans="1:21">
      <c r="A1450" t="s">
        <v>12854</v>
      </c>
      <c r="B1450" t="s">
        <v>12855</v>
      </c>
      <c r="C1450" t="s">
        <v>11064</v>
      </c>
      <c r="D1450" t="str">
        <f t="shared" si="44"/>
        <v>MilkFrothers</v>
      </c>
      <c r="E1450">
        <v>229</v>
      </c>
      <c r="F1450" s="7">
        <v>399</v>
      </c>
      <c r="G1450" s="1">
        <v>0.43</v>
      </c>
      <c r="H1450">
        <v>3.6</v>
      </c>
      <c r="I1450" s="4">
        <v>451</v>
      </c>
      <c r="J1450" s="4">
        <f t="shared" si="45"/>
        <v>1623.6000000000001</v>
      </c>
      <c r="K1450" s="4">
        <f>amazon[[#This Row],[Actual_Price]]*amazon[[#This Row],[Rating_Count]]</f>
        <v>179949</v>
      </c>
      <c r="L1450" s="4" t="str" cm="1">
        <f t="array" ref="L1450">_xlfn.IFS(G1450 &lt; 20%, "0-20%", G1450 &lt; 40%, "20-40%", G1450 &lt; 60%, "40-60%", G1450 &lt; 60%, "60-80%", G1450 &lt; 100%, "80-100%")</f>
        <v>40-60%</v>
      </c>
      <c r="M1450" s="4" t="str" cm="1">
        <f t="array" ref="M1450">_xlfn.IFS(I1450 &lt; 1000, "&lt;1000 Reviews", I1450 &gt;= 1000, "&gt;=1000 Reviews")</f>
        <v>&lt;1000 Reviews</v>
      </c>
      <c r="N1450" t="s">
        <v>12856</v>
      </c>
      <c r="O1450" t="s">
        <v>12857</v>
      </c>
      <c r="P1450" t="s">
        <v>12858</v>
      </c>
      <c r="Q1450" t="s">
        <v>12859</v>
      </c>
      <c r="R1450" t="s">
        <v>12860</v>
      </c>
      <c r="S1450" t="s">
        <v>12861</v>
      </c>
      <c r="T1450" t="s">
        <v>12862</v>
      </c>
      <c r="U1450" t="s">
        <v>12863</v>
      </c>
    </row>
    <row r="1451" spans="1:21">
      <c r="A1451" t="s">
        <v>12864</v>
      </c>
      <c r="B1451" t="s">
        <v>12865</v>
      </c>
      <c r="C1451" t="s">
        <v>9633</v>
      </c>
      <c r="D1451" t="str">
        <f t="shared" si="44"/>
        <v>WaterPurifierAccessories</v>
      </c>
      <c r="E1451">
        <v>199</v>
      </c>
      <c r="F1451" s="7">
        <v>699</v>
      </c>
      <c r="G1451" s="1">
        <v>0.72</v>
      </c>
      <c r="H1451">
        <v>2.9</v>
      </c>
      <c r="I1451" s="4">
        <v>159</v>
      </c>
      <c r="J1451" s="4">
        <f t="shared" si="45"/>
        <v>461.09999999999997</v>
      </c>
      <c r="K1451" s="4">
        <f>amazon[[#This Row],[Actual_Price]]*amazon[[#This Row],[Rating_Count]]</f>
        <v>111141</v>
      </c>
      <c r="L1451" s="4" t="str" cm="1">
        <f t="array" ref="L1451">_xlfn.IFS(G1451 &lt; 20%, "0-20%", G1451 &lt; 40%, "20-40%", G1451 &lt; 60%, "40-60%", G1451 &lt; 60%, "60-80%", G1451 &lt; 100%, "80-100%")</f>
        <v>80-100%</v>
      </c>
      <c r="M1451" s="4" t="str" cm="1">
        <f t="array" ref="M1451">_xlfn.IFS(I1451 &lt; 1000, "&lt;1000 Reviews", I1451 &gt;= 1000, "&gt;=1000 Reviews")</f>
        <v>&lt;1000 Reviews</v>
      </c>
      <c r="N1451" t="s">
        <v>12866</v>
      </c>
      <c r="O1451" t="s">
        <v>12867</v>
      </c>
      <c r="P1451" t="s">
        <v>12868</v>
      </c>
      <c r="Q1451" t="s">
        <v>12869</v>
      </c>
      <c r="R1451" t="s">
        <v>12870</v>
      </c>
      <c r="S1451" t="s">
        <v>12871</v>
      </c>
      <c r="T1451" t="s">
        <v>12872</v>
      </c>
      <c r="U1451" t="s">
        <v>12873</v>
      </c>
    </row>
    <row r="1452" spans="1:21">
      <c r="A1452" t="s">
        <v>12874</v>
      </c>
      <c r="B1452" t="s">
        <v>12875</v>
      </c>
      <c r="C1452" t="s">
        <v>11990</v>
      </c>
      <c r="D1452" t="str">
        <f t="shared" si="44"/>
        <v>WaffleMakers&amp;Irons</v>
      </c>
      <c r="E1452">
        <v>899</v>
      </c>
      <c r="F1452" s="7">
        <v>1999</v>
      </c>
      <c r="G1452" s="1">
        <v>0.55000000000000004</v>
      </c>
      <c r="H1452">
        <v>4.2</v>
      </c>
      <c r="I1452" s="4">
        <v>39</v>
      </c>
      <c r="J1452" s="4">
        <f t="shared" si="45"/>
        <v>163.80000000000001</v>
      </c>
      <c r="K1452" s="4">
        <f>amazon[[#This Row],[Actual_Price]]*amazon[[#This Row],[Rating_Count]]</f>
        <v>77961</v>
      </c>
      <c r="L1452" s="4" t="str" cm="1">
        <f t="array" ref="L1452">_xlfn.IFS(G1452 &lt; 20%, "0-20%", G1452 &lt; 40%, "20-40%", G1452 &lt; 60%, "40-60%", G1452 &lt; 60%, "60-80%", G1452 &lt; 100%, "80-100%")</f>
        <v>40-60%</v>
      </c>
      <c r="M1452" s="4" t="str" cm="1">
        <f t="array" ref="M1452">_xlfn.IFS(I1452 &lt; 1000, "&lt;1000 Reviews", I1452 &gt;= 1000, "&gt;=1000 Reviews")</f>
        <v>&lt;1000 Reviews</v>
      </c>
      <c r="N1452" t="s">
        <v>12876</v>
      </c>
      <c r="O1452" t="s">
        <v>12877</v>
      </c>
      <c r="P1452" t="s">
        <v>12878</v>
      </c>
      <c r="Q1452" t="s">
        <v>12879</v>
      </c>
      <c r="R1452" t="s">
        <v>12880</v>
      </c>
      <c r="S1452" t="s">
        <v>12881</v>
      </c>
      <c r="T1452" t="s">
        <v>12882</v>
      </c>
      <c r="U1452" t="s">
        <v>12883</v>
      </c>
    </row>
    <row r="1453" spans="1:21">
      <c r="A1453" t="s">
        <v>12884</v>
      </c>
      <c r="B1453" t="s">
        <v>12885</v>
      </c>
      <c r="C1453" t="s">
        <v>10358</v>
      </c>
      <c r="D1453" t="str">
        <f t="shared" si="44"/>
        <v>HandMixers</v>
      </c>
      <c r="E1453" s="2">
        <v>1499</v>
      </c>
      <c r="F1453" s="7">
        <v>2199</v>
      </c>
      <c r="G1453" s="1">
        <v>0.32</v>
      </c>
      <c r="H1453">
        <v>4.4000000000000004</v>
      </c>
      <c r="I1453" s="4">
        <v>6531</v>
      </c>
      <c r="J1453" s="4">
        <f t="shared" si="45"/>
        <v>28736.400000000001</v>
      </c>
      <c r="K1453" s="4">
        <f>amazon[[#This Row],[Actual_Price]]*amazon[[#This Row],[Rating_Count]]</f>
        <v>14361669</v>
      </c>
      <c r="L1453" s="4" t="str" cm="1">
        <f t="array" ref="L1453">_xlfn.IFS(G1453 &lt; 20%, "0-20%", G1453 &lt; 40%, "20-40%", G1453 &lt; 60%, "40-60%", G1453 &lt; 60%, "60-80%", G1453 &lt; 100%, "80-100%")</f>
        <v>20-40%</v>
      </c>
      <c r="M1453" s="4" t="str" cm="1">
        <f t="array" ref="M1453">_xlfn.IFS(I1453 &lt; 1000, "&lt;1000 Reviews", I1453 &gt;= 1000, "&gt;=1000 Reviews")</f>
        <v>&gt;=1000 Reviews</v>
      </c>
      <c r="N1453" t="s">
        <v>12886</v>
      </c>
      <c r="O1453" t="s">
        <v>12887</v>
      </c>
      <c r="P1453" t="s">
        <v>12888</v>
      </c>
      <c r="Q1453" t="s">
        <v>12889</v>
      </c>
      <c r="R1453" t="s">
        <v>12890</v>
      </c>
      <c r="S1453" t="s">
        <v>12891</v>
      </c>
      <c r="T1453" t="s">
        <v>12892</v>
      </c>
      <c r="U1453" t="s">
        <v>12893</v>
      </c>
    </row>
    <row r="1454" spans="1:21">
      <c r="A1454" t="s">
        <v>12894</v>
      </c>
      <c r="B1454" t="s">
        <v>12895</v>
      </c>
      <c r="C1454" t="s">
        <v>8688</v>
      </c>
      <c r="D1454" t="str">
        <f t="shared" si="44"/>
        <v>HandBlenders</v>
      </c>
      <c r="E1454">
        <v>426</v>
      </c>
      <c r="F1454" s="7">
        <v>999</v>
      </c>
      <c r="G1454" s="1">
        <v>0.56999999999999995</v>
      </c>
      <c r="H1454">
        <v>4.0999999999999996</v>
      </c>
      <c r="I1454" s="4">
        <v>222</v>
      </c>
      <c r="J1454" s="4">
        <f t="shared" si="45"/>
        <v>910.19999999999993</v>
      </c>
      <c r="K1454" s="4">
        <f>amazon[[#This Row],[Actual_Price]]*amazon[[#This Row],[Rating_Count]]</f>
        <v>221778</v>
      </c>
      <c r="L1454" s="4" t="str" cm="1">
        <f t="array" ref="L1454">_xlfn.IFS(G1454 &lt; 20%, "0-20%", G1454 &lt; 40%, "20-40%", G1454 &lt; 60%, "40-60%", G1454 &lt; 60%, "60-80%", G1454 &lt; 100%, "80-100%")</f>
        <v>40-60%</v>
      </c>
      <c r="M1454" s="4" t="str" cm="1">
        <f t="array" ref="M1454">_xlfn.IFS(I1454 &lt; 1000, "&lt;1000 Reviews", I1454 &gt;= 1000, "&gt;=1000 Reviews")</f>
        <v>&lt;1000 Reviews</v>
      </c>
      <c r="N1454" t="s">
        <v>12896</v>
      </c>
      <c r="O1454" t="s">
        <v>12897</v>
      </c>
      <c r="P1454" t="s">
        <v>12898</v>
      </c>
      <c r="Q1454" t="s">
        <v>12899</v>
      </c>
      <c r="R1454" t="s">
        <v>12900</v>
      </c>
      <c r="S1454" t="s">
        <v>12901</v>
      </c>
      <c r="T1454" t="s">
        <v>12902</v>
      </c>
      <c r="U1454" t="s">
        <v>12903</v>
      </c>
    </row>
    <row r="1455" spans="1:21">
      <c r="A1455" t="s">
        <v>12904</v>
      </c>
      <c r="B1455" t="s">
        <v>12905</v>
      </c>
      <c r="C1455" t="s">
        <v>8563</v>
      </c>
      <c r="D1455" t="str">
        <f t="shared" si="44"/>
        <v>FanHeaters</v>
      </c>
      <c r="E1455" s="2">
        <v>2320</v>
      </c>
      <c r="F1455" s="7">
        <v>3290</v>
      </c>
      <c r="G1455" s="1">
        <v>0.28999999999999998</v>
      </c>
      <c r="H1455">
        <v>3.8</v>
      </c>
      <c r="I1455" s="4">
        <v>195</v>
      </c>
      <c r="J1455" s="4">
        <f t="shared" si="45"/>
        <v>741</v>
      </c>
      <c r="K1455" s="4">
        <f>amazon[[#This Row],[Actual_Price]]*amazon[[#This Row],[Rating_Count]]</f>
        <v>641550</v>
      </c>
      <c r="L1455" s="4" t="str" cm="1">
        <f t="array" ref="L1455">_xlfn.IFS(G1455 &lt; 20%, "0-20%", G1455 &lt; 40%, "20-40%", G1455 &lt; 60%, "40-60%", G1455 &lt; 60%, "60-80%", G1455 &lt; 100%, "80-100%")</f>
        <v>20-40%</v>
      </c>
      <c r="M1455" s="4" t="str" cm="1">
        <f t="array" ref="M1455">_xlfn.IFS(I1455 &lt; 1000, "&lt;1000 Reviews", I1455 &gt;= 1000, "&gt;=1000 Reviews")</f>
        <v>&lt;1000 Reviews</v>
      </c>
      <c r="N1455" t="s">
        <v>12906</v>
      </c>
      <c r="O1455" t="s">
        <v>12907</v>
      </c>
      <c r="P1455" t="s">
        <v>12908</v>
      </c>
      <c r="Q1455" t="s">
        <v>12909</v>
      </c>
      <c r="R1455" t="s">
        <v>12910</v>
      </c>
      <c r="S1455" t="s">
        <v>12911</v>
      </c>
      <c r="T1455" t="s">
        <v>12912</v>
      </c>
      <c r="U1455" t="s">
        <v>12913</v>
      </c>
    </row>
    <row r="1456" spans="1:21">
      <c r="A1456" t="s">
        <v>12914</v>
      </c>
      <c r="B1456" t="s">
        <v>12915</v>
      </c>
      <c r="C1456" t="s">
        <v>10266</v>
      </c>
      <c r="D1456" t="str">
        <f t="shared" si="44"/>
        <v>Sewing&amp;EmbroideryMachines</v>
      </c>
      <c r="E1456" s="2">
        <v>1563</v>
      </c>
      <c r="F1456" s="7">
        <v>3098</v>
      </c>
      <c r="G1456" s="1">
        <v>0.5</v>
      </c>
      <c r="H1456">
        <v>3.5</v>
      </c>
      <c r="I1456" s="4">
        <v>2283</v>
      </c>
      <c r="J1456" s="4">
        <f t="shared" si="45"/>
        <v>7990.5</v>
      </c>
      <c r="K1456" s="4">
        <f>amazon[[#This Row],[Actual_Price]]*amazon[[#This Row],[Rating_Count]]</f>
        <v>7072734</v>
      </c>
      <c r="L1456" s="4" t="str" cm="1">
        <f t="array" ref="L1456">_xlfn.IFS(G1456 &lt; 20%, "0-20%", G1456 &lt; 40%, "20-40%", G1456 &lt; 60%, "40-60%", G1456 &lt; 60%, "60-80%", G1456 &lt; 100%, "80-100%")</f>
        <v>40-60%</v>
      </c>
      <c r="M1456" s="4" t="str" cm="1">
        <f t="array" ref="M1456">_xlfn.IFS(I1456 &lt; 1000, "&lt;1000 Reviews", I1456 &gt;= 1000, "&gt;=1000 Reviews")</f>
        <v>&gt;=1000 Reviews</v>
      </c>
      <c r="N1456" t="s">
        <v>12916</v>
      </c>
      <c r="O1456" t="s">
        <v>12917</v>
      </c>
      <c r="P1456" t="s">
        <v>12918</v>
      </c>
      <c r="Q1456" t="s">
        <v>12919</v>
      </c>
      <c r="R1456" t="s">
        <v>12920</v>
      </c>
      <c r="S1456" t="s">
        <v>12921</v>
      </c>
      <c r="T1456" t="s">
        <v>12922</v>
      </c>
      <c r="U1456" t="s">
        <v>12923</v>
      </c>
    </row>
    <row r="1457" spans="1:21">
      <c r="A1457" t="s">
        <v>12924</v>
      </c>
      <c r="B1457" t="s">
        <v>12925</v>
      </c>
      <c r="C1457" t="s">
        <v>8552</v>
      </c>
      <c r="D1457" t="str">
        <f t="shared" si="44"/>
        <v>ElectricHeaters</v>
      </c>
      <c r="E1457" s="3">
        <v>3487.77</v>
      </c>
      <c r="F1457" s="7">
        <v>4990</v>
      </c>
      <c r="G1457" s="1">
        <v>0.3</v>
      </c>
      <c r="H1457">
        <v>4.0999999999999996</v>
      </c>
      <c r="I1457" s="4">
        <v>1127</v>
      </c>
      <c r="J1457" s="4">
        <f t="shared" si="45"/>
        <v>4620.7</v>
      </c>
      <c r="K1457" s="4">
        <f>amazon[[#This Row],[Actual_Price]]*amazon[[#This Row],[Rating_Count]]</f>
        <v>5623730</v>
      </c>
      <c r="L1457" s="4" t="str" cm="1">
        <f t="array" ref="L1457">_xlfn.IFS(G1457 &lt; 20%, "0-20%", G1457 &lt; 40%, "20-40%", G1457 &lt; 60%, "40-60%", G1457 &lt; 60%, "60-80%", G1457 &lt; 100%, "80-100%")</f>
        <v>20-40%</v>
      </c>
      <c r="M1457" s="4" t="str" cm="1">
        <f t="array" ref="M1457">_xlfn.IFS(I1457 &lt; 1000, "&lt;1000 Reviews", I1457 &gt;= 1000, "&gt;=1000 Reviews")</f>
        <v>&gt;=1000 Reviews</v>
      </c>
      <c r="N1457" t="s">
        <v>12926</v>
      </c>
      <c r="O1457" t="s">
        <v>12927</v>
      </c>
      <c r="P1457" t="s">
        <v>12928</v>
      </c>
      <c r="Q1457" t="s">
        <v>12929</v>
      </c>
      <c r="R1457" t="s">
        <v>12930</v>
      </c>
      <c r="S1457" t="s">
        <v>12931</v>
      </c>
      <c r="T1457" t="s">
        <v>12932</v>
      </c>
      <c r="U1457" t="s">
        <v>12933</v>
      </c>
    </row>
    <row r="1458" spans="1:21">
      <c r="A1458" t="s">
        <v>12934</v>
      </c>
      <c r="B1458" t="s">
        <v>12935</v>
      </c>
      <c r="C1458" t="s">
        <v>9192</v>
      </c>
      <c r="D1458" t="str">
        <f t="shared" si="44"/>
        <v>MiniFoodProcessors&amp;Choppers</v>
      </c>
      <c r="E1458">
        <v>498</v>
      </c>
      <c r="F1458" s="7">
        <v>1200</v>
      </c>
      <c r="G1458" s="1">
        <v>0.59</v>
      </c>
      <c r="H1458">
        <v>3.2</v>
      </c>
      <c r="I1458" s="4">
        <v>113</v>
      </c>
      <c r="J1458" s="4">
        <f t="shared" si="45"/>
        <v>361.6</v>
      </c>
      <c r="K1458" s="4">
        <f>amazon[[#This Row],[Actual_Price]]*amazon[[#This Row],[Rating_Count]]</f>
        <v>135600</v>
      </c>
      <c r="L1458" s="4" t="str" cm="1">
        <f t="array" ref="L1458">_xlfn.IFS(G1458 &lt; 20%, "0-20%", G1458 &lt; 40%, "20-40%", G1458 &lt; 60%, "40-60%", G1458 &lt; 60%, "60-80%", G1458 &lt; 100%, "80-100%")</f>
        <v>40-60%</v>
      </c>
      <c r="M1458" s="4" t="str" cm="1">
        <f t="array" ref="M1458">_xlfn.IFS(I1458 &lt; 1000, "&lt;1000 Reviews", I1458 &gt;= 1000, "&gt;=1000 Reviews")</f>
        <v>&lt;1000 Reviews</v>
      </c>
      <c r="N1458" t="s">
        <v>12936</v>
      </c>
      <c r="O1458" t="s">
        <v>12937</v>
      </c>
      <c r="P1458" t="s">
        <v>12938</v>
      </c>
      <c r="Q1458" t="s">
        <v>12939</v>
      </c>
      <c r="R1458" t="s">
        <v>12940</v>
      </c>
      <c r="S1458" t="s">
        <v>12941</v>
      </c>
      <c r="T1458" t="s">
        <v>12942</v>
      </c>
      <c r="U1458" t="s">
        <v>12943</v>
      </c>
    </row>
    <row r="1459" spans="1:21">
      <c r="A1459" t="s">
        <v>12944</v>
      </c>
      <c r="B1459" t="s">
        <v>12945</v>
      </c>
      <c r="C1459" t="s">
        <v>8541</v>
      </c>
      <c r="D1459" t="str">
        <f t="shared" si="44"/>
        <v>ElectricKettles</v>
      </c>
      <c r="E1459" s="2">
        <v>2695</v>
      </c>
      <c r="F1459" s="7">
        <v>2695</v>
      </c>
      <c r="G1459" s="1">
        <v>0</v>
      </c>
      <c r="H1459">
        <v>4.4000000000000004</v>
      </c>
      <c r="I1459" s="4">
        <v>2518</v>
      </c>
      <c r="J1459" s="4">
        <f t="shared" si="45"/>
        <v>11079.2</v>
      </c>
      <c r="K1459" s="4">
        <f>amazon[[#This Row],[Actual_Price]]*amazon[[#This Row],[Rating_Count]]</f>
        <v>6786010</v>
      </c>
      <c r="L1459" s="4" t="str" cm="1">
        <f t="array" ref="L1459">_xlfn.IFS(G1459 &lt; 20%, "0-20%", G1459 &lt; 40%, "20-40%", G1459 &lt; 60%, "40-60%", G1459 &lt; 60%, "60-80%", G1459 &lt; 100%, "80-100%")</f>
        <v>0-20%</v>
      </c>
      <c r="M1459" s="4" t="str" cm="1">
        <f t="array" ref="M1459">_xlfn.IFS(I1459 &lt; 1000, "&lt;1000 Reviews", I1459 &gt;= 1000, "&gt;=1000 Reviews")</f>
        <v>&gt;=1000 Reviews</v>
      </c>
      <c r="N1459" t="s">
        <v>12946</v>
      </c>
      <c r="O1459" t="s">
        <v>12947</v>
      </c>
      <c r="P1459" t="s">
        <v>12948</v>
      </c>
      <c r="Q1459" t="s">
        <v>12949</v>
      </c>
      <c r="R1459" t="s">
        <v>12950</v>
      </c>
      <c r="S1459" t="s">
        <v>12951</v>
      </c>
      <c r="T1459" t="s">
        <v>12952</v>
      </c>
      <c r="U1459" t="s">
        <v>12953</v>
      </c>
    </row>
    <row r="1460" spans="1:21">
      <c r="A1460" t="s">
        <v>12954</v>
      </c>
      <c r="B1460" t="s">
        <v>12955</v>
      </c>
      <c r="C1460" t="s">
        <v>8552</v>
      </c>
      <c r="D1460" t="str">
        <f t="shared" si="44"/>
        <v>ElectricHeaters</v>
      </c>
      <c r="E1460">
        <v>949</v>
      </c>
      <c r="F1460" s="7">
        <v>2299</v>
      </c>
      <c r="G1460" s="1">
        <v>0.59</v>
      </c>
      <c r="H1460">
        <v>3.6</v>
      </c>
      <c r="I1460" s="4">
        <v>550</v>
      </c>
      <c r="J1460" s="4">
        <f t="shared" si="45"/>
        <v>1980</v>
      </c>
      <c r="K1460" s="4">
        <f>amazon[[#This Row],[Actual_Price]]*amazon[[#This Row],[Rating_Count]]</f>
        <v>1264450</v>
      </c>
      <c r="L1460" s="4" t="str" cm="1">
        <f t="array" ref="L1460">_xlfn.IFS(G1460 &lt; 20%, "0-20%", G1460 &lt; 40%, "20-40%", G1460 &lt; 60%, "40-60%", G1460 &lt; 60%, "60-80%", G1460 &lt; 100%, "80-100%")</f>
        <v>40-60%</v>
      </c>
      <c r="M1460" s="4" t="str" cm="1">
        <f t="array" ref="M1460">_xlfn.IFS(I1460 &lt; 1000, "&lt;1000 Reviews", I1460 &gt;= 1000, "&gt;=1000 Reviews")</f>
        <v>&lt;1000 Reviews</v>
      </c>
      <c r="N1460" t="s">
        <v>12956</v>
      </c>
      <c r="O1460" t="s">
        <v>12957</v>
      </c>
      <c r="P1460" t="s">
        <v>12958</v>
      </c>
      <c r="Q1460" t="s">
        <v>12959</v>
      </c>
      <c r="R1460" t="s">
        <v>12960</v>
      </c>
      <c r="S1460" t="s">
        <v>12961</v>
      </c>
      <c r="T1460" t="s">
        <v>12962</v>
      </c>
      <c r="U1460" t="s">
        <v>12963</v>
      </c>
    </row>
    <row r="1461" spans="1:21">
      <c r="A1461" t="s">
        <v>12964</v>
      </c>
      <c r="B1461" t="s">
        <v>12965</v>
      </c>
      <c r="C1461" t="s">
        <v>8574</v>
      </c>
      <c r="D1461" t="str">
        <f t="shared" si="44"/>
        <v>LintShavers</v>
      </c>
      <c r="E1461">
        <v>199</v>
      </c>
      <c r="F1461" s="7">
        <v>999</v>
      </c>
      <c r="G1461" s="1">
        <v>0.8</v>
      </c>
      <c r="H1461">
        <v>3.1</v>
      </c>
      <c r="I1461" s="4">
        <v>2</v>
      </c>
      <c r="J1461" s="4">
        <f t="shared" si="45"/>
        <v>6.2</v>
      </c>
      <c r="K1461" s="4">
        <f>amazon[[#This Row],[Actual_Price]]*amazon[[#This Row],[Rating_Count]]</f>
        <v>1998</v>
      </c>
      <c r="L1461" s="4" t="str" cm="1">
        <f t="array" ref="L1461">_xlfn.IFS(G1461 &lt; 20%, "0-20%", G1461 &lt; 40%, "20-40%", G1461 &lt; 60%, "40-60%", G1461 &lt; 60%, "60-80%", G1461 &lt; 100%, "80-100%")</f>
        <v>80-100%</v>
      </c>
      <c r="M1461" s="4" t="str" cm="1">
        <f t="array" ref="M1461">_xlfn.IFS(I1461 &lt; 1000, "&lt;1000 Reviews", I1461 &gt;= 1000, "&gt;=1000 Reviews")</f>
        <v>&lt;1000 Reviews</v>
      </c>
      <c r="N1461" t="s">
        <v>12966</v>
      </c>
      <c r="O1461" t="s">
        <v>12967</v>
      </c>
      <c r="P1461" t="s">
        <v>12968</v>
      </c>
      <c r="Q1461" t="s">
        <v>12969</v>
      </c>
      <c r="R1461" t="s">
        <v>12970</v>
      </c>
      <c r="S1461" t="s">
        <v>12971</v>
      </c>
      <c r="T1461" t="s">
        <v>12972</v>
      </c>
      <c r="U1461" t="s">
        <v>12973</v>
      </c>
    </row>
    <row r="1462" spans="1:21">
      <c r="A1462" t="s">
        <v>12974</v>
      </c>
      <c r="B1462" t="s">
        <v>12975</v>
      </c>
      <c r="C1462" t="s">
        <v>9633</v>
      </c>
      <c r="D1462" t="str">
        <f t="shared" si="44"/>
        <v>WaterPurifierAccessories</v>
      </c>
      <c r="E1462">
        <v>379</v>
      </c>
      <c r="F1462" s="7">
        <v>919</v>
      </c>
      <c r="G1462" s="1">
        <v>0.59</v>
      </c>
      <c r="H1462">
        <v>4</v>
      </c>
      <c r="I1462" s="4">
        <v>1090</v>
      </c>
      <c r="J1462" s="4">
        <f t="shared" si="45"/>
        <v>4360</v>
      </c>
      <c r="K1462" s="4">
        <f>amazon[[#This Row],[Actual_Price]]*amazon[[#This Row],[Rating_Count]]</f>
        <v>1001710</v>
      </c>
      <c r="L1462" s="4" t="str" cm="1">
        <f t="array" ref="L1462">_xlfn.IFS(G1462 &lt; 20%, "0-20%", G1462 &lt; 40%, "20-40%", G1462 &lt; 60%, "40-60%", G1462 &lt; 60%, "60-80%", G1462 &lt; 100%, "80-100%")</f>
        <v>40-60%</v>
      </c>
      <c r="M1462" s="4" t="str" cm="1">
        <f t="array" ref="M1462">_xlfn.IFS(I1462 &lt; 1000, "&lt;1000 Reviews", I1462 &gt;= 1000, "&gt;=1000 Reviews")</f>
        <v>&gt;=1000 Reviews</v>
      </c>
      <c r="N1462" t="s">
        <v>12976</v>
      </c>
      <c r="O1462" t="s">
        <v>12977</v>
      </c>
      <c r="P1462" t="s">
        <v>12978</v>
      </c>
      <c r="Q1462" t="s">
        <v>12979</v>
      </c>
      <c r="R1462" t="s">
        <v>12980</v>
      </c>
      <c r="S1462" t="s">
        <v>12981</v>
      </c>
      <c r="T1462" t="s">
        <v>12982</v>
      </c>
      <c r="U1462" t="s">
        <v>12983</v>
      </c>
    </row>
    <row r="1463" spans="1:21">
      <c r="A1463" t="s">
        <v>12984</v>
      </c>
      <c r="B1463" t="s">
        <v>12985</v>
      </c>
      <c r="C1463" t="s">
        <v>9695</v>
      </c>
      <c r="D1463" t="str">
        <f t="shared" si="44"/>
        <v>Rice&amp;PastaCookers</v>
      </c>
      <c r="E1463" s="2">
        <v>2280</v>
      </c>
      <c r="F1463" s="7">
        <v>3045</v>
      </c>
      <c r="G1463" s="1">
        <v>0.25</v>
      </c>
      <c r="H1463">
        <v>4.0999999999999996</v>
      </c>
      <c r="I1463" s="4">
        <v>4118</v>
      </c>
      <c r="J1463" s="4">
        <f t="shared" si="45"/>
        <v>16883.8</v>
      </c>
      <c r="K1463" s="4">
        <f>amazon[[#This Row],[Actual_Price]]*amazon[[#This Row],[Rating_Count]]</f>
        <v>12539310</v>
      </c>
      <c r="L1463" s="4" t="str" cm="1">
        <f t="array" ref="L1463">_xlfn.IFS(G1463 &lt; 20%, "0-20%", G1463 &lt; 40%, "20-40%", G1463 &lt; 60%, "40-60%", G1463 &lt; 60%, "60-80%", G1463 &lt; 100%, "80-100%")</f>
        <v>20-40%</v>
      </c>
      <c r="M1463" s="4" t="str" cm="1">
        <f t="array" ref="M1463">_xlfn.IFS(I1463 &lt; 1000, "&lt;1000 Reviews", I1463 &gt;= 1000, "&gt;=1000 Reviews")</f>
        <v>&gt;=1000 Reviews</v>
      </c>
      <c r="N1463" t="s">
        <v>12986</v>
      </c>
      <c r="O1463" t="s">
        <v>12987</v>
      </c>
      <c r="P1463" t="s">
        <v>12988</v>
      </c>
      <c r="Q1463" t="s">
        <v>12989</v>
      </c>
      <c r="R1463" t="s">
        <v>12990</v>
      </c>
      <c r="S1463" t="s">
        <v>12991</v>
      </c>
      <c r="T1463" t="s">
        <v>12992</v>
      </c>
      <c r="U1463" t="s">
        <v>12993</v>
      </c>
    </row>
    <row r="1464" spans="1:21">
      <c r="A1464" t="s">
        <v>12994</v>
      </c>
      <c r="B1464" t="s">
        <v>12995</v>
      </c>
      <c r="C1464" t="s">
        <v>9479</v>
      </c>
      <c r="D1464" t="str">
        <f t="shared" si="44"/>
        <v>HeatConvectors</v>
      </c>
      <c r="E1464" s="2">
        <v>2219</v>
      </c>
      <c r="F1464" s="7">
        <v>3080</v>
      </c>
      <c r="G1464" s="1">
        <v>0.28000000000000003</v>
      </c>
      <c r="H1464">
        <v>3.6</v>
      </c>
      <c r="I1464" s="4">
        <v>468</v>
      </c>
      <c r="J1464" s="4">
        <f t="shared" si="45"/>
        <v>1684.8</v>
      </c>
      <c r="K1464" s="4">
        <f>amazon[[#This Row],[Actual_Price]]*amazon[[#This Row],[Rating_Count]]</f>
        <v>1441440</v>
      </c>
      <c r="L1464" s="4" t="str" cm="1">
        <f t="array" ref="L1464">_xlfn.IFS(G1464 &lt; 20%, "0-20%", G1464 &lt; 40%, "20-40%", G1464 &lt; 60%, "40-60%", G1464 &lt; 60%, "60-80%", G1464 &lt; 100%, "80-100%")</f>
        <v>20-40%</v>
      </c>
      <c r="M1464" s="4" t="str" cm="1">
        <f t="array" ref="M1464">_xlfn.IFS(I1464 &lt; 1000, "&lt;1000 Reviews", I1464 &gt;= 1000, "&gt;=1000 Reviews")</f>
        <v>&lt;1000 Reviews</v>
      </c>
      <c r="N1464" t="s">
        <v>12996</v>
      </c>
      <c r="O1464" t="s">
        <v>12997</v>
      </c>
      <c r="P1464" t="s">
        <v>12998</v>
      </c>
      <c r="Q1464" t="s">
        <v>12999</v>
      </c>
      <c r="R1464" t="s">
        <v>13000</v>
      </c>
      <c r="S1464" t="s">
        <v>13001</v>
      </c>
      <c r="T1464" t="s">
        <v>13002</v>
      </c>
      <c r="U1464" t="s">
        <v>13003</v>
      </c>
    </row>
    <row r="1465" spans="1:21">
      <c r="A1465" t="s">
        <v>13004</v>
      </c>
      <c r="B1465" t="s">
        <v>13005</v>
      </c>
      <c r="C1465" t="s">
        <v>9591</v>
      </c>
      <c r="D1465" t="str">
        <f t="shared" si="44"/>
        <v>ExhaustFans</v>
      </c>
      <c r="E1465" s="2">
        <v>1399</v>
      </c>
      <c r="F1465" s="7">
        <v>1890</v>
      </c>
      <c r="G1465" s="1">
        <v>0.26</v>
      </c>
      <c r="H1465">
        <v>4</v>
      </c>
      <c r="I1465" s="4">
        <v>8031</v>
      </c>
      <c r="J1465" s="4">
        <f t="shared" si="45"/>
        <v>32124</v>
      </c>
      <c r="K1465" s="4">
        <f>amazon[[#This Row],[Actual_Price]]*amazon[[#This Row],[Rating_Count]]</f>
        <v>15178590</v>
      </c>
      <c r="L1465" s="4" t="str" cm="1">
        <f t="array" ref="L1465">_xlfn.IFS(G1465 &lt; 20%, "0-20%", G1465 &lt; 40%, "20-40%", G1465 &lt; 60%, "40-60%", G1465 &lt; 60%, "60-80%", G1465 &lt; 100%, "80-100%")</f>
        <v>20-40%</v>
      </c>
      <c r="M1465" s="4" t="str" cm="1">
        <f t="array" ref="M1465">_xlfn.IFS(I1465 &lt; 1000, "&lt;1000 Reviews", I1465 &gt;= 1000, "&gt;=1000 Reviews")</f>
        <v>&gt;=1000 Reviews</v>
      </c>
      <c r="N1465" t="s">
        <v>13006</v>
      </c>
      <c r="O1465" t="s">
        <v>13007</v>
      </c>
      <c r="P1465" t="s">
        <v>13008</v>
      </c>
      <c r="Q1465" t="s">
        <v>13009</v>
      </c>
      <c r="R1465" t="s">
        <v>13010</v>
      </c>
      <c r="S1465" t="s">
        <v>13011</v>
      </c>
      <c r="T1465" t="s">
        <v>13012</v>
      </c>
      <c r="U1465" t="s">
        <v>13013</v>
      </c>
    </row>
    <row r="1466" spans="1:21">
      <c r="A1466" t="s">
        <v>13014</v>
      </c>
      <c r="B1466" t="s">
        <v>13015</v>
      </c>
      <c r="C1466" t="s">
        <v>9061</v>
      </c>
      <c r="D1466" t="str">
        <f t="shared" si="44"/>
        <v>SandwichMakers</v>
      </c>
      <c r="E1466" s="2">
        <v>2863</v>
      </c>
      <c r="F1466" s="7">
        <v>3690</v>
      </c>
      <c r="G1466" s="1">
        <v>0.22</v>
      </c>
      <c r="H1466">
        <v>4.3</v>
      </c>
      <c r="I1466" s="4">
        <v>6987</v>
      </c>
      <c r="J1466" s="4">
        <f t="shared" si="45"/>
        <v>30044.1</v>
      </c>
      <c r="K1466" s="4">
        <f>amazon[[#This Row],[Actual_Price]]*amazon[[#This Row],[Rating_Count]]</f>
        <v>25782030</v>
      </c>
      <c r="L1466" s="4" t="str" cm="1">
        <f t="array" ref="L1466">_xlfn.IFS(G1466 &lt; 20%, "0-20%", G1466 &lt; 40%, "20-40%", G1466 &lt; 60%, "40-60%", G1466 &lt; 60%, "60-80%", G1466 &lt; 100%, "80-100%")</f>
        <v>20-40%</v>
      </c>
      <c r="M1466" s="4" t="str" cm="1">
        <f t="array" ref="M1466">_xlfn.IFS(I1466 &lt; 1000, "&lt;1000 Reviews", I1466 &gt;= 1000, "&gt;=1000 Reviews")</f>
        <v>&gt;=1000 Reviews</v>
      </c>
      <c r="N1466" t="s">
        <v>13016</v>
      </c>
      <c r="O1466" t="s">
        <v>13017</v>
      </c>
      <c r="P1466" t="s">
        <v>13018</v>
      </c>
      <c r="Q1466" t="s">
        <v>13019</v>
      </c>
      <c r="R1466" t="s">
        <v>13020</v>
      </c>
      <c r="S1466" t="s">
        <v>13074</v>
      </c>
      <c r="T1466" t="s">
        <v>13021</v>
      </c>
      <c r="U1466" t="s">
        <v>13022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7B8C-EA28-4A8A-829C-0F3FE1387B33}">
  <dimension ref="A2:B9"/>
  <sheetViews>
    <sheetView workbookViewId="0">
      <selection activeCell="B6" sqref="B6"/>
    </sheetView>
  </sheetViews>
  <sheetFormatPr defaultRowHeight="15"/>
  <cols>
    <col min="1" max="1" width="22.77734375" bestFit="1" customWidth="1"/>
    <col min="2" max="2" width="25.6640625" bestFit="1" customWidth="1"/>
  </cols>
  <sheetData>
    <row r="2" spans="1:2" ht="15.75">
      <c r="A2" s="8" t="s">
        <v>13093</v>
      </c>
    </row>
    <row r="3" spans="1:2">
      <c r="A3" s="5" t="s">
        <v>13094</v>
      </c>
      <c r="B3" t="s">
        <v>13097</v>
      </c>
    </row>
    <row r="4" spans="1:2">
      <c r="A4" s="6" t="s">
        <v>13130</v>
      </c>
      <c r="B4" s="9">
        <v>0.9</v>
      </c>
    </row>
    <row r="5" spans="1:2">
      <c r="A5" s="6" t="s">
        <v>13128</v>
      </c>
      <c r="B5" s="9">
        <v>0.9</v>
      </c>
    </row>
    <row r="6" spans="1:2">
      <c r="A6" s="6" t="s">
        <v>13129</v>
      </c>
      <c r="B6" s="9">
        <v>0.9</v>
      </c>
    </row>
    <row r="7" spans="1:2">
      <c r="A7" s="6" t="s">
        <v>13132</v>
      </c>
      <c r="B7" s="9">
        <v>0.875</v>
      </c>
    </row>
    <row r="8" spans="1:2">
      <c r="A8" s="6" t="s">
        <v>13133</v>
      </c>
      <c r="B8" s="9">
        <v>0.82</v>
      </c>
    </row>
    <row r="9" spans="1:2">
      <c r="A9" s="6" t="s">
        <v>13095</v>
      </c>
      <c r="B9" s="9">
        <v>0.88375000000000015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7C5ED-C644-48EE-A507-16A68929EBCD}">
  <dimension ref="A2:B9"/>
  <sheetViews>
    <sheetView workbookViewId="0">
      <selection activeCell="B5" sqref="B5"/>
    </sheetView>
  </sheetViews>
  <sheetFormatPr defaultRowHeight="15"/>
  <cols>
    <col min="1" max="1" width="14.44140625" bestFit="1" customWidth="1"/>
    <col min="2" max="2" width="18.33203125" bestFit="1" customWidth="1"/>
  </cols>
  <sheetData>
    <row r="2" spans="1:2" ht="15.75">
      <c r="A2" s="8" t="s">
        <v>13099</v>
      </c>
    </row>
    <row r="3" spans="1:2">
      <c r="A3" s="5" t="s">
        <v>13094</v>
      </c>
      <c r="B3" t="s">
        <v>13098</v>
      </c>
    </row>
    <row r="4" spans="1:2">
      <c r="A4" s="6" t="s">
        <v>13147</v>
      </c>
      <c r="B4" s="7">
        <v>233</v>
      </c>
    </row>
    <row r="5" spans="1:2">
      <c r="A5" s="6" t="s">
        <v>13143</v>
      </c>
      <c r="B5" s="7">
        <v>76</v>
      </c>
    </row>
    <row r="6" spans="1:2">
      <c r="A6" s="6" t="s">
        <v>13141</v>
      </c>
      <c r="B6" s="7">
        <v>68</v>
      </c>
    </row>
    <row r="7" spans="1:2">
      <c r="A7" s="6" t="s">
        <v>13142</v>
      </c>
      <c r="B7" s="7">
        <v>63</v>
      </c>
    </row>
    <row r="8" spans="1:2">
      <c r="A8" s="6" t="s">
        <v>13138</v>
      </c>
      <c r="B8" s="7">
        <v>52</v>
      </c>
    </row>
    <row r="9" spans="1:2">
      <c r="A9" s="6" t="s">
        <v>13095</v>
      </c>
      <c r="B9" s="7">
        <v>492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33EAF-40D3-4BD5-BB58-C4D6DE81E0E9}">
  <dimension ref="A2:B9"/>
  <sheetViews>
    <sheetView workbookViewId="0">
      <selection activeCell="B7" sqref="B7"/>
    </sheetView>
  </sheetViews>
  <sheetFormatPr defaultRowHeight="15"/>
  <cols>
    <col min="1" max="1" width="12.77734375" bestFit="1" customWidth="1"/>
    <col min="2" max="2" width="19.44140625" bestFit="1" customWidth="1"/>
  </cols>
  <sheetData>
    <row r="2" spans="1:2" ht="15.75">
      <c r="A2" s="8" t="s">
        <v>13100</v>
      </c>
    </row>
    <row r="3" spans="1:2">
      <c r="A3" s="5" t="s">
        <v>13094</v>
      </c>
      <c r="B3" t="s">
        <v>13120</v>
      </c>
    </row>
    <row r="4" spans="1:2">
      <c r="A4" s="6" t="s">
        <v>13138</v>
      </c>
      <c r="B4" s="2">
        <v>4204939</v>
      </c>
    </row>
    <row r="5" spans="1:2">
      <c r="A5" s="6" t="s">
        <v>13147</v>
      </c>
      <c r="B5" s="2">
        <v>3547816</v>
      </c>
    </row>
    <row r="6" spans="1:2">
      <c r="A6" s="6" t="s">
        <v>13141</v>
      </c>
      <c r="B6" s="2">
        <v>2493269</v>
      </c>
    </row>
    <row r="7" spans="1:2">
      <c r="A7" s="6" t="s">
        <v>13137</v>
      </c>
      <c r="B7" s="2">
        <v>1906054</v>
      </c>
    </row>
    <row r="8" spans="1:2">
      <c r="A8" s="6" t="s">
        <v>13143</v>
      </c>
      <c r="B8" s="2">
        <v>1644476</v>
      </c>
    </row>
    <row r="9" spans="1:2">
      <c r="A9" s="6" t="s">
        <v>13095</v>
      </c>
      <c r="B9" s="2">
        <v>13796554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9E5ED-C62D-4737-8603-26CD09E27016}">
  <dimension ref="A2:B10"/>
  <sheetViews>
    <sheetView zoomScale="70" zoomScaleNormal="70" workbookViewId="0">
      <selection activeCell="A3" sqref="A3"/>
    </sheetView>
  </sheetViews>
  <sheetFormatPr defaultRowHeight="15"/>
  <cols>
    <col min="1" max="1" width="212.44140625" bestFit="1" customWidth="1"/>
    <col min="2" max="2" width="16.77734375" bestFit="1" customWidth="1"/>
  </cols>
  <sheetData>
    <row r="2" spans="1:2" ht="15.75">
      <c r="A2" s="8" t="s">
        <v>13101</v>
      </c>
    </row>
    <row r="3" spans="1:2">
      <c r="A3" s="5" t="s">
        <v>13094</v>
      </c>
      <c r="B3" t="s">
        <v>13102</v>
      </c>
    </row>
    <row r="4" spans="1:2">
      <c r="A4" s="6" t="s">
        <v>1551</v>
      </c>
      <c r="B4" s="7">
        <v>5</v>
      </c>
    </row>
    <row r="5" spans="1:2">
      <c r="A5" s="6" t="s">
        <v>2862</v>
      </c>
      <c r="B5" s="7">
        <v>5</v>
      </c>
    </row>
    <row r="6" spans="1:2">
      <c r="A6" s="6" t="s">
        <v>6389</v>
      </c>
      <c r="B6" s="7">
        <v>5</v>
      </c>
    </row>
    <row r="7" spans="1:2">
      <c r="A7" s="6" t="s">
        <v>9805</v>
      </c>
      <c r="B7" s="7">
        <v>4.8</v>
      </c>
    </row>
    <row r="8" spans="1:2">
      <c r="A8" s="6" t="s">
        <v>11356</v>
      </c>
      <c r="B8" s="7">
        <v>4.8</v>
      </c>
    </row>
    <row r="9" spans="1:2">
      <c r="A9" s="6" t="s">
        <v>10368</v>
      </c>
      <c r="B9" s="7">
        <v>4.8</v>
      </c>
    </row>
    <row r="10" spans="1:2">
      <c r="A10" s="6" t="s">
        <v>13095</v>
      </c>
      <c r="B10" s="7">
        <v>4.9000000000000004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2220C-30B5-41A1-98DD-4253A6D19945}">
  <dimension ref="A2:C9"/>
  <sheetViews>
    <sheetView zoomScale="85" zoomScaleNormal="85" workbookViewId="0">
      <selection activeCell="B6" sqref="B6"/>
    </sheetView>
  </sheetViews>
  <sheetFormatPr defaultRowHeight="15"/>
  <cols>
    <col min="1" max="1" width="24.109375" bestFit="1" customWidth="1"/>
    <col min="2" max="2" width="11.77734375" bestFit="1" customWidth="1"/>
    <col min="3" max="3" width="16.6640625" bestFit="1" customWidth="1"/>
  </cols>
  <sheetData>
    <row r="2" spans="1:3" ht="15.75">
      <c r="A2" s="8" t="s">
        <v>13103</v>
      </c>
    </row>
    <row r="3" spans="1:3">
      <c r="A3" s="5" t="s">
        <v>13094</v>
      </c>
      <c r="B3" t="s">
        <v>13092</v>
      </c>
      <c r="C3" t="s">
        <v>13091</v>
      </c>
    </row>
    <row r="4" spans="1:3">
      <c r="A4" s="6" t="s">
        <v>13144</v>
      </c>
      <c r="B4" s="10">
        <v>75990</v>
      </c>
      <c r="C4" s="10">
        <v>42990</v>
      </c>
    </row>
    <row r="5" spans="1:3">
      <c r="A5" s="6" t="s">
        <v>13146</v>
      </c>
      <c r="B5" s="10">
        <v>59890</v>
      </c>
      <c r="C5" s="10">
        <v>37247</v>
      </c>
    </row>
    <row r="6" spans="1:3">
      <c r="A6" s="6" t="s">
        <v>13140</v>
      </c>
      <c r="B6" s="10">
        <v>44949.5</v>
      </c>
      <c r="C6" s="10">
        <v>23449.5</v>
      </c>
    </row>
    <row r="7" spans="1:3">
      <c r="A7" s="6" t="s">
        <v>13142</v>
      </c>
      <c r="B7" s="10">
        <v>40132.841269841272</v>
      </c>
      <c r="C7" s="10">
        <v>24840.190476190477</v>
      </c>
    </row>
    <row r="8" spans="1:3">
      <c r="A8" s="6" t="s">
        <v>13145</v>
      </c>
      <c r="B8" s="10">
        <v>37999</v>
      </c>
      <c r="C8" s="10">
        <v>26999</v>
      </c>
    </row>
    <row r="9" spans="1:3">
      <c r="A9" s="6" t="s">
        <v>13095</v>
      </c>
      <c r="B9" s="10">
        <v>41060.98529411765</v>
      </c>
      <c r="C9" s="10">
        <v>25280.397058823528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2A92A-9C29-480F-BF6A-615E3DC0F755}">
  <dimension ref="A2:B10"/>
  <sheetViews>
    <sheetView zoomScale="70" zoomScaleNormal="70" workbookViewId="0">
      <selection activeCell="A16" sqref="A16"/>
    </sheetView>
  </sheetViews>
  <sheetFormatPr defaultRowHeight="15"/>
  <cols>
    <col min="1" max="1" width="112.33203125" bestFit="1" customWidth="1"/>
    <col min="2" max="2" width="19.6640625" bestFit="1" customWidth="1"/>
  </cols>
  <sheetData>
    <row r="2" spans="1:2" ht="15.75">
      <c r="A2" s="8" t="s">
        <v>13105</v>
      </c>
    </row>
    <row r="3" spans="1:2">
      <c r="A3" s="5" t="s">
        <v>13094</v>
      </c>
      <c r="B3" t="s">
        <v>13120</v>
      </c>
    </row>
    <row r="4" spans="1:2">
      <c r="A4" s="6" t="s">
        <v>128</v>
      </c>
      <c r="B4" s="2">
        <v>853945</v>
      </c>
    </row>
    <row r="5" spans="1:2">
      <c r="A5" s="6" t="s">
        <v>617</v>
      </c>
      <c r="B5" s="2">
        <v>426973</v>
      </c>
    </row>
    <row r="6" spans="1:2">
      <c r="A6" s="6" t="s">
        <v>456</v>
      </c>
      <c r="B6" s="2">
        <v>426973</v>
      </c>
    </row>
    <row r="7" spans="1:2">
      <c r="A7" s="6" t="s">
        <v>3065</v>
      </c>
      <c r="B7" s="2">
        <v>385177</v>
      </c>
    </row>
    <row r="8" spans="1:2">
      <c r="A8" s="6" t="s">
        <v>3117</v>
      </c>
      <c r="B8" s="2">
        <v>363713</v>
      </c>
    </row>
    <row r="9" spans="1:2">
      <c r="A9" s="6" t="s">
        <v>3467</v>
      </c>
      <c r="B9" s="2">
        <v>363713</v>
      </c>
    </row>
    <row r="10" spans="1:2">
      <c r="A10" s="6" t="s">
        <v>13095</v>
      </c>
      <c r="B10" s="2">
        <v>2820494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CA9C3-0987-406F-8381-B9F67E1E6CE2}">
  <dimension ref="A2:B18"/>
  <sheetViews>
    <sheetView zoomScale="70" zoomScaleNormal="70" workbookViewId="0">
      <selection activeCell="A57" sqref="A57"/>
    </sheetView>
  </sheetViews>
  <sheetFormatPr defaultRowHeight="15"/>
  <cols>
    <col min="1" max="1" width="164.21875" bestFit="1" customWidth="1"/>
    <col min="2" max="2" width="30.44140625" bestFit="1" customWidth="1"/>
  </cols>
  <sheetData>
    <row r="2" spans="1:2" ht="15.75">
      <c r="A2" s="8" t="s">
        <v>13104</v>
      </c>
    </row>
    <row r="3" spans="1:2">
      <c r="A3" s="5" t="s">
        <v>13094</v>
      </c>
      <c r="B3" t="s">
        <v>13096</v>
      </c>
    </row>
    <row r="4" spans="1:2">
      <c r="A4" s="6" t="s">
        <v>5697</v>
      </c>
      <c r="B4" s="9">
        <v>0.94</v>
      </c>
    </row>
    <row r="5" spans="1:2">
      <c r="A5" s="6" t="s">
        <v>2947</v>
      </c>
      <c r="B5" s="9">
        <v>0.90999999999999992</v>
      </c>
    </row>
    <row r="6" spans="1:2">
      <c r="A6" s="6" t="s">
        <v>4472</v>
      </c>
      <c r="B6" s="9">
        <v>0.9</v>
      </c>
    </row>
    <row r="7" spans="1:2">
      <c r="A7" s="6" t="s">
        <v>3518</v>
      </c>
      <c r="B7" s="9">
        <v>0.9</v>
      </c>
    </row>
    <row r="8" spans="1:2">
      <c r="A8" s="6" t="s">
        <v>7691</v>
      </c>
      <c r="B8" s="9">
        <v>0.9</v>
      </c>
    </row>
    <row r="9" spans="1:2">
      <c r="A9" s="6" t="s">
        <v>4610</v>
      </c>
      <c r="B9" s="9">
        <v>0.9</v>
      </c>
    </row>
    <row r="10" spans="1:2">
      <c r="A10" s="6" t="s">
        <v>4950</v>
      </c>
      <c r="B10" s="9">
        <v>0.9</v>
      </c>
    </row>
    <row r="11" spans="1:2">
      <c r="A11" s="6" t="s">
        <v>8584</v>
      </c>
      <c r="B11" s="9">
        <v>0.9</v>
      </c>
    </row>
    <row r="12" spans="1:2">
      <c r="A12" s="6" t="s">
        <v>2182</v>
      </c>
      <c r="B12" s="9">
        <v>0.89</v>
      </c>
    </row>
    <row r="13" spans="1:2">
      <c r="A13" s="6" t="s">
        <v>4572</v>
      </c>
      <c r="B13" s="9">
        <v>0.88</v>
      </c>
    </row>
    <row r="14" spans="1:2">
      <c r="A14" s="6" t="s">
        <v>996</v>
      </c>
      <c r="B14" s="9">
        <v>0.88</v>
      </c>
    </row>
    <row r="15" spans="1:2">
      <c r="A15" s="6" t="s">
        <v>2015</v>
      </c>
      <c r="B15" s="9">
        <v>0.88</v>
      </c>
    </row>
    <row r="16" spans="1:2">
      <c r="A16" s="6" t="s">
        <v>7255</v>
      </c>
      <c r="B16" s="9">
        <v>0.88</v>
      </c>
    </row>
    <row r="17" spans="1:2">
      <c r="A17" s="6" t="s">
        <v>2502</v>
      </c>
      <c r="B17" s="9">
        <v>0.88</v>
      </c>
    </row>
    <row r="18" spans="1:2">
      <c r="A18" s="6" t="s">
        <v>13095</v>
      </c>
      <c r="B18" s="9">
        <v>0.89800000000000002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367AB-02BA-45EE-A2B7-2A243C90B5CD}">
  <dimension ref="A2:B7"/>
  <sheetViews>
    <sheetView zoomScale="70" zoomScaleNormal="70" workbookViewId="0">
      <selection activeCell="B5" sqref="B5"/>
    </sheetView>
  </sheetViews>
  <sheetFormatPr defaultRowHeight="15"/>
  <cols>
    <col min="1" max="1" width="13.77734375" bestFit="1" customWidth="1"/>
    <col min="2" max="2" width="18.6640625" bestFit="1" customWidth="1"/>
  </cols>
  <sheetData>
    <row r="2" spans="1:2" ht="15.75">
      <c r="A2" s="8" t="s">
        <v>13109</v>
      </c>
    </row>
    <row r="3" spans="1:2">
      <c r="A3" s="5" t="s">
        <v>13094</v>
      </c>
      <c r="B3" t="s">
        <v>13098</v>
      </c>
    </row>
    <row r="4" spans="1:2">
      <c r="A4" s="6" t="s">
        <v>13108</v>
      </c>
      <c r="B4" s="2">
        <v>1110</v>
      </c>
    </row>
    <row r="5" spans="1:2">
      <c r="A5" s="6" t="s">
        <v>13107</v>
      </c>
      <c r="B5" s="2">
        <v>349</v>
      </c>
    </row>
    <row r="6" spans="1:2">
      <c r="A6" s="6" t="s">
        <v>13106</v>
      </c>
      <c r="B6" s="2">
        <v>6</v>
      </c>
    </row>
    <row r="7" spans="1:2">
      <c r="A7" s="6" t="s">
        <v>13095</v>
      </c>
      <c r="B7" s="2">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EC95B-1A6F-4C7C-88B6-C69D460C620C}">
  <dimension ref="A2:E9"/>
  <sheetViews>
    <sheetView zoomScale="70" zoomScaleNormal="70" workbookViewId="0">
      <selection activeCell="B7" sqref="B7"/>
    </sheetView>
  </sheetViews>
  <sheetFormatPr defaultRowHeight="15"/>
  <cols>
    <col min="1" max="1" width="14.44140625" bestFit="1" customWidth="1"/>
    <col min="2" max="2" width="23.88671875" bestFit="1" customWidth="1"/>
    <col min="4" max="4" width="14.44140625" bestFit="1" customWidth="1"/>
    <col min="5" max="5" width="24.88671875" customWidth="1"/>
  </cols>
  <sheetData>
    <row r="2" spans="1:5" ht="15.75">
      <c r="A2" s="8" t="s">
        <v>13112</v>
      </c>
    </row>
    <row r="3" spans="1:5" ht="15.75">
      <c r="A3" s="5" t="s">
        <v>13077</v>
      </c>
      <c r="B3" t="s">
        <v>13111</v>
      </c>
      <c r="D3" s="13" t="s">
        <v>13077</v>
      </c>
      <c r="E3" s="13" t="s">
        <v>13111</v>
      </c>
    </row>
    <row r="4" spans="1:5">
      <c r="A4" s="6" t="s">
        <v>13141</v>
      </c>
      <c r="B4" s="12">
        <v>38500723825</v>
      </c>
      <c r="D4" t="str">
        <f>A4</f>
        <v>Smartphones</v>
      </c>
      <c r="E4" s="12">
        <f>B4</f>
        <v>38500723825</v>
      </c>
    </row>
    <row r="5" spans="1:5">
      <c r="A5" s="6" t="s">
        <v>13142</v>
      </c>
      <c r="B5" s="12">
        <v>26237061348</v>
      </c>
      <c r="D5" t="str">
        <f t="shared" ref="D5:D8" si="0">A5</f>
        <v>SmartTelevisions</v>
      </c>
      <c r="E5" s="12">
        <f t="shared" ref="E5:E8" si="1">B5</f>
        <v>26237061348</v>
      </c>
    </row>
    <row r="6" spans="1:5">
      <c r="A6" s="6" t="s">
        <v>13143</v>
      </c>
      <c r="B6" s="12">
        <v>13274477088</v>
      </c>
      <c r="D6" t="str">
        <f t="shared" si="0"/>
        <v>SmartWatches</v>
      </c>
      <c r="E6" s="12">
        <f t="shared" si="1"/>
        <v>13274477088</v>
      </c>
    </row>
    <row r="7" spans="1:5">
      <c r="A7" s="6" t="s">
        <v>13138</v>
      </c>
      <c r="B7" s="12">
        <v>7891731253</v>
      </c>
      <c r="D7" t="str">
        <f t="shared" si="0"/>
        <v>In-Ear</v>
      </c>
      <c r="E7" s="12">
        <f t="shared" si="1"/>
        <v>7891731253</v>
      </c>
    </row>
    <row r="8" spans="1:5">
      <c r="A8" s="6" t="s">
        <v>13147</v>
      </c>
      <c r="B8" s="12">
        <v>2988615418.0599999</v>
      </c>
      <c r="D8" t="str">
        <f t="shared" si="0"/>
        <v>USBCables</v>
      </c>
      <c r="E8" s="12">
        <f t="shared" si="1"/>
        <v>2988615418.0599999</v>
      </c>
    </row>
    <row r="9" spans="1:5">
      <c r="A9" s="6" t="s">
        <v>13095</v>
      </c>
      <c r="B9" s="12">
        <v>88892608932.059998</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D0F08-1CB8-4E4B-B31C-C9D1EB463D0B}">
  <dimension ref="A2:B9"/>
  <sheetViews>
    <sheetView workbookViewId="0">
      <selection activeCell="B17" sqref="B17"/>
    </sheetView>
  </sheetViews>
  <sheetFormatPr defaultRowHeight="15"/>
  <cols>
    <col min="1" max="1" width="13.44140625" bestFit="1" customWidth="1"/>
    <col min="2" max="2" width="25.44140625" bestFit="1" customWidth="1"/>
  </cols>
  <sheetData>
    <row r="2" spans="1:2" ht="15.75">
      <c r="A2" s="8" t="s">
        <v>13153</v>
      </c>
    </row>
    <row r="3" spans="1:2">
      <c r="A3" s="5" t="s">
        <v>13092</v>
      </c>
      <c r="B3" t="s">
        <v>13113</v>
      </c>
    </row>
    <row r="4" spans="1:2">
      <c r="A4" s="6" t="s">
        <v>13148</v>
      </c>
      <c r="B4" s="7">
        <v>1166</v>
      </c>
    </row>
    <row r="5" spans="1:2">
      <c r="A5" s="6" t="s">
        <v>13149</v>
      </c>
      <c r="B5" s="7">
        <v>90</v>
      </c>
    </row>
    <row r="6" spans="1:2">
      <c r="A6" s="6" t="s">
        <v>13150</v>
      </c>
      <c r="B6" s="7">
        <v>45</v>
      </c>
    </row>
    <row r="7" spans="1:2">
      <c r="A7" s="6" t="s">
        <v>13151</v>
      </c>
      <c r="B7" s="7">
        <v>16</v>
      </c>
    </row>
    <row r="8" spans="1:2">
      <c r="A8" s="6" t="s">
        <v>13152</v>
      </c>
      <c r="B8" s="7">
        <v>13</v>
      </c>
    </row>
    <row r="9" spans="1:2">
      <c r="A9" s="6" t="s">
        <v>13095</v>
      </c>
      <c r="B9" s="7">
        <v>1330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3DAE6-A8D7-4211-8151-C1538FF6B612}">
  <dimension ref="A2:B8"/>
  <sheetViews>
    <sheetView zoomScale="85" zoomScaleNormal="85" workbookViewId="0">
      <selection activeCell="L7" sqref="L7"/>
    </sheetView>
  </sheetViews>
  <sheetFormatPr defaultRowHeight="15"/>
  <cols>
    <col min="1" max="1" width="13.44140625" bestFit="1" customWidth="1"/>
    <col min="2" max="2" width="17.44140625" bestFit="1" customWidth="1"/>
  </cols>
  <sheetData>
    <row r="2" spans="1:2" ht="15.75">
      <c r="A2" s="8" t="s">
        <v>13114</v>
      </c>
    </row>
    <row r="3" spans="1:2">
      <c r="A3" s="5" t="s">
        <v>13094</v>
      </c>
      <c r="B3" t="s">
        <v>13102</v>
      </c>
    </row>
    <row r="4" spans="1:2">
      <c r="A4" s="6" t="s">
        <v>13116</v>
      </c>
      <c r="B4" s="11">
        <v>4.1614457831325309</v>
      </c>
    </row>
    <row r="5" spans="1:2">
      <c r="A5" s="6" t="s">
        <v>13117</v>
      </c>
      <c r="B5" s="11">
        <v>4.1345679012345657</v>
      </c>
    </row>
    <row r="6" spans="1:2">
      <c r="A6" s="6" t="s">
        <v>13118</v>
      </c>
      <c r="B6" s="11">
        <v>4.0895833333333274</v>
      </c>
    </row>
    <row r="7" spans="1:2">
      <c r="A7" s="6" t="s">
        <v>13119</v>
      </c>
      <c r="B7" s="11">
        <v>4.0545454545454485</v>
      </c>
    </row>
    <row r="8" spans="1:2">
      <c r="A8" s="6" t="s">
        <v>13095</v>
      </c>
      <c r="B8" s="11">
        <v>4.0958361774744123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042BC-B874-4330-9E0E-24AEAB495505}">
  <dimension ref="A2:B6"/>
  <sheetViews>
    <sheetView zoomScale="70" zoomScaleNormal="70" workbookViewId="0">
      <selection activeCell="A5" sqref="A5"/>
    </sheetView>
  </sheetViews>
  <sheetFormatPr defaultRowHeight="15"/>
  <cols>
    <col min="1" max="1" width="14.21875" bestFit="1" customWidth="1"/>
    <col min="2" max="2" width="18.6640625" bestFit="1" customWidth="1"/>
  </cols>
  <sheetData>
    <row r="2" spans="1:2" ht="15.75">
      <c r="A2" s="8" t="s">
        <v>13124</v>
      </c>
    </row>
    <row r="3" spans="1:2">
      <c r="A3" s="5" t="s">
        <v>13094</v>
      </c>
      <c r="B3" t="s">
        <v>13098</v>
      </c>
    </row>
    <row r="4" spans="1:2">
      <c r="A4" s="6" t="s">
        <v>13122</v>
      </c>
      <c r="B4" s="7">
        <v>328</v>
      </c>
    </row>
    <row r="5" spans="1:2">
      <c r="A5" s="6" t="s">
        <v>13123</v>
      </c>
      <c r="B5" s="7">
        <v>1137</v>
      </c>
    </row>
    <row r="6" spans="1:2">
      <c r="A6" s="6" t="s">
        <v>13095</v>
      </c>
      <c r="B6" s="7">
        <v>1465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10D6-FCBA-438B-A2E4-11DC0D514115}">
  <dimension ref="A2:B14"/>
  <sheetViews>
    <sheetView zoomScale="70" zoomScaleNormal="70" workbookViewId="0">
      <selection activeCell="B11" sqref="B11"/>
    </sheetView>
  </sheetViews>
  <sheetFormatPr defaultRowHeight="15"/>
  <cols>
    <col min="1" max="1" width="22.77734375" bestFit="1" customWidth="1"/>
    <col min="2" max="2" width="30.44140625" bestFit="1" customWidth="1"/>
  </cols>
  <sheetData>
    <row r="2" spans="1:2" ht="15.75">
      <c r="A2" s="8" t="s">
        <v>13125</v>
      </c>
    </row>
    <row r="3" spans="1:2">
      <c r="A3" s="5" t="s">
        <v>13094</v>
      </c>
      <c r="B3" t="s">
        <v>13096</v>
      </c>
    </row>
    <row r="4" spans="1:2">
      <c r="A4" s="6" t="s">
        <v>13128</v>
      </c>
      <c r="B4" s="9">
        <v>0.9</v>
      </c>
    </row>
    <row r="5" spans="1:2">
      <c r="A5" s="6" t="s">
        <v>13129</v>
      </c>
      <c r="B5" s="9">
        <v>0.9</v>
      </c>
    </row>
    <row r="6" spans="1:2">
      <c r="A6" s="6" t="s">
        <v>13130</v>
      </c>
      <c r="B6" s="9">
        <v>0.9</v>
      </c>
    </row>
    <row r="7" spans="1:2">
      <c r="A7" s="6" t="s">
        <v>13132</v>
      </c>
      <c r="B7" s="9">
        <v>0.875</v>
      </c>
    </row>
    <row r="8" spans="1:2">
      <c r="A8" s="6" t="s">
        <v>13133</v>
      </c>
      <c r="B8" s="9">
        <v>0.82</v>
      </c>
    </row>
    <row r="9" spans="1:2">
      <c r="A9" s="6" t="s">
        <v>13131</v>
      </c>
      <c r="B9" s="9">
        <v>0.80333333333333334</v>
      </c>
    </row>
    <row r="10" spans="1:2">
      <c r="A10" s="6" t="s">
        <v>13134</v>
      </c>
      <c r="B10" s="9">
        <v>0.8</v>
      </c>
    </row>
    <row r="11" spans="1:2">
      <c r="A11" s="6" t="s">
        <v>13135</v>
      </c>
      <c r="B11" s="9">
        <v>0.78500000000000003</v>
      </c>
    </row>
    <row r="12" spans="1:2">
      <c r="A12" s="6" t="s">
        <v>13136</v>
      </c>
      <c r="B12" s="9">
        <v>0.75818181818181818</v>
      </c>
    </row>
    <row r="13" spans="1:2">
      <c r="A13" s="6" t="s">
        <v>13139</v>
      </c>
      <c r="B13" s="9">
        <v>0.75666666666666671</v>
      </c>
    </row>
    <row r="14" spans="1:2">
      <c r="A14" s="6" t="s">
        <v>13095</v>
      </c>
      <c r="B14" s="9">
        <v>0.80214285714285716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9DD5-05D3-48EC-B173-0F676C79FA3B}">
  <dimension ref="A3:B10"/>
  <sheetViews>
    <sheetView workbookViewId="0">
      <selection activeCell="A6" sqref="A4:A9"/>
    </sheetView>
  </sheetViews>
  <sheetFormatPr defaultRowHeight="15"/>
  <cols>
    <col min="1" max="1" width="112.21875" bestFit="1" customWidth="1"/>
    <col min="2" max="2" width="24.5546875" bestFit="1" customWidth="1"/>
  </cols>
  <sheetData>
    <row r="3" spans="1:2">
      <c r="A3" s="5" t="s">
        <v>13094</v>
      </c>
      <c r="B3" t="s">
        <v>13127</v>
      </c>
    </row>
    <row r="4" spans="1:2">
      <c r="A4" s="6" t="s">
        <v>128</v>
      </c>
      <c r="B4" s="14">
        <v>3757358</v>
      </c>
    </row>
    <row r="5" spans="1:2">
      <c r="A5" s="6" t="s">
        <v>617</v>
      </c>
      <c r="B5" s="14">
        <v>1878681.2000000002</v>
      </c>
    </row>
    <row r="6" spans="1:2">
      <c r="A6" s="6" t="s">
        <v>456</v>
      </c>
      <c r="B6" s="14">
        <v>1878681.2000000002</v>
      </c>
    </row>
    <row r="7" spans="1:2">
      <c r="A7" s="6" t="s">
        <v>3065</v>
      </c>
      <c r="B7" s="14">
        <v>1579225.6999999997</v>
      </c>
    </row>
    <row r="8" spans="1:2">
      <c r="A8" s="6" t="s">
        <v>3117</v>
      </c>
      <c r="B8" s="14">
        <v>1491223.2999999998</v>
      </c>
    </row>
    <row r="9" spans="1:2">
      <c r="A9" s="6" t="s">
        <v>3467</v>
      </c>
      <c r="B9" s="14">
        <v>1491223.2999999998</v>
      </c>
    </row>
    <row r="10" spans="1:2">
      <c r="A10" s="6" t="s">
        <v>13095</v>
      </c>
      <c r="B10" s="14">
        <v>12076392.699999999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C5941-6EB9-410E-963F-CF331A76F628}">
  <dimension ref="A2:I4"/>
  <sheetViews>
    <sheetView workbookViewId="0">
      <selection activeCell="G2" sqref="G2"/>
    </sheetView>
  </sheetViews>
  <sheetFormatPr defaultRowHeight="15"/>
  <cols>
    <col min="1" max="1" width="18.33203125" bestFit="1" customWidth="1"/>
    <col min="2" max="2" width="8.88671875" customWidth="1"/>
    <col min="3" max="3" width="18.33203125" bestFit="1" customWidth="1"/>
    <col min="5" max="5" width="23.21875" bestFit="1" customWidth="1"/>
    <col min="7" max="7" width="19.44140625" bestFit="1" customWidth="1"/>
    <col min="9" max="9" width="16.21875" bestFit="1" customWidth="1"/>
  </cols>
  <sheetData>
    <row r="2" spans="1:9" ht="15.75">
      <c r="A2" s="8" t="s">
        <v>13155</v>
      </c>
      <c r="C2" s="8" t="s">
        <v>13158</v>
      </c>
      <c r="E2" s="8" t="s">
        <v>13110</v>
      </c>
      <c r="G2" s="8" t="s">
        <v>13156</v>
      </c>
      <c r="I2" s="8" t="s">
        <v>13157</v>
      </c>
    </row>
    <row r="3" spans="1:9">
      <c r="A3" t="s">
        <v>13098</v>
      </c>
      <c r="C3" t="s">
        <v>13159</v>
      </c>
      <c r="E3" t="s">
        <v>13111</v>
      </c>
      <c r="G3" t="s">
        <v>13120</v>
      </c>
      <c r="I3" t="s">
        <v>13102</v>
      </c>
    </row>
    <row r="4" spans="1:9">
      <c r="A4" s="2">
        <v>1465</v>
      </c>
      <c r="C4" s="12">
        <v>7976911.2800000003</v>
      </c>
      <c r="E4" s="12">
        <v>121327208654.58</v>
      </c>
      <c r="G4" s="14">
        <v>26766377</v>
      </c>
      <c r="I4" s="11">
        <v>4.0958361774744176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B3D20-847B-40D6-B4D8-463EA6653625}">
  <dimension ref="A1"/>
  <sheetViews>
    <sheetView tabSelected="1" zoomScale="85" zoomScaleNormal="85" workbookViewId="0"/>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062486B-65D5-42FA-B804-CFC93FC421D5}">
  <ds:schemaRefs/>
</ds:datastoreItem>
</file>

<file path=customXml/itemProps2.xml><?xml version="1.0" encoding="utf-8"?>
<ds:datastoreItem xmlns:ds="http://schemas.openxmlformats.org/officeDocument/2006/customXml" ds:itemID="{7055C19E-8F67-4886-8D6B-91BFD6505D93}">
  <ds:schemaRefs/>
</ds:datastoreItem>
</file>

<file path=customXml/itemProps3.xml><?xml version="1.0" encoding="utf-8"?>
<ds:datastoreItem xmlns:ds="http://schemas.openxmlformats.org/officeDocument/2006/customXml" ds:itemID="{012A803E-536D-44A0-9873-8931E7B35B17}">
  <ds:schemaRefs/>
</ds:datastoreItem>
</file>

<file path=customXml/itemProps4.xml><?xml version="1.0" encoding="utf-8"?>
<ds:datastoreItem xmlns:ds="http://schemas.openxmlformats.org/officeDocument/2006/customXml" ds:itemID="{76327C64-C08B-4F4A-9FD2-788CF3320CC8}">
  <ds:schemaRefs/>
</ds:datastoreItem>
</file>

<file path=customXml/itemProps5.xml><?xml version="1.0" encoding="utf-8"?>
<ds:datastoreItem xmlns:ds="http://schemas.openxmlformats.org/officeDocument/2006/customXml" ds:itemID="{6C447786-F00C-45A2-BF40-887B03E33746}">
  <ds:schemaRefs/>
</ds:datastoreItem>
</file>

<file path=customXml/itemProps6.xml><?xml version="1.0" encoding="utf-8"?>
<ds:datastoreItem xmlns:ds="http://schemas.openxmlformats.org/officeDocument/2006/customXml" ds:itemID="{9636AF38-810B-491E-A8D3-ADB231663174}">
  <ds:schemaRefs/>
</ds:datastoreItem>
</file>

<file path=customXml/itemProps7.xml><?xml version="1.0" encoding="utf-8"?>
<ds:datastoreItem xmlns:ds="http://schemas.openxmlformats.org/officeDocument/2006/customXml" ds:itemID="{4CF94949-4C7F-4BD2-8566-E343180ABFFF}">
  <ds:schemaRefs>
    <ds:schemaRef ds:uri="http://schemas.microsoft.com/DataMashup"/>
  </ds:schemaRefs>
</ds:datastoreItem>
</file>

<file path=customXml/itemProps8.xml><?xml version="1.0" encoding="utf-8"?>
<ds:datastoreItem xmlns:ds="http://schemas.openxmlformats.org/officeDocument/2006/customXml" ds:itemID="{6E496044-664F-421D-8A48-16D4F289235A}">
  <ds:schemaRefs/>
</ds:datastoreItem>
</file>

<file path=customXml/itemProps9.xml><?xml version="1.0" encoding="utf-8"?>
<ds:datastoreItem xmlns:ds="http://schemas.openxmlformats.org/officeDocument/2006/customXml" ds:itemID="{6429E9FB-E5A7-4FDC-B8A5-C8EEC4FAAA42}">
  <ds:schemaRefs/>
</ds:datastoreItem>
</file>

<file path=customXml/itemProps10.xml><?xml version="1.0" encoding="utf-8"?>
<ds:datastoreItem xmlns:ds="http://schemas.openxmlformats.org/officeDocument/2006/customXml" ds:itemID="{CEDFD262-1144-469D-9B2C-CA6333D69A81}">
  <ds:schemaRefs/>
</ds:datastoreItem>
</file>

<file path=customXml/itemProps11.xml><?xml version="1.0" encoding="utf-8"?>
<ds:datastoreItem xmlns:ds="http://schemas.openxmlformats.org/officeDocument/2006/customXml" ds:itemID="{77522249-48C6-4EF2-BE6D-A08BDD3E9820}">
  <ds:schemaRefs/>
</ds:datastoreItem>
</file>

<file path=customXml/itemProps12.xml><?xml version="1.0" encoding="utf-8"?>
<ds:datastoreItem xmlns:ds="http://schemas.openxmlformats.org/officeDocument/2006/customXml" ds:itemID="{30EBAAF5-EBF0-4FA4-836D-2BD8A498AB61}">
  <ds:schemaRefs/>
</ds:datastoreItem>
</file>

<file path=customXml/itemProps13.xml><?xml version="1.0" encoding="utf-8"?>
<ds:datastoreItem xmlns:ds="http://schemas.openxmlformats.org/officeDocument/2006/customXml" ds:itemID="{DF415E45-77CD-4BAD-BEB2-87B5CBB0944E}">
  <ds:schemaRefs/>
</ds:datastoreItem>
</file>

<file path=customXml/itemProps14.xml><?xml version="1.0" encoding="utf-8"?>
<ds:datastoreItem xmlns:ds="http://schemas.openxmlformats.org/officeDocument/2006/customXml" ds:itemID="{38588B4F-15A1-4067-B13C-FDC5E070B530}">
  <ds:schemaRefs/>
</ds:datastoreItem>
</file>

<file path=customXml/itemProps15.xml><?xml version="1.0" encoding="utf-8"?>
<ds:datastoreItem xmlns:ds="http://schemas.openxmlformats.org/officeDocument/2006/customXml" ds:itemID="{3EDCD500-45DD-4D8D-B7A1-6590767B74FD}">
  <ds:schemaRefs/>
</ds:datastoreItem>
</file>

<file path=customXml/itemProps16.xml><?xml version="1.0" encoding="utf-8"?>
<ds:datastoreItem xmlns:ds="http://schemas.openxmlformats.org/officeDocument/2006/customXml" ds:itemID="{ECADEE21-B49C-413D-8304-A61756FA2123}">
  <ds:schemaRefs/>
</ds:datastoreItem>
</file>

<file path=customXml/itemProps17.xml><?xml version="1.0" encoding="utf-8"?>
<ds:datastoreItem xmlns:ds="http://schemas.openxmlformats.org/officeDocument/2006/customXml" ds:itemID="{12584F9F-EA44-4185-AFBA-612B58ABA09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Raw Data</vt:lpstr>
      <vt:lpstr>Data Table</vt:lpstr>
      <vt:lpstr>Avg Discount % by Category</vt:lpstr>
      <vt:lpstr>Count of Products by Category</vt:lpstr>
      <vt:lpstr>Reviews by Category</vt:lpstr>
      <vt:lpstr>Average Ratings by Products</vt:lpstr>
      <vt:lpstr>Avg Prices by Category</vt:lpstr>
      <vt:lpstr>Reviews by Products</vt:lpstr>
      <vt:lpstr>Products with &gt;= 50 % Discount</vt:lpstr>
      <vt:lpstr>Avg Distribution Ratings</vt:lpstr>
      <vt:lpstr>Potential Revenue by Category</vt:lpstr>
      <vt:lpstr>Actual Price by Products</vt:lpstr>
      <vt:lpstr>Ratings by Discount</vt:lpstr>
      <vt:lpstr>Products by Review Range</vt:lpstr>
      <vt:lpstr>Categories w Highest Discounts</vt:lpstr>
      <vt:lpstr>Top 5 Products by ES</vt:lpstr>
      <vt:lpstr>Cards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Oluwademilade Adeniyi</cp:lastModifiedBy>
  <dcterms:created xsi:type="dcterms:W3CDTF">2025-05-26T18:46:29Z</dcterms:created>
  <dcterms:modified xsi:type="dcterms:W3CDTF">2025-07-04T23:21:26Z</dcterms:modified>
</cp:coreProperties>
</file>