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investing\Analysis\Geojit Financial Services Ltd\"/>
    </mc:Choice>
  </mc:AlternateContent>
  <xr:revisionPtr revIDLastSave="0" documentId="13_ncr:1_{0C9FA010-A10D-4324-B76F-513D7D289B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" l="1"/>
  <c r="H44" i="2" s="1"/>
  <c r="H41" i="2"/>
  <c r="H36" i="2"/>
  <c r="U101" i="2"/>
  <c r="U102" i="2" s="1"/>
  <c r="L80" i="2" l="1"/>
  <c r="L82" i="2" s="1"/>
  <c r="H87" i="2"/>
  <c r="H79" i="2"/>
  <c r="H78" i="2"/>
  <c r="H77" i="2"/>
  <c r="H76" i="2"/>
  <c r="H75" i="2"/>
  <c r="H68" i="2"/>
  <c r="H67" i="2"/>
  <c r="H63" i="2"/>
  <c r="H61" i="2"/>
  <c r="H60" i="2"/>
  <c r="H59" i="2"/>
  <c r="H53" i="2"/>
  <c r="H52" i="2"/>
  <c r="H51" i="2"/>
  <c r="H62" i="2" s="1"/>
  <c r="K79" i="2"/>
  <c r="J79" i="2"/>
  <c r="K88" i="2"/>
  <c r="J88" i="2"/>
  <c r="I88" i="2"/>
  <c r="I79" i="2"/>
  <c r="L62" i="2"/>
  <c r="K62" i="2"/>
  <c r="K64" i="2" s="1"/>
  <c r="K80" i="2" s="1"/>
  <c r="K82" i="2" s="1"/>
  <c r="K90" i="2" s="1"/>
  <c r="K92" i="2" s="1"/>
  <c r="L92" i="2" s="1"/>
  <c r="J62" i="2"/>
  <c r="J64" i="2" s="1"/>
  <c r="I62" i="2"/>
  <c r="I64" i="2" s="1"/>
  <c r="G68" i="2"/>
  <c r="G79" i="2" s="1"/>
  <c r="G53" i="2"/>
  <c r="G62" i="2" s="1"/>
  <c r="G64" i="2" s="1"/>
  <c r="G88" i="2"/>
  <c r="G41" i="2"/>
  <c r="G43" i="2" s="1"/>
  <c r="G27" i="2"/>
  <c r="G36" i="2" s="1"/>
  <c r="G19" i="2"/>
  <c r="G18" i="2"/>
  <c r="F68" i="2"/>
  <c r="F79" i="2" s="1"/>
  <c r="F53" i="2"/>
  <c r="F62" i="2" s="1"/>
  <c r="F64" i="2" s="1"/>
  <c r="F88" i="2"/>
  <c r="F41" i="2"/>
  <c r="F43" i="2" s="1"/>
  <c r="F27" i="2"/>
  <c r="F36" i="2" s="1"/>
  <c r="F19" i="2"/>
  <c r="F16" i="2"/>
  <c r="F21" i="2" s="1"/>
  <c r="E68" i="2"/>
  <c r="E79" i="2" s="1"/>
  <c r="E53" i="2"/>
  <c r="E62" i="2" s="1"/>
  <c r="E64" i="2" s="1"/>
  <c r="E88" i="2"/>
  <c r="E41" i="2"/>
  <c r="E43" i="2" s="1"/>
  <c r="E27" i="2"/>
  <c r="E36" i="2" s="1"/>
  <c r="H21" i="2"/>
  <c r="E21" i="2"/>
  <c r="C96" i="2"/>
  <c r="D88" i="2"/>
  <c r="D68" i="2"/>
  <c r="D79" i="2" s="1"/>
  <c r="D53" i="2"/>
  <c r="D62" i="2" s="1"/>
  <c r="D64" i="2" s="1"/>
  <c r="D36" i="2"/>
  <c r="D41" i="2"/>
  <c r="D43" i="2" s="1"/>
  <c r="D21" i="2"/>
  <c r="C68" i="2"/>
  <c r="C79" i="2" s="1"/>
  <c r="C53" i="2"/>
  <c r="C62" i="2" s="1"/>
  <c r="C64" i="2" s="1"/>
  <c r="C95" i="2" s="1"/>
  <c r="C88" i="2"/>
  <c r="C41" i="2"/>
  <c r="C43" i="2" s="1"/>
  <c r="C101" i="2" s="1"/>
  <c r="C27" i="2"/>
  <c r="C36" i="2" s="1"/>
  <c r="C21" i="2"/>
  <c r="D10" i="1"/>
  <c r="D7" i="1"/>
  <c r="G101" i="2" l="1"/>
  <c r="G96" i="2"/>
  <c r="G44" i="2"/>
  <c r="E44" i="2"/>
  <c r="E46" i="2" s="1"/>
  <c r="E101" i="2"/>
  <c r="E96" i="2"/>
  <c r="H64" i="2"/>
  <c r="I80" i="2"/>
  <c r="D96" i="2"/>
  <c r="D97" i="2" s="1"/>
  <c r="D44" i="2"/>
  <c r="D46" i="2" s="1"/>
  <c r="D101" i="2"/>
  <c r="F44" i="2"/>
  <c r="F46" i="2" s="1"/>
  <c r="F96" i="2"/>
  <c r="F101" i="2"/>
  <c r="D80" i="2"/>
  <c r="D82" i="2" s="1"/>
  <c r="D90" i="2" s="1"/>
  <c r="D95" i="2"/>
  <c r="L85" i="2"/>
  <c r="J80" i="2"/>
  <c r="J82" i="2" s="1"/>
  <c r="J90" i="2" s="1"/>
  <c r="J92" i="2" s="1"/>
  <c r="G95" i="2"/>
  <c r="G97" i="2" s="1"/>
  <c r="G80" i="2"/>
  <c r="G82" i="2" s="1"/>
  <c r="G90" i="2" s="1"/>
  <c r="G21" i="2"/>
  <c r="F95" i="2"/>
  <c r="F80" i="2"/>
  <c r="F82" i="2" s="1"/>
  <c r="F90" i="2" s="1"/>
  <c r="E95" i="2"/>
  <c r="E97" i="2" s="1"/>
  <c r="E80" i="2"/>
  <c r="E82" i="2" s="1"/>
  <c r="E90" i="2" s="1"/>
  <c r="C80" i="2"/>
  <c r="C82" i="2" s="1"/>
  <c r="C90" i="2" s="1"/>
  <c r="C44" i="2"/>
  <c r="C46" i="2" s="1"/>
  <c r="D106" i="2" l="1"/>
  <c r="D104" i="2"/>
  <c r="D100" i="2"/>
  <c r="D102" i="2" s="1"/>
  <c r="D92" i="2"/>
  <c r="E106" i="2"/>
  <c r="F106" i="2"/>
  <c r="F97" i="2"/>
  <c r="G104" i="2"/>
  <c r="G106" i="2"/>
  <c r="H80" i="2"/>
  <c r="H82" i="2" s="1"/>
  <c r="I82" i="2"/>
  <c r="I90" i="2" s="1"/>
  <c r="I92" i="2" s="1"/>
  <c r="L88" i="2"/>
  <c r="L90" i="2" s="1"/>
  <c r="L91" i="2" s="1"/>
  <c r="H91" i="2" s="1"/>
  <c r="H85" i="2"/>
  <c r="H88" i="2" s="1"/>
  <c r="G46" i="2"/>
  <c r="G100" i="2"/>
  <c r="G102" i="2" s="1"/>
  <c r="G92" i="2"/>
  <c r="F104" i="2"/>
  <c r="F100" i="2"/>
  <c r="F102" i="2" s="1"/>
  <c r="F92" i="2"/>
  <c r="E104" i="2"/>
  <c r="E100" i="2"/>
  <c r="E102" i="2" s="1"/>
  <c r="E92" i="2"/>
  <c r="C104" i="2"/>
  <c r="C92" i="2"/>
  <c r="C100" i="2"/>
  <c r="C102" i="2" s="1"/>
  <c r="C97" i="2"/>
  <c r="H90" i="2" l="1"/>
  <c r="H92" i="2" l="1"/>
  <c r="M90" i="2"/>
  <c r="V101" i="2"/>
  <c r="H104" i="2"/>
  <c r="H106" i="2"/>
  <c r="N90" i="2" l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BJ90" i="2" s="1"/>
  <c r="BK90" i="2" s="1"/>
  <c r="BL90" i="2" s="1"/>
  <c r="BM90" i="2" s="1"/>
  <c r="BN90" i="2" s="1"/>
  <c r="BO90" i="2" s="1"/>
  <c r="BP90" i="2" s="1"/>
  <c r="BQ90" i="2" s="1"/>
  <c r="BR90" i="2" s="1"/>
  <c r="BS90" i="2" s="1"/>
  <c r="BT90" i="2" s="1"/>
  <c r="BU90" i="2" s="1"/>
  <c r="BV90" i="2" s="1"/>
  <c r="BW90" i="2" s="1"/>
  <c r="BX90" i="2" s="1"/>
  <c r="BY90" i="2" s="1"/>
  <c r="BZ90" i="2" s="1"/>
  <c r="CA90" i="2" s="1"/>
  <c r="CB90" i="2" s="1"/>
  <c r="CC90" i="2" s="1"/>
  <c r="CD90" i="2" s="1"/>
  <c r="CE90" i="2" s="1"/>
  <c r="CF90" i="2" s="1"/>
  <c r="CG90" i="2" s="1"/>
  <c r="CH90" i="2" s="1"/>
  <c r="CI90" i="2" s="1"/>
  <c r="CJ90" i="2" s="1"/>
  <c r="CK90" i="2" s="1"/>
  <c r="CL90" i="2" s="1"/>
  <c r="CM90" i="2" s="1"/>
  <c r="CN90" i="2" s="1"/>
  <c r="CO90" i="2" s="1"/>
  <c r="CP90" i="2" s="1"/>
  <c r="CQ90" i="2" s="1"/>
  <c r="CR90" i="2" s="1"/>
  <c r="CS90" i="2" s="1"/>
  <c r="CT90" i="2" s="1"/>
  <c r="CU90" i="2" s="1"/>
  <c r="CV90" i="2" s="1"/>
  <c r="CW90" i="2" s="1"/>
  <c r="CX90" i="2" s="1"/>
  <c r="CY90" i="2" s="1"/>
  <c r="CZ90" i="2" s="1"/>
  <c r="DA90" i="2" s="1"/>
  <c r="DB90" i="2" s="1"/>
  <c r="DC90" i="2" s="1"/>
  <c r="DD90" i="2" s="1"/>
  <c r="DE90" i="2" s="1"/>
  <c r="DF90" i="2" s="1"/>
  <c r="DG90" i="2" s="1"/>
  <c r="DH90" i="2" s="1"/>
  <c r="DI90" i="2" s="1"/>
  <c r="DJ90" i="2" s="1"/>
  <c r="DK90" i="2" s="1"/>
  <c r="DL90" i="2" s="1"/>
  <c r="DM90" i="2" s="1"/>
  <c r="DN90" i="2" s="1"/>
  <c r="DO90" i="2" s="1"/>
  <c r="DP90" i="2" s="1"/>
  <c r="DQ90" i="2" s="1"/>
  <c r="DR90" i="2" s="1"/>
  <c r="DS90" i="2" s="1"/>
  <c r="DT90" i="2" s="1"/>
  <c r="DU90" i="2" s="1"/>
  <c r="DV90" i="2" s="1"/>
  <c r="DW90" i="2" s="1"/>
  <c r="DX90" i="2" s="1"/>
  <c r="DY90" i="2" s="1"/>
  <c r="DZ90" i="2" s="1"/>
  <c r="EA90" i="2" s="1"/>
  <c r="EB90" i="2" s="1"/>
  <c r="EC90" i="2" s="1"/>
  <c r="ED90" i="2" s="1"/>
  <c r="EE90" i="2" s="1"/>
  <c r="EF90" i="2" s="1"/>
  <c r="EG90" i="2" s="1"/>
  <c r="EH90" i="2" s="1"/>
  <c r="EI90" i="2" s="1"/>
  <c r="EJ90" i="2" s="1"/>
  <c r="EK90" i="2" s="1"/>
  <c r="EL90" i="2" s="1"/>
  <c r="EM90" i="2" s="1"/>
  <c r="EN90" i="2" s="1"/>
  <c r="EO90" i="2" s="1"/>
  <c r="EP90" i="2" s="1"/>
  <c r="EQ90" i="2" s="1"/>
  <c r="ER90" i="2" s="1"/>
  <c r="ES90" i="2" s="1"/>
  <c r="ET90" i="2" s="1"/>
  <c r="EU90" i="2" s="1"/>
  <c r="EV90" i="2" s="1"/>
  <c r="EW90" i="2" s="1"/>
  <c r="EX90" i="2" s="1"/>
  <c r="EY90" i="2" s="1"/>
  <c r="EZ90" i="2" s="1"/>
  <c r="FA90" i="2" s="1"/>
  <c r="FB90" i="2" s="1"/>
  <c r="FC90" i="2" s="1"/>
  <c r="FD90" i="2" s="1"/>
  <c r="FE90" i="2" s="1"/>
  <c r="FF90" i="2" s="1"/>
  <c r="FG90" i="2" s="1"/>
  <c r="FH90" i="2" s="1"/>
  <c r="FI90" i="2" s="1"/>
  <c r="FJ90" i="2" s="1"/>
  <c r="FK90" i="2" s="1"/>
  <c r="FL90" i="2" s="1"/>
  <c r="FM90" i="2" s="1"/>
  <c r="FN90" i="2" s="1"/>
  <c r="FO90" i="2" s="1"/>
  <c r="FP90" i="2" s="1"/>
  <c r="FQ90" i="2" s="1"/>
  <c r="FR90" i="2" s="1"/>
  <c r="FS90" i="2" s="1"/>
  <c r="FT90" i="2" s="1"/>
  <c r="FU90" i="2" s="1"/>
  <c r="FV90" i="2" s="1"/>
  <c r="FW90" i="2" s="1"/>
  <c r="FX90" i="2" s="1"/>
  <c r="FY90" i="2" s="1"/>
  <c r="FZ90" i="2" s="1"/>
  <c r="GA90" i="2" s="1"/>
  <c r="GB90" i="2" s="1"/>
  <c r="GC90" i="2" s="1"/>
  <c r="GD90" i="2" s="1"/>
  <c r="GE90" i="2" s="1"/>
  <c r="GF90" i="2" s="1"/>
  <c r="GG90" i="2" s="1"/>
  <c r="GH90" i="2" s="1"/>
  <c r="GI90" i="2" s="1"/>
  <c r="GJ90" i="2" s="1"/>
  <c r="GK90" i="2" s="1"/>
  <c r="GL90" i="2" s="1"/>
  <c r="GM90" i="2" s="1"/>
  <c r="GN90" i="2" s="1"/>
  <c r="GO90" i="2" s="1"/>
  <c r="GP90" i="2" s="1"/>
  <c r="GQ90" i="2" s="1"/>
  <c r="GR90" i="2" s="1"/>
  <c r="GS90" i="2" s="1"/>
  <c r="GT90" i="2" s="1"/>
  <c r="GU90" i="2" s="1"/>
  <c r="GV90" i="2" s="1"/>
  <c r="GW90" i="2" s="1"/>
  <c r="GX90" i="2" s="1"/>
  <c r="GY90" i="2" s="1"/>
  <c r="GZ90" i="2" s="1"/>
  <c r="HA90" i="2" s="1"/>
  <c r="HB90" i="2" s="1"/>
  <c r="HC90" i="2" s="1"/>
  <c r="HD90" i="2" s="1"/>
  <c r="HE90" i="2" s="1"/>
  <c r="HF90" i="2" s="1"/>
  <c r="HG90" i="2" s="1"/>
  <c r="HH90" i="2" s="1"/>
  <c r="HI90" i="2" s="1"/>
  <c r="HJ90" i="2" s="1"/>
  <c r="HK90" i="2" s="1"/>
  <c r="HL90" i="2" s="1"/>
  <c r="HM90" i="2" s="1"/>
  <c r="HN90" i="2" s="1"/>
  <c r="HO90" i="2" s="1"/>
  <c r="HP90" i="2" s="1"/>
  <c r="HQ90" i="2" s="1"/>
  <c r="HR90" i="2" s="1"/>
  <c r="HS90" i="2" s="1"/>
  <c r="HT90" i="2" s="1"/>
  <c r="HU90" i="2" s="1"/>
  <c r="HV90" i="2" s="1"/>
  <c r="HW90" i="2" s="1"/>
  <c r="HX90" i="2" s="1"/>
  <c r="HY90" i="2" s="1"/>
  <c r="HZ90" i="2" s="1"/>
  <c r="IA90" i="2" s="1"/>
  <c r="IB90" i="2" s="1"/>
  <c r="IC90" i="2" s="1"/>
  <c r="ID90" i="2" s="1"/>
  <c r="IE90" i="2" s="1"/>
  <c r="IF90" i="2" s="1"/>
  <c r="IG90" i="2" s="1"/>
  <c r="IH90" i="2" s="1"/>
  <c r="II90" i="2" s="1"/>
  <c r="IJ90" i="2" s="1"/>
  <c r="IK90" i="2" s="1"/>
  <c r="IL90" i="2" s="1"/>
  <c r="IM90" i="2" s="1"/>
  <c r="IN90" i="2" s="1"/>
  <c r="IO90" i="2" s="1"/>
  <c r="IP90" i="2" s="1"/>
  <c r="IQ90" i="2" s="1"/>
  <c r="IR90" i="2" s="1"/>
  <c r="IS90" i="2" s="1"/>
  <c r="IT90" i="2" s="1"/>
  <c r="IU90" i="2" s="1"/>
  <c r="IV90" i="2" s="1"/>
  <c r="IW90" i="2" s="1"/>
  <c r="IX90" i="2" s="1"/>
  <c r="IY90" i="2" s="1"/>
  <c r="IZ90" i="2" s="1"/>
  <c r="JA90" i="2" s="1"/>
  <c r="JB90" i="2" s="1"/>
  <c r="JC90" i="2" s="1"/>
  <c r="JD90" i="2" s="1"/>
  <c r="JE90" i="2" s="1"/>
  <c r="JF90" i="2" s="1"/>
  <c r="JG90" i="2" s="1"/>
  <c r="JH90" i="2" s="1"/>
  <c r="JI90" i="2" s="1"/>
  <c r="JJ90" i="2" s="1"/>
  <c r="JK90" i="2" s="1"/>
  <c r="JL90" i="2" s="1"/>
  <c r="JM90" i="2" s="1"/>
  <c r="JN90" i="2" s="1"/>
  <c r="JO90" i="2" s="1"/>
  <c r="JP90" i="2" s="1"/>
  <c r="JQ90" i="2" s="1"/>
  <c r="JR90" i="2" s="1"/>
  <c r="JS90" i="2" s="1"/>
  <c r="JT90" i="2" s="1"/>
  <c r="JU90" i="2" s="1"/>
  <c r="JV90" i="2" s="1"/>
  <c r="JW90" i="2" s="1"/>
  <c r="JX90" i="2" s="1"/>
  <c r="JY90" i="2" s="1"/>
  <c r="JZ90" i="2" s="1"/>
  <c r="KA90" i="2" s="1"/>
  <c r="KB90" i="2" s="1"/>
  <c r="KC90" i="2" s="1"/>
  <c r="KD90" i="2" s="1"/>
  <c r="KE90" i="2" s="1"/>
  <c r="KF90" i="2" s="1"/>
  <c r="KG90" i="2" s="1"/>
  <c r="KH90" i="2" s="1"/>
  <c r="KI90" i="2" s="1"/>
  <c r="KJ90" i="2" s="1"/>
  <c r="KK90" i="2" s="1"/>
  <c r="KL90" i="2" s="1"/>
  <c r="KM90" i="2" s="1"/>
  <c r="KN90" i="2" s="1"/>
  <c r="KO90" i="2" s="1"/>
  <c r="KP90" i="2" s="1"/>
  <c r="KQ90" i="2" s="1"/>
  <c r="KR90" i="2" s="1"/>
  <c r="KS90" i="2" s="1"/>
  <c r="KT90" i="2" s="1"/>
  <c r="KU90" i="2" s="1"/>
  <c r="KV90" i="2" s="1"/>
  <c r="KW90" i="2" s="1"/>
  <c r="KX90" i="2" s="1"/>
  <c r="KY90" i="2" s="1"/>
  <c r="KZ90" i="2" s="1"/>
  <c r="LA90" i="2" s="1"/>
  <c r="LB90" i="2" s="1"/>
  <c r="LC90" i="2" s="1"/>
  <c r="LD90" i="2" s="1"/>
  <c r="LE90" i="2" s="1"/>
  <c r="LF90" i="2" s="1"/>
  <c r="LG90" i="2" s="1"/>
  <c r="LH90" i="2" s="1"/>
  <c r="LI90" i="2" s="1"/>
  <c r="LJ90" i="2" s="1"/>
  <c r="LK90" i="2" s="1"/>
  <c r="LL90" i="2" s="1"/>
  <c r="LM90" i="2" s="1"/>
  <c r="LN90" i="2" s="1"/>
  <c r="LO90" i="2" s="1"/>
  <c r="LP90" i="2" s="1"/>
  <c r="LQ90" i="2" s="1"/>
  <c r="LR90" i="2" s="1"/>
  <c r="LS90" i="2" s="1"/>
  <c r="LT90" i="2" s="1"/>
  <c r="LU90" i="2" s="1"/>
  <c r="LV90" i="2" s="1"/>
  <c r="LW90" i="2" s="1"/>
  <c r="LX90" i="2" s="1"/>
  <c r="LY90" i="2" s="1"/>
  <c r="LZ90" i="2" s="1"/>
  <c r="MA90" i="2" s="1"/>
  <c r="MB90" i="2" s="1"/>
  <c r="MC90" i="2" s="1"/>
  <c r="MD90" i="2" s="1"/>
  <c r="ME90" i="2" s="1"/>
  <c r="MF90" i="2" s="1"/>
  <c r="MG90" i="2" s="1"/>
  <c r="MH90" i="2" s="1"/>
  <c r="MI90" i="2" s="1"/>
  <c r="MJ90" i="2" s="1"/>
  <c r="MK90" i="2" s="1"/>
  <c r="ML90" i="2" s="1"/>
  <c r="MM90" i="2" s="1"/>
  <c r="MN90" i="2" s="1"/>
  <c r="MO90" i="2" s="1"/>
  <c r="MP90" i="2" s="1"/>
  <c r="MQ90" i="2" s="1"/>
  <c r="MR90" i="2" s="1"/>
  <c r="MS90" i="2" s="1"/>
  <c r="MT90" i="2" s="1"/>
  <c r="MU90" i="2" s="1"/>
  <c r="MV90" i="2" s="1"/>
  <c r="MW90" i="2" s="1"/>
  <c r="MX90" i="2" s="1"/>
  <c r="MY90" i="2" s="1"/>
  <c r="MZ90" i="2" s="1"/>
  <c r="NA90" i="2" s="1"/>
  <c r="NB90" i="2" s="1"/>
  <c r="NC90" i="2" s="1"/>
  <c r="ND90" i="2" s="1"/>
  <c r="NE90" i="2" s="1"/>
  <c r="NF90" i="2" s="1"/>
  <c r="NG90" i="2" s="1"/>
  <c r="NH90" i="2" s="1"/>
  <c r="NI90" i="2" s="1"/>
  <c r="NJ90" i="2" s="1"/>
  <c r="NK90" i="2" s="1"/>
  <c r="NL90" i="2" s="1"/>
  <c r="NM90" i="2" s="1"/>
  <c r="NN90" i="2" s="1"/>
  <c r="NO90" i="2" s="1"/>
  <c r="NP90" i="2" s="1"/>
  <c r="NQ90" i="2" s="1"/>
  <c r="NR90" i="2" s="1"/>
  <c r="NS90" i="2" s="1"/>
  <c r="NT90" i="2" s="1"/>
  <c r="NU90" i="2" s="1"/>
  <c r="NV90" i="2" s="1"/>
  <c r="NW90" i="2" s="1"/>
  <c r="NX90" i="2" s="1"/>
  <c r="NY90" i="2" s="1"/>
  <c r="NZ90" i="2" s="1"/>
  <c r="OA90" i="2" s="1"/>
  <c r="OB90" i="2" s="1"/>
  <c r="OC90" i="2" s="1"/>
  <c r="OD90" i="2" s="1"/>
  <c r="OE90" i="2" s="1"/>
  <c r="OF90" i="2" s="1"/>
  <c r="OG90" i="2" s="1"/>
  <c r="OH90" i="2" s="1"/>
  <c r="OI90" i="2" s="1"/>
  <c r="OJ90" i="2" s="1"/>
  <c r="OK90" i="2" s="1"/>
  <c r="OL90" i="2" s="1"/>
  <c r="OM90" i="2" s="1"/>
  <c r="ON90" i="2" s="1"/>
  <c r="OO90" i="2" s="1"/>
  <c r="OP90" i="2" s="1"/>
  <c r="OQ90" i="2" s="1"/>
  <c r="OR90" i="2" s="1"/>
  <c r="OS90" i="2" s="1"/>
  <c r="OT90" i="2" s="1"/>
  <c r="OU90" i="2" s="1"/>
  <c r="OV90" i="2" s="1"/>
  <c r="OW90" i="2" s="1"/>
  <c r="OX90" i="2" s="1"/>
  <c r="OY90" i="2" s="1"/>
  <c r="OZ90" i="2" s="1"/>
  <c r="PA90" i="2" s="1"/>
  <c r="PB90" i="2" s="1"/>
  <c r="PC90" i="2" s="1"/>
  <c r="PD90" i="2" s="1"/>
  <c r="PE90" i="2" s="1"/>
  <c r="PF90" i="2" s="1"/>
  <c r="PG90" i="2" s="1"/>
  <c r="PH90" i="2" s="1"/>
  <c r="PI90" i="2" s="1"/>
  <c r="PJ90" i="2" s="1"/>
  <c r="PK90" i="2" s="1"/>
  <c r="PL90" i="2" s="1"/>
  <c r="PM90" i="2" s="1"/>
  <c r="PN90" i="2" s="1"/>
  <c r="PO90" i="2" s="1"/>
  <c r="PP90" i="2" s="1"/>
  <c r="PQ90" i="2" s="1"/>
  <c r="PR90" i="2" s="1"/>
  <c r="PS90" i="2" s="1"/>
  <c r="PT90" i="2" s="1"/>
  <c r="PU90" i="2" s="1"/>
  <c r="PV90" i="2" s="1"/>
  <c r="PW90" i="2" s="1"/>
  <c r="PX90" i="2" s="1"/>
  <c r="PY90" i="2" s="1"/>
  <c r="PZ90" i="2" s="1"/>
  <c r="QA90" i="2" s="1"/>
  <c r="QB90" i="2" s="1"/>
  <c r="QC90" i="2" s="1"/>
  <c r="QD90" i="2" s="1"/>
  <c r="QE90" i="2" s="1"/>
  <c r="QF90" i="2" s="1"/>
  <c r="QG90" i="2" s="1"/>
  <c r="QH90" i="2" s="1"/>
  <c r="QI90" i="2" s="1"/>
  <c r="QJ90" i="2" s="1"/>
  <c r="QK90" i="2" s="1"/>
  <c r="QL90" i="2" s="1"/>
  <c r="QM90" i="2" s="1"/>
  <c r="QN90" i="2" s="1"/>
  <c r="QO90" i="2" s="1"/>
  <c r="QP90" i="2" s="1"/>
  <c r="QQ90" i="2" s="1"/>
  <c r="QR90" i="2" s="1"/>
  <c r="QS90" i="2" s="1"/>
  <c r="QT90" i="2" s="1"/>
  <c r="QU90" i="2" s="1"/>
  <c r="QV90" i="2" s="1"/>
  <c r="QW90" i="2" s="1"/>
  <c r="QX90" i="2" s="1"/>
  <c r="QY90" i="2" s="1"/>
  <c r="QZ90" i="2" s="1"/>
  <c r="RA90" i="2" s="1"/>
  <c r="RB90" i="2" s="1"/>
  <c r="RC90" i="2" s="1"/>
  <c r="RD90" i="2" s="1"/>
  <c r="RE90" i="2" s="1"/>
  <c r="RF90" i="2" s="1"/>
  <c r="RG90" i="2" s="1"/>
  <c r="RH90" i="2" s="1"/>
  <c r="RI90" i="2" s="1"/>
  <c r="RJ90" i="2" s="1"/>
  <c r="RK90" i="2" s="1"/>
  <c r="RL90" i="2" s="1"/>
  <c r="RM90" i="2" s="1"/>
  <c r="RN90" i="2" s="1"/>
  <c r="RO90" i="2" s="1"/>
  <c r="RP90" i="2" s="1"/>
  <c r="RQ90" i="2" s="1"/>
  <c r="RR90" i="2" s="1"/>
  <c r="RS90" i="2" s="1"/>
  <c r="RT90" i="2" s="1"/>
  <c r="RU90" i="2" s="1"/>
  <c r="RV90" i="2" s="1"/>
  <c r="RW90" i="2" s="1"/>
  <c r="RX90" i="2" s="1"/>
  <c r="RY90" i="2" s="1"/>
  <c r="RZ90" i="2" s="1"/>
  <c r="SA90" i="2" s="1"/>
  <c r="SB90" i="2" s="1"/>
  <c r="SC90" i="2" s="1"/>
  <c r="SD90" i="2" s="1"/>
  <c r="SE90" i="2" s="1"/>
  <c r="SF90" i="2" s="1"/>
  <c r="SG90" i="2" s="1"/>
  <c r="SH90" i="2" s="1"/>
  <c r="SI90" i="2" s="1"/>
  <c r="SJ90" i="2" s="1"/>
  <c r="SK90" i="2" s="1"/>
  <c r="SL90" i="2" s="1"/>
  <c r="SM90" i="2" s="1"/>
  <c r="SN90" i="2" s="1"/>
  <c r="SO90" i="2" s="1"/>
  <c r="SP90" i="2" s="1"/>
  <c r="SQ90" i="2" s="1"/>
  <c r="SR90" i="2" s="1"/>
  <c r="SS90" i="2" s="1"/>
  <c r="ST90" i="2" s="1"/>
  <c r="SU90" i="2" s="1"/>
  <c r="SV90" i="2" s="1"/>
  <c r="SW90" i="2" s="1"/>
  <c r="SX90" i="2" s="1"/>
  <c r="SY90" i="2" s="1"/>
  <c r="SZ90" i="2" s="1"/>
  <c r="TA90" i="2" s="1"/>
  <c r="TB90" i="2" s="1"/>
  <c r="TC90" i="2" s="1"/>
  <c r="TD90" i="2" s="1"/>
  <c r="TE90" i="2" s="1"/>
  <c r="TF90" i="2" s="1"/>
  <c r="TG90" i="2" s="1"/>
  <c r="TH90" i="2" s="1"/>
  <c r="TI90" i="2" s="1"/>
  <c r="TJ90" i="2" s="1"/>
  <c r="TK90" i="2" s="1"/>
  <c r="TL90" i="2" s="1"/>
  <c r="TM90" i="2" s="1"/>
  <c r="TN90" i="2" s="1"/>
  <c r="TO90" i="2" s="1"/>
  <c r="TP90" i="2" s="1"/>
  <c r="TQ90" i="2" s="1"/>
  <c r="TR90" i="2" s="1"/>
  <c r="TS90" i="2" s="1"/>
  <c r="TT90" i="2" s="1"/>
  <c r="TU90" i="2" s="1"/>
  <c r="TV90" i="2" s="1"/>
  <c r="TW90" i="2" s="1"/>
  <c r="TX90" i="2" s="1"/>
  <c r="TY90" i="2" s="1"/>
  <c r="TZ90" i="2" s="1"/>
  <c r="UA90" i="2" s="1"/>
  <c r="UB90" i="2" s="1"/>
  <c r="UC90" i="2" s="1"/>
  <c r="UD90" i="2" s="1"/>
  <c r="UE90" i="2" s="1"/>
  <c r="UF90" i="2" s="1"/>
  <c r="UG90" i="2" s="1"/>
  <c r="UH90" i="2" s="1"/>
  <c r="UI90" i="2" s="1"/>
  <c r="UJ90" i="2" s="1"/>
  <c r="UK90" i="2" s="1"/>
  <c r="UL90" i="2" s="1"/>
  <c r="UM90" i="2" s="1"/>
  <c r="UN90" i="2" s="1"/>
  <c r="UO90" i="2" s="1"/>
  <c r="UP90" i="2" s="1"/>
  <c r="UQ90" i="2" s="1"/>
  <c r="UR90" i="2" s="1"/>
  <c r="US90" i="2" s="1"/>
  <c r="UT90" i="2" s="1"/>
  <c r="UU90" i="2" s="1"/>
  <c r="UV90" i="2" s="1"/>
  <c r="UW90" i="2" s="1"/>
  <c r="UX90" i="2" s="1"/>
  <c r="UY90" i="2" s="1"/>
  <c r="UZ90" i="2" s="1"/>
  <c r="VA90" i="2" s="1"/>
  <c r="VB90" i="2" s="1"/>
  <c r="VC90" i="2" s="1"/>
  <c r="VD90" i="2" s="1"/>
  <c r="VE90" i="2" s="1"/>
  <c r="VF90" i="2" s="1"/>
  <c r="VG90" i="2" s="1"/>
  <c r="VH90" i="2" s="1"/>
  <c r="VI90" i="2" s="1"/>
  <c r="VJ90" i="2" s="1"/>
  <c r="VK90" i="2" s="1"/>
  <c r="VL90" i="2" s="1"/>
  <c r="VM90" i="2" s="1"/>
  <c r="VN90" i="2" s="1"/>
  <c r="VO90" i="2" s="1"/>
  <c r="VP90" i="2" s="1"/>
  <c r="VQ90" i="2" s="1"/>
  <c r="VR90" i="2" s="1"/>
  <c r="VS90" i="2" s="1"/>
  <c r="VT90" i="2" s="1"/>
  <c r="VU90" i="2" s="1"/>
  <c r="VV90" i="2" s="1"/>
  <c r="VW90" i="2" s="1"/>
  <c r="VX90" i="2" s="1"/>
  <c r="VY90" i="2" s="1"/>
  <c r="VZ90" i="2" s="1"/>
  <c r="WA90" i="2" s="1"/>
  <c r="WB90" i="2" s="1"/>
  <c r="WC90" i="2" s="1"/>
  <c r="WD90" i="2" s="1"/>
  <c r="WE90" i="2" s="1"/>
  <c r="WF90" i="2" s="1"/>
  <c r="WG90" i="2" s="1"/>
  <c r="WH90" i="2" s="1"/>
  <c r="WI90" i="2" s="1"/>
  <c r="WJ90" i="2" s="1"/>
  <c r="WK90" i="2" s="1"/>
  <c r="WL90" i="2" s="1"/>
  <c r="WM90" i="2" s="1"/>
  <c r="WN90" i="2" s="1"/>
  <c r="WO90" i="2" s="1"/>
  <c r="WP90" i="2" s="1"/>
  <c r="WQ90" i="2" s="1"/>
  <c r="WR90" i="2" s="1"/>
  <c r="WS90" i="2" s="1"/>
  <c r="WT90" i="2" s="1"/>
  <c r="WU90" i="2" s="1"/>
  <c r="WV90" i="2" s="1"/>
  <c r="WW90" i="2" s="1"/>
  <c r="WX90" i="2" s="1"/>
  <c r="WY90" i="2" s="1"/>
  <c r="WZ90" i="2" s="1"/>
  <c r="XA90" i="2" s="1"/>
  <c r="XB90" i="2" s="1"/>
  <c r="XC90" i="2" s="1"/>
  <c r="XD90" i="2" s="1"/>
  <c r="XE90" i="2" s="1"/>
  <c r="XF90" i="2" s="1"/>
  <c r="XG90" i="2" s="1"/>
  <c r="XH90" i="2" s="1"/>
  <c r="XI90" i="2" s="1"/>
  <c r="XJ90" i="2" s="1"/>
  <c r="XK90" i="2" s="1"/>
  <c r="XL90" i="2" s="1"/>
  <c r="XM90" i="2" s="1"/>
  <c r="XN90" i="2" s="1"/>
  <c r="XO90" i="2" s="1"/>
  <c r="XP90" i="2" s="1"/>
  <c r="XQ90" i="2" s="1"/>
  <c r="XR90" i="2" s="1"/>
  <c r="XS90" i="2" s="1"/>
  <c r="XT90" i="2" s="1"/>
  <c r="XU90" i="2" s="1"/>
  <c r="XV90" i="2" s="1"/>
  <c r="XW90" i="2" s="1"/>
  <c r="XX90" i="2" s="1"/>
  <c r="XY90" i="2" s="1"/>
  <c r="XZ90" i="2" s="1"/>
  <c r="YA90" i="2" s="1"/>
  <c r="YB90" i="2" s="1"/>
  <c r="YC90" i="2" s="1"/>
  <c r="YD90" i="2" s="1"/>
  <c r="YE90" i="2" s="1"/>
  <c r="YF90" i="2" s="1"/>
  <c r="YG90" i="2" s="1"/>
  <c r="YH90" i="2" s="1"/>
  <c r="YI90" i="2" s="1"/>
  <c r="YJ90" i="2" s="1"/>
  <c r="YK90" i="2" s="1"/>
  <c r="YL90" i="2" s="1"/>
  <c r="YM90" i="2" s="1"/>
  <c r="YN90" i="2" s="1"/>
  <c r="YO90" i="2" s="1"/>
  <c r="YP90" i="2" s="1"/>
  <c r="YQ90" i="2" s="1"/>
  <c r="YR90" i="2" s="1"/>
  <c r="YS90" i="2" s="1"/>
  <c r="YT90" i="2" s="1"/>
  <c r="YU90" i="2" s="1"/>
  <c r="YV90" i="2" s="1"/>
  <c r="YW90" i="2" s="1"/>
  <c r="YX90" i="2" s="1"/>
  <c r="YY90" i="2" s="1"/>
  <c r="YZ90" i="2" s="1"/>
  <c r="ZA90" i="2" s="1"/>
  <c r="ZB90" i="2" s="1"/>
  <c r="ZC90" i="2" s="1"/>
  <c r="ZD90" i="2" s="1"/>
  <c r="ZE90" i="2" s="1"/>
  <c r="ZF90" i="2" s="1"/>
  <c r="ZG90" i="2" s="1"/>
  <c r="ZH90" i="2" s="1"/>
  <c r="ZI90" i="2" s="1"/>
  <c r="ZJ90" i="2" s="1"/>
  <c r="ZK90" i="2" s="1"/>
  <c r="ZL90" i="2" s="1"/>
  <c r="ZM90" i="2" s="1"/>
  <c r="ZN90" i="2" s="1"/>
  <c r="ZO90" i="2" s="1"/>
  <c r="ZP90" i="2" s="1"/>
  <c r="ZQ90" i="2" s="1"/>
  <c r="ZR90" i="2" s="1"/>
  <c r="ZS90" i="2" s="1"/>
  <c r="ZT90" i="2" s="1"/>
  <c r="ZU90" i="2" s="1"/>
  <c r="ZV90" i="2" s="1"/>
  <c r="ZW90" i="2" s="1"/>
  <c r="ZX90" i="2" s="1"/>
  <c r="ZY90" i="2" s="1"/>
  <c r="ZZ90" i="2" s="1"/>
  <c r="AAA90" i="2" s="1"/>
  <c r="AAB90" i="2" s="1"/>
  <c r="AAC90" i="2" s="1"/>
  <c r="AAD90" i="2" s="1"/>
  <c r="AAE90" i="2" s="1"/>
  <c r="AAF90" i="2" s="1"/>
  <c r="AAG90" i="2" s="1"/>
  <c r="AAH90" i="2" s="1"/>
  <c r="AAI90" i="2" s="1"/>
  <c r="AAJ90" i="2" s="1"/>
  <c r="AAK90" i="2" s="1"/>
  <c r="AAL90" i="2" s="1"/>
  <c r="AAM90" i="2" s="1"/>
  <c r="AAN90" i="2" s="1"/>
  <c r="AAO90" i="2" s="1"/>
  <c r="AAP90" i="2" s="1"/>
  <c r="AAQ90" i="2" s="1"/>
  <c r="AAR90" i="2" s="1"/>
  <c r="AAS90" i="2" s="1"/>
  <c r="AAT90" i="2" s="1"/>
  <c r="AAU90" i="2" s="1"/>
  <c r="AAV90" i="2" s="1"/>
  <c r="AAW90" i="2" s="1"/>
  <c r="AAX90" i="2" s="1"/>
  <c r="AAY90" i="2" s="1"/>
  <c r="AAZ90" i="2" s="1"/>
  <c r="ABA90" i="2" s="1"/>
  <c r="ABB90" i="2" s="1"/>
  <c r="ABC90" i="2" s="1"/>
  <c r="ABD90" i="2" s="1"/>
  <c r="ABE90" i="2" s="1"/>
  <c r="ABF90" i="2" s="1"/>
  <c r="ABG90" i="2" s="1"/>
  <c r="ABH90" i="2" s="1"/>
  <c r="ABI90" i="2" s="1"/>
  <c r="ABJ90" i="2" s="1"/>
  <c r="ABK90" i="2" s="1"/>
  <c r="ABL90" i="2" s="1"/>
  <c r="ABM90" i="2" s="1"/>
  <c r="ABN90" i="2" s="1"/>
  <c r="ABO90" i="2" s="1"/>
  <c r="ABP90" i="2" s="1"/>
  <c r="ABQ90" i="2" s="1"/>
  <c r="ABR90" i="2" s="1"/>
  <c r="ABS90" i="2" s="1"/>
  <c r="ABT90" i="2" s="1"/>
  <c r="ABU90" i="2" s="1"/>
  <c r="ABV90" i="2" s="1"/>
  <c r="ABW90" i="2" s="1"/>
  <c r="ABX90" i="2" s="1"/>
  <c r="ABY90" i="2" s="1"/>
  <c r="ABZ90" i="2" s="1"/>
  <c r="ACA90" i="2" s="1"/>
  <c r="ACB90" i="2" s="1"/>
  <c r="ACC90" i="2" s="1"/>
  <c r="ACD90" i="2" s="1"/>
  <c r="ACE90" i="2" s="1"/>
  <c r="ACF90" i="2" s="1"/>
  <c r="ACG90" i="2" s="1"/>
  <c r="ACH90" i="2" s="1"/>
  <c r="ACI90" i="2" s="1"/>
  <c r="ACJ90" i="2" s="1"/>
  <c r="ACK90" i="2" s="1"/>
  <c r="ACL90" i="2" s="1"/>
  <c r="ACM90" i="2" s="1"/>
  <c r="ACN90" i="2" s="1"/>
  <c r="ACO90" i="2" s="1"/>
  <c r="ACP90" i="2" s="1"/>
  <c r="ACQ90" i="2" s="1"/>
  <c r="ACR90" i="2" s="1"/>
  <c r="ACS90" i="2" s="1"/>
  <c r="ACT90" i="2" s="1"/>
  <c r="ACU90" i="2" s="1"/>
  <c r="ACV90" i="2" s="1"/>
  <c r="ACW90" i="2" s="1"/>
  <c r="ACX90" i="2" s="1"/>
  <c r="ACY90" i="2" s="1"/>
  <c r="ACZ90" i="2" s="1"/>
  <c r="ADA90" i="2" s="1"/>
  <c r="ADB90" i="2" s="1"/>
  <c r="ADC90" i="2" s="1"/>
  <c r="ADD90" i="2" s="1"/>
  <c r="ADE90" i="2" s="1"/>
  <c r="ADF90" i="2" s="1"/>
  <c r="ADG90" i="2" s="1"/>
  <c r="ADH90" i="2" s="1"/>
  <c r="ADI90" i="2" s="1"/>
  <c r="ADJ90" i="2" s="1"/>
  <c r="ADK90" i="2" s="1"/>
  <c r="ADL90" i="2" s="1"/>
  <c r="ADM90" i="2" s="1"/>
  <c r="ADN90" i="2" s="1"/>
  <c r="ADO90" i="2" s="1"/>
  <c r="ADP90" i="2" s="1"/>
  <c r="ADQ90" i="2" s="1"/>
  <c r="ADR90" i="2" s="1"/>
  <c r="ADS90" i="2" s="1"/>
  <c r="ADT90" i="2" s="1"/>
  <c r="ADU90" i="2" s="1"/>
  <c r="ADV90" i="2" s="1"/>
  <c r="ADW90" i="2" s="1"/>
  <c r="ADX90" i="2" s="1"/>
  <c r="ADY90" i="2" s="1"/>
  <c r="ADZ90" i="2" s="1"/>
  <c r="AEA90" i="2" s="1"/>
  <c r="AEB90" i="2" s="1"/>
  <c r="AEC90" i="2" s="1"/>
  <c r="AED90" i="2" s="1"/>
  <c r="AEE90" i="2" s="1"/>
  <c r="AEF90" i="2" s="1"/>
  <c r="AEG90" i="2" s="1"/>
  <c r="AEH90" i="2" s="1"/>
  <c r="AEI90" i="2" s="1"/>
  <c r="AEJ90" i="2" s="1"/>
  <c r="AEK90" i="2" s="1"/>
  <c r="AEL90" i="2" s="1"/>
  <c r="AEM90" i="2" s="1"/>
  <c r="AEN90" i="2" s="1"/>
  <c r="AEO90" i="2" s="1"/>
  <c r="AEP90" i="2" s="1"/>
  <c r="AEQ90" i="2" s="1"/>
  <c r="AER90" i="2" s="1"/>
  <c r="AES90" i="2" s="1"/>
  <c r="AET90" i="2" s="1"/>
  <c r="AEU90" i="2" s="1"/>
  <c r="AEV90" i="2" s="1"/>
  <c r="AEW90" i="2" s="1"/>
  <c r="AEX90" i="2" s="1"/>
  <c r="AEY90" i="2" s="1"/>
  <c r="AEZ90" i="2" s="1"/>
  <c r="AFA90" i="2" s="1"/>
  <c r="AFB90" i="2" s="1"/>
  <c r="AFC90" i="2" s="1"/>
  <c r="AFD90" i="2" s="1"/>
  <c r="AFE90" i="2" s="1"/>
  <c r="AFF90" i="2" s="1"/>
  <c r="AFG90" i="2" s="1"/>
  <c r="AFH90" i="2" s="1"/>
  <c r="AFI90" i="2" s="1"/>
  <c r="AFJ90" i="2" s="1"/>
  <c r="AFK90" i="2" s="1"/>
  <c r="AFL90" i="2" s="1"/>
  <c r="AFM90" i="2" s="1"/>
  <c r="AFN90" i="2" s="1"/>
  <c r="AFO90" i="2" s="1"/>
  <c r="AFP90" i="2" s="1"/>
  <c r="AFQ90" i="2" s="1"/>
  <c r="AFR90" i="2" s="1"/>
  <c r="AFS90" i="2" s="1"/>
  <c r="AFT90" i="2" s="1"/>
  <c r="AFU90" i="2" s="1"/>
  <c r="AFV90" i="2" s="1"/>
  <c r="AFW90" i="2" s="1"/>
  <c r="AFX90" i="2" s="1"/>
  <c r="AFY90" i="2" s="1"/>
  <c r="AFZ90" i="2" s="1"/>
  <c r="AGA90" i="2" s="1"/>
  <c r="AGB90" i="2" s="1"/>
  <c r="AGC90" i="2" s="1"/>
  <c r="AGD90" i="2" s="1"/>
  <c r="AGE90" i="2" s="1"/>
  <c r="AGF90" i="2" s="1"/>
  <c r="AGG90" i="2" s="1"/>
  <c r="AGH90" i="2" s="1"/>
  <c r="AGI90" i="2" s="1"/>
  <c r="AGJ90" i="2" s="1"/>
  <c r="AGK90" i="2" s="1"/>
  <c r="AGL90" i="2" s="1"/>
  <c r="AGM90" i="2" s="1"/>
  <c r="AGN90" i="2" s="1"/>
  <c r="AGO90" i="2" s="1"/>
  <c r="AGP90" i="2" s="1"/>
  <c r="AGQ90" i="2" s="1"/>
  <c r="AGR90" i="2" s="1"/>
  <c r="AGS90" i="2" s="1"/>
  <c r="AGT90" i="2" s="1"/>
  <c r="AGU90" i="2" s="1"/>
  <c r="AGV90" i="2" s="1"/>
  <c r="AGW90" i="2" s="1"/>
  <c r="AGX90" i="2" s="1"/>
  <c r="AGY90" i="2" s="1"/>
  <c r="AGZ90" i="2" s="1"/>
  <c r="AHA90" i="2" s="1"/>
  <c r="AHB90" i="2" s="1"/>
  <c r="AHC90" i="2" s="1"/>
  <c r="AHD90" i="2" s="1"/>
  <c r="AHE90" i="2" s="1"/>
  <c r="AHF90" i="2" s="1"/>
  <c r="AHG90" i="2" s="1"/>
  <c r="AHH90" i="2" s="1"/>
  <c r="AHI90" i="2" s="1"/>
  <c r="AHJ90" i="2" s="1"/>
  <c r="AHK90" i="2" s="1"/>
  <c r="AHL90" i="2" s="1"/>
  <c r="AHM90" i="2" s="1"/>
  <c r="AHN90" i="2" s="1"/>
  <c r="AHO90" i="2" s="1"/>
  <c r="AHP90" i="2" s="1"/>
  <c r="AHQ90" i="2" s="1"/>
  <c r="AHR90" i="2" s="1"/>
  <c r="AHS90" i="2" s="1"/>
  <c r="AHT90" i="2" s="1"/>
  <c r="AHU90" i="2" s="1"/>
  <c r="AHV90" i="2" s="1"/>
  <c r="AHW90" i="2" s="1"/>
  <c r="AHX90" i="2" s="1"/>
  <c r="AHY90" i="2" s="1"/>
  <c r="AHZ90" i="2" s="1"/>
  <c r="AIA90" i="2" s="1"/>
  <c r="AIB90" i="2" s="1"/>
  <c r="AIC90" i="2" s="1"/>
  <c r="AID90" i="2" s="1"/>
  <c r="AIE90" i="2" s="1"/>
  <c r="AIF90" i="2" s="1"/>
  <c r="AIG90" i="2" s="1"/>
  <c r="AIH90" i="2" s="1"/>
  <c r="AII90" i="2" s="1"/>
  <c r="AIJ90" i="2" s="1"/>
  <c r="AIK90" i="2" s="1"/>
  <c r="AIL90" i="2" s="1"/>
  <c r="AIM90" i="2" s="1"/>
  <c r="AIN90" i="2" s="1"/>
  <c r="AIO90" i="2" s="1"/>
  <c r="AIP90" i="2" s="1"/>
  <c r="AIQ90" i="2" s="1"/>
  <c r="AIR90" i="2" s="1"/>
  <c r="AIS90" i="2" s="1"/>
  <c r="AIT90" i="2" s="1"/>
  <c r="AIU90" i="2" s="1"/>
  <c r="AIV90" i="2" s="1"/>
  <c r="AIW90" i="2" s="1"/>
  <c r="AIX90" i="2" s="1"/>
  <c r="AIY90" i="2" s="1"/>
  <c r="AIZ90" i="2" s="1"/>
  <c r="AJA90" i="2" s="1"/>
  <c r="AJB90" i="2" s="1"/>
  <c r="AJC90" i="2" s="1"/>
  <c r="AJD90" i="2" s="1"/>
  <c r="AJE90" i="2" s="1"/>
  <c r="AJF90" i="2" s="1"/>
  <c r="AJG90" i="2" s="1"/>
  <c r="AJH90" i="2" s="1"/>
  <c r="AJI90" i="2" s="1"/>
  <c r="AJJ90" i="2" s="1"/>
  <c r="AJK90" i="2" s="1"/>
  <c r="AJL90" i="2" s="1"/>
  <c r="AJM90" i="2" s="1"/>
  <c r="AJN90" i="2" s="1"/>
  <c r="AJO90" i="2" s="1"/>
  <c r="AJP90" i="2" s="1"/>
  <c r="AJQ90" i="2" s="1"/>
  <c r="AJR90" i="2" s="1"/>
  <c r="AJS90" i="2" s="1"/>
  <c r="AJT90" i="2" s="1"/>
  <c r="AJU90" i="2" s="1"/>
  <c r="AJV90" i="2" s="1"/>
  <c r="AJW90" i="2" s="1"/>
  <c r="AJX90" i="2" s="1"/>
  <c r="AJY90" i="2" s="1"/>
  <c r="AJZ90" i="2" s="1"/>
  <c r="AKA90" i="2" s="1"/>
  <c r="AKB90" i="2" s="1"/>
  <c r="AKC90" i="2" s="1"/>
  <c r="AKD90" i="2" s="1"/>
  <c r="AKE90" i="2" s="1"/>
  <c r="AKF90" i="2" s="1"/>
  <c r="AKG90" i="2" s="1"/>
  <c r="AKH90" i="2" s="1"/>
  <c r="AKI90" i="2" s="1"/>
  <c r="AKJ90" i="2" s="1"/>
  <c r="AKK90" i="2" s="1"/>
  <c r="AKL90" i="2" s="1"/>
  <c r="AKM90" i="2" s="1"/>
  <c r="AKN90" i="2" s="1"/>
  <c r="AKO90" i="2" s="1"/>
  <c r="AKP90" i="2" s="1"/>
  <c r="AKQ90" i="2" s="1"/>
  <c r="AKR90" i="2" s="1"/>
  <c r="AKS90" i="2" s="1"/>
  <c r="AKT90" i="2" s="1"/>
  <c r="AKU90" i="2" s="1"/>
  <c r="AKV90" i="2" s="1"/>
  <c r="AKW90" i="2" s="1"/>
  <c r="AKX90" i="2" s="1"/>
  <c r="AKY90" i="2" s="1"/>
  <c r="AKZ90" i="2" s="1"/>
  <c r="ALA90" i="2" s="1"/>
  <c r="ALB90" i="2" s="1"/>
  <c r="ALC90" i="2" s="1"/>
  <c r="ALD90" i="2" s="1"/>
  <c r="ALE90" i="2" s="1"/>
  <c r="ALF90" i="2" s="1"/>
  <c r="ALG90" i="2" s="1"/>
  <c r="ALH90" i="2" s="1"/>
  <c r="ALI90" i="2" s="1"/>
  <c r="ALJ90" i="2" s="1"/>
  <c r="ALK90" i="2" s="1"/>
  <c r="ALL90" i="2" s="1"/>
  <c r="ALM90" i="2" s="1"/>
  <c r="ALN90" i="2" s="1"/>
  <c r="ALO90" i="2" s="1"/>
  <c r="ALP90" i="2" s="1"/>
  <c r="ALQ90" i="2" s="1"/>
  <c r="ALR90" i="2" s="1"/>
  <c r="ALS90" i="2" s="1"/>
  <c r="ALT90" i="2" s="1"/>
  <c r="ALU90" i="2" s="1"/>
  <c r="ALV90" i="2" s="1"/>
  <c r="ALW90" i="2" s="1"/>
  <c r="ALX90" i="2" s="1"/>
  <c r="ALY90" i="2" s="1"/>
  <c r="ALZ90" i="2" s="1"/>
  <c r="AMA90" i="2" s="1"/>
  <c r="AMB90" i="2" s="1"/>
  <c r="AMC90" i="2" s="1"/>
  <c r="AMD90" i="2" s="1"/>
  <c r="AME90" i="2" s="1"/>
  <c r="AMF90" i="2" s="1"/>
  <c r="AMG90" i="2" s="1"/>
  <c r="AMH90" i="2" s="1"/>
  <c r="AMI90" i="2" s="1"/>
  <c r="AMJ90" i="2" s="1"/>
  <c r="AMK90" i="2" s="1"/>
  <c r="AML90" i="2" s="1"/>
  <c r="AMM90" i="2" s="1"/>
  <c r="AMN90" i="2" s="1"/>
  <c r="AMO90" i="2" s="1"/>
  <c r="AMP90" i="2" s="1"/>
  <c r="AMQ90" i="2" s="1"/>
  <c r="AMR90" i="2" s="1"/>
  <c r="AMS90" i="2" s="1"/>
  <c r="AMT90" i="2" s="1"/>
  <c r="AMU90" i="2" s="1"/>
  <c r="AMV90" i="2" s="1"/>
  <c r="AMW90" i="2" s="1"/>
  <c r="AMX90" i="2" s="1"/>
  <c r="AMY90" i="2" s="1"/>
  <c r="AMZ90" i="2" s="1"/>
  <c r="ANA90" i="2" s="1"/>
  <c r="ANB90" i="2" s="1"/>
  <c r="ANC90" i="2" s="1"/>
  <c r="AND90" i="2" s="1"/>
  <c r="ANE90" i="2" s="1"/>
  <c r="ANF90" i="2" s="1"/>
  <c r="ANG90" i="2" s="1"/>
  <c r="ANH90" i="2" s="1"/>
  <c r="ANI90" i="2" s="1"/>
  <c r="ANJ90" i="2" s="1"/>
  <c r="ANK90" i="2" s="1"/>
  <c r="ANL90" i="2" s="1"/>
  <c r="ANM90" i="2" s="1"/>
  <c r="ANN90" i="2" s="1"/>
  <c r="ANO90" i="2" s="1"/>
  <c r="ANP90" i="2" s="1"/>
  <c r="ANQ90" i="2" s="1"/>
  <c r="ANR90" i="2" s="1"/>
  <c r="ANS90" i="2" s="1"/>
  <c r="ANT90" i="2" s="1"/>
  <c r="ANU90" i="2" s="1"/>
  <c r="ANV90" i="2" s="1"/>
  <c r="ANW90" i="2" s="1"/>
  <c r="ANX90" i="2" s="1"/>
  <c r="ANY90" i="2" s="1"/>
  <c r="ANZ90" i="2" s="1"/>
  <c r="AOA90" i="2" s="1"/>
  <c r="AOB90" i="2" s="1"/>
  <c r="AOC90" i="2" s="1"/>
  <c r="AOD90" i="2" s="1"/>
  <c r="AOE90" i="2" s="1"/>
  <c r="AOF90" i="2" s="1"/>
  <c r="AOG90" i="2" s="1"/>
  <c r="AOH90" i="2" s="1"/>
  <c r="AOI90" i="2" s="1"/>
  <c r="AOJ90" i="2" s="1"/>
  <c r="AOK90" i="2" s="1"/>
  <c r="AOL90" i="2" s="1"/>
  <c r="AOM90" i="2" s="1"/>
  <c r="AON90" i="2" s="1"/>
  <c r="AOO90" i="2" s="1"/>
  <c r="AOP90" i="2" s="1"/>
  <c r="AOQ90" i="2" s="1"/>
  <c r="AOR90" i="2" s="1"/>
  <c r="AOS90" i="2" s="1"/>
  <c r="AOT90" i="2" s="1"/>
  <c r="AOU90" i="2" s="1"/>
  <c r="AOV90" i="2" s="1"/>
  <c r="AOW90" i="2" s="1"/>
  <c r="AOX90" i="2" s="1"/>
  <c r="AOY90" i="2" s="1"/>
  <c r="AOZ90" i="2" s="1"/>
  <c r="APA90" i="2" s="1"/>
  <c r="APB90" i="2" s="1"/>
  <c r="APC90" i="2" s="1"/>
  <c r="APD90" i="2" s="1"/>
  <c r="APE90" i="2" s="1"/>
  <c r="APF90" i="2" s="1"/>
  <c r="APG90" i="2" s="1"/>
  <c r="APH90" i="2" s="1"/>
  <c r="API90" i="2" s="1"/>
  <c r="APJ90" i="2" s="1"/>
  <c r="APK90" i="2" s="1"/>
  <c r="APL90" i="2" s="1"/>
  <c r="APM90" i="2" s="1"/>
  <c r="APN90" i="2" s="1"/>
  <c r="APO90" i="2" s="1"/>
  <c r="APP90" i="2" s="1"/>
  <c r="APQ90" i="2" s="1"/>
  <c r="APR90" i="2" s="1"/>
  <c r="APS90" i="2" s="1"/>
  <c r="APT90" i="2" s="1"/>
  <c r="APU90" i="2" s="1"/>
  <c r="APV90" i="2" s="1"/>
  <c r="APW90" i="2" s="1"/>
  <c r="APX90" i="2" s="1"/>
  <c r="APY90" i="2" s="1"/>
  <c r="APZ90" i="2" s="1"/>
  <c r="AQA90" i="2" s="1"/>
  <c r="AQB90" i="2" s="1"/>
  <c r="AQC90" i="2" s="1"/>
  <c r="AQD90" i="2" s="1"/>
  <c r="AQE90" i="2" s="1"/>
  <c r="AQF90" i="2" s="1"/>
  <c r="AQG90" i="2" s="1"/>
  <c r="AQH90" i="2" s="1"/>
  <c r="AQI90" i="2" s="1"/>
  <c r="AQJ90" i="2" s="1"/>
  <c r="AQK90" i="2" s="1"/>
  <c r="AQL90" i="2" s="1"/>
  <c r="AQM90" i="2" s="1"/>
  <c r="AQN90" i="2" s="1"/>
  <c r="AQO90" i="2" s="1"/>
  <c r="AQP90" i="2" s="1"/>
  <c r="AQQ90" i="2" s="1"/>
  <c r="AQR90" i="2" s="1"/>
  <c r="AQS90" i="2" s="1"/>
  <c r="AQT90" i="2" s="1"/>
  <c r="AQU90" i="2" s="1"/>
  <c r="AQV90" i="2" s="1"/>
  <c r="AQW90" i="2" s="1"/>
  <c r="AQX90" i="2" s="1"/>
  <c r="AQY90" i="2" s="1"/>
  <c r="AQZ90" i="2" s="1"/>
  <c r="ARA90" i="2" s="1"/>
  <c r="ARB90" i="2" s="1"/>
  <c r="ARC90" i="2" s="1"/>
  <c r="ARD90" i="2" s="1"/>
  <c r="ARE90" i="2" s="1"/>
  <c r="ARF90" i="2" s="1"/>
  <c r="ARG90" i="2" s="1"/>
  <c r="ARH90" i="2" s="1"/>
  <c r="ARI90" i="2" s="1"/>
  <c r="ARJ90" i="2" s="1"/>
  <c r="ARK90" i="2" s="1"/>
  <c r="ARL90" i="2" s="1"/>
  <c r="ARM90" i="2" s="1"/>
  <c r="ARN90" i="2" s="1"/>
  <c r="ARO90" i="2" s="1"/>
  <c r="ARP90" i="2" s="1"/>
  <c r="ARQ90" i="2" s="1"/>
  <c r="ARR90" i="2" s="1"/>
  <c r="ARS90" i="2" s="1"/>
  <c r="ART90" i="2" s="1"/>
  <c r="ARU90" i="2" s="1"/>
  <c r="ARV90" i="2" s="1"/>
  <c r="ARW90" i="2" s="1"/>
  <c r="ARX90" i="2" s="1"/>
  <c r="ARY90" i="2" s="1"/>
  <c r="ARZ90" i="2" s="1"/>
  <c r="ASA90" i="2" s="1"/>
  <c r="ASB90" i="2" s="1"/>
  <c r="ASC90" i="2" s="1"/>
  <c r="ASD90" i="2" s="1"/>
  <c r="ASE90" i="2" s="1"/>
  <c r="ASF90" i="2" s="1"/>
  <c r="ASG90" i="2" s="1"/>
  <c r="ASH90" i="2" s="1"/>
  <c r="ASI90" i="2" s="1"/>
  <c r="ASJ90" i="2" s="1"/>
  <c r="ASK90" i="2" s="1"/>
  <c r="ASL90" i="2" s="1"/>
  <c r="ASM90" i="2" s="1"/>
  <c r="ASN90" i="2" s="1"/>
  <c r="ASO90" i="2" s="1"/>
  <c r="ASP90" i="2" s="1"/>
  <c r="ASQ90" i="2" s="1"/>
  <c r="ASR90" i="2" s="1"/>
  <c r="ASS90" i="2" s="1"/>
  <c r="AST90" i="2" s="1"/>
  <c r="ASU90" i="2" s="1"/>
  <c r="ASV90" i="2" s="1"/>
  <c r="ASW90" i="2" s="1"/>
  <c r="ASX90" i="2" s="1"/>
  <c r="ASY90" i="2" s="1"/>
  <c r="ASZ90" i="2" s="1"/>
  <c r="ATA90" i="2" s="1"/>
  <c r="ATB90" i="2" s="1"/>
  <c r="ATC90" i="2" s="1"/>
  <c r="ATD90" i="2" s="1"/>
  <c r="ATE90" i="2" s="1"/>
  <c r="ATF90" i="2" s="1"/>
  <c r="ATG90" i="2" s="1"/>
  <c r="ATH90" i="2" s="1"/>
  <c r="ATI90" i="2" s="1"/>
  <c r="ATJ90" i="2" s="1"/>
  <c r="ATK90" i="2" s="1"/>
  <c r="ATL90" i="2" s="1"/>
  <c r="ATM90" i="2" s="1"/>
  <c r="ATN90" i="2" s="1"/>
  <c r="ATO90" i="2" s="1"/>
  <c r="ATP90" i="2" s="1"/>
  <c r="ATQ90" i="2" s="1"/>
  <c r="ATR90" i="2" s="1"/>
  <c r="ATS90" i="2" s="1"/>
  <c r="ATT90" i="2" s="1"/>
  <c r="ATU90" i="2" s="1"/>
  <c r="ATV90" i="2" s="1"/>
  <c r="ATW90" i="2" s="1"/>
  <c r="ATX90" i="2" s="1"/>
  <c r="ATY90" i="2" s="1"/>
  <c r="ATZ90" i="2" s="1"/>
  <c r="AUA90" i="2" s="1"/>
  <c r="AUB90" i="2" s="1"/>
  <c r="AUC90" i="2" s="1"/>
  <c r="AUD90" i="2" s="1"/>
  <c r="AUE90" i="2" s="1"/>
  <c r="AUF90" i="2" s="1"/>
  <c r="AUG90" i="2" s="1"/>
  <c r="AUH90" i="2" s="1"/>
  <c r="AUI90" i="2" s="1"/>
  <c r="AUJ90" i="2" s="1"/>
  <c r="AUK90" i="2" s="1"/>
  <c r="AUL90" i="2" s="1"/>
  <c r="AUM90" i="2" s="1"/>
  <c r="AUN90" i="2" s="1"/>
  <c r="AUO90" i="2" s="1"/>
  <c r="AUP90" i="2" s="1"/>
  <c r="AUQ90" i="2" s="1"/>
  <c r="AUR90" i="2" s="1"/>
  <c r="AUS90" i="2" s="1"/>
  <c r="AUT90" i="2" s="1"/>
  <c r="AUU90" i="2" s="1"/>
  <c r="AUV90" i="2" s="1"/>
  <c r="AUW90" i="2" s="1"/>
  <c r="AUX90" i="2" s="1"/>
  <c r="AUY90" i="2" s="1"/>
  <c r="AUZ90" i="2" s="1"/>
  <c r="AVA90" i="2" s="1"/>
  <c r="AVB90" i="2" s="1"/>
  <c r="AVC90" i="2" s="1"/>
  <c r="AVD90" i="2" s="1"/>
  <c r="AVE90" i="2" s="1"/>
  <c r="AVF90" i="2" s="1"/>
  <c r="AVG90" i="2" s="1"/>
  <c r="AVH90" i="2" s="1"/>
  <c r="AVI90" i="2" s="1"/>
  <c r="AVJ90" i="2" s="1"/>
  <c r="AVK90" i="2" s="1"/>
  <c r="AVL90" i="2" s="1"/>
  <c r="AVM90" i="2" s="1"/>
  <c r="AVN90" i="2" s="1"/>
  <c r="AVO90" i="2" s="1"/>
  <c r="AVP90" i="2" s="1"/>
  <c r="AVQ90" i="2" s="1"/>
  <c r="AVR90" i="2" s="1"/>
  <c r="AVS90" i="2" s="1"/>
  <c r="AVT90" i="2" s="1"/>
  <c r="AVU90" i="2" s="1"/>
  <c r="AVV90" i="2" s="1"/>
  <c r="AVW90" i="2" s="1"/>
  <c r="AVX90" i="2" s="1"/>
  <c r="AVY90" i="2" s="1"/>
  <c r="AVZ90" i="2" s="1"/>
  <c r="AWA90" i="2" s="1"/>
  <c r="AWB90" i="2" s="1"/>
  <c r="AWC90" i="2" s="1"/>
  <c r="AWD90" i="2" s="1"/>
  <c r="AWE90" i="2" s="1"/>
  <c r="AWF90" i="2" s="1"/>
  <c r="AWG90" i="2" s="1"/>
  <c r="AWH90" i="2" s="1"/>
  <c r="AWI90" i="2" s="1"/>
  <c r="AWJ90" i="2" s="1"/>
  <c r="AWK90" i="2" s="1"/>
  <c r="AWL90" i="2" s="1"/>
  <c r="AWM90" i="2" s="1"/>
  <c r="AWN90" i="2" s="1"/>
  <c r="AWO90" i="2" s="1"/>
  <c r="AWP90" i="2" s="1"/>
  <c r="AWQ90" i="2" s="1"/>
  <c r="AWR90" i="2" s="1"/>
  <c r="AWS90" i="2" s="1"/>
  <c r="AWT90" i="2" s="1"/>
  <c r="AWU90" i="2" s="1"/>
  <c r="AWV90" i="2" s="1"/>
  <c r="AWW90" i="2" s="1"/>
  <c r="AWX90" i="2" s="1"/>
  <c r="AWY90" i="2" s="1"/>
  <c r="AWZ90" i="2" s="1"/>
  <c r="AXA90" i="2" s="1"/>
  <c r="AXB90" i="2" s="1"/>
  <c r="AXC90" i="2" s="1"/>
  <c r="AXD90" i="2" s="1"/>
  <c r="AXE90" i="2" s="1"/>
  <c r="AXF90" i="2" s="1"/>
  <c r="AXG90" i="2" s="1"/>
  <c r="AXH90" i="2" s="1"/>
  <c r="AXI90" i="2" s="1"/>
  <c r="AXJ90" i="2" s="1"/>
  <c r="AXK90" i="2" s="1"/>
  <c r="AXL90" i="2" s="1"/>
  <c r="AXM90" i="2" s="1"/>
  <c r="AXN90" i="2" s="1"/>
  <c r="AXO90" i="2" s="1"/>
  <c r="AXP90" i="2" s="1"/>
  <c r="AXQ90" i="2" s="1"/>
  <c r="AXR90" i="2" s="1"/>
  <c r="AXS90" i="2" s="1"/>
  <c r="AXT90" i="2" s="1"/>
  <c r="AXU90" i="2" s="1"/>
  <c r="AXV90" i="2" s="1"/>
  <c r="AXW90" i="2" s="1"/>
  <c r="AXX90" i="2" s="1"/>
  <c r="AXY90" i="2" s="1"/>
  <c r="AXZ90" i="2" s="1"/>
  <c r="AYA90" i="2" s="1"/>
  <c r="AYB90" i="2" s="1"/>
  <c r="AYC90" i="2" s="1"/>
  <c r="AYD90" i="2" s="1"/>
  <c r="AYE90" i="2" s="1"/>
  <c r="AYF90" i="2" s="1"/>
  <c r="AYG90" i="2" s="1"/>
  <c r="AYH90" i="2" s="1"/>
  <c r="AYI90" i="2" s="1"/>
  <c r="AYJ90" i="2" s="1"/>
  <c r="AYK90" i="2" s="1"/>
  <c r="AYL90" i="2" s="1"/>
  <c r="AYM90" i="2" s="1"/>
  <c r="AYN90" i="2" s="1"/>
  <c r="AYO90" i="2" s="1"/>
  <c r="AYP90" i="2" s="1"/>
  <c r="AYQ90" i="2" s="1"/>
  <c r="AYR90" i="2" s="1"/>
  <c r="AYS90" i="2" s="1"/>
  <c r="AYT90" i="2" s="1"/>
  <c r="AYU90" i="2" s="1"/>
  <c r="AYV90" i="2" s="1"/>
  <c r="AYW90" i="2" s="1"/>
  <c r="AYX90" i="2" s="1"/>
  <c r="AYY90" i="2" s="1"/>
  <c r="AYZ90" i="2" s="1"/>
  <c r="AZA90" i="2" s="1"/>
  <c r="AZB90" i="2" s="1"/>
  <c r="AZC90" i="2" s="1"/>
  <c r="AZD90" i="2" s="1"/>
  <c r="AZE90" i="2" s="1"/>
  <c r="AZF90" i="2" s="1"/>
  <c r="AZG90" i="2" s="1"/>
  <c r="AZH90" i="2" s="1"/>
  <c r="AZI90" i="2" s="1"/>
  <c r="AZJ90" i="2" s="1"/>
  <c r="AZK90" i="2" s="1"/>
  <c r="AZL90" i="2" s="1"/>
  <c r="AZM90" i="2" s="1"/>
  <c r="AZN90" i="2" s="1"/>
  <c r="AZO90" i="2" s="1"/>
  <c r="AZP90" i="2" s="1"/>
  <c r="AZQ90" i="2" s="1"/>
  <c r="AZR90" i="2" s="1"/>
  <c r="AZS90" i="2" s="1"/>
  <c r="AZT90" i="2" s="1"/>
  <c r="AZU90" i="2" s="1"/>
  <c r="AZV90" i="2" s="1"/>
  <c r="AZW90" i="2" s="1"/>
  <c r="AZX90" i="2" s="1"/>
  <c r="AZY90" i="2" s="1"/>
  <c r="AZZ90" i="2" s="1"/>
  <c r="BAA90" i="2" s="1"/>
  <c r="BAB90" i="2" s="1"/>
  <c r="BAC90" i="2" s="1"/>
  <c r="BAD90" i="2" s="1"/>
  <c r="BAE90" i="2" s="1"/>
  <c r="BAF90" i="2" s="1"/>
  <c r="BAG90" i="2" s="1"/>
  <c r="BAH90" i="2" s="1"/>
  <c r="BAI90" i="2" s="1"/>
  <c r="BAJ90" i="2" s="1"/>
  <c r="BAK90" i="2" s="1"/>
  <c r="BAL90" i="2" s="1"/>
  <c r="BAM90" i="2" s="1"/>
  <c r="BAN90" i="2" s="1"/>
  <c r="BAO90" i="2" s="1"/>
  <c r="BAP90" i="2" s="1"/>
  <c r="BAQ90" i="2" s="1"/>
  <c r="BAR90" i="2" s="1"/>
  <c r="BAS90" i="2" s="1"/>
  <c r="BAT90" i="2" s="1"/>
  <c r="BAU90" i="2" s="1"/>
  <c r="BAV90" i="2" s="1"/>
  <c r="BAW90" i="2" s="1"/>
  <c r="BAX90" i="2" s="1"/>
  <c r="BAY90" i="2" s="1"/>
  <c r="BAZ90" i="2" s="1"/>
  <c r="BBA90" i="2" s="1"/>
  <c r="BBB90" i="2" s="1"/>
  <c r="BBC90" i="2" s="1"/>
  <c r="BBD90" i="2" s="1"/>
  <c r="BBE90" i="2" s="1"/>
  <c r="BBF90" i="2" s="1"/>
  <c r="BBG90" i="2" s="1"/>
  <c r="BBH90" i="2" s="1"/>
  <c r="BBI90" i="2" s="1"/>
  <c r="BBJ90" i="2" s="1"/>
  <c r="BBK90" i="2" s="1"/>
  <c r="BBL90" i="2" s="1"/>
  <c r="BBM90" i="2" s="1"/>
  <c r="BBN90" i="2" s="1"/>
  <c r="BBO90" i="2" s="1"/>
  <c r="BBP90" i="2" s="1"/>
  <c r="BBQ90" i="2" s="1"/>
  <c r="BBR90" i="2" s="1"/>
  <c r="BBS90" i="2" s="1"/>
  <c r="BBT90" i="2" s="1"/>
  <c r="BBU90" i="2" s="1"/>
  <c r="BBV90" i="2" s="1"/>
  <c r="BBW90" i="2" s="1"/>
  <c r="BBX90" i="2" s="1"/>
  <c r="BBY90" i="2" s="1"/>
  <c r="BBZ90" i="2" s="1"/>
  <c r="BCA90" i="2" s="1"/>
  <c r="BCB90" i="2" s="1"/>
  <c r="BCC90" i="2" s="1"/>
  <c r="BCD90" i="2" s="1"/>
  <c r="BCE90" i="2" s="1"/>
  <c r="BCF90" i="2" s="1"/>
  <c r="BCG90" i="2" s="1"/>
  <c r="BCH90" i="2" s="1"/>
  <c r="BCI90" i="2" s="1"/>
  <c r="BCJ90" i="2" s="1"/>
  <c r="BCK90" i="2" s="1"/>
  <c r="BCL90" i="2" s="1"/>
  <c r="BCM90" i="2" s="1"/>
  <c r="BCN90" i="2" s="1"/>
  <c r="BCO90" i="2" s="1"/>
  <c r="BCP90" i="2" s="1"/>
  <c r="BCQ90" i="2" s="1"/>
  <c r="BCR90" i="2" s="1"/>
  <c r="BCS90" i="2" s="1"/>
  <c r="BCT90" i="2" s="1"/>
  <c r="BCU90" i="2" s="1"/>
  <c r="BCV90" i="2" s="1"/>
  <c r="BCW90" i="2" s="1"/>
  <c r="BCX90" i="2" s="1"/>
  <c r="BCY90" i="2" s="1"/>
  <c r="BCZ90" i="2" s="1"/>
  <c r="BDA90" i="2" s="1"/>
  <c r="BDB90" i="2" s="1"/>
  <c r="BDC90" i="2" s="1"/>
  <c r="BDD90" i="2" s="1"/>
  <c r="BDE90" i="2" s="1"/>
  <c r="BDF90" i="2" s="1"/>
  <c r="BDG90" i="2" s="1"/>
  <c r="BDH90" i="2" s="1"/>
  <c r="BDI90" i="2" s="1"/>
  <c r="BDJ90" i="2" s="1"/>
  <c r="BDK90" i="2" s="1"/>
  <c r="BDL90" i="2" s="1"/>
  <c r="BDM90" i="2" s="1"/>
  <c r="BDN90" i="2" s="1"/>
  <c r="BDO90" i="2" s="1"/>
  <c r="BDP90" i="2" s="1"/>
  <c r="BDQ90" i="2" s="1"/>
  <c r="BDR90" i="2" s="1"/>
  <c r="BDS90" i="2" s="1"/>
  <c r="BDT90" i="2" s="1"/>
  <c r="BDU90" i="2" s="1"/>
  <c r="BDV90" i="2" s="1"/>
  <c r="BDW90" i="2" s="1"/>
  <c r="BDX90" i="2" s="1"/>
  <c r="BDY90" i="2" s="1"/>
  <c r="BDZ90" i="2" s="1"/>
  <c r="BEA90" i="2" s="1"/>
  <c r="BEB90" i="2" s="1"/>
  <c r="BEC90" i="2" s="1"/>
  <c r="BED90" i="2" s="1"/>
  <c r="BEE90" i="2" s="1"/>
  <c r="BEF90" i="2" s="1"/>
  <c r="BEG90" i="2" s="1"/>
  <c r="BEH90" i="2" s="1"/>
  <c r="BEI90" i="2" s="1"/>
  <c r="BEJ90" i="2" s="1"/>
  <c r="BEK90" i="2" s="1"/>
  <c r="BEL90" i="2" s="1"/>
  <c r="BEM90" i="2" s="1"/>
  <c r="BEN90" i="2" s="1"/>
  <c r="BEO90" i="2" s="1"/>
  <c r="BEP90" i="2" s="1"/>
  <c r="BEQ90" i="2" s="1"/>
  <c r="BER90" i="2" s="1"/>
  <c r="BES90" i="2" s="1"/>
  <c r="BET90" i="2" s="1"/>
  <c r="BEU90" i="2" s="1"/>
  <c r="BEV90" i="2" s="1"/>
  <c r="BEW90" i="2" s="1"/>
  <c r="BEX90" i="2" s="1"/>
  <c r="BEY90" i="2" s="1"/>
  <c r="BEZ90" i="2" s="1"/>
  <c r="BFA90" i="2" s="1"/>
  <c r="BFB90" i="2" s="1"/>
  <c r="BFC90" i="2" s="1"/>
  <c r="BFD90" i="2" s="1"/>
  <c r="BFE90" i="2" s="1"/>
  <c r="BFF90" i="2" s="1"/>
  <c r="BFG90" i="2" s="1"/>
  <c r="BFH90" i="2" s="1"/>
  <c r="BFI90" i="2" s="1"/>
  <c r="BFJ90" i="2" s="1"/>
  <c r="BFK90" i="2" s="1"/>
  <c r="BFL90" i="2" s="1"/>
  <c r="BFM90" i="2" s="1"/>
  <c r="BFN90" i="2" s="1"/>
  <c r="BFO90" i="2" s="1"/>
  <c r="BFP90" i="2" s="1"/>
  <c r="BFQ90" i="2" s="1"/>
  <c r="BFR90" i="2" s="1"/>
  <c r="BFS90" i="2" s="1"/>
  <c r="BFT90" i="2" s="1"/>
  <c r="BFU90" i="2" s="1"/>
  <c r="BFV90" i="2" s="1"/>
  <c r="BFW90" i="2" s="1"/>
  <c r="BFX90" i="2" s="1"/>
  <c r="BFY90" i="2" s="1"/>
  <c r="BFZ90" i="2" s="1"/>
  <c r="BGA90" i="2" s="1"/>
  <c r="BGB90" i="2" s="1"/>
  <c r="BGC90" i="2" s="1"/>
  <c r="BGD90" i="2" s="1"/>
  <c r="BGE90" i="2" s="1"/>
  <c r="BGF90" i="2" s="1"/>
  <c r="BGG90" i="2" s="1"/>
  <c r="BGH90" i="2" s="1"/>
  <c r="BGI90" i="2" s="1"/>
  <c r="BGJ90" i="2" s="1"/>
  <c r="BGK90" i="2" s="1"/>
  <c r="BGL90" i="2" s="1"/>
  <c r="BGM90" i="2" s="1"/>
  <c r="BGN90" i="2" s="1"/>
  <c r="BGO90" i="2" s="1"/>
  <c r="BGP90" i="2" s="1"/>
  <c r="BGQ90" i="2" s="1"/>
  <c r="BGR90" i="2" s="1"/>
  <c r="BGS90" i="2" s="1"/>
  <c r="BGT90" i="2" s="1"/>
  <c r="BGU90" i="2" s="1"/>
  <c r="BGV90" i="2" s="1"/>
  <c r="BGW90" i="2" s="1"/>
  <c r="BGX90" i="2" s="1"/>
  <c r="BGY90" i="2" s="1"/>
  <c r="BGZ90" i="2" s="1"/>
  <c r="BHA90" i="2" s="1"/>
  <c r="BHB90" i="2" s="1"/>
  <c r="BHC90" i="2" s="1"/>
  <c r="BHD90" i="2" s="1"/>
  <c r="BHE90" i="2" s="1"/>
  <c r="BHF90" i="2" s="1"/>
  <c r="BHG90" i="2" s="1"/>
  <c r="BHH90" i="2" s="1"/>
  <c r="BHI90" i="2" s="1"/>
  <c r="BHJ90" i="2" s="1"/>
  <c r="BHK90" i="2" s="1"/>
  <c r="BHL90" i="2" s="1"/>
  <c r="BHM90" i="2" s="1"/>
  <c r="BHN90" i="2" s="1"/>
  <c r="BHO90" i="2" s="1"/>
  <c r="BHP90" i="2" s="1"/>
  <c r="BHQ90" i="2" s="1"/>
  <c r="BHR90" i="2" s="1"/>
  <c r="BHS90" i="2" s="1"/>
  <c r="BHT90" i="2" s="1"/>
  <c r="BHU90" i="2" s="1"/>
  <c r="BHV90" i="2" s="1"/>
  <c r="BHW90" i="2" s="1"/>
  <c r="BHX90" i="2" s="1"/>
  <c r="BHY90" i="2" s="1"/>
  <c r="BHZ90" i="2" s="1"/>
  <c r="BIA90" i="2" s="1"/>
  <c r="BIB90" i="2" s="1"/>
  <c r="BIC90" i="2" s="1"/>
  <c r="BID90" i="2" s="1"/>
  <c r="BIE90" i="2" s="1"/>
  <c r="BIF90" i="2" s="1"/>
  <c r="BIG90" i="2" s="1"/>
  <c r="BIH90" i="2" s="1"/>
  <c r="BII90" i="2" s="1"/>
  <c r="BIJ90" i="2" s="1"/>
  <c r="BIK90" i="2" s="1"/>
  <c r="BIL90" i="2" s="1"/>
  <c r="BIM90" i="2" s="1"/>
  <c r="BIN90" i="2" s="1"/>
  <c r="BIO90" i="2" s="1"/>
  <c r="BIP90" i="2" s="1"/>
  <c r="BIQ90" i="2" s="1"/>
  <c r="BIR90" i="2" s="1"/>
  <c r="BIS90" i="2" s="1"/>
  <c r="BIT90" i="2" s="1"/>
  <c r="BIU90" i="2" s="1"/>
  <c r="BIV90" i="2" s="1"/>
  <c r="BIW90" i="2" s="1"/>
  <c r="BIX90" i="2" s="1"/>
  <c r="BIY90" i="2" s="1"/>
  <c r="BIZ90" i="2" s="1"/>
  <c r="BJA90" i="2" s="1"/>
  <c r="BJB90" i="2" s="1"/>
  <c r="BJC90" i="2" s="1"/>
  <c r="BJD90" i="2" s="1"/>
  <c r="BJE90" i="2" s="1"/>
  <c r="BJF90" i="2" s="1"/>
  <c r="BJG90" i="2" s="1"/>
  <c r="BJH90" i="2" s="1"/>
  <c r="BJI90" i="2" s="1"/>
  <c r="BJJ90" i="2" s="1"/>
  <c r="BJK90" i="2" s="1"/>
  <c r="BJL90" i="2" s="1"/>
  <c r="BJM90" i="2" s="1"/>
  <c r="BJN90" i="2" s="1"/>
  <c r="BJO90" i="2" s="1"/>
  <c r="BJP90" i="2" s="1"/>
  <c r="BJQ90" i="2" s="1"/>
  <c r="BJR90" i="2" s="1"/>
  <c r="BJS90" i="2" s="1"/>
  <c r="BJT90" i="2" s="1"/>
  <c r="BJU90" i="2" s="1"/>
  <c r="BJV90" i="2" s="1"/>
  <c r="BJW90" i="2" s="1"/>
  <c r="BJX90" i="2" s="1"/>
  <c r="BJY90" i="2" s="1"/>
  <c r="BJZ90" i="2" s="1"/>
  <c r="BKA90" i="2" s="1"/>
  <c r="BKB90" i="2" s="1"/>
  <c r="BKC90" i="2" s="1"/>
  <c r="BKD90" i="2" s="1"/>
  <c r="BKE90" i="2" s="1"/>
  <c r="BKF90" i="2" s="1"/>
  <c r="BKG90" i="2" s="1"/>
  <c r="BKH90" i="2" s="1"/>
  <c r="BKI90" i="2" s="1"/>
  <c r="BKJ90" i="2" s="1"/>
  <c r="BKK90" i="2" s="1"/>
  <c r="BKL90" i="2" s="1"/>
  <c r="BKM90" i="2" s="1"/>
  <c r="BKN90" i="2" s="1"/>
  <c r="BKO90" i="2" s="1"/>
  <c r="BKP90" i="2" s="1"/>
  <c r="BKQ90" i="2" s="1"/>
  <c r="BKR90" i="2" s="1"/>
  <c r="BKS90" i="2" s="1"/>
  <c r="BKT90" i="2" s="1"/>
  <c r="BKU90" i="2" s="1"/>
  <c r="BKV90" i="2" s="1"/>
  <c r="BKW90" i="2" s="1"/>
  <c r="BKX90" i="2" s="1"/>
  <c r="BKY90" i="2" s="1"/>
  <c r="BKZ90" i="2" s="1"/>
  <c r="BLA90" i="2" s="1"/>
  <c r="BLB90" i="2" s="1"/>
  <c r="BLC90" i="2" s="1"/>
  <c r="BLD90" i="2" s="1"/>
  <c r="BLE90" i="2" s="1"/>
  <c r="BLF90" i="2" s="1"/>
  <c r="BLG90" i="2" s="1"/>
  <c r="BLH90" i="2" s="1"/>
  <c r="BLI90" i="2" s="1"/>
  <c r="BLJ90" i="2" s="1"/>
  <c r="BLK90" i="2" s="1"/>
  <c r="BLL90" i="2" s="1"/>
  <c r="BLM90" i="2" s="1"/>
  <c r="BLN90" i="2" s="1"/>
  <c r="BLO90" i="2" s="1"/>
  <c r="BLP90" i="2" s="1"/>
  <c r="BLQ90" i="2" s="1"/>
  <c r="BLR90" i="2" s="1"/>
  <c r="BLS90" i="2" s="1"/>
  <c r="BLT90" i="2" s="1"/>
  <c r="BLU90" i="2" s="1"/>
  <c r="BLV90" i="2" s="1"/>
  <c r="BLW90" i="2" s="1"/>
  <c r="BLX90" i="2" s="1"/>
  <c r="BLY90" i="2" s="1"/>
  <c r="BLZ90" i="2" s="1"/>
  <c r="BMA90" i="2" s="1"/>
  <c r="BMB90" i="2" s="1"/>
  <c r="BMC90" i="2" s="1"/>
  <c r="BMD90" i="2" s="1"/>
  <c r="BME90" i="2" s="1"/>
  <c r="BMF90" i="2" s="1"/>
  <c r="BMG90" i="2" s="1"/>
  <c r="BMH90" i="2" s="1"/>
  <c r="BMI90" i="2" s="1"/>
  <c r="BMJ90" i="2" s="1"/>
  <c r="BMK90" i="2" s="1"/>
  <c r="BML90" i="2" s="1"/>
  <c r="BMM90" i="2" s="1"/>
  <c r="BMN90" i="2" s="1"/>
  <c r="BMO90" i="2" s="1"/>
  <c r="BMP90" i="2" s="1"/>
  <c r="BMQ90" i="2" s="1"/>
  <c r="BMR90" i="2" s="1"/>
  <c r="BMS90" i="2" s="1"/>
  <c r="BMT90" i="2" s="1"/>
  <c r="BMU90" i="2" s="1"/>
  <c r="BMV90" i="2" s="1"/>
  <c r="BMW90" i="2" s="1"/>
  <c r="BMX90" i="2" s="1"/>
  <c r="BMY90" i="2" s="1"/>
  <c r="BMZ90" i="2" s="1"/>
  <c r="BNA90" i="2" s="1"/>
  <c r="BNB90" i="2" s="1"/>
  <c r="BNC90" i="2" s="1"/>
  <c r="BND90" i="2" s="1"/>
  <c r="BNE90" i="2" s="1"/>
  <c r="BNF90" i="2" s="1"/>
  <c r="BNG90" i="2" s="1"/>
  <c r="BNH90" i="2" s="1"/>
  <c r="BNI90" i="2" s="1"/>
  <c r="BNJ90" i="2" s="1"/>
  <c r="BNK90" i="2" s="1"/>
  <c r="BNL90" i="2" s="1"/>
  <c r="BNM90" i="2" s="1"/>
  <c r="BNN90" i="2" s="1"/>
  <c r="BNO90" i="2" s="1"/>
  <c r="BNP90" i="2" s="1"/>
  <c r="BNQ90" i="2" s="1"/>
  <c r="BNR90" i="2" s="1"/>
  <c r="BNS90" i="2" s="1"/>
  <c r="BNT90" i="2" s="1"/>
  <c r="BNU90" i="2" s="1"/>
  <c r="BNV90" i="2" s="1"/>
  <c r="BNW90" i="2" s="1"/>
  <c r="BNX90" i="2" s="1"/>
  <c r="BNY90" i="2" s="1"/>
  <c r="BNZ90" i="2" s="1"/>
  <c r="BOA90" i="2" s="1"/>
  <c r="BOB90" i="2" s="1"/>
  <c r="BOC90" i="2" s="1"/>
  <c r="BOD90" i="2" s="1"/>
  <c r="BOE90" i="2" s="1"/>
  <c r="BOF90" i="2" s="1"/>
  <c r="BOG90" i="2" s="1"/>
  <c r="BOH90" i="2" s="1"/>
  <c r="BOI90" i="2" s="1"/>
  <c r="BOJ90" i="2" s="1"/>
  <c r="BOK90" i="2" s="1"/>
  <c r="BOL90" i="2" s="1"/>
  <c r="BOM90" i="2" s="1"/>
  <c r="BON90" i="2" s="1"/>
  <c r="BOO90" i="2" s="1"/>
  <c r="BOP90" i="2" s="1"/>
  <c r="BOQ90" i="2" s="1"/>
  <c r="BOR90" i="2" s="1"/>
  <c r="BOS90" i="2" s="1"/>
  <c r="BOT90" i="2" s="1"/>
  <c r="BOU90" i="2" s="1"/>
  <c r="BOV90" i="2" s="1"/>
  <c r="BOW90" i="2" s="1"/>
  <c r="BOX90" i="2" s="1"/>
  <c r="BOY90" i="2" s="1"/>
  <c r="BOZ90" i="2" s="1"/>
  <c r="BPA90" i="2" s="1"/>
  <c r="BPB90" i="2" s="1"/>
  <c r="BPC90" i="2" s="1"/>
  <c r="BPD90" i="2" s="1"/>
  <c r="BPE90" i="2" s="1"/>
  <c r="BPF90" i="2" s="1"/>
  <c r="BPG90" i="2" s="1"/>
  <c r="BPH90" i="2" s="1"/>
  <c r="BPI90" i="2" s="1"/>
  <c r="BPJ90" i="2" s="1"/>
  <c r="BPK90" i="2" s="1"/>
  <c r="BPL90" i="2" s="1"/>
  <c r="BPM90" i="2" s="1"/>
  <c r="BPN90" i="2" s="1"/>
  <c r="BPO90" i="2" s="1"/>
  <c r="BPP90" i="2" s="1"/>
  <c r="BPQ90" i="2" s="1"/>
  <c r="BPR90" i="2" s="1"/>
  <c r="BPS90" i="2" s="1"/>
  <c r="BPT90" i="2" s="1"/>
  <c r="BPU90" i="2" s="1"/>
  <c r="BPV90" i="2" s="1"/>
  <c r="BPW90" i="2" s="1"/>
  <c r="BPX90" i="2" s="1"/>
  <c r="BPY90" i="2" s="1"/>
  <c r="BPZ90" i="2" s="1"/>
  <c r="BQA90" i="2" s="1"/>
  <c r="BQB90" i="2" s="1"/>
  <c r="BQC90" i="2" s="1"/>
  <c r="BQD90" i="2" s="1"/>
  <c r="BQE90" i="2" s="1"/>
  <c r="BQF90" i="2" s="1"/>
  <c r="BQG90" i="2" s="1"/>
  <c r="BQH90" i="2" s="1"/>
  <c r="BQI90" i="2" s="1"/>
  <c r="BQJ90" i="2" s="1"/>
  <c r="BQK90" i="2" s="1"/>
  <c r="BQL90" i="2" s="1"/>
  <c r="BQM90" i="2" s="1"/>
  <c r="BQN90" i="2" s="1"/>
  <c r="BQO90" i="2" s="1"/>
  <c r="BQP90" i="2" s="1"/>
  <c r="BQQ90" i="2" s="1"/>
  <c r="BQR90" i="2" s="1"/>
  <c r="BQS90" i="2" s="1"/>
  <c r="BQT90" i="2" s="1"/>
  <c r="BQU90" i="2" s="1"/>
  <c r="BQV90" i="2" s="1"/>
  <c r="BQW90" i="2" s="1"/>
  <c r="BQX90" i="2" s="1"/>
  <c r="BQY90" i="2" s="1"/>
  <c r="BQZ90" i="2" s="1"/>
  <c r="BRA90" i="2" s="1"/>
  <c r="BRB90" i="2" s="1"/>
  <c r="BRC90" i="2" s="1"/>
  <c r="BRD90" i="2" s="1"/>
  <c r="BRE90" i="2" s="1"/>
  <c r="BRF90" i="2" s="1"/>
  <c r="BRG90" i="2" s="1"/>
  <c r="BRH90" i="2" s="1"/>
  <c r="BRI90" i="2" s="1"/>
  <c r="BRJ90" i="2" s="1"/>
  <c r="BRK90" i="2" s="1"/>
  <c r="BRL90" i="2" s="1"/>
  <c r="BRM90" i="2" s="1"/>
  <c r="BRN90" i="2" s="1"/>
  <c r="BRO90" i="2" s="1"/>
  <c r="BRP90" i="2" s="1"/>
  <c r="BRQ90" i="2" s="1"/>
  <c r="BRR90" i="2" s="1"/>
  <c r="BRS90" i="2" s="1"/>
  <c r="BRT90" i="2" s="1"/>
  <c r="BRU90" i="2" s="1"/>
  <c r="BRV90" i="2" s="1"/>
  <c r="BRW90" i="2" s="1"/>
  <c r="BRX90" i="2" s="1"/>
  <c r="BRY90" i="2" s="1"/>
  <c r="BRZ90" i="2" s="1"/>
  <c r="BSA90" i="2" s="1"/>
  <c r="BSB90" i="2" s="1"/>
  <c r="BSC90" i="2" s="1"/>
  <c r="BSD90" i="2" s="1"/>
  <c r="BSE90" i="2" s="1"/>
  <c r="BSF90" i="2" s="1"/>
  <c r="BSG90" i="2" s="1"/>
  <c r="BSH90" i="2" s="1"/>
  <c r="BSI90" i="2" s="1"/>
  <c r="BSJ90" i="2" s="1"/>
  <c r="BSK90" i="2" s="1"/>
  <c r="BSL90" i="2" s="1"/>
  <c r="BSM90" i="2" s="1"/>
  <c r="BSN90" i="2" s="1"/>
  <c r="BSO90" i="2" s="1"/>
  <c r="BSP90" i="2" s="1"/>
  <c r="BSQ90" i="2" s="1"/>
  <c r="BSR90" i="2" s="1"/>
  <c r="BSS90" i="2" s="1"/>
  <c r="BST90" i="2" s="1"/>
  <c r="BSU90" i="2" s="1"/>
  <c r="BSV90" i="2" s="1"/>
  <c r="BSW90" i="2" s="1"/>
  <c r="BSX90" i="2" s="1"/>
  <c r="BSY90" i="2" s="1"/>
  <c r="BSZ90" i="2" s="1"/>
  <c r="BTA90" i="2" s="1"/>
  <c r="BTB90" i="2" s="1"/>
  <c r="BTC90" i="2" s="1"/>
  <c r="BTD90" i="2" s="1"/>
  <c r="BTE90" i="2" s="1"/>
  <c r="BTF90" i="2" s="1"/>
  <c r="BTG90" i="2" s="1"/>
  <c r="BTH90" i="2" s="1"/>
  <c r="BTI90" i="2" s="1"/>
  <c r="BTJ90" i="2" s="1"/>
  <c r="BTK90" i="2" s="1"/>
  <c r="BTL90" i="2" s="1"/>
  <c r="BTM90" i="2" s="1"/>
  <c r="BTN90" i="2" s="1"/>
  <c r="BTO90" i="2" s="1"/>
  <c r="BTP90" i="2" s="1"/>
  <c r="BTQ90" i="2" s="1"/>
  <c r="BTR90" i="2" s="1"/>
  <c r="BTS90" i="2" s="1"/>
  <c r="BTT90" i="2" s="1"/>
  <c r="BTU90" i="2" s="1"/>
  <c r="BTV90" i="2" s="1"/>
  <c r="BTW90" i="2" s="1"/>
  <c r="BTX90" i="2" s="1"/>
  <c r="BTY90" i="2" s="1"/>
  <c r="BTZ90" i="2" s="1"/>
  <c r="BUA90" i="2" s="1"/>
  <c r="BUB90" i="2" s="1"/>
  <c r="BUC90" i="2" s="1"/>
  <c r="BUD90" i="2" s="1"/>
  <c r="BUE90" i="2" s="1"/>
  <c r="BUF90" i="2" s="1"/>
  <c r="BUG90" i="2" s="1"/>
  <c r="BUH90" i="2" s="1"/>
  <c r="BUI90" i="2" s="1"/>
  <c r="BUJ90" i="2" s="1"/>
  <c r="BUK90" i="2" s="1"/>
  <c r="BUL90" i="2" s="1"/>
  <c r="BUM90" i="2" s="1"/>
  <c r="BUN90" i="2" s="1"/>
  <c r="BUO90" i="2" s="1"/>
  <c r="BUP90" i="2" s="1"/>
  <c r="BUQ90" i="2" s="1"/>
  <c r="BUR90" i="2" s="1"/>
  <c r="BUS90" i="2" s="1"/>
  <c r="BUT90" i="2" s="1"/>
  <c r="BUU90" i="2" s="1"/>
  <c r="BUV90" i="2" s="1"/>
  <c r="BUW90" i="2" s="1"/>
  <c r="BUX90" i="2" s="1"/>
  <c r="BUY90" i="2" s="1"/>
  <c r="BUZ90" i="2" s="1"/>
  <c r="BVA90" i="2" s="1"/>
  <c r="BVB90" i="2" s="1"/>
  <c r="BVC90" i="2" s="1"/>
  <c r="BVD90" i="2" s="1"/>
  <c r="BVE90" i="2" s="1"/>
  <c r="BVF90" i="2" s="1"/>
  <c r="BVG90" i="2" s="1"/>
  <c r="BVH90" i="2" s="1"/>
  <c r="BVI90" i="2" s="1"/>
  <c r="BVJ90" i="2" s="1"/>
  <c r="BVK90" i="2" s="1"/>
  <c r="BVL90" i="2" s="1"/>
  <c r="BVM90" i="2" s="1"/>
  <c r="BVN90" i="2" s="1"/>
  <c r="BVO90" i="2" s="1"/>
  <c r="BVP90" i="2" s="1"/>
  <c r="BVQ90" i="2" s="1"/>
  <c r="BVR90" i="2" s="1"/>
  <c r="BVS90" i="2" s="1"/>
  <c r="BVT90" i="2" s="1"/>
  <c r="BVU90" i="2" s="1"/>
  <c r="BVV90" i="2" s="1"/>
  <c r="BVW90" i="2" s="1"/>
  <c r="BVX90" i="2" s="1"/>
  <c r="BVY90" i="2" s="1"/>
  <c r="BVZ90" i="2" s="1"/>
  <c r="BWA90" i="2" s="1"/>
  <c r="BWB90" i="2" s="1"/>
  <c r="BWC90" i="2" s="1"/>
  <c r="BWD90" i="2" s="1"/>
  <c r="BWE90" i="2" s="1"/>
  <c r="BWF90" i="2" s="1"/>
  <c r="BWG90" i="2" s="1"/>
  <c r="BWH90" i="2" s="1"/>
  <c r="BWI90" i="2" s="1"/>
  <c r="BWJ90" i="2" s="1"/>
  <c r="BWK90" i="2" s="1"/>
  <c r="BWL90" i="2" s="1"/>
  <c r="BWM90" i="2" s="1"/>
  <c r="BWN90" i="2" s="1"/>
  <c r="BWO90" i="2" s="1"/>
  <c r="BWP90" i="2" s="1"/>
  <c r="BWQ90" i="2" s="1"/>
  <c r="BWR90" i="2" s="1"/>
  <c r="BWS90" i="2" s="1"/>
  <c r="BWT90" i="2" s="1"/>
  <c r="BWU90" i="2" s="1"/>
  <c r="BWV90" i="2" s="1"/>
  <c r="BWW90" i="2" s="1"/>
  <c r="BWX90" i="2" s="1"/>
  <c r="BWY90" i="2" s="1"/>
  <c r="BWZ90" i="2" s="1"/>
  <c r="BXA90" i="2" s="1"/>
  <c r="BXB90" i="2" s="1"/>
  <c r="BXC90" i="2" s="1"/>
  <c r="BXD90" i="2" s="1"/>
  <c r="BXE90" i="2" s="1"/>
  <c r="BXF90" i="2" s="1"/>
  <c r="BXG90" i="2" s="1"/>
  <c r="BXH90" i="2" s="1"/>
  <c r="BXI90" i="2" s="1"/>
  <c r="BXJ90" i="2" s="1"/>
  <c r="BXK90" i="2" s="1"/>
  <c r="BXL90" i="2" s="1"/>
  <c r="BXM90" i="2" s="1"/>
  <c r="BXN90" i="2" s="1"/>
  <c r="BXO90" i="2" s="1"/>
  <c r="BXP90" i="2" s="1"/>
  <c r="BXQ90" i="2" s="1"/>
  <c r="BXR90" i="2" s="1"/>
  <c r="BXS90" i="2" s="1"/>
  <c r="BXT90" i="2" s="1"/>
  <c r="BXU90" i="2" s="1"/>
  <c r="BXV90" i="2" s="1"/>
  <c r="BXW90" i="2" s="1"/>
  <c r="BXX90" i="2" s="1"/>
  <c r="BXY90" i="2" s="1"/>
  <c r="BXZ90" i="2" s="1"/>
  <c r="BYA90" i="2" s="1"/>
  <c r="BYB90" i="2" s="1"/>
  <c r="BYC90" i="2" s="1"/>
  <c r="BYD90" i="2" s="1"/>
  <c r="BYE90" i="2" s="1"/>
  <c r="BYF90" i="2" s="1"/>
  <c r="BYG90" i="2" s="1"/>
  <c r="BYH90" i="2" s="1"/>
  <c r="BYI90" i="2" s="1"/>
  <c r="BYJ90" i="2" s="1"/>
  <c r="BYK90" i="2" s="1"/>
  <c r="BYL90" i="2" s="1"/>
  <c r="BYM90" i="2" s="1"/>
  <c r="BYN90" i="2" s="1"/>
  <c r="BYO90" i="2" s="1"/>
  <c r="BYP90" i="2" s="1"/>
  <c r="BYQ90" i="2" s="1"/>
  <c r="BYR90" i="2" s="1"/>
  <c r="BYS90" i="2" s="1"/>
  <c r="BYT90" i="2" s="1"/>
  <c r="BYU90" i="2" s="1"/>
  <c r="BYV90" i="2" s="1"/>
  <c r="BYW90" i="2" s="1"/>
  <c r="BYX90" i="2" s="1"/>
  <c r="BYY90" i="2" s="1"/>
  <c r="BYZ90" i="2" s="1"/>
  <c r="BZA90" i="2" s="1"/>
  <c r="BZB90" i="2" s="1"/>
  <c r="BZC90" i="2" s="1"/>
  <c r="BZD90" i="2" s="1"/>
  <c r="BZE90" i="2" s="1"/>
  <c r="BZF90" i="2" s="1"/>
  <c r="BZG90" i="2" s="1"/>
  <c r="BZH90" i="2" s="1"/>
  <c r="BZI90" i="2" s="1"/>
  <c r="BZJ90" i="2" s="1"/>
  <c r="BZK90" i="2" s="1"/>
  <c r="BZL90" i="2" s="1"/>
  <c r="BZM90" i="2" s="1"/>
  <c r="BZN90" i="2" s="1"/>
  <c r="BZO90" i="2" s="1"/>
  <c r="BZP90" i="2" s="1"/>
  <c r="BZQ90" i="2" s="1"/>
  <c r="BZR90" i="2" s="1"/>
  <c r="BZS90" i="2" s="1"/>
  <c r="BZT90" i="2" s="1"/>
  <c r="BZU90" i="2" s="1"/>
  <c r="BZV90" i="2" s="1"/>
  <c r="BZW90" i="2" s="1"/>
  <c r="BZX90" i="2" s="1"/>
  <c r="BZY90" i="2" s="1"/>
  <c r="BZZ90" i="2" s="1"/>
  <c r="CAA90" i="2" s="1"/>
  <c r="CAB90" i="2" s="1"/>
  <c r="CAC90" i="2" s="1"/>
  <c r="CAD90" i="2" s="1"/>
  <c r="CAE90" i="2" s="1"/>
  <c r="CAF90" i="2" s="1"/>
  <c r="CAG90" i="2" s="1"/>
  <c r="CAH90" i="2" s="1"/>
  <c r="CAI90" i="2" s="1"/>
  <c r="CAJ90" i="2" s="1"/>
  <c r="CAK90" i="2" s="1"/>
  <c r="CAL90" i="2" s="1"/>
  <c r="CAM90" i="2" s="1"/>
  <c r="CAN90" i="2" s="1"/>
  <c r="CAO90" i="2" s="1"/>
  <c r="CAP90" i="2" s="1"/>
  <c r="CAQ90" i="2" s="1"/>
  <c r="CAR90" i="2" s="1"/>
  <c r="CAS90" i="2" s="1"/>
  <c r="CAT90" i="2" s="1"/>
  <c r="CAU90" i="2" s="1"/>
  <c r="CAV90" i="2" s="1"/>
  <c r="CAW90" i="2" s="1"/>
  <c r="CAX90" i="2" s="1"/>
  <c r="CAY90" i="2" s="1"/>
  <c r="CAZ90" i="2" s="1"/>
  <c r="CBA90" i="2" s="1"/>
  <c r="CBB90" i="2" s="1"/>
  <c r="CBC90" i="2" s="1"/>
  <c r="CBD90" i="2" s="1"/>
  <c r="CBE90" i="2" s="1"/>
  <c r="CBF90" i="2" s="1"/>
  <c r="CBG90" i="2" s="1"/>
  <c r="CBH90" i="2" s="1"/>
  <c r="CBI90" i="2" s="1"/>
  <c r="CBJ90" i="2" s="1"/>
  <c r="CBK90" i="2" s="1"/>
  <c r="CBL90" i="2" s="1"/>
  <c r="CBM90" i="2" s="1"/>
  <c r="CBN90" i="2" s="1"/>
  <c r="CBO90" i="2" s="1"/>
  <c r="CBP90" i="2" s="1"/>
  <c r="CBQ90" i="2" s="1"/>
  <c r="CBR90" i="2" s="1"/>
  <c r="CBS90" i="2" s="1"/>
  <c r="CBT90" i="2" s="1"/>
  <c r="CBU90" i="2" s="1"/>
  <c r="CBV90" i="2" s="1"/>
  <c r="CBW90" i="2" s="1"/>
  <c r="CBX90" i="2" s="1"/>
  <c r="CBY90" i="2" s="1"/>
  <c r="CBZ90" i="2" s="1"/>
  <c r="CCA90" i="2" s="1"/>
  <c r="CCB90" i="2" s="1"/>
  <c r="CCC90" i="2" s="1"/>
  <c r="CCD90" i="2" s="1"/>
  <c r="CCE90" i="2" s="1"/>
  <c r="CCF90" i="2" s="1"/>
  <c r="CCG90" i="2" s="1"/>
  <c r="CCH90" i="2" s="1"/>
  <c r="CCI90" i="2" s="1"/>
  <c r="CCJ90" i="2" s="1"/>
  <c r="CCK90" i="2" s="1"/>
  <c r="CCL90" i="2" s="1"/>
  <c r="CCM90" i="2" s="1"/>
  <c r="CCN90" i="2" s="1"/>
  <c r="CCO90" i="2" s="1"/>
  <c r="CCP90" i="2" s="1"/>
  <c r="CCQ90" i="2" s="1"/>
  <c r="CCR90" i="2" s="1"/>
  <c r="CCS90" i="2" s="1"/>
  <c r="CCT90" i="2" s="1"/>
  <c r="CCU90" i="2" s="1"/>
  <c r="CCV90" i="2" s="1"/>
  <c r="CCW90" i="2" s="1"/>
  <c r="CCX90" i="2" s="1"/>
  <c r="CCY90" i="2" s="1"/>
  <c r="CCZ90" i="2" s="1"/>
  <c r="CDA90" i="2" s="1"/>
  <c r="CDB90" i="2" s="1"/>
  <c r="CDC90" i="2" s="1"/>
  <c r="CDD90" i="2" s="1"/>
  <c r="CDE90" i="2" s="1"/>
  <c r="CDF90" i="2" s="1"/>
  <c r="CDG90" i="2" s="1"/>
  <c r="CDH90" i="2" s="1"/>
  <c r="CDI90" i="2" s="1"/>
  <c r="CDJ90" i="2" s="1"/>
  <c r="CDK90" i="2" s="1"/>
  <c r="CDL90" i="2" s="1"/>
  <c r="CDM90" i="2" s="1"/>
  <c r="CDN90" i="2" s="1"/>
  <c r="CDO90" i="2" s="1"/>
  <c r="CDP90" i="2" s="1"/>
  <c r="CDQ90" i="2" s="1"/>
  <c r="CDR90" i="2" s="1"/>
  <c r="CDS90" i="2" s="1"/>
  <c r="CDT90" i="2" s="1"/>
  <c r="CDU90" i="2" s="1"/>
  <c r="CDV90" i="2" s="1"/>
  <c r="CDW90" i="2" s="1"/>
  <c r="CDX90" i="2" s="1"/>
  <c r="CDY90" i="2" s="1"/>
  <c r="CDZ90" i="2" s="1"/>
  <c r="CEA90" i="2" s="1"/>
  <c r="CEB90" i="2" s="1"/>
  <c r="CEC90" i="2" s="1"/>
  <c r="CED90" i="2" s="1"/>
  <c r="CEE90" i="2" s="1"/>
  <c r="CEF90" i="2" s="1"/>
  <c r="CEG90" i="2" s="1"/>
  <c r="CEH90" i="2" s="1"/>
  <c r="CEI90" i="2" s="1"/>
  <c r="CEJ90" i="2" s="1"/>
  <c r="CEK90" i="2" s="1"/>
  <c r="CEL90" i="2" s="1"/>
  <c r="CEM90" i="2" s="1"/>
  <c r="CEN90" i="2" s="1"/>
  <c r="CEO90" i="2" s="1"/>
  <c r="CEP90" i="2" s="1"/>
  <c r="CEQ90" i="2" s="1"/>
  <c r="CER90" i="2" s="1"/>
  <c r="CES90" i="2" s="1"/>
  <c r="CET90" i="2" s="1"/>
  <c r="CEU90" i="2" s="1"/>
  <c r="CEV90" i="2" s="1"/>
  <c r="CEW90" i="2" s="1"/>
  <c r="CEX90" i="2" s="1"/>
  <c r="CEY90" i="2" s="1"/>
  <c r="CEZ90" i="2" s="1"/>
  <c r="CFA90" i="2" s="1"/>
  <c r="CFB90" i="2" s="1"/>
  <c r="CFC90" i="2" s="1"/>
  <c r="CFD90" i="2" s="1"/>
  <c r="CFE90" i="2" s="1"/>
  <c r="CFF90" i="2" s="1"/>
  <c r="CFG90" i="2" s="1"/>
  <c r="CFH90" i="2" s="1"/>
  <c r="CFI90" i="2" s="1"/>
  <c r="CFJ90" i="2" s="1"/>
  <c r="CFK90" i="2" s="1"/>
  <c r="CFL90" i="2" s="1"/>
  <c r="CFM90" i="2" s="1"/>
  <c r="CFN90" i="2" s="1"/>
  <c r="CFO90" i="2" s="1"/>
  <c r="CFP90" i="2" s="1"/>
  <c r="CFQ90" i="2" s="1"/>
  <c r="CFR90" i="2" s="1"/>
  <c r="CFS90" i="2" s="1"/>
  <c r="CFT90" i="2" s="1"/>
  <c r="CFU90" i="2" s="1"/>
  <c r="CFV90" i="2" s="1"/>
  <c r="CFW90" i="2" s="1"/>
  <c r="CFX90" i="2" s="1"/>
  <c r="CFY90" i="2" s="1"/>
  <c r="CFZ90" i="2" s="1"/>
  <c r="CGA90" i="2" s="1"/>
  <c r="CGB90" i="2" s="1"/>
  <c r="CGC90" i="2" s="1"/>
  <c r="CGD90" i="2" s="1"/>
  <c r="CGE90" i="2" s="1"/>
  <c r="CGF90" i="2" s="1"/>
  <c r="CGG90" i="2" s="1"/>
  <c r="CGH90" i="2" s="1"/>
  <c r="CGI90" i="2" s="1"/>
  <c r="CGJ90" i="2" s="1"/>
  <c r="CGK90" i="2" s="1"/>
  <c r="CGL90" i="2" s="1"/>
  <c r="CGM90" i="2" s="1"/>
  <c r="CGN90" i="2" s="1"/>
  <c r="CGO90" i="2" s="1"/>
  <c r="CGP90" i="2" s="1"/>
  <c r="CGQ90" i="2" s="1"/>
  <c r="CGR90" i="2" s="1"/>
  <c r="CGS90" i="2" s="1"/>
  <c r="CGT90" i="2" s="1"/>
  <c r="CGU90" i="2" s="1"/>
  <c r="CGV90" i="2" s="1"/>
  <c r="CGW90" i="2" s="1"/>
  <c r="CGX90" i="2" s="1"/>
  <c r="CGY90" i="2" s="1"/>
  <c r="CGZ90" i="2" s="1"/>
  <c r="CHA90" i="2" s="1"/>
  <c r="CHB90" i="2" s="1"/>
  <c r="CHC90" i="2" s="1"/>
  <c r="CHD90" i="2" s="1"/>
  <c r="CHE90" i="2" s="1"/>
  <c r="CHF90" i="2" s="1"/>
  <c r="CHG90" i="2" s="1"/>
  <c r="CHH90" i="2" s="1"/>
  <c r="CHI90" i="2" s="1"/>
  <c r="CHJ90" i="2" s="1"/>
  <c r="CHK90" i="2" s="1"/>
  <c r="CHL90" i="2" s="1"/>
  <c r="CHM90" i="2" s="1"/>
  <c r="CHN90" i="2" s="1"/>
  <c r="CHO90" i="2" s="1"/>
  <c r="CHP90" i="2" s="1"/>
  <c r="CHQ90" i="2" s="1"/>
  <c r="CHR90" i="2" s="1"/>
  <c r="CHS90" i="2" s="1"/>
  <c r="CHT90" i="2" s="1"/>
  <c r="CHU90" i="2" s="1"/>
  <c r="CHV90" i="2" s="1"/>
  <c r="CHW90" i="2" s="1"/>
  <c r="CHX90" i="2" s="1"/>
  <c r="CHY90" i="2" s="1"/>
  <c r="CHZ90" i="2" s="1"/>
  <c r="CIA90" i="2" s="1"/>
  <c r="CIB90" i="2" s="1"/>
  <c r="CIC90" i="2" s="1"/>
  <c r="CID90" i="2" s="1"/>
  <c r="CIE90" i="2" s="1"/>
  <c r="CIF90" i="2" s="1"/>
  <c r="CIG90" i="2" s="1"/>
  <c r="CIH90" i="2" s="1"/>
  <c r="CII90" i="2" s="1"/>
  <c r="CIJ90" i="2" s="1"/>
  <c r="CIK90" i="2" s="1"/>
  <c r="CIL90" i="2" s="1"/>
  <c r="CIM90" i="2" s="1"/>
  <c r="CIN90" i="2" s="1"/>
  <c r="CIO90" i="2" s="1"/>
  <c r="CIP90" i="2" s="1"/>
  <c r="CIQ90" i="2" s="1"/>
  <c r="CIR90" i="2" s="1"/>
  <c r="CIS90" i="2" s="1"/>
  <c r="CIT90" i="2" s="1"/>
  <c r="CIU90" i="2" s="1"/>
  <c r="CIV90" i="2" s="1"/>
  <c r="CIW90" i="2" s="1"/>
  <c r="CIX90" i="2" s="1"/>
  <c r="CIY90" i="2" s="1"/>
  <c r="CIZ90" i="2" s="1"/>
  <c r="CJA90" i="2" s="1"/>
  <c r="CJB90" i="2" s="1"/>
  <c r="CJC90" i="2" s="1"/>
  <c r="CJD90" i="2" s="1"/>
  <c r="CJE90" i="2" s="1"/>
  <c r="CJF90" i="2" s="1"/>
  <c r="CJG90" i="2" s="1"/>
  <c r="CJH90" i="2" s="1"/>
  <c r="CJI90" i="2" s="1"/>
  <c r="CJJ90" i="2" s="1"/>
  <c r="CJK90" i="2" s="1"/>
  <c r="CJL90" i="2" s="1"/>
  <c r="CJM90" i="2" s="1"/>
  <c r="CJN90" i="2" s="1"/>
  <c r="CJO90" i="2" s="1"/>
  <c r="CJP90" i="2" s="1"/>
  <c r="CJQ90" i="2" s="1"/>
  <c r="CJR90" i="2" s="1"/>
  <c r="CJS90" i="2" s="1"/>
  <c r="CJT90" i="2" s="1"/>
  <c r="CJU90" i="2" s="1"/>
  <c r="CJV90" i="2" s="1"/>
  <c r="CJW90" i="2" s="1"/>
  <c r="CJX90" i="2" s="1"/>
  <c r="CJY90" i="2" s="1"/>
  <c r="CJZ90" i="2" s="1"/>
  <c r="CKA90" i="2" s="1"/>
  <c r="CKB90" i="2" s="1"/>
  <c r="CKC90" i="2" s="1"/>
  <c r="CKD90" i="2" s="1"/>
  <c r="CKE90" i="2" s="1"/>
  <c r="CKF90" i="2" s="1"/>
  <c r="CKG90" i="2" s="1"/>
  <c r="CKH90" i="2" s="1"/>
  <c r="CKI90" i="2" s="1"/>
  <c r="CKJ90" i="2" s="1"/>
  <c r="CKK90" i="2" s="1"/>
  <c r="CKL90" i="2" s="1"/>
  <c r="CKM90" i="2" s="1"/>
  <c r="CKN90" i="2" s="1"/>
  <c r="CKO90" i="2" s="1"/>
  <c r="CKP90" i="2" s="1"/>
  <c r="CKQ90" i="2" s="1"/>
  <c r="CKR90" i="2" s="1"/>
  <c r="CKS90" i="2" s="1"/>
  <c r="CKT90" i="2" s="1"/>
  <c r="CKU90" i="2" s="1"/>
  <c r="CKV90" i="2" s="1"/>
  <c r="CKW90" i="2" s="1"/>
  <c r="CKX90" i="2" s="1"/>
  <c r="CKY90" i="2" s="1"/>
  <c r="CKZ90" i="2" s="1"/>
  <c r="CLA90" i="2" s="1"/>
  <c r="CLB90" i="2" s="1"/>
  <c r="CLC90" i="2" s="1"/>
  <c r="CLD90" i="2" s="1"/>
  <c r="CLE90" i="2" s="1"/>
  <c r="CLF90" i="2" s="1"/>
  <c r="CLG90" i="2" s="1"/>
  <c r="CLH90" i="2" s="1"/>
  <c r="CLI90" i="2" s="1"/>
  <c r="CLJ90" i="2" s="1"/>
  <c r="CLK90" i="2" s="1"/>
  <c r="CLL90" i="2" s="1"/>
  <c r="CLM90" i="2" s="1"/>
  <c r="CLN90" i="2" s="1"/>
  <c r="CLO90" i="2" s="1"/>
  <c r="CLP90" i="2" s="1"/>
  <c r="CLQ90" i="2" s="1"/>
  <c r="CLR90" i="2" s="1"/>
  <c r="CLS90" i="2" s="1"/>
  <c r="CLT90" i="2" s="1"/>
  <c r="CLU90" i="2" s="1"/>
  <c r="CLV90" i="2" s="1"/>
  <c r="CLW90" i="2" s="1"/>
  <c r="CLX90" i="2" s="1"/>
  <c r="CLY90" i="2" s="1"/>
  <c r="CLZ90" i="2" s="1"/>
  <c r="CMA90" i="2" s="1"/>
  <c r="CMB90" i="2" s="1"/>
  <c r="CMC90" i="2" s="1"/>
  <c r="CMD90" i="2" s="1"/>
  <c r="CME90" i="2" s="1"/>
  <c r="CMF90" i="2" s="1"/>
  <c r="CMG90" i="2" s="1"/>
  <c r="CMH90" i="2" s="1"/>
  <c r="CMI90" i="2" s="1"/>
  <c r="CMJ90" i="2" s="1"/>
  <c r="CMK90" i="2" s="1"/>
  <c r="CML90" i="2" s="1"/>
  <c r="CMM90" i="2" s="1"/>
  <c r="CMN90" i="2" s="1"/>
  <c r="CMO90" i="2" s="1"/>
  <c r="CMP90" i="2" s="1"/>
  <c r="CMQ90" i="2" s="1"/>
  <c r="CMR90" i="2" s="1"/>
  <c r="CMS90" i="2" s="1"/>
  <c r="CMT90" i="2" s="1"/>
  <c r="CMU90" i="2" s="1"/>
  <c r="CMV90" i="2" s="1"/>
  <c r="CMW90" i="2" s="1"/>
  <c r="CMX90" i="2" s="1"/>
  <c r="CMY90" i="2" s="1"/>
  <c r="CMZ90" i="2" s="1"/>
  <c r="CNA90" i="2" s="1"/>
  <c r="CNB90" i="2" s="1"/>
  <c r="CNC90" i="2" s="1"/>
  <c r="CND90" i="2" s="1"/>
  <c r="CNE90" i="2" s="1"/>
  <c r="CNF90" i="2" s="1"/>
  <c r="CNG90" i="2" s="1"/>
  <c r="CNH90" i="2" s="1"/>
  <c r="CNI90" i="2" s="1"/>
  <c r="CNJ90" i="2" s="1"/>
  <c r="CNK90" i="2" s="1"/>
  <c r="CNL90" i="2" s="1"/>
  <c r="CNM90" i="2" s="1"/>
  <c r="CNN90" i="2" s="1"/>
  <c r="CNO90" i="2" s="1"/>
  <c r="CNP90" i="2" s="1"/>
  <c r="CNQ90" i="2" s="1"/>
  <c r="CNR90" i="2" s="1"/>
  <c r="CNS90" i="2" s="1"/>
  <c r="CNT90" i="2" s="1"/>
  <c r="CNU90" i="2" s="1"/>
  <c r="CNV90" i="2" s="1"/>
  <c r="CNW90" i="2" s="1"/>
  <c r="CNX90" i="2" s="1"/>
  <c r="CNY90" i="2" s="1"/>
  <c r="CNZ90" i="2" s="1"/>
  <c r="COA90" i="2" s="1"/>
  <c r="COB90" i="2" s="1"/>
  <c r="COC90" i="2" s="1"/>
  <c r="COD90" i="2" s="1"/>
  <c r="COE90" i="2" s="1"/>
  <c r="COF90" i="2" s="1"/>
  <c r="COG90" i="2" s="1"/>
  <c r="COH90" i="2" s="1"/>
  <c r="COI90" i="2" s="1"/>
  <c r="COJ90" i="2" s="1"/>
  <c r="COK90" i="2" s="1"/>
  <c r="COL90" i="2" s="1"/>
  <c r="COM90" i="2" s="1"/>
  <c r="CON90" i="2" s="1"/>
  <c r="COO90" i="2" s="1"/>
  <c r="COP90" i="2" s="1"/>
  <c r="COQ90" i="2" s="1"/>
  <c r="COR90" i="2" s="1"/>
  <c r="COS90" i="2" s="1"/>
  <c r="COT90" i="2" s="1"/>
  <c r="COU90" i="2" s="1"/>
  <c r="COV90" i="2" s="1"/>
  <c r="COW90" i="2" s="1"/>
  <c r="COX90" i="2" s="1"/>
  <c r="COY90" i="2" s="1"/>
  <c r="COZ90" i="2" s="1"/>
  <c r="CPA90" i="2" s="1"/>
  <c r="CPB90" i="2" s="1"/>
  <c r="CPC90" i="2" s="1"/>
  <c r="CPD90" i="2" s="1"/>
  <c r="CPE90" i="2" s="1"/>
  <c r="CPF90" i="2" s="1"/>
  <c r="CPG90" i="2" s="1"/>
  <c r="CPH90" i="2" s="1"/>
  <c r="CPI90" i="2" s="1"/>
  <c r="CPJ90" i="2" s="1"/>
  <c r="CPK90" i="2" s="1"/>
  <c r="CPL90" i="2" s="1"/>
  <c r="CPM90" i="2" s="1"/>
  <c r="CPN90" i="2" s="1"/>
  <c r="CPO90" i="2" s="1"/>
  <c r="CPP90" i="2" s="1"/>
  <c r="CPQ90" i="2" s="1"/>
  <c r="CPR90" i="2" s="1"/>
  <c r="CPS90" i="2" s="1"/>
  <c r="CPT90" i="2" s="1"/>
  <c r="CPU90" i="2" s="1"/>
  <c r="CPV90" i="2" s="1"/>
  <c r="CPW90" i="2" s="1"/>
  <c r="CPX90" i="2" s="1"/>
  <c r="CPY90" i="2" s="1"/>
  <c r="CPZ90" i="2" s="1"/>
  <c r="CQA90" i="2" s="1"/>
  <c r="CQB90" i="2" s="1"/>
  <c r="CQC90" i="2" s="1"/>
  <c r="CQD90" i="2" s="1"/>
  <c r="CQE90" i="2" s="1"/>
  <c r="CQF90" i="2" s="1"/>
  <c r="CQG90" i="2" s="1"/>
  <c r="CQH90" i="2" s="1"/>
  <c r="CQI90" i="2" s="1"/>
  <c r="CQJ90" i="2" s="1"/>
  <c r="CQK90" i="2" s="1"/>
  <c r="CQL90" i="2" s="1"/>
  <c r="CQM90" i="2" s="1"/>
  <c r="CQN90" i="2" s="1"/>
  <c r="CQO90" i="2" s="1"/>
  <c r="CQP90" i="2" s="1"/>
  <c r="CQQ90" i="2" s="1"/>
  <c r="CQR90" i="2" s="1"/>
  <c r="CQS90" i="2" s="1"/>
  <c r="CQT90" i="2" s="1"/>
  <c r="CQU90" i="2" s="1"/>
  <c r="CQV90" i="2" s="1"/>
  <c r="CQW90" i="2" s="1"/>
  <c r="CQX90" i="2" s="1"/>
  <c r="CQY90" i="2" s="1"/>
  <c r="CQZ90" i="2" s="1"/>
  <c r="CRA90" i="2" s="1"/>
  <c r="CRB90" i="2" s="1"/>
  <c r="CRC90" i="2" s="1"/>
  <c r="CRD90" i="2" s="1"/>
  <c r="CRE90" i="2" s="1"/>
  <c r="CRF90" i="2" s="1"/>
  <c r="CRG90" i="2" s="1"/>
  <c r="CRH90" i="2" s="1"/>
  <c r="CRI90" i="2" s="1"/>
  <c r="CRJ90" i="2" s="1"/>
  <c r="CRK90" i="2" s="1"/>
  <c r="CRL90" i="2" s="1"/>
  <c r="CRM90" i="2" s="1"/>
  <c r="CRN90" i="2" s="1"/>
  <c r="CRO90" i="2" s="1"/>
  <c r="CRP90" i="2" s="1"/>
  <c r="CRQ90" i="2" s="1"/>
  <c r="CRR90" i="2" s="1"/>
  <c r="CRS90" i="2" s="1"/>
  <c r="CRT90" i="2" s="1"/>
  <c r="CRU90" i="2" s="1"/>
  <c r="CRV90" i="2" s="1"/>
  <c r="CRW90" i="2" s="1"/>
  <c r="CRX90" i="2" s="1"/>
  <c r="CRY90" i="2" s="1"/>
  <c r="CRZ90" i="2" s="1"/>
  <c r="CSA90" i="2" s="1"/>
  <c r="CSB90" i="2" s="1"/>
  <c r="CSC90" i="2" s="1"/>
  <c r="CSD90" i="2" s="1"/>
  <c r="CSE90" i="2" s="1"/>
  <c r="CSF90" i="2" s="1"/>
  <c r="CSG90" i="2" s="1"/>
  <c r="CSH90" i="2" s="1"/>
  <c r="CSI90" i="2" s="1"/>
  <c r="CSJ90" i="2" s="1"/>
  <c r="CSK90" i="2" s="1"/>
  <c r="CSL90" i="2" s="1"/>
  <c r="CSM90" i="2" s="1"/>
  <c r="CSN90" i="2" s="1"/>
  <c r="CSO90" i="2" s="1"/>
  <c r="CSP90" i="2" s="1"/>
  <c r="CSQ90" i="2" s="1"/>
  <c r="CSR90" i="2" s="1"/>
  <c r="CSS90" i="2" s="1"/>
  <c r="CST90" i="2" s="1"/>
  <c r="CSU90" i="2" s="1"/>
  <c r="CSV90" i="2" s="1"/>
  <c r="CSW90" i="2" s="1"/>
  <c r="CSX90" i="2" s="1"/>
  <c r="CSY90" i="2" s="1"/>
  <c r="CSZ90" i="2" s="1"/>
  <c r="CTA90" i="2" s="1"/>
  <c r="CTB90" i="2" s="1"/>
  <c r="CTC90" i="2" s="1"/>
  <c r="CTD90" i="2" s="1"/>
  <c r="CTE90" i="2" s="1"/>
  <c r="CTF90" i="2" s="1"/>
  <c r="CTG90" i="2" s="1"/>
  <c r="CTH90" i="2" s="1"/>
  <c r="CTI90" i="2" s="1"/>
  <c r="CTJ90" i="2" s="1"/>
  <c r="CTK90" i="2" s="1"/>
  <c r="CTL90" i="2" s="1"/>
  <c r="CTM90" i="2" s="1"/>
  <c r="CTN90" i="2" s="1"/>
  <c r="CTO90" i="2" s="1"/>
  <c r="CTP90" i="2" s="1"/>
  <c r="CTQ90" i="2" s="1"/>
  <c r="CTR90" i="2" s="1"/>
  <c r="CTS90" i="2" s="1"/>
  <c r="CTT90" i="2" s="1"/>
  <c r="CTU90" i="2" s="1"/>
  <c r="CTV90" i="2" s="1"/>
  <c r="CTW90" i="2" s="1"/>
  <c r="CTX90" i="2" s="1"/>
  <c r="CTY90" i="2" s="1"/>
  <c r="CTZ90" i="2" s="1"/>
  <c r="CUA90" i="2" s="1"/>
  <c r="CUB90" i="2" s="1"/>
  <c r="CUC90" i="2" s="1"/>
  <c r="CUD90" i="2" s="1"/>
  <c r="CUE90" i="2" s="1"/>
  <c r="CUF90" i="2" s="1"/>
  <c r="CUG90" i="2" s="1"/>
  <c r="CUH90" i="2" s="1"/>
  <c r="CUI90" i="2" s="1"/>
  <c r="CUJ90" i="2" s="1"/>
  <c r="CUK90" i="2" s="1"/>
  <c r="CUL90" i="2" s="1"/>
  <c r="CUM90" i="2" s="1"/>
  <c r="CUN90" i="2" s="1"/>
  <c r="CUO90" i="2" s="1"/>
  <c r="CUP90" i="2" s="1"/>
  <c r="CUQ90" i="2" s="1"/>
  <c r="CUR90" i="2" s="1"/>
  <c r="CUS90" i="2" s="1"/>
  <c r="CUT90" i="2" s="1"/>
  <c r="CUU90" i="2" s="1"/>
  <c r="CUV90" i="2" s="1"/>
  <c r="CUW90" i="2" s="1"/>
  <c r="CUX90" i="2" s="1"/>
  <c r="CUY90" i="2" s="1"/>
  <c r="CUZ90" i="2" s="1"/>
  <c r="CVA90" i="2" s="1"/>
  <c r="CVB90" i="2" s="1"/>
  <c r="CVC90" i="2" s="1"/>
  <c r="CVD90" i="2" s="1"/>
  <c r="CVE90" i="2" s="1"/>
  <c r="CVF90" i="2" s="1"/>
  <c r="CVG90" i="2" s="1"/>
  <c r="CVH90" i="2" s="1"/>
  <c r="CVI90" i="2" s="1"/>
  <c r="CVJ90" i="2" s="1"/>
  <c r="CVK90" i="2" s="1"/>
  <c r="CVL90" i="2" s="1"/>
  <c r="CVM90" i="2" s="1"/>
  <c r="CVN90" i="2" s="1"/>
  <c r="CVO90" i="2" s="1"/>
  <c r="CVP90" i="2" s="1"/>
  <c r="CVQ90" i="2" s="1"/>
  <c r="CVR90" i="2" s="1"/>
  <c r="CVS90" i="2" s="1"/>
  <c r="CVT90" i="2" s="1"/>
  <c r="CVU90" i="2" s="1"/>
  <c r="CVV90" i="2" s="1"/>
  <c r="CVW90" i="2" s="1"/>
  <c r="CVX90" i="2" s="1"/>
  <c r="CVY90" i="2" s="1"/>
  <c r="CVZ90" i="2" s="1"/>
  <c r="CWA90" i="2" s="1"/>
  <c r="CWB90" i="2" s="1"/>
  <c r="CWC90" i="2" s="1"/>
  <c r="CWD90" i="2" s="1"/>
  <c r="CWE90" i="2" s="1"/>
  <c r="CWF90" i="2" s="1"/>
  <c r="CWG90" i="2" s="1"/>
  <c r="CWH90" i="2" s="1"/>
  <c r="CWI90" i="2" s="1"/>
  <c r="CWJ90" i="2" s="1"/>
  <c r="CWK90" i="2" s="1"/>
  <c r="CWL90" i="2" s="1"/>
  <c r="CWM90" i="2" s="1"/>
  <c r="CWN90" i="2" s="1"/>
  <c r="CWO90" i="2" s="1"/>
  <c r="CWP90" i="2" s="1"/>
  <c r="CWQ90" i="2" s="1"/>
  <c r="CWR90" i="2" s="1"/>
  <c r="CWS90" i="2" s="1"/>
  <c r="CWT90" i="2" s="1"/>
  <c r="CWU90" i="2" s="1"/>
  <c r="CWV90" i="2" s="1"/>
  <c r="CWW90" i="2" s="1"/>
  <c r="CWX90" i="2" s="1"/>
  <c r="CWY90" i="2" s="1"/>
  <c r="CWZ90" i="2" s="1"/>
  <c r="CXA90" i="2" s="1"/>
  <c r="CXB90" i="2" s="1"/>
  <c r="CXC90" i="2" s="1"/>
  <c r="CXD90" i="2" s="1"/>
  <c r="CXE90" i="2" s="1"/>
  <c r="CXF90" i="2" s="1"/>
  <c r="CXG90" i="2" s="1"/>
  <c r="CXH90" i="2" s="1"/>
  <c r="CXI90" i="2" s="1"/>
  <c r="CXJ90" i="2" s="1"/>
  <c r="CXK90" i="2" s="1"/>
  <c r="CXL90" i="2" s="1"/>
  <c r="CXM90" i="2" s="1"/>
  <c r="CXN90" i="2" s="1"/>
  <c r="CXO90" i="2" s="1"/>
  <c r="CXP90" i="2" s="1"/>
  <c r="CXQ90" i="2" s="1"/>
  <c r="CXR90" i="2" s="1"/>
  <c r="CXS90" i="2" s="1"/>
  <c r="CXT90" i="2" s="1"/>
  <c r="CXU90" i="2" s="1"/>
  <c r="CXV90" i="2" s="1"/>
  <c r="CXW90" i="2" s="1"/>
  <c r="CXX90" i="2" s="1"/>
  <c r="CXY90" i="2" s="1"/>
  <c r="CXZ90" i="2" s="1"/>
  <c r="CYA90" i="2" s="1"/>
  <c r="CYB90" i="2" s="1"/>
  <c r="CYC90" i="2" s="1"/>
  <c r="CYD90" i="2" s="1"/>
  <c r="CYE90" i="2" s="1"/>
  <c r="CYF90" i="2" s="1"/>
  <c r="CYG90" i="2" s="1"/>
  <c r="CYH90" i="2" s="1"/>
  <c r="CYI90" i="2" s="1"/>
  <c r="CYJ90" i="2" s="1"/>
  <c r="CYK90" i="2" s="1"/>
  <c r="CYL90" i="2" s="1"/>
  <c r="CYM90" i="2" s="1"/>
  <c r="CYN90" i="2" s="1"/>
  <c r="CYO90" i="2" s="1"/>
  <c r="CYP90" i="2" s="1"/>
  <c r="CYQ90" i="2" s="1"/>
  <c r="CYR90" i="2" s="1"/>
  <c r="CYS90" i="2" s="1"/>
  <c r="CYT90" i="2" s="1"/>
  <c r="CYU90" i="2" s="1"/>
  <c r="CYV90" i="2" s="1"/>
  <c r="CYW90" i="2" s="1"/>
  <c r="CYX90" i="2" s="1"/>
  <c r="CYY90" i="2" s="1"/>
  <c r="CYZ90" i="2" s="1"/>
  <c r="CZA90" i="2" s="1"/>
  <c r="CZB90" i="2" s="1"/>
  <c r="CZC90" i="2" s="1"/>
  <c r="CZD90" i="2" s="1"/>
  <c r="CZE90" i="2" s="1"/>
  <c r="CZF90" i="2" s="1"/>
  <c r="CZG90" i="2" s="1"/>
  <c r="CZH90" i="2" s="1"/>
  <c r="CZI90" i="2" s="1"/>
  <c r="CZJ90" i="2" s="1"/>
  <c r="CZK90" i="2" s="1"/>
  <c r="CZL90" i="2" s="1"/>
  <c r="CZM90" i="2" s="1"/>
  <c r="CZN90" i="2" s="1"/>
  <c r="CZO90" i="2" s="1"/>
  <c r="CZP90" i="2" s="1"/>
  <c r="CZQ90" i="2" s="1"/>
  <c r="CZR90" i="2" s="1"/>
  <c r="CZS90" i="2" s="1"/>
  <c r="CZT90" i="2" s="1"/>
  <c r="CZU90" i="2" s="1"/>
  <c r="CZV90" i="2" s="1"/>
  <c r="CZW90" i="2" s="1"/>
  <c r="CZX90" i="2" s="1"/>
  <c r="CZY90" i="2" s="1"/>
  <c r="CZZ90" i="2" s="1"/>
  <c r="DAA90" i="2" s="1"/>
  <c r="DAB90" i="2" s="1"/>
  <c r="DAC90" i="2" s="1"/>
  <c r="DAD90" i="2" s="1"/>
  <c r="DAE90" i="2" s="1"/>
  <c r="DAF90" i="2" s="1"/>
  <c r="DAG90" i="2" s="1"/>
  <c r="DAH90" i="2" s="1"/>
  <c r="DAI90" i="2" s="1"/>
  <c r="DAJ90" i="2" s="1"/>
  <c r="DAK90" i="2" s="1"/>
  <c r="DAL90" i="2" s="1"/>
  <c r="DAM90" i="2" s="1"/>
  <c r="DAN90" i="2" s="1"/>
  <c r="DAO90" i="2" s="1"/>
  <c r="DAP90" i="2" s="1"/>
  <c r="DAQ90" i="2" s="1"/>
  <c r="DAR90" i="2" s="1"/>
  <c r="DAS90" i="2" s="1"/>
  <c r="DAT90" i="2" s="1"/>
  <c r="DAU90" i="2" s="1"/>
  <c r="DAV90" i="2" s="1"/>
  <c r="DAW90" i="2" s="1"/>
  <c r="DAX90" i="2" s="1"/>
  <c r="DAY90" i="2" s="1"/>
  <c r="DAZ90" i="2" s="1"/>
  <c r="DBA90" i="2" s="1"/>
  <c r="DBB90" i="2" s="1"/>
  <c r="DBC90" i="2" s="1"/>
  <c r="DBD90" i="2" s="1"/>
  <c r="DBE90" i="2" s="1"/>
  <c r="DBF90" i="2" s="1"/>
  <c r="DBG90" i="2" s="1"/>
  <c r="DBH90" i="2" s="1"/>
  <c r="DBI90" i="2" s="1"/>
  <c r="DBJ90" i="2" s="1"/>
  <c r="DBK90" i="2" s="1"/>
  <c r="DBL90" i="2" s="1"/>
  <c r="DBM90" i="2" s="1"/>
  <c r="DBN90" i="2" s="1"/>
  <c r="DBO90" i="2" s="1"/>
  <c r="DBP90" i="2" s="1"/>
  <c r="DBQ90" i="2" s="1"/>
  <c r="DBR90" i="2" s="1"/>
  <c r="DBS90" i="2" s="1"/>
  <c r="DBT90" i="2" s="1"/>
  <c r="DBU90" i="2" s="1"/>
  <c r="DBV90" i="2" s="1"/>
  <c r="DBW90" i="2" s="1"/>
  <c r="DBX90" i="2" s="1"/>
  <c r="DBY90" i="2" s="1"/>
  <c r="DBZ90" i="2" s="1"/>
  <c r="DCA90" i="2" s="1"/>
  <c r="DCB90" i="2" s="1"/>
  <c r="DCC90" i="2" s="1"/>
  <c r="DCD90" i="2" s="1"/>
  <c r="DCE90" i="2" s="1"/>
  <c r="DCF90" i="2" s="1"/>
  <c r="DCG90" i="2" s="1"/>
  <c r="DCH90" i="2" s="1"/>
  <c r="DCI90" i="2" s="1"/>
  <c r="DCJ90" i="2" s="1"/>
  <c r="DCK90" i="2" s="1"/>
  <c r="DCL90" i="2" s="1"/>
  <c r="DCM90" i="2" s="1"/>
  <c r="DCN90" i="2" s="1"/>
  <c r="DCO90" i="2" s="1"/>
  <c r="DCP90" i="2" s="1"/>
  <c r="DCQ90" i="2" s="1"/>
  <c r="DCR90" i="2" s="1"/>
  <c r="DCS90" i="2" s="1"/>
  <c r="DCT90" i="2" s="1"/>
  <c r="DCU90" i="2" s="1"/>
  <c r="DCV90" i="2" s="1"/>
  <c r="DCW90" i="2" s="1"/>
  <c r="DCX90" i="2" s="1"/>
  <c r="DCY90" i="2" s="1"/>
  <c r="DCZ90" i="2" s="1"/>
  <c r="DDA90" i="2" s="1"/>
  <c r="DDB90" i="2" s="1"/>
  <c r="DDC90" i="2" s="1"/>
  <c r="DDD90" i="2" s="1"/>
  <c r="DDE90" i="2" s="1"/>
  <c r="DDF90" i="2" s="1"/>
  <c r="DDG90" i="2" s="1"/>
  <c r="DDH90" i="2" s="1"/>
  <c r="DDI90" i="2" s="1"/>
  <c r="DDJ90" i="2" s="1"/>
  <c r="DDK90" i="2" s="1"/>
  <c r="DDL90" i="2" s="1"/>
  <c r="DDM90" i="2" s="1"/>
  <c r="DDN90" i="2" s="1"/>
  <c r="DDO90" i="2" s="1"/>
  <c r="DDP90" i="2" s="1"/>
  <c r="DDQ90" i="2" s="1"/>
  <c r="DDR90" i="2" s="1"/>
  <c r="DDS90" i="2" s="1"/>
  <c r="DDT90" i="2" s="1"/>
  <c r="DDU90" i="2" s="1"/>
  <c r="DDV90" i="2" s="1"/>
  <c r="DDW90" i="2" s="1"/>
  <c r="DDX90" i="2" s="1"/>
  <c r="DDY90" i="2" s="1"/>
  <c r="DDZ90" i="2" s="1"/>
  <c r="DEA90" i="2" s="1"/>
  <c r="DEB90" i="2" s="1"/>
  <c r="DEC90" i="2" s="1"/>
  <c r="DED90" i="2" s="1"/>
  <c r="DEE90" i="2" s="1"/>
  <c r="DEF90" i="2" s="1"/>
  <c r="DEG90" i="2" s="1"/>
  <c r="DEH90" i="2" s="1"/>
  <c r="DEI90" i="2" s="1"/>
  <c r="DEJ90" i="2" s="1"/>
  <c r="DEK90" i="2" s="1"/>
  <c r="DEL90" i="2" s="1"/>
  <c r="DEM90" i="2" s="1"/>
  <c r="DEN90" i="2" s="1"/>
  <c r="DEO90" i="2" s="1"/>
  <c r="DEP90" i="2" s="1"/>
  <c r="DEQ90" i="2" s="1"/>
  <c r="DER90" i="2" s="1"/>
  <c r="DES90" i="2" s="1"/>
  <c r="DET90" i="2" s="1"/>
  <c r="DEU90" i="2" s="1"/>
  <c r="DEV90" i="2" s="1"/>
  <c r="DEW90" i="2" s="1"/>
  <c r="DEX90" i="2" s="1"/>
  <c r="DEY90" i="2" s="1"/>
  <c r="DEZ90" i="2" s="1"/>
  <c r="DFA90" i="2" s="1"/>
  <c r="DFB90" i="2" s="1"/>
  <c r="DFC90" i="2" s="1"/>
  <c r="DFD90" i="2" s="1"/>
  <c r="DFE90" i="2" s="1"/>
  <c r="DFF90" i="2" s="1"/>
  <c r="DFG90" i="2" s="1"/>
  <c r="DFH90" i="2" s="1"/>
  <c r="DFI90" i="2" s="1"/>
  <c r="DFJ90" i="2" s="1"/>
  <c r="DFK90" i="2" s="1"/>
  <c r="DFL90" i="2" s="1"/>
  <c r="DFM90" i="2" s="1"/>
  <c r="DFN90" i="2" s="1"/>
  <c r="DFO90" i="2" s="1"/>
  <c r="DFP90" i="2" s="1"/>
  <c r="DFQ90" i="2" s="1"/>
  <c r="DFR90" i="2" s="1"/>
  <c r="DFS90" i="2" s="1"/>
  <c r="DFT90" i="2" s="1"/>
  <c r="DFU90" i="2" s="1"/>
  <c r="DFV90" i="2" s="1"/>
  <c r="DFW90" i="2" s="1"/>
  <c r="DFX90" i="2" s="1"/>
  <c r="DFY90" i="2" s="1"/>
  <c r="DFZ90" i="2" s="1"/>
  <c r="DGA90" i="2" s="1"/>
  <c r="DGB90" i="2" s="1"/>
  <c r="DGC90" i="2" s="1"/>
  <c r="DGD90" i="2" s="1"/>
  <c r="DGE90" i="2" s="1"/>
  <c r="DGF90" i="2" s="1"/>
  <c r="DGG90" i="2" s="1"/>
  <c r="DGH90" i="2" s="1"/>
  <c r="DGI90" i="2" s="1"/>
  <c r="DGJ90" i="2" s="1"/>
  <c r="DGK90" i="2" s="1"/>
  <c r="DGL90" i="2" s="1"/>
  <c r="DGM90" i="2" s="1"/>
  <c r="DGN90" i="2" s="1"/>
  <c r="DGO90" i="2" s="1"/>
  <c r="DGP90" i="2" s="1"/>
  <c r="DGQ90" i="2" s="1"/>
  <c r="DGR90" i="2" s="1"/>
  <c r="DGS90" i="2" s="1"/>
  <c r="DGT90" i="2" s="1"/>
  <c r="DGU90" i="2" s="1"/>
  <c r="DGV90" i="2" s="1"/>
  <c r="DGW90" i="2" s="1"/>
  <c r="DGX90" i="2" s="1"/>
  <c r="DGY90" i="2" s="1"/>
  <c r="DGZ90" i="2" s="1"/>
  <c r="DHA90" i="2" s="1"/>
  <c r="DHB90" i="2" s="1"/>
  <c r="DHC90" i="2" s="1"/>
  <c r="DHD90" i="2" s="1"/>
  <c r="DHE90" i="2" s="1"/>
  <c r="DHF90" i="2" s="1"/>
  <c r="DHG90" i="2" s="1"/>
  <c r="DHH90" i="2" s="1"/>
  <c r="DHI90" i="2" s="1"/>
  <c r="DHJ90" i="2" s="1"/>
  <c r="DHK90" i="2" s="1"/>
  <c r="DHL90" i="2" s="1"/>
  <c r="DHM90" i="2" s="1"/>
  <c r="DHN90" i="2" s="1"/>
  <c r="DHO90" i="2" s="1"/>
  <c r="DHP90" i="2" s="1"/>
  <c r="DHQ90" i="2" s="1"/>
  <c r="DHR90" i="2" s="1"/>
  <c r="DHS90" i="2" s="1"/>
  <c r="DHT90" i="2" s="1"/>
  <c r="DHU90" i="2" s="1"/>
  <c r="DHV90" i="2" s="1"/>
  <c r="DHW90" i="2" s="1"/>
  <c r="DHX90" i="2" s="1"/>
  <c r="DHY90" i="2" s="1"/>
  <c r="DHZ90" i="2" s="1"/>
  <c r="DIA90" i="2" s="1"/>
  <c r="DIB90" i="2" s="1"/>
  <c r="DIC90" i="2" s="1"/>
  <c r="DID90" i="2" s="1"/>
  <c r="DIE90" i="2" s="1"/>
  <c r="DIF90" i="2" s="1"/>
  <c r="DIG90" i="2" s="1"/>
  <c r="DIH90" i="2" s="1"/>
  <c r="DII90" i="2" s="1"/>
  <c r="DIJ90" i="2" s="1"/>
  <c r="DIK90" i="2" s="1"/>
  <c r="DIL90" i="2" s="1"/>
  <c r="DIM90" i="2" s="1"/>
  <c r="DIN90" i="2" s="1"/>
  <c r="DIO90" i="2" s="1"/>
  <c r="DIP90" i="2" s="1"/>
  <c r="DIQ90" i="2" s="1"/>
  <c r="DIR90" i="2" s="1"/>
  <c r="DIS90" i="2" s="1"/>
  <c r="DIT90" i="2" s="1"/>
  <c r="DIU90" i="2" s="1"/>
  <c r="DIV90" i="2" s="1"/>
  <c r="DIW90" i="2" s="1"/>
  <c r="DIX90" i="2" s="1"/>
  <c r="DIY90" i="2" s="1"/>
  <c r="DIZ90" i="2" s="1"/>
  <c r="DJA90" i="2" s="1"/>
  <c r="DJB90" i="2" s="1"/>
  <c r="DJC90" i="2" s="1"/>
  <c r="DJD90" i="2" s="1"/>
  <c r="DJE90" i="2" s="1"/>
  <c r="DJF90" i="2" s="1"/>
  <c r="DJG90" i="2" s="1"/>
  <c r="DJH90" i="2" s="1"/>
  <c r="DJI90" i="2" s="1"/>
  <c r="DJJ90" i="2" s="1"/>
  <c r="DJK90" i="2" s="1"/>
  <c r="DJL90" i="2" s="1"/>
  <c r="DJM90" i="2" s="1"/>
  <c r="DJN90" i="2" s="1"/>
  <c r="DJO90" i="2" s="1"/>
  <c r="DJP90" i="2" s="1"/>
  <c r="DJQ90" i="2" s="1"/>
  <c r="DJR90" i="2" s="1"/>
  <c r="DJS90" i="2" s="1"/>
  <c r="DJT90" i="2" s="1"/>
  <c r="DJU90" i="2" s="1"/>
  <c r="DJV90" i="2" s="1"/>
  <c r="DJW90" i="2" s="1"/>
  <c r="DJX90" i="2" s="1"/>
  <c r="DJY90" i="2" s="1"/>
  <c r="DJZ90" i="2" s="1"/>
  <c r="DKA90" i="2" s="1"/>
  <c r="DKB90" i="2" s="1"/>
  <c r="DKC90" i="2" s="1"/>
  <c r="DKD90" i="2" s="1"/>
  <c r="DKE90" i="2" s="1"/>
  <c r="DKF90" i="2" s="1"/>
  <c r="DKG90" i="2" s="1"/>
  <c r="DKH90" i="2" s="1"/>
  <c r="DKI90" i="2" s="1"/>
  <c r="DKJ90" i="2" s="1"/>
  <c r="DKK90" i="2" s="1"/>
  <c r="DKL90" i="2" s="1"/>
  <c r="DKM90" i="2" s="1"/>
  <c r="DKN90" i="2" s="1"/>
  <c r="DKO90" i="2" s="1"/>
  <c r="DKP90" i="2" s="1"/>
  <c r="DKQ90" i="2" s="1"/>
  <c r="DKR90" i="2" s="1"/>
  <c r="DKS90" i="2" s="1"/>
  <c r="DKT90" i="2" s="1"/>
  <c r="DKU90" i="2" s="1"/>
  <c r="DKV90" i="2" s="1"/>
  <c r="DKW90" i="2" s="1"/>
  <c r="DKX90" i="2" s="1"/>
  <c r="DKY90" i="2" s="1"/>
  <c r="DKZ90" i="2" s="1"/>
  <c r="DLA90" i="2" s="1"/>
  <c r="DLB90" i="2" s="1"/>
  <c r="DLC90" i="2" s="1"/>
  <c r="DLD90" i="2" s="1"/>
  <c r="DLE90" i="2" s="1"/>
  <c r="DLF90" i="2" s="1"/>
  <c r="DLG90" i="2" s="1"/>
  <c r="DLH90" i="2" s="1"/>
  <c r="DLI90" i="2" s="1"/>
  <c r="DLJ90" i="2" s="1"/>
  <c r="DLK90" i="2" s="1"/>
  <c r="DLL90" i="2" s="1"/>
  <c r="DLM90" i="2" s="1"/>
  <c r="DLN90" i="2" s="1"/>
  <c r="DLO90" i="2" s="1"/>
  <c r="DLP90" i="2" s="1"/>
  <c r="DLQ90" i="2" s="1"/>
  <c r="DLR90" i="2" s="1"/>
  <c r="DLS90" i="2" s="1"/>
  <c r="DLT90" i="2" s="1"/>
  <c r="DLU90" i="2" s="1"/>
  <c r="DLV90" i="2" s="1"/>
  <c r="DLW90" i="2" s="1"/>
  <c r="DLX90" i="2" s="1"/>
  <c r="DLY90" i="2" s="1"/>
  <c r="DLZ90" i="2" s="1"/>
  <c r="DMA90" i="2" s="1"/>
  <c r="DMB90" i="2" s="1"/>
  <c r="DMC90" i="2" s="1"/>
  <c r="DMD90" i="2" s="1"/>
  <c r="DME90" i="2" s="1"/>
  <c r="DMF90" i="2" s="1"/>
  <c r="DMG90" i="2" s="1"/>
  <c r="DMH90" i="2" s="1"/>
  <c r="DMI90" i="2" s="1"/>
  <c r="DMJ90" i="2" s="1"/>
  <c r="DMK90" i="2" s="1"/>
  <c r="DML90" i="2" s="1"/>
  <c r="DMM90" i="2" s="1"/>
  <c r="DMN90" i="2" s="1"/>
  <c r="DMO90" i="2" s="1"/>
  <c r="DMP90" i="2" s="1"/>
  <c r="DMQ90" i="2" s="1"/>
  <c r="DMR90" i="2" s="1"/>
  <c r="DMS90" i="2" s="1"/>
  <c r="DMT90" i="2" s="1"/>
  <c r="DMU90" i="2" s="1"/>
  <c r="DMV90" i="2" s="1"/>
  <c r="DMW90" i="2" s="1"/>
  <c r="DMX90" i="2" s="1"/>
  <c r="DMY90" i="2" s="1"/>
  <c r="DMZ90" i="2" s="1"/>
  <c r="DNA90" i="2" s="1"/>
  <c r="DNB90" i="2" s="1"/>
  <c r="DNC90" i="2" s="1"/>
  <c r="DND90" i="2" s="1"/>
  <c r="DNE90" i="2" s="1"/>
  <c r="DNF90" i="2" s="1"/>
  <c r="DNG90" i="2" s="1"/>
  <c r="DNH90" i="2" s="1"/>
  <c r="DNI90" i="2" s="1"/>
  <c r="DNJ90" i="2" s="1"/>
  <c r="DNK90" i="2" s="1"/>
  <c r="DNL90" i="2" s="1"/>
  <c r="DNM90" i="2" s="1"/>
  <c r="DNN90" i="2" s="1"/>
  <c r="DNO90" i="2" s="1"/>
  <c r="DNP90" i="2" s="1"/>
  <c r="DNQ90" i="2" s="1"/>
  <c r="DNR90" i="2" s="1"/>
  <c r="DNS90" i="2" s="1"/>
  <c r="DNT90" i="2" s="1"/>
  <c r="DNU90" i="2" s="1"/>
  <c r="DNV90" i="2" s="1"/>
  <c r="DNW90" i="2" s="1"/>
  <c r="DNX90" i="2" s="1"/>
  <c r="DNY90" i="2" s="1"/>
  <c r="DNZ90" i="2" s="1"/>
  <c r="DOA90" i="2" s="1"/>
  <c r="DOB90" i="2" s="1"/>
  <c r="DOC90" i="2" s="1"/>
  <c r="DOD90" i="2" s="1"/>
  <c r="DOE90" i="2" s="1"/>
  <c r="DOF90" i="2" s="1"/>
  <c r="DOG90" i="2" s="1"/>
  <c r="DOH90" i="2" s="1"/>
  <c r="DOI90" i="2" s="1"/>
  <c r="DOJ90" i="2" s="1"/>
  <c r="DOK90" i="2" s="1"/>
  <c r="DOL90" i="2" s="1"/>
  <c r="DOM90" i="2" s="1"/>
  <c r="DON90" i="2" s="1"/>
  <c r="DOO90" i="2" s="1"/>
  <c r="DOP90" i="2" s="1"/>
  <c r="DOQ90" i="2" s="1"/>
  <c r="DOR90" i="2" s="1"/>
  <c r="DOS90" i="2" s="1"/>
  <c r="DOT90" i="2" s="1"/>
  <c r="DOU90" i="2" s="1"/>
  <c r="DOV90" i="2" s="1"/>
  <c r="DOW90" i="2" s="1"/>
  <c r="DOX90" i="2" s="1"/>
  <c r="DOY90" i="2" s="1"/>
  <c r="DOZ90" i="2" s="1"/>
  <c r="DPA90" i="2" s="1"/>
  <c r="DPB90" i="2" s="1"/>
  <c r="DPC90" i="2" s="1"/>
  <c r="DPD90" i="2" s="1"/>
  <c r="DPE90" i="2" s="1"/>
  <c r="DPF90" i="2" s="1"/>
  <c r="DPG90" i="2" s="1"/>
  <c r="DPH90" i="2" s="1"/>
  <c r="DPI90" i="2" s="1"/>
  <c r="DPJ90" i="2" s="1"/>
  <c r="DPK90" i="2" s="1"/>
  <c r="DPL90" i="2" s="1"/>
  <c r="DPM90" i="2" s="1"/>
  <c r="DPN90" i="2" s="1"/>
  <c r="DPO90" i="2" s="1"/>
  <c r="DPP90" i="2" s="1"/>
  <c r="DPQ90" i="2" s="1"/>
  <c r="DPR90" i="2" s="1"/>
  <c r="DPS90" i="2" s="1"/>
  <c r="DPT90" i="2" s="1"/>
  <c r="DPU90" i="2" s="1"/>
  <c r="DPV90" i="2" s="1"/>
  <c r="DPW90" i="2" s="1"/>
  <c r="DPX90" i="2" s="1"/>
  <c r="DPY90" i="2" s="1"/>
  <c r="DPZ90" i="2" s="1"/>
  <c r="DQA90" i="2" s="1"/>
  <c r="DQB90" i="2" s="1"/>
  <c r="DQC90" i="2" s="1"/>
  <c r="DQD90" i="2" s="1"/>
  <c r="DQE90" i="2" s="1"/>
  <c r="DQF90" i="2" s="1"/>
  <c r="DQG90" i="2" s="1"/>
  <c r="DQH90" i="2" s="1"/>
  <c r="DQI90" i="2" s="1"/>
  <c r="DQJ90" i="2" s="1"/>
  <c r="DQK90" i="2" s="1"/>
  <c r="DQL90" i="2" s="1"/>
  <c r="DQM90" i="2" s="1"/>
  <c r="DQN90" i="2" s="1"/>
  <c r="DQO90" i="2" s="1"/>
  <c r="DQP90" i="2" s="1"/>
  <c r="DQQ90" i="2" s="1"/>
  <c r="DQR90" i="2" s="1"/>
  <c r="DQS90" i="2" s="1"/>
  <c r="DQT90" i="2" s="1"/>
  <c r="DQU90" i="2" s="1"/>
  <c r="DQV90" i="2" s="1"/>
  <c r="DQW90" i="2" s="1"/>
  <c r="DQX90" i="2" s="1"/>
  <c r="DQY90" i="2" s="1"/>
  <c r="DQZ90" i="2" s="1"/>
  <c r="DRA90" i="2" s="1"/>
  <c r="DRB90" i="2" s="1"/>
  <c r="DRC90" i="2" s="1"/>
  <c r="DRD90" i="2" s="1"/>
  <c r="DRE90" i="2" s="1"/>
  <c r="DRF90" i="2" s="1"/>
  <c r="DRG90" i="2" s="1"/>
  <c r="DRH90" i="2" s="1"/>
  <c r="DRI90" i="2" s="1"/>
  <c r="DRJ90" i="2" s="1"/>
  <c r="DRK90" i="2" s="1"/>
  <c r="DRL90" i="2" s="1"/>
  <c r="DRM90" i="2" s="1"/>
  <c r="DRN90" i="2" s="1"/>
  <c r="DRO90" i="2" s="1"/>
  <c r="DRP90" i="2" s="1"/>
  <c r="DRQ90" i="2" s="1"/>
  <c r="DRR90" i="2" s="1"/>
  <c r="DRS90" i="2" s="1"/>
  <c r="DRT90" i="2" s="1"/>
  <c r="DRU90" i="2" s="1"/>
  <c r="DRV90" i="2" s="1"/>
  <c r="DRW90" i="2" s="1"/>
  <c r="DRX90" i="2" s="1"/>
  <c r="DRY90" i="2" s="1"/>
  <c r="DRZ90" i="2" s="1"/>
  <c r="DSA90" i="2" s="1"/>
  <c r="DSB90" i="2" s="1"/>
  <c r="DSC90" i="2" s="1"/>
  <c r="DSD90" i="2" s="1"/>
  <c r="DSE90" i="2" s="1"/>
  <c r="DSF90" i="2" s="1"/>
  <c r="DSG90" i="2" s="1"/>
  <c r="DSH90" i="2" s="1"/>
  <c r="DSI90" i="2" s="1"/>
  <c r="DSJ90" i="2" s="1"/>
  <c r="DSK90" i="2" s="1"/>
  <c r="DSL90" i="2" s="1"/>
  <c r="DSM90" i="2" s="1"/>
  <c r="DSN90" i="2" s="1"/>
  <c r="DSO90" i="2" s="1"/>
  <c r="DSP90" i="2" s="1"/>
  <c r="DSQ90" i="2" s="1"/>
  <c r="DSR90" i="2" s="1"/>
  <c r="DSS90" i="2" s="1"/>
  <c r="DST90" i="2" s="1"/>
  <c r="DSU90" i="2" s="1"/>
  <c r="DSV90" i="2" s="1"/>
  <c r="DSW90" i="2" s="1"/>
  <c r="DSX90" i="2" s="1"/>
  <c r="DSY90" i="2" s="1"/>
  <c r="DSZ90" i="2" s="1"/>
  <c r="DTA90" i="2" s="1"/>
  <c r="DTB90" i="2" s="1"/>
  <c r="DTC90" i="2" s="1"/>
  <c r="DTD90" i="2" s="1"/>
  <c r="DTE90" i="2" s="1"/>
  <c r="DTF90" i="2" s="1"/>
  <c r="DTG90" i="2" s="1"/>
  <c r="DTH90" i="2" s="1"/>
  <c r="DTI90" i="2" s="1"/>
  <c r="DTJ90" i="2" s="1"/>
  <c r="DTK90" i="2" s="1"/>
  <c r="DTL90" i="2" s="1"/>
  <c r="DTM90" i="2" s="1"/>
  <c r="DTN90" i="2" s="1"/>
  <c r="DTO90" i="2" s="1"/>
  <c r="DTP90" i="2" s="1"/>
  <c r="DTQ90" i="2" s="1"/>
  <c r="DTR90" i="2" s="1"/>
  <c r="DTS90" i="2" s="1"/>
  <c r="DTT90" i="2" s="1"/>
  <c r="DTU90" i="2" s="1"/>
  <c r="DTV90" i="2" s="1"/>
  <c r="DTW90" i="2" s="1"/>
  <c r="DTX90" i="2" s="1"/>
  <c r="DTY90" i="2" s="1"/>
  <c r="DTZ90" i="2" s="1"/>
  <c r="DUA90" i="2" s="1"/>
  <c r="DUB90" i="2" s="1"/>
  <c r="DUC90" i="2" s="1"/>
  <c r="DUD90" i="2" s="1"/>
  <c r="DUE90" i="2" s="1"/>
  <c r="DUF90" i="2" s="1"/>
  <c r="DUG90" i="2" s="1"/>
  <c r="DUH90" i="2" s="1"/>
  <c r="DUI90" i="2" s="1"/>
  <c r="DUJ90" i="2" s="1"/>
  <c r="DUK90" i="2" s="1"/>
  <c r="DUL90" i="2" s="1"/>
  <c r="DUM90" i="2" s="1"/>
  <c r="DUN90" i="2" s="1"/>
  <c r="DUO90" i="2" s="1"/>
  <c r="DUP90" i="2" s="1"/>
  <c r="DUQ90" i="2" s="1"/>
  <c r="DUR90" i="2" s="1"/>
  <c r="DUS90" i="2" s="1"/>
  <c r="DUT90" i="2" s="1"/>
  <c r="DUU90" i="2" s="1"/>
  <c r="DUV90" i="2" s="1"/>
  <c r="DUW90" i="2" s="1"/>
  <c r="DUX90" i="2" s="1"/>
  <c r="DUY90" i="2" s="1"/>
  <c r="DUZ90" i="2" s="1"/>
  <c r="DVA90" i="2" s="1"/>
  <c r="DVB90" i="2" s="1"/>
  <c r="DVC90" i="2" s="1"/>
  <c r="DVD90" i="2" s="1"/>
  <c r="DVE90" i="2" s="1"/>
  <c r="DVF90" i="2" s="1"/>
  <c r="DVG90" i="2" s="1"/>
  <c r="DVH90" i="2" s="1"/>
  <c r="DVI90" i="2" s="1"/>
  <c r="DVJ90" i="2" s="1"/>
  <c r="DVK90" i="2" s="1"/>
  <c r="DVL90" i="2" s="1"/>
  <c r="DVM90" i="2" s="1"/>
  <c r="DVN90" i="2" s="1"/>
  <c r="DVO90" i="2" s="1"/>
  <c r="DVP90" i="2" s="1"/>
  <c r="DVQ90" i="2" s="1"/>
  <c r="DVR90" i="2" s="1"/>
  <c r="DVS90" i="2" s="1"/>
  <c r="DVT90" i="2" s="1"/>
  <c r="DVU90" i="2" s="1"/>
  <c r="DVV90" i="2" s="1"/>
  <c r="DVW90" i="2" s="1"/>
  <c r="DVX90" i="2" s="1"/>
  <c r="DVY90" i="2" s="1"/>
  <c r="DVZ90" i="2" s="1"/>
  <c r="DWA90" i="2" s="1"/>
  <c r="DWB90" i="2" s="1"/>
  <c r="DWC90" i="2" s="1"/>
  <c r="DWD90" i="2" s="1"/>
  <c r="DWE90" i="2" s="1"/>
  <c r="DWF90" i="2" s="1"/>
  <c r="DWG90" i="2" s="1"/>
  <c r="DWH90" i="2" s="1"/>
  <c r="DWI90" i="2" s="1"/>
  <c r="DWJ90" i="2" s="1"/>
  <c r="DWK90" i="2" s="1"/>
  <c r="DWL90" i="2" s="1"/>
  <c r="DWM90" i="2" s="1"/>
  <c r="DWN90" i="2" s="1"/>
  <c r="DWO90" i="2" s="1"/>
  <c r="DWP90" i="2" s="1"/>
  <c r="DWQ90" i="2" s="1"/>
  <c r="DWR90" i="2" s="1"/>
  <c r="DWS90" i="2" s="1"/>
  <c r="DWT90" i="2" s="1"/>
  <c r="DWU90" i="2" s="1"/>
  <c r="DWV90" i="2" s="1"/>
  <c r="DWW90" i="2" s="1"/>
  <c r="DWX90" i="2" s="1"/>
  <c r="DWY90" i="2" s="1"/>
  <c r="DWZ90" i="2" s="1"/>
  <c r="DXA90" i="2" s="1"/>
  <c r="DXB90" i="2" s="1"/>
  <c r="DXC90" i="2" s="1"/>
  <c r="DXD90" i="2" s="1"/>
  <c r="DXE90" i="2" s="1"/>
  <c r="DXF90" i="2" s="1"/>
  <c r="DXG90" i="2" s="1"/>
  <c r="DXH90" i="2" s="1"/>
  <c r="DXI90" i="2" s="1"/>
  <c r="DXJ90" i="2" s="1"/>
  <c r="DXK90" i="2" s="1"/>
  <c r="DXL90" i="2" s="1"/>
  <c r="DXM90" i="2" s="1"/>
  <c r="DXN90" i="2" s="1"/>
  <c r="DXO90" i="2" s="1"/>
  <c r="DXP90" i="2" s="1"/>
  <c r="DXQ90" i="2" s="1"/>
  <c r="DXR90" i="2" s="1"/>
  <c r="DXS90" i="2" s="1"/>
  <c r="DXT90" i="2" s="1"/>
  <c r="DXU90" i="2" s="1"/>
  <c r="DXV90" i="2" s="1"/>
  <c r="DXW90" i="2" s="1"/>
  <c r="DXX90" i="2" s="1"/>
  <c r="DXY90" i="2" s="1"/>
  <c r="DXZ90" i="2" s="1"/>
  <c r="DYA90" i="2" s="1"/>
  <c r="DYB90" i="2" s="1"/>
  <c r="DYC90" i="2" s="1"/>
  <c r="DYD90" i="2" s="1"/>
  <c r="DYE90" i="2" s="1"/>
  <c r="DYF90" i="2" s="1"/>
  <c r="DYG90" i="2" s="1"/>
  <c r="DYH90" i="2" s="1"/>
  <c r="DYI90" i="2" s="1"/>
  <c r="DYJ90" i="2" s="1"/>
  <c r="DYK90" i="2" s="1"/>
  <c r="DYL90" i="2" s="1"/>
  <c r="DYM90" i="2" s="1"/>
  <c r="DYN90" i="2" s="1"/>
  <c r="DYO90" i="2" s="1"/>
  <c r="DYP90" i="2" s="1"/>
  <c r="DYQ90" i="2" s="1"/>
  <c r="DYR90" i="2" s="1"/>
  <c r="DYS90" i="2" s="1"/>
  <c r="DYT90" i="2" s="1"/>
  <c r="DYU90" i="2" s="1"/>
  <c r="DYV90" i="2" s="1"/>
  <c r="DYW90" i="2" s="1"/>
  <c r="DYX90" i="2" s="1"/>
  <c r="DYY90" i="2" s="1"/>
  <c r="DYZ90" i="2" s="1"/>
  <c r="DZA90" i="2" s="1"/>
  <c r="DZB90" i="2" s="1"/>
  <c r="DZC90" i="2" s="1"/>
  <c r="DZD90" i="2" s="1"/>
  <c r="DZE90" i="2" s="1"/>
  <c r="DZF90" i="2" s="1"/>
  <c r="DZG90" i="2" s="1"/>
  <c r="DZH90" i="2" s="1"/>
  <c r="DZI90" i="2" s="1"/>
  <c r="DZJ90" i="2" s="1"/>
  <c r="DZK90" i="2" s="1"/>
  <c r="DZL90" i="2" s="1"/>
  <c r="DZM90" i="2" s="1"/>
  <c r="DZN90" i="2" s="1"/>
  <c r="DZO90" i="2" s="1"/>
  <c r="DZP90" i="2" s="1"/>
  <c r="DZQ90" i="2" s="1"/>
  <c r="DZR90" i="2" s="1"/>
  <c r="DZS90" i="2" s="1"/>
  <c r="DZT90" i="2" s="1"/>
  <c r="DZU90" i="2" s="1"/>
  <c r="DZV90" i="2" s="1"/>
  <c r="DZW90" i="2" s="1"/>
  <c r="DZX90" i="2" s="1"/>
  <c r="DZY90" i="2" s="1"/>
  <c r="DZZ90" i="2" s="1"/>
  <c r="EAA90" i="2" s="1"/>
  <c r="EAB90" i="2" s="1"/>
  <c r="EAC90" i="2" s="1"/>
  <c r="EAD90" i="2" s="1"/>
  <c r="EAE90" i="2" s="1"/>
  <c r="EAF90" i="2" s="1"/>
  <c r="EAG90" i="2" s="1"/>
  <c r="EAH90" i="2" s="1"/>
  <c r="EAI90" i="2" s="1"/>
  <c r="EAJ90" i="2" s="1"/>
  <c r="EAK90" i="2" s="1"/>
  <c r="EAL90" i="2" s="1"/>
  <c r="EAM90" i="2" s="1"/>
  <c r="EAN90" i="2" s="1"/>
  <c r="EAO90" i="2" s="1"/>
  <c r="EAP90" i="2" s="1"/>
  <c r="EAQ90" i="2" s="1"/>
  <c r="EAR90" i="2" s="1"/>
  <c r="EAS90" i="2" s="1"/>
  <c r="EAT90" i="2" s="1"/>
  <c r="EAU90" i="2" s="1"/>
  <c r="EAV90" i="2" s="1"/>
  <c r="EAW90" i="2" s="1"/>
  <c r="EAX90" i="2" s="1"/>
  <c r="EAY90" i="2" s="1"/>
  <c r="EAZ90" i="2" s="1"/>
  <c r="EBA90" i="2" s="1"/>
  <c r="EBB90" i="2" s="1"/>
  <c r="EBC90" i="2" s="1"/>
  <c r="EBD90" i="2" s="1"/>
  <c r="EBE90" i="2" s="1"/>
  <c r="EBF90" i="2" s="1"/>
  <c r="EBG90" i="2" s="1"/>
  <c r="EBH90" i="2" s="1"/>
  <c r="EBI90" i="2" s="1"/>
  <c r="EBJ90" i="2" s="1"/>
  <c r="EBK90" i="2" s="1"/>
  <c r="EBL90" i="2" s="1"/>
  <c r="EBM90" i="2" s="1"/>
  <c r="EBN90" i="2" s="1"/>
  <c r="EBO90" i="2" s="1"/>
  <c r="EBP90" i="2" s="1"/>
  <c r="EBQ90" i="2" s="1"/>
  <c r="EBR90" i="2" s="1"/>
  <c r="EBS90" i="2" s="1"/>
  <c r="EBT90" i="2" s="1"/>
  <c r="EBU90" i="2" s="1"/>
  <c r="EBV90" i="2" s="1"/>
  <c r="EBW90" i="2" s="1"/>
  <c r="EBX90" i="2" s="1"/>
  <c r="EBY90" i="2" s="1"/>
  <c r="EBZ90" i="2" s="1"/>
  <c r="ECA90" i="2" s="1"/>
  <c r="ECB90" i="2" s="1"/>
  <c r="ECC90" i="2" s="1"/>
  <c r="ECD90" i="2" s="1"/>
  <c r="ECE90" i="2" s="1"/>
  <c r="ECF90" i="2" s="1"/>
  <c r="ECG90" i="2" s="1"/>
  <c r="ECH90" i="2" s="1"/>
  <c r="ECI90" i="2" s="1"/>
  <c r="ECJ90" i="2" s="1"/>
  <c r="ECK90" i="2" s="1"/>
  <c r="ECL90" i="2" s="1"/>
  <c r="ECM90" i="2" s="1"/>
  <c r="ECN90" i="2" s="1"/>
  <c r="ECO90" i="2" s="1"/>
  <c r="ECP90" i="2" s="1"/>
  <c r="ECQ90" i="2" s="1"/>
  <c r="ECR90" i="2" s="1"/>
  <c r="ECS90" i="2" s="1"/>
  <c r="ECT90" i="2" s="1"/>
  <c r="ECU90" i="2" s="1"/>
  <c r="ECV90" i="2" s="1"/>
  <c r="ECW90" i="2" s="1"/>
  <c r="ECX90" i="2" s="1"/>
  <c r="ECY90" i="2" s="1"/>
  <c r="ECZ90" i="2" s="1"/>
  <c r="EDA90" i="2" s="1"/>
  <c r="EDB90" i="2" s="1"/>
  <c r="EDC90" i="2" s="1"/>
  <c r="EDD90" i="2" s="1"/>
  <c r="EDE90" i="2" s="1"/>
  <c r="EDF90" i="2" s="1"/>
  <c r="EDG90" i="2" s="1"/>
  <c r="EDH90" i="2" s="1"/>
  <c r="EDI90" i="2" s="1"/>
  <c r="EDJ90" i="2" s="1"/>
  <c r="EDK90" i="2" s="1"/>
  <c r="EDL90" i="2" s="1"/>
  <c r="EDM90" i="2" s="1"/>
  <c r="EDN90" i="2" s="1"/>
  <c r="EDO90" i="2" s="1"/>
  <c r="EDP90" i="2" s="1"/>
  <c r="EDQ90" i="2" s="1"/>
  <c r="EDR90" i="2" s="1"/>
  <c r="EDS90" i="2" s="1"/>
  <c r="EDT90" i="2" s="1"/>
  <c r="EDU90" i="2" s="1"/>
  <c r="EDV90" i="2" s="1"/>
  <c r="EDW90" i="2" s="1"/>
  <c r="EDX90" i="2" s="1"/>
  <c r="EDY90" i="2" s="1"/>
  <c r="EDZ90" i="2" s="1"/>
  <c r="EEA90" i="2" s="1"/>
  <c r="EEB90" i="2" s="1"/>
  <c r="EEC90" i="2" s="1"/>
  <c r="EED90" i="2" s="1"/>
  <c r="EEE90" i="2" s="1"/>
  <c r="EEF90" i="2" s="1"/>
  <c r="EEG90" i="2" s="1"/>
  <c r="EEH90" i="2" s="1"/>
  <c r="EEI90" i="2" s="1"/>
  <c r="EEJ90" i="2" s="1"/>
  <c r="EEK90" i="2" s="1"/>
  <c r="EEL90" i="2" s="1"/>
  <c r="EEM90" i="2" s="1"/>
  <c r="EEN90" i="2" s="1"/>
  <c r="EEO90" i="2" s="1"/>
  <c r="EEP90" i="2" s="1"/>
  <c r="EEQ90" i="2" s="1"/>
  <c r="EER90" i="2" s="1"/>
  <c r="EES90" i="2" s="1"/>
  <c r="EET90" i="2" s="1"/>
  <c r="EEU90" i="2" s="1"/>
  <c r="EEV90" i="2" s="1"/>
  <c r="EEW90" i="2" s="1"/>
  <c r="EEX90" i="2" s="1"/>
  <c r="EEY90" i="2" s="1"/>
  <c r="EEZ90" i="2" s="1"/>
  <c r="EFA90" i="2" s="1"/>
  <c r="EFB90" i="2" s="1"/>
  <c r="EFC90" i="2" s="1"/>
  <c r="EFD90" i="2" s="1"/>
  <c r="EFE90" i="2" s="1"/>
  <c r="EFF90" i="2" s="1"/>
  <c r="EFG90" i="2" s="1"/>
  <c r="EFH90" i="2" s="1"/>
  <c r="EFI90" i="2" s="1"/>
  <c r="EFJ90" i="2" s="1"/>
  <c r="EFK90" i="2" s="1"/>
  <c r="EFL90" i="2" s="1"/>
  <c r="EFM90" i="2" s="1"/>
  <c r="EFN90" i="2" s="1"/>
  <c r="EFO90" i="2" s="1"/>
  <c r="EFP90" i="2" s="1"/>
  <c r="EFQ90" i="2" s="1"/>
  <c r="EFR90" i="2" s="1"/>
  <c r="EFS90" i="2" s="1"/>
  <c r="EFT90" i="2" s="1"/>
  <c r="EFU90" i="2" s="1"/>
  <c r="EFV90" i="2" s="1"/>
  <c r="EFW90" i="2" s="1"/>
  <c r="EFX90" i="2" s="1"/>
  <c r="EFY90" i="2" s="1"/>
  <c r="EFZ90" i="2" s="1"/>
  <c r="EGA90" i="2" s="1"/>
  <c r="EGB90" i="2" s="1"/>
  <c r="EGC90" i="2" s="1"/>
  <c r="EGD90" i="2" s="1"/>
  <c r="EGE90" i="2" s="1"/>
  <c r="EGF90" i="2" s="1"/>
  <c r="EGG90" i="2" s="1"/>
  <c r="EGH90" i="2" s="1"/>
  <c r="EGI90" i="2" s="1"/>
  <c r="EGJ90" i="2" s="1"/>
  <c r="EGK90" i="2" s="1"/>
  <c r="EGL90" i="2" s="1"/>
  <c r="EGM90" i="2" s="1"/>
  <c r="EGN90" i="2" s="1"/>
  <c r="EGO90" i="2" s="1"/>
  <c r="EGP90" i="2" s="1"/>
  <c r="EGQ90" i="2" s="1"/>
  <c r="EGR90" i="2" s="1"/>
  <c r="EGS90" i="2" s="1"/>
  <c r="EGT90" i="2" s="1"/>
  <c r="EGU90" i="2" s="1"/>
  <c r="EGV90" i="2" s="1"/>
  <c r="EGW90" i="2" s="1"/>
  <c r="EGX90" i="2" s="1"/>
  <c r="EGY90" i="2" s="1"/>
  <c r="EGZ90" i="2" s="1"/>
  <c r="EHA90" i="2" s="1"/>
  <c r="EHB90" i="2" s="1"/>
  <c r="EHC90" i="2" s="1"/>
  <c r="EHD90" i="2" s="1"/>
  <c r="EHE90" i="2" s="1"/>
  <c r="EHF90" i="2" s="1"/>
  <c r="EHG90" i="2" s="1"/>
  <c r="EHH90" i="2" s="1"/>
  <c r="EHI90" i="2" s="1"/>
  <c r="EHJ90" i="2" s="1"/>
  <c r="EHK90" i="2" s="1"/>
  <c r="EHL90" i="2" s="1"/>
  <c r="EHM90" i="2" s="1"/>
  <c r="EHN90" i="2" s="1"/>
  <c r="EHO90" i="2" s="1"/>
  <c r="EHP90" i="2" s="1"/>
  <c r="EHQ90" i="2" s="1"/>
  <c r="EHR90" i="2" s="1"/>
  <c r="EHS90" i="2" s="1"/>
  <c r="EHT90" i="2" s="1"/>
  <c r="EHU90" i="2" s="1"/>
  <c r="EHV90" i="2" s="1"/>
  <c r="EHW90" i="2" s="1"/>
  <c r="EHX90" i="2" s="1"/>
  <c r="EHY90" i="2" s="1"/>
  <c r="EHZ90" i="2" s="1"/>
  <c r="EIA90" i="2" s="1"/>
  <c r="EIB90" i="2" s="1"/>
  <c r="EIC90" i="2" s="1"/>
  <c r="EID90" i="2" s="1"/>
  <c r="EIE90" i="2" s="1"/>
  <c r="EIF90" i="2" s="1"/>
  <c r="EIG90" i="2" s="1"/>
  <c r="EIH90" i="2" s="1"/>
  <c r="EII90" i="2" s="1"/>
  <c r="EIJ90" i="2" s="1"/>
  <c r="EIK90" i="2" s="1"/>
  <c r="EIL90" i="2" s="1"/>
  <c r="EIM90" i="2" s="1"/>
  <c r="EIN90" i="2" s="1"/>
  <c r="EIO90" i="2" s="1"/>
  <c r="EIP90" i="2" s="1"/>
  <c r="EIQ90" i="2" s="1"/>
  <c r="EIR90" i="2" s="1"/>
  <c r="EIS90" i="2" s="1"/>
  <c r="EIT90" i="2" s="1"/>
  <c r="EIU90" i="2" s="1"/>
  <c r="EIV90" i="2" s="1"/>
  <c r="EIW90" i="2" s="1"/>
  <c r="EIX90" i="2" s="1"/>
  <c r="EIY90" i="2" s="1"/>
  <c r="EIZ90" i="2" s="1"/>
  <c r="EJA90" i="2" s="1"/>
  <c r="EJB90" i="2" s="1"/>
  <c r="EJC90" i="2" s="1"/>
  <c r="EJD90" i="2" s="1"/>
  <c r="EJE90" i="2" s="1"/>
  <c r="EJF90" i="2" s="1"/>
  <c r="EJG90" i="2" s="1"/>
  <c r="EJH90" i="2" s="1"/>
  <c r="EJI90" i="2" s="1"/>
  <c r="EJJ90" i="2" s="1"/>
  <c r="EJK90" i="2" s="1"/>
  <c r="EJL90" i="2" s="1"/>
  <c r="EJM90" i="2" s="1"/>
  <c r="EJN90" i="2" s="1"/>
  <c r="EJO90" i="2" s="1"/>
  <c r="EJP90" i="2" s="1"/>
  <c r="EJQ90" i="2" s="1"/>
  <c r="EJR90" i="2" s="1"/>
  <c r="EJS90" i="2" s="1"/>
  <c r="EJT90" i="2" s="1"/>
  <c r="EJU90" i="2" s="1"/>
  <c r="EJV90" i="2" s="1"/>
  <c r="EJW90" i="2" s="1"/>
  <c r="EJX90" i="2" s="1"/>
  <c r="EJY90" i="2" s="1"/>
  <c r="EJZ90" i="2" s="1"/>
  <c r="EKA90" i="2" s="1"/>
  <c r="EKB90" i="2" s="1"/>
  <c r="EKC90" i="2" s="1"/>
  <c r="EKD90" i="2" s="1"/>
  <c r="EKE90" i="2" s="1"/>
  <c r="EKF90" i="2" s="1"/>
  <c r="EKG90" i="2" s="1"/>
  <c r="EKH90" i="2" s="1"/>
  <c r="EKI90" i="2" s="1"/>
  <c r="EKJ90" i="2" s="1"/>
  <c r="EKK90" i="2" s="1"/>
  <c r="EKL90" i="2" s="1"/>
  <c r="EKM90" i="2" s="1"/>
  <c r="EKN90" i="2" s="1"/>
  <c r="EKO90" i="2" s="1"/>
  <c r="EKP90" i="2" s="1"/>
  <c r="EKQ90" i="2" s="1"/>
  <c r="EKR90" i="2" s="1"/>
  <c r="EKS90" i="2" s="1"/>
  <c r="EKT90" i="2" s="1"/>
  <c r="EKU90" i="2" s="1"/>
  <c r="EKV90" i="2" s="1"/>
  <c r="EKW90" i="2" s="1"/>
  <c r="EKX90" i="2" s="1"/>
  <c r="EKY90" i="2" s="1"/>
  <c r="EKZ90" i="2" s="1"/>
  <c r="ELA90" i="2" s="1"/>
  <c r="ELB90" i="2" s="1"/>
  <c r="ELC90" i="2" s="1"/>
  <c r="ELD90" i="2" s="1"/>
  <c r="ELE90" i="2" s="1"/>
  <c r="ELF90" i="2" s="1"/>
  <c r="ELG90" i="2" s="1"/>
  <c r="ELH90" i="2" s="1"/>
  <c r="ELI90" i="2" s="1"/>
  <c r="ELJ90" i="2" s="1"/>
  <c r="ELK90" i="2" s="1"/>
  <c r="ELL90" i="2" s="1"/>
  <c r="ELM90" i="2" s="1"/>
  <c r="ELN90" i="2" s="1"/>
  <c r="ELO90" i="2" s="1"/>
  <c r="ELP90" i="2" s="1"/>
  <c r="ELQ90" i="2" s="1"/>
  <c r="ELR90" i="2" s="1"/>
  <c r="ELS90" i="2" s="1"/>
  <c r="ELT90" i="2" s="1"/>
  <c r="ELU90" i="2" s="1"/>
  <c r="ELV90" i="2" s="1"/>
  <c r="ELW90" i="2" s="1"/>
  <c r="ELX90" i="2" s="1"/>
  <c r="ELY90" i="2" s="1"/>
  <c r="ELZ90" i="2" s="1"/>
  <c r="EMA90" i="2" s="1"/>
  <c r="EMB90" i="2" s="1"/>
  <c r="EMC90" i="2" s="1"/>
  <c r="EMD90" i="2" s="1"/>
  <c r="EME90" i="2" s="1"/>
  <c r="EMF90" i="2" s="1"/>
  <c r="EMG90" i="2" s="1"/>
  <c r="EMH90" i="2" s="1"/>
  <c r="EMI90" i="2" s="1"/>
  <c r="EMJ90" i="2" s="1"/>
  <c r="EMK90" i="2" s="1"/>
  <c r="EML90" i="2" s="1"/>
  <c r="EMM90" i="2" s="1"/>
  <c r="EMN90" i="2" s="1"/>
  <c r="EMO90" i="2" s="1"/>
  <c r="EMP90" i="2" s="1"/>
  <c r="EMQ90" i="2" s="1"/>
  <c r="EMR90" i="2" s="1"/>
  <c r="EMS90" i="2" s="1"/>
  <c r="EMT90" i="2" s="1"/>
  <c r="EMU90" i="2" s="1"/>
  <c r="EMV90" i="2" s="1"/>
  <c r="EMW90" i="2" s="1"/>
  <c r="EMX90" i="2" s="1"/>
  <c r="EMY90" i="2" s="1"/>
  <c r="EMZ90" i="2" s="1"/>
  <c r="ENA90" i="2" s="1"/>
  <c r="ENB90" i="2" s="1"/>
  <c r="ENC90" i="2" s="1"/>
  <c r="END90" i="2" s="1"/>
  <c r="ENE90" i="2" s="1"/>
  <c r="ENF90" i="2" s="1"/>
  <c r="ENG90" i="2" s="1"/>
  <c r="ENH90" i="2" s="1"/>
  <c r="ENI90" i="2" s="1"/>
  <c r="ENJ90" i="2" s="1"/>
  <c r="ENK90" i="2" s="1"/>
  <c r="ENL90" i="2" s="1"/>
  <c r="ENM90" i="2" s="1"/>
  <c r="ENN90" i="2" s="1"/>
  <c r="ENO90" i="2" s="1"/>
  <c r="ENP90" i="2" s="1"/>
  <c r="ENQ90" i="2" s="1"/>
  <c r="ENR90" i="2" s="1"/>
  <c r="ENS90" i="2" s="1"/>
  <c r="ENT90" i="2" s="1"/>
  <c r="ENU90" i="2" s="1"/>
  <c r="ENV90" i="2" s="1"/>
  <c r="ENW90" i="2" s="1"/>
  <c r="ENX90" i="2" s="1"/>
  <c r="ENY90" i="2" s="1"/>
  <c r="ENZ90" i="2" s="1"/>
  <c r="EOA90" i="2" s="1"/>
  <c r="EOB90" i="2" s="1"/>
  <c r="EOC90" i="2" s="1"/>
  <c r="EOD90" i="2" s="1"/>
  <c r="EOE90" i="2" s="1"/>
  <c r="EOF90" i="2" s="1"/>
  <c r="EOG90" i="2" s="1"/>
  <c r="EOH90" i="2" s="1"/>
  <c r="EOI90" i="2" s="1"/>
  <c r="EOJ90" i="2" s="1"/>
  <c r="EOK90" i="2" s="1"/>
  <c r="EOL90" i="2" s="1"/>
  <c r="EOM90" i="2" s="1"/>
  <c r="EON90" i="2" s="1"/>
  <c r="EOO90" i="2" s="1"/>
  <c r="EOP90" i="2" s="1"/>
  <c r="EOQ90" i="2" s="1"/>
  <c r="EOR90" i="2" s="1"/>
  <c r="EOS90" i="2" s="1"/>
  <c r="EOT90" i="2" s="1"/>
  <c r="EOU90" i="2" s="1"/>
  <c r="EOV90" i="2" s="1"/>
  <c r="EOW90" i="2" s="1"/>
  <c r="EOX90" i="2" s="1"/>
  <c r="EOY90" i="2" s="1"/>
  <c r="EOZ90" i="2" s="1"/>
  <c r="EPA90" i="2" s="1"/>
  <c r="EPB90" i="2" s="1"/>
  <c r="EPC90" i="2" s="1"/>
  <c r="EPD90" i="2" s="1"/>
  <c r="EPE90" i="2" s="1"/>
  <c r="EPF90" i="2" s="1"/>
  <c r="EPG90" i="2" s="1"/>
  <c r="EPH90" i="2" s="1"/>
  <c r="EPI90" i="2" s="1"/>
  <c r="EPJ90" i="2" s="1"/>
  <c r="EPK90" i="2" s="1"/>
  <c r="EPL90" i="2" s="1"/>
  <c r="EPM90" i="2" s="1"/>
  <c r="EPN90" i="2" s="1"/>
  <c r="EPO90" i="2" s="1"/>
  <c r="EPP90" i="2" s="1"/>
  <c r="EPQ90" i="2" s="1"/>
  <c r="EPR90" i="2" s="1"/>
  <c r="EPS90" i="2" s="1"/>
  <c r="EPT90" i="2" s="1"/>
  <c r="EPU90" i="2" s="1"/>
  <c r="EPV90" i="2" s="1"/>
  <c r="EPW90" i="2" s="1"/>
  <c r="EPX90" i="2" s="1"/>
  <c r="EPY90" i="2" s="1"/>
  <c r="EPZ90" i="2" s="1"/>
  <c r="EQA90" i="2" s="1"/>
  <c r="EQB90" i="2" s="1"/>
  <c r="EQC90" i="2" s="1"/>
  <c r="EQD90" i="2" s="1"/>
  <c r="EQE90" i="2" s="1"/>
  <c r="EQF90" i="2" s="1"/>
  <c r="EQG90" i="2" s="1"/>
  <c r="EQH90" i="2" s="1"/>
  <c r="EQI90" i="2" s="1"/>
  <c r="EQJ90" i="2" s="1"/>
  <c r="EQK90" i="2" s="1"/>
  <c r="EQL90" i="2" s="1"/>
  <c r="EQM90" i="2" s="1"/>
  <c r="EQN90" i="2" s="1"/>
  <c r="EQO90" i="2" s="1"/>
  <c r="EQP90" i="2" s="1"/>
  <c r="EQQ90" i="2" s="1"/>
  <c r="EQR90" i="2" s="1"/>
  <c r="EQS90" i="2" s="1"/>
  <c r="EQT90" i="2" s="1"/>
  <c r="EQU90" i="2" s="1"/>
  <c r="EQV90" i="2" s="1"/>
  <c r="EQW90" i="2" s="1"/>
  <c r="EQX90" i="2" s="1"/>
  <c r="EQY90" i="2" s="1"/>
  <c r="EQZ90" i="2" s="1"/>
  <c r="ERA90" i="2" s="1"/>
  <c r="ERB90" i="2" s="1"/>
  <c r="ERC90" i="2" s="1"/>
  <c r="ERD90" i="2" s="1"/>
  <c r="ERE90" i="2" s="1"/>
  <c r="ERF90" i="2" s="1"/>
  <c r="ERG90" i="2" s="1"/>
  <c r="ERH90" i="2" s="1"/>
  <c r="ERI90" i="2" s="1"/>
  <c r="ERJ90" i="2" s="1"/>
  <c r="ERK90" i="2" s="1"/>
  <c r="ERL90" i="2" s="1"/>
  <c r="ERM90" i="2" s="1"/>
  <c r="ERN90" i="2" s="1"/>
  <c r="ERO90" i="2" s="1"/>
  <c r="ERP90" i="2" s="1"/>
  <c r="ERQ90" i="2" s="1"/>
  <c r="ERR90" i="2" s="1"/>
  <c r="ERS90" i="2" s="1"/>
  <c r="ERT90" i="2" s="1"/>
  <c r="ERU90" i="2" s="1"/>
  <c r="ERV90" i="2" s="1"/>
  <c r="ERW90" i="2" s="1"/>
  <c r="ERX90" i="2" s="1"/>
  <c r="ERY90" i="2" s="1"/>
  <c r="ERZ90" i="2" s="1"/>
  <c r="ESA90" i="2" s="1"/>
  <c r="ESB90" i="2" s="1"/>
  <c r="ESC90" i="2" s="1"/>
  <c r="ESD90" i="2" s="1"/>
  <c r="ESE90" i="2" s="1"/>
  <c r="ESF90" i="2" s="1"/>
  <c r="ESG90" i="2" s="1"/>
  <c r="ESH90" i="2" s="1"/>
  <c r="ESI90" i="2" s="1"/>
  <c r="ESJ90" i="2" s="1"/>
  <c r="ESK90" i="2" s="1"/>
  <c r="ESL90" i="2" s="1"/>
  <c r="ESM90" i="2" s="1"/>
  <c r="ESN90" i="2" s="1"/>
  <c r="ESO90" i="2" s="1"/>
  <c r="ESP90" i="2" s="1"/>
  <c r="ESQ90" i="2" s="1"/>
  <c r="ESR90" i="2" s="1"/>
  <c r="ESS90" i="2" s="1"/>
  <c r="EST90" i="2" s="1"/>
  <c r="ESU90" i="2" s="1"/>
  <c r="ESV90" i="2" s="1"/>
  <c r="ESW90" i="2" s="1"/>
  <c r="ESX90" i="2" s="1"/>
  <c r="ESY90" i="2" s="1"/>
  <c r="ESZ90" i="2" s="1"/>
  <c r="ETA90" i="2" s="1"/>
  <c r="ETB90" i="2" s="1"/>
  <c r="ETC90" i="2" s="1"/>
  <c r="ETD90" i="2" s="1"/>
  <c r="ETE90" i="2" s="1"/>
  <c r="ETF90" i="2" s="1"/>
  <c r="ETG90" i="2" s="1"/>
  <c r="ETH90" i="2" s="1"/>
  <c r="ETI90" i="2" s="1"/>
  <c r="ETJ90" i="2" s="1"/>
  <c r="ETK90" i="2" s="1"/>
  <c r="ETL90" i="2" s="1"/>
  <c r="ETM90" i="2" s="1"/>
  <c r="ETN90" i="2" s="1"/>
  <c r="ETO90" i="2" s="1"/>
  <c r="ETP90" i="2" s="1"/>
  <c r="ETQ90" i="2" s="1"/>
  <c r="ETR90" i="2" s="1"/>
  <c r="ETS90" i="2" s="1"/>
  <c r="ETT90" i="2" s="1"/>
  <c r="ETU90" i="2" s="1"/>
  <c r="ETV90" i="2" s="1"/>
  <c r="ETW90" i="2" s="1"/>
  <c r="ETX90" i="2" s="1"/>
  <c r="ETY90" i="2" s="1"/>
  <c r="ETZ90" i="2" s="1"/>
  <c r="EUA90" i="2" s="1"/>
  <c r="EUB90" i="2" s="1"/>
  <c r="EUC90" i="2" s="1"/>
  <c r="EUD90" i="2" s="1"/>
  <c r="EUE90" i="2" s="1"/>
  <c r="EUF90" i="2" s="1"/>
  <c r="EUG90" i="2" s="1"/>
  <c r="EUH90" i="2" s="1"/>
  <c r="EUI90" i="2" s="1"/>
  <c r="EUJ90" i="2" s="1"/>
  <c r="EUK90" i="2" s="1"/>
  <c r="EUL90" i="2" s="1"/>
  <c r="EUM90" i="2" s="1"/>
  <c r="EUN90" i="2" s="1"/>
  <c r="EUO90" i="2" s="1"/>
  <c r="EUP90" i="2" s="1"/>
  <c r="EUQ90" i="2" s="1"/>
  <c r="EUR90" i="2" s="1"/>
  <c r="EUS90" i="2" s="1"/>
  <c r="EUT90" i="2" s="1"/>
  <c r="EUU90" i="2" s="1"/>
  <c r="EUV90" i="2" s="1"/>
  <c r="EUW90" i="2" s="1"/>
  <c r="EUX90" i="2" s="1"/>
  <c r="EUY90" i="2" s="1"/>
  <c r="EUZ90" i="2" s="1"/>
  <c r="EVA90" i="2" s="1"/>
  <c r="EVB90" i="2" s="1"/>
  <c r="EVC90" i="2" s="1"/>
  <c r="EVD90" i="2" s="1"/>
  <c r="EVE90" i="2" s="1"/>
  <c r="EVF90" i="2" s="1"/>
  <c r="EVG90" i="2" s="1"/>
  <c r="EVH90" i="2" s="1"/>
  <c r="EVI90" i="2" s="1"/>
  <c r="EVJ90" i="2" s="1"/>
  <c r="EVK90" i="2" s="1"/>
  <c r="EVL90" i="2" s="1"/>
  <c r="EVM90" i="2" s="1"/>
  <c r="EVN90" i="2" s="1"/>
  <c r="EVO90" i="2" s="1"/>
  <c r="EVP90" i="2" s="1"/>
  <c r="EVQ90" i="2" s="1"/>
  <c r="EVR90" i="2" s="1"/>
  <c r="EVS90" i="2" s="1"/>
  <c r="EVT90" i="2" s="1"/>
  <c r="EVU90" i="2" s="1"/>
  <c r="EVV90" i="2" s="1"/>
  <c r="EVW90" i="2" s="1"/>
  <c r="EVX90" i="2" s="1"/>
  <c r="EVY90" i="2" s="1"/>
  <c r="EVZ90" i="2" s="1"/>
  <c r="EWA90" i="2" s="1"/>
  <c r="EWB90" i="2" s="1"/>
  <c r="EWC90" i="2" s="1"/>
  <c r="EWD90" i="2" s="1"/>
  <c r="EWE90" i="2" s="1"/>
  <c r="EWF90" i="2" s="1"/>
  <c r="EWG90" i="2" s="1"/>
  <c r="EWH90" i="2" s="1"/>
  <c r="EWI90" i="2" s="1"/>
  <c r="EWJ90" i="2" s="1"/>
  <c r="EWK90" i="2" s="1"/>
  <c r="EWL90" i="2" s="1"/>
  <c r="EWM90" i="2" s="1"/>
  <c r="EWN90" i="2" s="1"/>
  <c r="EWO90" i="2" s="1"/>
  <c r="EWP90" i="2" s="1"/>
  <c r="EWQ90" i="2" s="1"/>
  <c r="EWR90" i="2" s="1"/>
  <c r="EWS90" i="2" s="1"/>
  <c r="EWT90" i="2" s="1"/>
  <c r="EWU90" i="2" s="1"/>
  <c r="EWV90" i="2" s="1"/>
  <c r="EWW90" i="2" s="1"/>
  <c r="EWX90" i="2" s="1"/>
  <c r="EWY90" i="2" s="1"/>
  <c r="EWZ90" i="2" s="1"/>
  <c r="EXA90" i="2" s="1"/>
  <c r="EXB90" i="2" s="1"/>
  <c r="EXC90" i="2" s="1"/>
  <c r="EXD90" i="2" s="1"/>
  <c r="EXE90" i="2" s="1"/>
  <c r="EXF90" i="2" s="1"/>
  <c r="EXG90" i="2" s="1"/>
  <c r="EXH90" i="2" s="1"/>
  <c r="EXI90" i="2" s="1"/>
  <c r="EXJ90" i="2" s="1"/>
  <c r="EXK90" i="2" s="1"/>
  <c r="EXL90" i="2" s="1"/>
  <c r="EXM90" i="2" s="1"/>
  <c r="EXN90" i="2" s="1"/>
  <c r="EXO90" i="2" s="1"/>
  <c r="EXP90" i="2" s="1"/>
  <c r="EXQ90" i="2" s="1"/>
  <c r="EXR90" i="2" s="1"/>
  <c r="EXS90" i="2" s="1"/>
  <c r="EXT90" i="2" s="1"/>
  <c r="EXU90" i="2" s="1"/>
  <c r="EXV90" i="2" s="1"/>
  <c r="EXW90" i="2" s="1"/>
  <c r="EXX90" i="2" s="1"/>
  <c r="EXY90" i="2" s="1"/>
  <c r="EXZ90" i="2" s="1"/>
  <c r="EYA90" i="2" s="1"/>
  <c r="EYB90" i="2" s="1"/>
  <c r="EYC90" i="2" s="1"/>
  <c r="EYD90" i="2" s="1"/>
  <c r="EYE90" i="2" s="1"/>
  <c r="EYF90" i="2" s="1"/>
  <c r="EYG90" i="2" s="1"/>
  <c r="EYH90" i="2" s="1"/>
  <c r="EYI90" i="2" s="1"/>
  <c r="EYJ90" i="2" s="1"/>
  <c r="EYK90" i="2" s="1"/>
  <c r="EYL90" i="2" s="1"/>
  <c r="EYM90" i="2" s="1"/>
  <c r="EYN90" i="2" s="1"/>
  <c r="EYO90" i="2" s="1"/>
  <c r="EYP90" i="2" s="1"/>
  <c r="EYQ90" i="2" s="1"/>
  <c r="EYR90" i="2" s="1"/>
  <c r="EYS90" i="2" s="1"/>
  <c r="EYT90" i="2" s="1"/>
  <c r="EYU90" i="2" s="1"/>
  <c r="EYV90" i="2" s="1"/>
  <c r="EYW90" i="2" s="1"/>
  <c r="EYX90" i="2" s="1"/>
  <c r="EYY90" i="2" s="1"/>
  <c r="EYZ90" i="2" s="1"/>
  <c r="EZA90" i="2" s="1"/>
  <c r="EZB90" i="2" s="1"/>
  <c r="EZC90" i="2" s="1"/>
  <c r="EZD90" i="2" s="1"/>
  <c r="EZE90" i="2" s="1"/>
  <c r="EZF90" i="2" s="1"/>
  <c r="EZG90" i="2" s="1"/>
  <c r="EZH90" i="2" s="1"/>
  <c r="EZI90" i="2" s="1"/>
  <c r="EZJ90" i="2" s="1"/>
  <c r="EZK90" i="2" s="1"/>
  <c r="EZL90" i="2" s="1"/>
  <c r="EZM90" i="2" s="1"/>
  <c r="EZN90" i="2" s="1"/>
  <c r="EZO90" i="2" s="1"/>
  <c r="EZP90" i="2" s="1"/>
  <c r="EZQ90" i="2" s="1"/>
  <c r="EZR90" i="2" s="1"/>
  <c r="EZS90" i="2" s="1"/>
  <c r="EZT90" i="2" s="1"/>
  <c r="EZU90" i="2" s="1"/>
  <c r="EZV90" i="2" s="1"/>
  <c r="EZW90" i="2" s="1"/>
  <c r="EZX90" i="2" s="1"/>
  <c r="EZY90" i="2" s="1"/>
  <c r="EZZ90" i="2" s="1"/>
  <c r="FAA90" i="2" s="1"/>
  <c r="FAB90" i="2" s="1"/>
  <c r="FAC90" i="2" s="1"/>
  <c r="FAD90" i="2" s="1"/>
  <c r="FAE90" i="2" s="1"/>
  <c r="FAF90" i="2" s="1"/>
  <c r="FAG90" i="2" s="1"/>
  <c r="FAH90" i="2" s="1"/>
  <c r="FAI90" i="2" s="1"/>
  <c r="FAJ90" i="2" s="1"/>
  <c r="FAK90" i="2" s="1"/>
  <c r="FAL90" i="2" s="1"/>
  <c r="FAM90" i="2" s="1"/>
  <c r="FAN90" i="2" s="1"/>
  <c r="FAO90" i="2" s="1"/>
  <c r="FAP90" i="2" s="1"/>
  <c r="FAQ90" i="2" s="1"/>
  <c r="FAR90" i="2" s="1"/>
  <c r="FAS90" i="2" s="1"/>
  <c r="FAT90" i="2" s="1"/>
  <c r="FAU90" i="2" s="1"/>
  <c r="FAV90" i="2" s="1"/>
  <c r="FAW90" i="2" s="1"/>
  <c r="FAX90" i="2" s="1"/>
  <c r="FAY90" i="2" s="1"/>
  <c r="FAZ90" i="2" s="1"/>
  <c r="FBA90" i="2" s="1"/>
  <c r="FBB90" i="2" s="1"/>
  <c r="FBC90" i="2" s="1"/>
  <c r="FBD90" i="2" s="1"/>
  <c r="FBE90" i="2" s="1"/>
  <c r="FBF90" i="2" s="1"/>
  <c r="FBG90" i="2" s="1"/>
  <c r="FBH90" i="2" s="1"/>
  <c r="FBI90" i="2" s="1"/>
  <c r="FBJ90" i="2" s="1"/>
  <c r="FBK90" i="2" s="1"/>
  <c r="FBL90" i="2" s="1"/>
  <c r="FBM90" i="2" s="1"/>
  <c r="FBN90" i="2" s="1"/>
  <c r="FBO90" i="2" s="1"/>
  <c r="FBP90" i="2" s="1"/>
  <c r="FBQ90" i="2" s="1"/>
  <c r="FBR90" i="2" s="1"/>
  <c r="FBS90" i="2" s="1"/>
  <c r="FBT90" i="2" s="1"/>
  <c r="FBU90" i="2" s="1"/>
  <c r="FBV90" i="2" s="1"/>
  <c r="FBW90" i="2" s="1"/>
  <c r="FBX90" i="2" s="1"/>
  <c r="FBY90" i="2" s="1"/>
  <c r="FBZ90" i="2" s="1"/>
  <c r="FCA90" i="2" s="1"/>
  <c r="FCB90" i="2" s="1"/>
  <c r="FCC90" i="2" s="1"/>
  <c r="FCD90" i="2" s="1"/>
  <c r="FCE90" i="2" s="1"/>
  <c r="FCF90" i="2" s="1"/>
  <c r="FCG90" i="2" s="1"/>
  <c r="FCH90" i="2" s="1"/>
  <c r="FCI90" i="2" s="1"/>
  <c r="FCJ90" i="2" s="1"/>
  <c r="FCK90" i="2" s="1"/>
  <c r="FCL90" i="2" s="1"/>
  <c r="FCM90" i="2" s="1"/>
  <c r="FCN90" i="2" s="1"/>
  <c r="FCO90" i="2" s="1"/>
  <c r="FCP90" i="2" s="1"/>
  <c r="FCQ90" i="2" s="1"/>
  <c r="FCR90" i="2" s="1"/>
  <c r="FCS90" i="2" s="1"/>
  <c r="FCT90" i="2" s="1"/>
  <c r="FCU90" i="2" s="1"/>
  <c r="FCV90" i="2" s="1"/>
  <c r="FCW90" i="2" s="1"/>
  <c r="FCX90" i="2" s="1"/>
  <c r="FCY90" i="2" s="1"/>
  <c r="FCZ90" i="2" s="1"/>
  <c r="FDA90" i="2" s="1"/>
  <c r="FDB90" i="2" s="1"/>
  <c r="FDC90" i="2" s="1"/>
  <c r="FDD90" i="2" s="1"/>
  <c r="FDE90" i="2" s="1"/>
  <c r="FDF90" i="2" s="1"/>
  <c r="FDG90" i="2" s="1"/>
  <c r="FDH90" i="2" s="1"/>
  <c r="FDI90" i="2" s="1"/>
  <c r="FDJ90" i="2" s="1"/>
  <c r="FDK90" i="2" s="1"/>
  <c r="FDL90" i="2" s="1"/>
  <c r="FDM90" i="2" s="1"/>
  <c r="FDN90" i="2" s="1"/>
  <c r="FDO90" i="2" s="1"/>
  <c r="FDP90" i="2" s="1"/>
  <c r="FDQ90" i="2" s="1"/>
  <c r="FDR90" i="2" s="1"/>
  <c r="FDS90" i="2" s="1"/>
  <c r="FDT90" i="2" s="1"/>
  <c r="FDU90" i="2" s="1"/>
  <c r="FDV90" i="2" s="1"/>
  <c r="FDW90" i="2" s="1"/>
  <c r="FDX90" i="2" s="1"/>
  <c r="FDY90" i="2" s="1"/>
  <c r="FDZ90" i="2" s="1"/>
  <c r="FEA90" i="2" s="1"/>
  <c r="FEB90" i="2" s="1"/>
  <c r="FEC90" i="2" s="1"/>
  <c r="FED90" i="2" s="1"/>
  <c r="FEE90" i="2" s="1"/>
  <c r="FEF90" i="2" s="1"/>
  <c r="FEG90" i="2" s="1"/>
  <c r="FEH90" i="2" s="1"/>
  <c r="FEI90" i="2" s="1"/>
  <c r="FEJ90" i="2" s="1"/>
  <c r="FEK90" i="2" s="1"/>
  <c r="FEL90" i="2" s="1"/>
  <c r="FEM90" i="2" s="1"/>
  <c r="FEN90" i="2" s="1"/>
  <c r="FEO90" i="2" s="1"/>
  <c r="FEP90" i="2" s="1"/>
  <c r="FEQ90" i="2" s="1"/>
  <c r="FER90" i="2" s="1"/>
  <c r="FES90" i="2" s="1"/>
  <c r="FET90" i="2" s="1"/>
  <c r="FEU90" i="2" s="1"/>
  <c r="FEV90" i="2" s="1"/>
  <c r="FEW90" i="2" s="1"/>
  <c r="FEX90" i="2" s="1"/>
  <c r="FEY90" i="2" s="1"/>
  <c r="FEZ90" i="2" s="1"/>
  <c r="FFA90" i="2" s="1"/>
  <c r="FFB90" i="2" s="1"/>
  <c r="FFC90" i="2" s="1"/>
  <c r="FFD90" i="2" s="1"/>
  <c r="FFE90" i="2" s="1"/>
  <c r="FFF90" i="2" s="1"/>
  <c r="FFG90" i="2" s="1"/>
  <c r="FFH90" i="2" s="1"/>
  <c r="FFI90" i="2" s="1"/>
  <c r="FFJ90" i="2" s="1"/>
  <c r="FFK90" i="2" s="1"/>
  <c r="FFL90" i="2" s="1"/>
  <c r="FFM90" i="2" s="1"/>
  <c r="FFN90" i="2" s="1"/>
  <c r="FFO90" i="2" s="1"/>
  <c r="FFP90" i="2" s="1"/>
  <c r="FFQ90" i="2" s="1"/>
  <c r="FFR90" i="2" s="1"/>
  <c r="FFS90" i="2" s="1"/>
  <c r="FFT90" i="2" s="1"/>
  <c r="FFU90" i="2" s="1"/>
  <c r="FFV90" i="2" s="1"/>
  <c r="FFW90" i="2" s="1"/>
  <c r="FFX90" i="2" s="1"/>
  <c r="FFY90" i="2" s="1"/>
  <c r="FFZ90" i="2" s="1"/>
  <c r="FGA90" i="2" s="1"/>
  <c r="FGB90" i="2" s="1"/>
  <c r="FGC90" i="2" s="1"/>
  <c r="FGD90" i="2" s="1"/>
  <c r="FGE90" i="2" s="1"/>
  <c r="FGF90" i="2" s="1"/>
  <c r="FGG90" i="2" s="1"/>
  <c r="FGH90" i="2" s="1"/>
  <c r="FGI90" i="2" s="1"/>
  <c r="FGJ90" i="2" s="1"/>
  <c r="FGK90" i="2" s="1"/>
  <c r="FGL90" i="2" s="1"/>
  <c r="FGM90" i="2" s="1"/>
  <c r="FGN90" i="2" s="1"/>
  <c r="FGO90" i="2" s="1"/>
  <c r="FGP90" i="2" s="1"/>
  <c r="FGQ90" i="2" s="1"/>
  <c r="FGR90" i="2" s="1"/>
  <c r="FGS90" i="2" s="1"/>
  <c r="FGT90" i="2" s="1"/>
  <c r="FGU90" i="2" s="1"/>
  <c r="FGV90" i="2" s="1"/>
  <c r="FGW90" i="2" s="1"/>
  <c r="FGX90" i="2" s="1"/>
  <c r="FGY90" i="2" s="1"/>
  <c r="FGZ90" i="2" s="1"/>
  <c r="FHA90" i="2" s="1"/>
  <c r="FHB90" i="2" s="1"/>
  <c r="FHC90" i="2" s="1"/>
  <c r="FHD90" i="2" s="1"/>
  <c r="FHE90" i="2" s="1"/>
  <c r="FHF90" i="2" s="1"/>
  <c r="FHG90" i="2" s="1"/>
  <c r="FHH90" i="2" s="1"/>
  <c r="FHI90" i="2" s="1"/>
  <c r="FHJ90" i="2" s="1"/>
  <c r="FHK90" i="2" s="1"/>
  <c r="FHL90" i="2" s="1"/>
  <c r="FHM90" i="2" s="1"/>
  <c r="FHN90" i="2" s="1"/>
  <c r="FHO90" i="2" s="1"/>
  <c r="FHP90" i="2" s="1"/>
  <c r="FHQ90" i="2" s="1"/>
  <c r="FHR90" i="2" s="1"/>
  <c r="FHS90" i="2" s="1"/>
  <c r="FHT90" i="2" s="1"/>
  <c r="FHU90" i="2" s="1"/>
  <c r="FHV90" i="2" s="1"/>
  <c r="FHW90" i="2" s="1"/>
  <c r="FHX90" i="2" s="1"/>
  <c r="FHY90" i="2" s="1"/>
  <c r="FHZ90" i="2" s="1"/>
  <c r="FIA90" i="2" s="1"/>
  <c r="FIB90" i="2" s="1"/>
  <c r="FIC90" i="2" s="1"/>
  <c r="FID90" i="2" s="1"/>
  <c r="FIE90" i="2" s="1"/>
  <c r="FIF90" i="2" s="1"/>
  <c r="FIG90" i="2" s="1"/>
  <c r="FIH90" i="2" s="1"/>
  <c r="FII90" i="2" s="1"/>
  <c r="FIJ90" i="2" s="1"/>
  <c r="FIK90" i="2" s="1"/>
  <c r="FIL90" i="2" s="1"/>
  <c r="FIM90" i="2" s="1"/>
  <c r="FIN90" i="2" s="1"/>
  <c r="FIO90" i="2" s="1"/>
  <c r="FIP90" i="2" s="1"/>
  <c r="FIQ90" i="2" s="1"/>
  <c r="FIR90" i="2" s="1"/>
  <c r="FIS90" i="2" s="1"/>
  <c r="FIT90" i="2" s="1"/>
  <c r="FIU90" i="2" s="1"/>
  <c r="FIV90" i="2" s="1"/>
  <c r="FIW90" i="2" s="1"/>
  <c r="FIX90" i="2" s="1"/>
  <c r="FIY90" i="2" s="1"/>
  <c r="FIZ90" i="2" s="1"/>
  <c r="FJA90" i="2" s="1"/>
  <c r="FJB90" i="2" s="1"/>
  <c r="FJC90" i="2" s="1"/>
  <c r="FJD90" i="2" s="1"/>
  <c r="FJE90" i="2" s="1"/>
  <c r="FJF90" i="2" s="1"/>
  <c r="FJG90" i="2" s="1"/>
  <c r="FJH90" i="2" s="1"/>
  <c r="FJI90" i="2" s="1"/>
  <c r="FJJ90" i="2" s="1"/>
  <c r="FJK90" i="2" s="1"/>
  <c r="FJL90" i="2" s="1"/>
  <c r="FJM90" i="2" s="1"/>
  <c r="FJN90" i="2" s="1"/>
  <c r="FJO90" i="2" s="1"/>
  <c r="FJP90" i="2" s="1"/>
  <c r="FJQ90" i="2" s="1"/>
  <c r="FJR90" i="2" s="1"/>
  <c r="FJS90" i="2" s="1"/>
  <c r="FJT90" i="2" s="1"/>
  <c r="FJU90" i="2" s="1"/>
  <c r="FJV90" i="2" s="1"/>
  <c r="FJW90" i="2" s="1"/>
  <c r="FJX90" i="2" s="1"/>
  <c r="FJY90" i="2" s="1"/>
  <c r="FJZ90" i="2" s="1"/>
  <c r="FKA90" i="2" s="1"/>
  <c r="FKB90" i="2" s="1"/>
  <c r="FKC90" i="2" s="1"/>
  <c r="FKD90" i="2" s="1"/>
  <c r="FKE90" i="2" s="1"/>
  <c r="FKF90" i="2" s="1"/>
  <c r="FKG90" i="2" s="1"/>
  <c r="FKH90" i="2" s="1"/>
  <c r="FKI90" i="2" s="1"/>
  <c r="FKJ90" i="2" s="1"/>
  <c r="FKK90" i="2" s="1"/>
  <c r="FKL90" i="2" s="1"/>
  <c r="FKM90" i="2" s="1"/>
  <c r="FKN90" i="2" s="1"/>
  <c r="FKO90" i="2" s="1"/>
  <c r="FKP90" i="2" s="1"/>
  <c r="FKQ90" i="2" s="1"/>
  <c r="FKR90" i="2" s="1"/>
  <c r="FKS90" i="2" s="1"/>
  <c r="FKT90" i="2" s="1"/>
  <c r="FKU90" i="2" s="1"/>
  <c r="FKV90" i="2" s="1"/>
  <c r="FKW90" i="2" s="1"/>
  <c r="FKX90" i="2" s="1"/>
  <c r="FKY90" i="2" s="1"/>
  <c r="FKZ90" i="2" s="1"/>
  <c r="FLA90" i="2" s="1"/>
  <c r="FLB90" i="2" s="1"/>
  <c r="FLC90" i="2" s="1"/>
  <c r="FLD90" i="2" s="1"/>
  <c r="FLE90" i="2" s="1"/>
  <c r="FLF90" i="2" s="1"/>
  <c r="FLG90" i="2" s="1"/>
  <c r="FLH90" i="2" s="1"/>
  <c r="FLI90" i="2" s="1"/>
  <c r="FLJ90" i="2" s="1"/>
  <c r="FLK90" i="2" s="1"/>
  <c r="FLL90" i="2" s="1"/>
  <c r="FLM90" i="2" s="1"/>
  <c r="FLN90" i="2" s="1"/>
  <c r="FLO90" i="2" s="1"/>
  <c r="FLP90" i="2" s="1"/>
  <c r="FLQ90" i="2" s="1"/>
  <c r="FLR90" i="2" s="1"/>
  <c r="FLS90" i="2" s="1"/>
  <c r="FLT90" i="2" s="1"/>
  <c r="FLU90" i="2" s="1"/>
  <c r="FLV90" i="2" s="1"/>
  <c r="FLW90" i="2" s="1"/>
  <c r="FLX90" i="2" s="1"/>
  <c r="FLY90" i="2" s="1"/>
  <c r="FLZ90" i="2" s="1"/>
  <c r="FMA90" i="2" s="1"/>
  <c r="FMB90" i="2" s="1"/>
  <c r="FMC90" i="2" s="1"/>
  <c r="FMD90" i="2" s="1"/>
  <c r="FME90" i="2" s="1"/>
  <c r="FMF90" i="2" s="1"/>
  <c r="FMG90" i="2" s="1"/>
  <c r="FMH90" i="2" s="1"/>
  <c r="FMI90" i="2" s="1"/>
  <c r="FMJ90" i="2" s="1"/>
  <c r="FMK90" i="2" s="1"/>
  <c r="FML90" i="2" s="1"/>
  <c r="FMM90" i="2" s="1"/>
  <c r="FMN90" i="2" s="1"/>
  <c r="FMO90" i="2" s="1"/>
  <c r="FMP90" i="2" s="1"/>
  <c r="FMQ90" i="2" s="1"/>
  <c r="FMR90" i="2" s="1"/>
  <c r="FMS90" i="2" s="1"/>
  <c r="FMT90" i="2" s="1"/>
  <c r="FMU90" i="2" s="1"/>
  <c r="FMV90" i="2" s="1"/>
  <c r="FMW90" i="2" s="1"/>
  <c r="FMX90" i="2" s="1"/>
  <c r="FMY90" i="2" s="1"/>
  <c r="FMZ90" i="2" s="1"/>
  <c r="FNA90" i="2" s="1"/>
  <c r="FNB90" i="2" s="1"/>
  <c r="FNC90" i="2" s="1"/>
  <c r="FND90" i="2" s="1"/>
  <c r="FNE90" i="2" s="1"/>
  <c r="FNF90" i="2" s="1"/>
  <c r="FNG90" i="2" s="1"/>
  <c r="FNH90" i="2" s="1"/>
  <c r="FNI90" i="2" s="1"/>
  <c r="FNJ90" i="2" s="1"/>
  <c r="FNK90" i="2" s="1"/>
  <c r="FNL90" i="2" s="1"/>
  <c r="FNM90" i="2" s="1"/>
  <c r="FNN90" i="2" s="1"/>
  <c r="FNO90" i="2" s="1"/>
  <c r="FNP90" i="2" s="1"/>
  <c r="FNQ90" i="2" s="1"/>
  <c r="FNR90" i="2" s="1"/>
  <c r="FNS90" i="2" s="1"/>
  <c r="FNT90" i="2" s="1"/>
  <c r="FNU90" i="2" s="1"/>
  <c r="FNV90" i="2" s="1"/>
  <c r="FNW90" i="2" s="1"/>
  <c r="FNX90" i="2" s="1"/>
  <c r="FNY90" i="2" s="1"/>
  <c r="FNZ90" i="2" s="1"/>
  <c r="FOA90" i="2" s="1"/>
  <c r="FOB90" i="2" s="1"/>
  <c r="FOC90" i="2" s="1"/>
  <c r="FOD90" i="2" s="1"/>
  <c r="FOE90" i="2" s="1"/>
  <c r="FOF90" i="2" s="1"/>
  <c r="FOG90" i="2" s="1"/>
  <c r="FOH90" i="2" s="1"/>
  <c r="FOI90" i="2" s="1"/>
  <c r="FOJ90" i="2" s="1"/>
  <c r="FOK90" i="2" s="1"/>
  <c r="FOL90" i="2" s="1"/>
  <c r="FOM90" i="2" s="1"/>
  <c r="FON90" i="2" s="1"/>
  <c r="FOO90" i="2" s="1"/>
  <c r="FOP90" i="2" s="1"/>
  <c r="FOQ90" i="2" s="1"/>
  <c r="FOR90" i="2" s="1"/>
  <c r="FOS90" i="2" s="1"/>
  <c r="FOT90" i="2" s="1"/>
  <c r="FOU90" i="2" s="1"/>
  <c r="FOV90" i="2" s="1"/>
  <c r="FOW90" i="2" s="1"/>
  <c r="FOX90" i="2" s="1"/>
  <c r="FOY90" i="2" s="1"/>
  <c r="FOZ90" i="2" s="1"/>
  <c r="FPA90" i="2" s="1"/>
  <c r="FPB90" i="2" s="1"/>
  <c r="FPC90" i="2" s="1"/>
  <c r="FPD90" i="2" s="1"/>
  <c r="FPE90" i="2" s="1"/>
  <c r="FPF90" i="2" s="1"/>
  <c r="FPG90" i="2" s="1"/>
  <c r="FPH90" i="2" s="1"/>
  <c r="FPI90" i="2" s="1"/>
  <c r="FPJ90" i="2" s="1"/>
  <c r="FPK90" i="2" s="1"/>
  <c r="FPL90" i="2" s="1"/>
  <c r="FPM90" i="2" s="1"/>
  <c r="FPN90" i="2" s="1"/>
  <c r="FPO90" i="2" s="1"/>
  <c r="FPP90" i="2" s="1"/>
  <c r="FPQ90" i="2" s="1"/>
  <c r="FPR90" i="2" s="1"/>
  <c r="FPS90" i="2" s="1"/>
  <c r="FPT90" i="2" s="1"/>
  <c r="FPU90" i="2" s="1"/>
  <c r="FPV90" i="2" s="1"/>
  <c r="FPW90" i="2" s="1"/>
  <c r="FPX90" i="2" s="1"/>
  <c r="FPY90" i="2" s="1"/>
  <c r="FPZ90" i="2" s="1"/>
  <c r="FQA90" i="2" s="1"/>
  <c r="FQB90" i="2" s="1"/>
  <c r="FQC90" i="2" s="1"/>
  <c r="FQD90" i="2" s="1"/>
  <c r="FQE90" i="2" s="1"/>
  <c r="FQF90" i="2" s="1"/>
  <c r="FQG90" i="2" s="1"/>
  <c r="FQH90" i="2" s="1"/>
  <c r="FQI90" i="2" s="1"/>
  <c r="FQJ90" i="2" s="1"/>
  <c r="FQK90" i="2" s="1"/>
  <c r="FQL90" i="2" s="1"/>
  <c r="FQM90" i="2" s="1"/>
  <c r="FQN90" i="2" s="1"/>
  <c r="FQO90" i="2" s="1"/>
  <c r="FQP90" i="2" s="1"/>
  <c r="FQQ90" i="2" s="1"/>
  <c r="FQR90" i="2" s="1"/>
  <c r="FQS90" i="2" s="1"/>
  <c r="FQT90" i="2" s="1"/>
  <c r="FQU90" i="2" s="1"/>
  <c r="FQV90" i="2" s="1"/>
  <c r="FQW90" i="2" s="1"/>
  <c r="FQX90" i="2" s="1"/>
  <c r="FQY90" i="2" s="1"/>
  <c r="FQZ90" i="2" s="1"/>
  <c r="FRA90" i="2" s="1"/>
  <c r="FRB90" i="2" s="1"/>
  <c r="FRC90" i="2" s="1"/>
  <c r="FRD90" i="2" s="1"/>
  <c r="FRE90" i="2" s="1"/>
  <c r="FRF90" i="2" s="1"/>
  <c r="FRG90" i="2" s="1"/>
  <c r="FRH90" i="2" s="1"/>
  <c r="FRI90" i="2" s="1"/>
  <c r="FRJ90" i="2" s="1"/>
  <c r="FRK90" i="2" s="1"/>
  <c r="FRL90" i="2" s="1"/>
  <c r="FRM90" i="2" s="1"/>
  <c r="FRN90" i="2" s="1"/>
  <c r="FRO90" i="2" s="1"/>
  <c r="FRP90" i="2" s="1"/>
  <c r="FRQ90" i="2" s="1"/>
  <c r="FRR90" i="2" s="1"/>
  <c r="FRS90" i="2" s="1"/>
  <c r="FRT90" i="2" s="1"/>
  <c r="FRU90" i="2" s="1"/>
  <c r="FRV90" i="2" s="1"/>
  <c r="FRW90" i="2" s="1"/>
  <c r="FRX90" i="2" s="1"/>
  <c r="FRY90" i="2" s="1"/>
  <c r="FRZ90" i="2" s="1"/>
  <c r="FSA90" i="2" s="1"/>
  <c r="FSB90" i="2" s="1"/>
  <c r="FSC90" i="2" s="1"/>
  <c r="FSD90" i="2" s="1"/>
  <c r="FSE90" i="2" s="1"/>
  <c r="FSF90" i="2" s="1"/>
  <c r="FSG90" i="2" s="1"/>
  <c r="FSH90" i="2" s="1"/>
  <c r="FSI90" i="2" s="1"/>
  <c r="FSJ90" i="2" s="1"/>
  <c r="FSK90" i="2" s="1"/>
  <c r="FSL90" i="2" s="1"/>
  <c r="FSM90" i="2" s="1"/>
  <c r="FSN90" i="2" s="1"/>
  <c r="FSO90" i="2" s="1"/>
  <c r="FSP90" i="2" s="1"/>
  <c r="FSQ90" i="2" s="1"/>
  <c r="FSR90" i="2" s="1"/>
  <c r="FSS90" i="2" s="1"/>
  <c r="FST90" i="2" s="1"/>
  <c r="FSU90" i="2" s="1"/>
  <c r="FSV90" i="2" s="1"/>
  <c r="FSW90" i="2" s="1"/>
  <c r="FSX90" i="2" s="1"/>
  <c r="FSY90" i="2" s="1"/>
  <c r="FSZ90" i="2" s="1"/>
  <c r="FTA90" i="2" s="1"/>
  <c r="FTB90" i="2" s="1"/>
  <c r="FTC90" i="2" s="1"/>
  <c r="FTD90" i="2" s="1"/>
  <c r="FTE90" i="2" s="1"/>
  <c r="FTF90" i="2" s="1"/>
  <c r="FTG90" i="2" s="1"/>
  <c r="FTH90" i="2" s="1"/>
  <c r="FTI90" i="2" s="1"/>
  <c r="FTJ90" i="2" s="1"/>
  <c r="FTK90" i="2" s="1"/>
  <c r="FTL90" i="2" s="1"/>
  <c r="FTM90" i="2" s="1"/>
  <c r="FTN90" i="2" s="1"/>
  <c r="FTO90" i="2" s="1"/>
  <c r="FTP90" i="2" s="1"/>
  <c r="FTQ90" i="2" s="1"/>
  <c r="FTR90" i="2" s="1"/>
  <c r="FTS90" i="2" s="1"/>
  <c r="FTT90" i="2" s="1"/>
  <c r="FTU90" i="2" s="1"/>
  <c r="FTV90" i="2" s="1"/>
  <c r="FTW90" i="2" s="1"/>
  <c r="FTX90" i="2" s="1"/>
  <c r="FTY90" i="2" s="1"/>
  <c r="FTZ90" i="2" s="1"/>
  <c r="FUA90" i="2" s="1"/>
  <c r="FUB90" i="2" s="1"/>
  <c r="FUC90" i="2" s="1"/>
  <c r="FUD90" i="2" s="1"/>
  <c r="FUE90" i="2" s="1"/>
  <c r="FUF90" i="2" s="1"/>
  <c r="FUG90" i="2" s="1"/>
  <c r="FUH90" i="2" s="1"/>
  <c r="FUI90" i="2" s="1"/>
  <c r="FUJ90" i="2" s="1"/>
  <c r="FUK90" i="2" s="1"/>
  <c r="FUL90" i="2" s="1"/>
  <c r="FUM90" i="2" s="1"/>
  <c r="FUN90" i="2" s="1"/>
  <c r="FUO90" i="2" s="1"/>
  <c r="FUP90" i="2" s="1"/>
  <c r="FUQ90" i="2" s="1"/>
  <c r="FUR90" i="2" s="1"/>
  <c r="FUS90" i="2" s="1"/>
  <c r="FUT90" i="2" s="1"/>
  <c r="FUU90" i="2" s="1"/>
  <c r="FUV90" i="2" s="1"/>
  <c r="FUW90" i="2" s="1"/>
  <c r="FUX90" i="2" s="1"/>
  <c r="FUY90" i="2" s="1"/>
  <c r="FUZ90" i="2" s="1"/>
  <c r="FVA90" i="2" s="1"/>
  <c r="FVB90" i="2" s="1"/>
  <c r="FVC90" i="2" s="1"/>
  <c r="FVD90" i="2" s="1"/>
  <c r="FVE90" i="2" s="1"/>
  <c r="FVF90" i="2" s="1"/>
  <c r="FVG90" i="2" s="1"/>
  <c r="FVH90" i="2" s="1"/>
  <c r="FVI90" i="2" s="1"/>
  <c r="FVJ90" i="2" s="1"/>
  <c r="FVK90" i="2" s="1"/>
  <c r="FVL90" i="2" s="1"/>
  <c r="FVM90" i="2" s="1"/>
  <c r="FVN90" i="2" s="1"/>
  <c r="FVO90" i="2" s="1"/>
  <c r="FVP90" i="2" s="1"/>
  <c r="FVQ90" i="2" s="1"/>
  <c r="FVR90" i="2" s="1"/>
  <c r="FVS90" i="2" s="1"/>
  <c r="FVT90" i="2" s="1"/>
  <c r="FVU90" i="2" s="1"/>
  <c r="FVV90" i="2" s="1"/>
  <c r="FVW90" i="2" s="1"/>
  <c r="FVX90" i="2" s="1"/>
  <c r="FVY90" i="2" s="1"/>
  <c r="FVZ90" i="2" s="1"/>
  <c r="FWA90" i="2" s="1"/>
  <c r="FWB90" i="2" s="1"/>
  <c r="FWC90" i="2" s="1"/>
  <c r="FWD90" i="2" s="1"/>
  <c r="FWE90" i="2" s="1"/>
  <c r="FWF90" i="2" s="1"/>
  <c r="FWG90" i="2" s="1"/>
  <c r="FWH90" i="2" s="1"/>
  <c r="FWI90" i="2" s="1"/>
  <c r="FWJ90" i="2" s="1"/>
  <c r="FWK90" i="2" s="1"/>
  <c r="FWL90" i="2" s="1"/>
  <c r="FWM90" i="2" s="1"/>
  <c r="FWN90" i="2" s="1"/>
  <c r="FWO90" i="2" s="1"/>
  <c r="FWP90" i="2" s="1"/>
  <c r="FWQ90" i="2" s="1"/>
  <c r="FWR90" i="2" s="1"/>
  <c r="FWS90" i="2" s="1"/>
  <c r="FWT90" i="2" s="1"/>
  <c r="FWU90" i="2" s="1"/>
  <c r="FWV90" i="2" s="1"/>
  <c r="FWW90" i="2" s="1"/>
  <c r="FWX90" i="2" s="1"/>
  <c r="FWY90" i="2" s="1"/>
  <c r="FWZ90" i="2" s="1"/>
  <c r="FXA90" i="2" s="1"/>
  <c r="FXB90" i="2" s="1"/>
  <c r="FXC90" i="2" s="1"/>
  <c r="FXD90" i="2" s="1"/>
  <c r="FXE90" i="2" s="1"/>
  <c r="FXF90" i="2" s="1"/>
  <c r="FXG90" i="2" s="1"/>
  <c r="FXH90" i="2" s="1"/>
  <c r="FXI90" i="2" s="1"/>
  <c r="FXJ90" i="2" s="1"/>
  <c r="FXK90" i="2" s="1"/>
  <c r="FXL90" i="2" s="1"/>
  <c r="FXM90" i="2" s="1"/>
  <c r="FXN90" i="2" s="1"/>
  <c r="FXO90" i="2" s="1"/>
  <c r="FXP90" i="2" s="1"/>
  <c r="FXQ90" i="2" s="1"/>
  <c r="FXR90" i="2" s="1"/>
  <c r="FXS90" i="2" s="1"/>
  <c r="FXT90" i="2" s="1"/>
  <c r="FXU90" i="2" s="1"/>
  <c r="FXV90" i="2" s="1"/>
  <c r="FXW90" i="2" s="1"/>
  <c r="FXX90" i="2" s="1"/>
  <c r="FXY90" i="2" s="1"/>
  <c r="FXZ90" i="2" s="1"/>
  <c r="FYA90" i="2" s="1"/>
  <c r="FYB90" i="2" s="1"/>
  <c r="FYC90" i="2" s="1"/>
  <c r="FYD90" i="2" s="1"/>
  <c r="FYE90" i="2" s="1"/>
  <c r="FYF90" i="2" s="1"/>
  <c r="FYG90" i="2" s="1"/>
  <c r="FYH90" i="2" s="1"/>
  <c r="FYI90" i="2" s="1"/>
  <c r="FYJ90" i="2" s="1"/>
  <c r="FYK90" i="2" s="1"/>
  <c r="FYL90" i="2" s="1"/>
  <c r="FYM90" i="2" s="1"/>
  <c r="FYN90" i="2" s="1"/>
  <c r="FYO90" i="2" s="1"/>
  <c r="FYP90" i="2" s="1"/>
  <c r="FYQ90" i="2" s="1"/>
  <c r="FYR90" i="2" s="1"/>
  <c r="FYS90" i="2" s="1"/>
  <c r="FYT90" i="2" s="1"/>
  <c r="FYU90" i="2" s="1"/>
  <c r="FYV90" i="2" s="1"/>
  <c r="FYW90" i="2" s="1"/>
  <c r="FYX90" i="2" s="1"/>
  <c r="FYY90" i="2" s="1"/>
  <c r="FYZ90" i="2" s="1"/>
  <c r="FZA90" i="2" s="1"/>
  <c r="FZB90" i="2" s="1"/>
  <c r="FZC90" i="2" s="1"/>
  <c r="FZD90" i="2" s="1"/>
  <c r="FZE90" i="2" s="1"/>
  <c r="FZF90" i="2" s="1"/>
  <c r="FZG90" i="2" s="1"/>
  <c r="FZH90" i="2" s="1"/>
  <c r="FZI90" i="2" s="1"/>
  <c r="FZJ90" i="2" s="1"/>
  <c r="FZK90" i="2" s="1"/>
  <c r="FZL90" i="2" s="1"/>
  <c r="FZM90" i="2" s="1"/>
  <c r="FZN90" i="2" s="1"/>
  <c r="FZO90" i="2" s="1"/>
  <c r="FZP90" i="2" s="1"/>
  <c r="FZQ90" i="2" s="1"/>
  <c r="FZR90" i="2" s="1"/>
  <c r="FZS90" i="2" s="1"/>
  <c r="FZT90" i="2" s="1"/>
  <c r="FZU90" i="2" s="1"/>
  <c r="FZV90" i="2" s="1"/>
  <c r="FZW90" i="2" s="1"/>
  <c r="FZX90" i="2" s="1"/>
  <c r="FZY90" i="2" s="1"/>
  <c r="FZZ90" i="2" s="1"/>
  <c r="GAA90" i="2" s="1"/>
  <c r="GAB90" i="2" s="1"/>
  <c r="GAC90" i="2" s="1"/>
  <c r="GAD90" i="2" s="1"/>
  <c r="GAE90" i="2" s="1"/>
  <c r="GAF90" i="2" s="1"/>
  <c r="GAG90" i="2" s="1"/>
  <c r="GAH90" i="2" s="1"/>
  <c r="GAI90" i="2" s="1"/>
  <c r="GAJ90" i="2" s="1"/>
  <c r="GAK90" i="2" s="1"/>
  <c r="GAL90" i="2" s="1"/>
  <c r="GAM90" i="2" s="1"/>
  <c r="GAN90" i="2" s="1"/>
  <c r="GAO90" i="2" s="1"/>
  <c r="GAP90" i="2" s="1"/>
  <c r="GAQ90" i="2" s="1"/>
  <c r="GAR90" i="2" s="1"/>
  <c r="GAS90" i="2" s="1"/>
  <c r="GAT90" i="2" s="1"/>
  <c r="GAU90" i="2" s="1"/>
  <c r="GAV90" i="2" s="1"/>
  <c r="GAW90" i="2" s="1"/>
  <c r="GAX90" i="2" s="1"/>
  <c r="GAY90" i="2" s="1"/>
  <c r="GAZ90" i="2" s="1"/>
  <c r="GBA90" i="2" s="1"/>
  <c r="GBB90" i="2" s="1"/>
  <c r="GBC90" i="2" s="1"/>
  <c r="GBD90" i="2" s="1"/>
  <c r="GBE90" i="2" s="1"/>
  <c r="GBF90" i="2" s="1"/>
  <c r="GBG90" i="2" s="1"/>
  <c r="GBH90" i="2" s="1"/>
  <c r="GBI90" i="2" s="1"/>
  <c r="GBJ90" i="2" s="1"/>
  <c r="GBK90" i="2" s="1"/>
  <c r="GBL90" i="2" s="1"/>
  <c r="GBM90" i="2" s="1"/>
  <c r="GBN90" i="2" s="1"/>
  <c r="GBO90" i="2" s="1"/>
  <c r="GBP90" i="2" s="1"/>
  <c r="GBQ90" i="2" s="1"/>
  <c r="GBR90" i="2" s="1"/>
  <c r="GBS90" i="2" s="1"/>
  <c r="GBT90" i="2" s="1"/>
  <c r="GBU90" i="2" s="1"/>
  <c r="GBV90" i="2" s="1"/>
  <c r="GBW90" i="2" s="1"/>
  <c r="GBX90" i="2" s="1"/>
  <c r="GBY90" i="2" s="1"/>
  <c r="GBZ90" i="2" s="1"/>
  <c r="GCA90" i="2" s="1"/>
  <c r="GCB90" i="2" s="1"/>
  <c r="GCC90" i="2" s="1"/>
  <c r="GCD90" i="2" s="1"/>
  <c r="GCE90" i="2" s="1"/>
  <c r="GCF90" i="2" s="1"/>
  <c r="GCG90" i="2" s="1"/>
  <c r="GCH90" i="2" s="1"/>
  <c r="GCI90" i="2" s="1"/>
  <c r="GCJ90" i="2" s="1"/>
  <c r="GCK90" i="2" s="1"/>
  <c r="GCL90" i="2" s="1"/>
  <c r="GCM90" i="2" s="1"/>
  <c r="GCN90" i="2" s="1"/>
  <c r="GCO90" i="2" s="1"/>
  <c r="GCP90" i="2" s="1"/>
  <c r="GCQ90" i="2" s="1"/>
  <c r="GCR90" i="2" s="1"/>
  <c r="GCS90" i="2" s="1"/>
  <c r="GCT90" i="2" s="1"/>
  <c r="GCU90" i="2" s="1"/>
  <c r="GCV90" i="2" s="1"/>
  <c r="GCW90" i="2" s="1"/>
  <c r="GCX90" i="2" s="1"/>
  <c r="GCY90" i="2" s="1"/>
  <c r="GCZ90" i="2" s="1"/>
  <c r="GDA90" i="2" s="1"/>
  <c r="GDB90" i="2" s="1"/>
  <c r="GDC90" i="2" s="1"/>
  <c r="GDD90" i="2" s="1"/>
  <c r="GDE90" i="2" s="1"/>
  <c r="GDF90" i="2" s="1"/>
  <c r="GDG90" i="2" s="1"/>
  <c r="GDH90" i="2" s="1"/>
  <c r="GDI90" i="2" s="1"/>
  <c r="GDJ90" i="2" s="1"/>
  <c r="GDK90" i="2" s="1"/>
  <c r="GDL90" i="2" s="1"/>
  <c r="GDM90" i="2" s="1"/>
  <c r="GDN90" i="2" s="1"/>
  <c r="GDO90" i="2" s="1"/>
  <c r="GDP90" i="2" s="1"/>
  <c r="GDQ90" i="2" s="1"/>
  <c r="GDR90" i="2" s="1"/>
  <c r="GDS90" i="2" s="1"/>
  <c r="GDT90" i="2" s="1"/>
  <c r="GDU90" i="2" s="1"/>
  <c r="GDV90" i="2" s="1"/>
  <c r="GDW90" i="2" s="1"/>
  <c r="GDX90" i="2" s="1"/>
  <c r="GDY90" i="2" s="1"/>
  <c r="GDZ90" i="2" s="1"/>
  <c r="GEA90" i="2" s="1"/>
  <c r="GEB90" i="2" s="1"/>
  <c r="GEC90" i="2" s="1"/>
  <c r="GED90" i="2" s="1"/>
  <c r="GEE90" i="2" s="1"/>
  <c r="GEF90" i="2" s="1"/>
  <c r="GEG90" i="2" s="1"/>
  <c r="GEH90" i="2" s="1"/>
  <c r="GEI90" i="2" s="1"/>
  <c r="GEJ90" i="2" s="1"/>
  <c r="GEK90" i="2" s="1"/>
  <c r="GEL90" i="2" s="1"/>
  <c r="GEM90" i="2" s="1"/>
  <c r="GEN90" i="2" s="1"/>
  <c r="GEO90" i="2" s="1"/>
  <c r="GEP90" i="2" s="1"/>
  <c r="GEQ90" i="2" s="1"/>
  <c r="GER90" i="2" s="1"/>
  <c r="GES90" i="2" s="1"/>
  <c r="GET90" i="2" s="1"/>
  <c r="GEU90" i="2" s="1"/>
  <c r="GEV90" i="2" s="1"/>
  <c r="GEW90" i="2" s="1"/>
  <c r="GEX90" i="2" s="1"/>
  <c r="GEY90" i="2" s="1"/>
  <c r="GEZ90" i="2" s="1"/>
  <c r="GFA90" i="2" s="1"/>
  <c r="GFB90" i="2" s="1"/>
  <c r="GFC90" i="2" s="1"/>
  <c r="GFD90" i="2" s="1"/>
  <c r="GFE90" i="2" s="1"/>
  <c r="GFF90" i="2" s="1"/>
  <c r="GFG90" i="2" s="1"/>
  <c r="GFH90" i="2" s="1"/>
  <c r="GFI90" i="2" s="1"/>
  <c r="GFJ90" i="2" s="1"/>
  <c r="GFK90" i="2" s="1"/>
  <c r="GFL90" i="2" s="1"/>
  <c r="GFM90" i="2" s="1"/>
  <c r="GFN90" i="2" s="1"/>
  <c r="GFO90" i="2" s="1"/>
  <c r="GFP90" i="2" s="1"/>
  <c r="GFQ90" i="2" s="1"/>
  <c r="GFR90" i="2" s="1"/>
  <c r="GFS90" i="2" s="1"/>
  <c r="GFT90" i="2" s="1"/>
  <c r="GFU90" i="2" s="1"/>
  <c r="GFV90" i="2" s="1"/>
  <c r="GFW90" i="2" s="1"/>
  <c r="GFX90" i="2" s="1"/>
  <c r="GFY90" i="2" s="1"/>
  <c r="GFZ90" i="2" s="1"/>
  <c r="GGA90" i="2" s="1"/>
  <c r="GGB90" i="2" s="1"/>
  <c r="GGC90" i="2" s="1"/>
  <c r="GGD90" i="2" s="1"/>
  <c r="GGE90" i="2" s="1"/>
  <c r="GGF90" i="2" s="1"/>
  <c r="GGG90" i="2" s="1"/>
  <c r="GGH90" i="2" s="1"/>
  <c r="GGI90" i="2" s="1"/>
  <c r="GGJ90" i="2" s="1"/>
  <c r="GGK90" i="2" s="1"/>
  <c r="GGL90" i="2" s="1"/>
  <c r="GGM90" i="2" s="1"/>
  <c r="GGN90" i="2" s="1"/>
  <c r="GGO90" i="2" s="1"/>
  <c r="GGP90" i="2" s="1"/>
  <c r="GGQ90" i="2" s="1"/>
  <c r="GGR90" i="2" s="1"/>
  <c r="GGS90" i="2" s="1"/>
  <c r="GGT90" i="2" s="1"/>
  <c r="GGU90" i="2" s="1"/>
  <c r="GGV90" i="2" s="1"/>
  <c r="GGW90" i="2" s="1"/>
  <c r="GGX90" i="2" s="1"/>
  <c r="GGY90" i="2" s="1"/>
  <c r="GGZ90" i="2" s="1"/>
  <c r="GHA90" i="2" s="1"/>
  <c r="GHB90" i="2" s="1"/>
  <c r="GHC90" i="2" s="1"/>
  <c r="GHD90" i="2" s="1"/>
  <c r="GHE90" i="2" s="1"/>
  <c r="GHF90" i="2" s="1"/>
  <c r="GHG90" i="2" s="1"/>
  <c r="GHH90" i="2" s="1"/>
  <c r="GHI90" i="2" s="1"/>
  <c r="GHJ90" i="2" s="1"/>
  <c r="GHK90" i="2" s="1"/>
  <c r="GHL90" i="2" s="1"/>
  <c r="GHM90" i="2" s="1"/>
  <c r="GHN90" i="2" s="1"/>
  <c r="GHO90" i="2" s="1"/>
  <c r="GHP90" i="2" s="1"/>
  <c r="GHQ90" i="2" s="1"/>
  <c r="GHR90" i="2" s="1"/>
  <c r="GHS90" i="2" s="1"/>
  <c r="GHT90" i="2" s="1"/>
  <c r="GHU90" i="2" s="1"/>
  <c r="GHV90" i="2" s="1"/>
  <c r="GHW90" i="2" s="1"/>
  <c r="GHX90" i="2" s="1"/>
  <c r="GHY90" i="2" s="1"/>
  <c r="GHZ90" i="2" s="1"/>
  <c r="GIA90" i="2" s="1"/>
  <c r="GIB90" i="2" s="1"/>
  <c r="GIC90" i="2" s="1"/>
  <c r="GID90" i="2" s="1"/>
  <c r="GIE90" i="2" s="1"/>
  <c r="GIF90" i="2" s="1"/>
  <c r="GIG90" i="2" s="1"/>
  <c r="GIH90" i="2" s="1"/>
  <c r="GII90" i="2" s="1"/>
  <c r="GIJ90" i="2" s="1"/>
  <c r="GIK90" i="2" s="1"/>
  <c r="GIL90" i="2" s="1"/>
  <c r="GIM90" i="2" s="1"/>
  <c r="GIN90" i="2" s="1"/>
  <c r="GIO90" i="2" s="1"/>
  <c r="GIP90" i="2" s="1"/>
  <c r="GIQ90" i="2" s="1"/>
  <c r="GIR90" i="2" s="1"/>
  <c r="GIS90" i="2" s="1"/>
  <c r="GIT90" i="2" s="1"/>
  <c r="GIU90" i="2" s="1"/>
  <c r="GIV90" i="2" s="1"/>
  <c r="GIW90" i="2" s="1"/>
  <c r="GIX90" i="2" s="1"/>
  <c r="GIY90" i="2" s="1"/>
  <c r="GIZ90" i="2" s="1"/>
  <c r="GJA90" i="2" s="1"/>
  <c r="GJB90" i="2" s="1"/>
  <c r="GJC90" i="2" s="1"/>
  <c r="GJD90" i="2" s="1"/>
  <c r="GJE90" i="2" s="1"/>
  <c r="GJF90" i="2" s="1"/>
  <c r="GJG90" i="2" s="1"/>
  <c r="GJH90" i="2" s="1"/>
  <c r="GJI90" i="2" s="1"/>
  <c r="GJJ90" i="2" s="1"/>
  <c r="GJK90" i="2" s="1"/>
  <c r="GJL90" i="2" s="1"/>
  <c r="GJM90" i="2" s="1"/>
  <c r="GJN90" i="2" s="1"/>
  <c r="GJO90" i="2" s="1"/>
  <c r="GJP90" i="2" s="1"/>
  <c r="GJQ90" i="2" s="1"/>
  <c r="GJR90" i="2" s="1"/>
  <c r="GJS90" i="2" s="1"/>
  <c r="GJT90" i="2" s="1"/>
  <c r="GJU90" i="2" s="1"/>
  <c r="GJV90" i="2" s="1"/>
  <c r="GJW90" i="2" s="1"/>
  <c r="GJX90" i="2" s="1"/>
  <c r="GJY90" i="2" s="1"/>
  <c r="GJZ90" i="2" s="1"/>
  <c r="GKA90" i="2" s="1"/>
  <c r="GKB90" i="2" s="1"/>
  <c r="GKC90" i="2" s="1"/>
  <c r="GKD90" i="2" s="1"/>
  <c r="GKE90" i="2" s="1"/>
  <c r="GKF90" i="2" s="1"/>
  <c r="GKG90" i="2" s="1"/>
  <c r="GKH90" i="2" s="1"/>
  <c r="GKI90" i="2" s="1"/>
  <c r="GKJ90" i="2" s="1"/>
  <c r="GKK90" i="2" s="1"/>
  <c r="GKL90" i="2" s="1"/>
  <c r="GKM90" i="2" s="1"/>
  <c r="GKN90" i="2" s="1"/>
  <c r="GKO90" i="2" s="1"/>
  <c r="GKP90" i="2" s="1"/>
  <c r="GKQ90" i="2" s="1"/>
  <c r="GKR90" i="2" s="1"/>
  <c r="GKS90" i="2" s="1"/>
  <c r="GKT90" i="2" s="1"/>
  <c r="GKU90" i="2" s="1"/>
  <c r="GKV90" i="2" s="1"/>
  <c r="GKW90" i="2" s="1"/>
  <c r="GKX90" i="2" s="1"/>
  <c r="GKY90" i="2" s="1"/>
  <c r="GKZ90" i="2" s="1"/>
  <c r="GLA90" i="2" s="1"/>
  <c r="GLB90" i="2" s="1"/>
  <c r="GLC90" i="2" s="1"/>
  <c r="GLD90" i="2" s="1"/>
  <c r="GLE90" i="2" s="1"/>
  <c r="GLF90" i="2" s="1"/>
  <c r="GLG90" i="2" s="1"/>
  <c r="GLH90" i="2" s="1"/>
  <c r="GLI90" i="2" s="1"/>
  <c r="GLJ90" i="2" s="1"/>
  <c r="GLK90" i="2" s="1"/>
  <c r="GLL90" i="2" s="1"/>
  <c r="GLM90" i="2" s="1"/>
  <c r="GLN90" i="2" s="1"/>
  <c r="GLO90" i="2" s="1"/>
  <c r="GLP90" i="2" s="1"/>
  <c r="GLQ90" i="2" s="1"/>
  <c r="GLR90" i="2" s="1"/>
  <c r="GLS90" i="2" s="1"/>
  <c r="GLT90" i="2" s="1"/>
  <c r="GLU90" i="2" s="1"/>
  <c r="GLV90" i="2" s="1"/>
  <c r="GLW90" i="2" s="1"/>
  <c r="GLX90" i="2" s="1"/>
  <c r="GLY90" i="2" s="1"/>
  <c r="GLZ90" i="2" s="1"/>
  <c r="GMA90" i="2" s="1"/>
  <c r="GMB90" i="2" s="1"/>
  <c r="GMC90" i="2" s="1"/>
  <c r="GMD90" i="2" s="1"/>
  <c r="GME90" i="2" s="1"/>
  <c r="GMF90" i="2" s="1"/>
  <c r="GMG90" i="2" s="1"/>
  <c r="GMH90" i="2" s="1"/>
  <c r="GMI90" i="2" s="1"/>
  <c r="GMJ90" i="2" s="1"/>
  <c r="GMK90" i="2" s="1"/>
  <c r="GML90" i="2" s="1"/>
  <c r="GMM90" i="2" s="1"/>
  <c r="GMN90" i="2" s="1"/>
  <c r="GMO90" i="2" s="1"/>
  <c r="GMP90" i="2" s="1"/>
  <c r="GMQ90" i="2" s="1"/>
  <c r="GMR90" i="2" s="1"/>
  <c r="GMS90" i="2" s="1"/>
  <c r="GMT90" i="2" s="1"/>
  <c r="GMU90" i="2" s="1"/>
  <c r="GMV90" i="2" s="1"/>
  <c r="GMW90" i="2" s="1"/>
  <c r="GMX90" i="2" s="1"/>
  <c r="GMY90" i="2" s="1"/>
  <c r="GMZ90" i="2" s="1"/>
  <c r="GNA90" i="2" s="1"/>
  <c r="GNB90" i="2" s="1"/>
  <c r="GNC90" i="2" s="1"/>
  <c r="GND90" i="2" s="1"/>
  <c r="GNE90" i="2" s="1"/>
  <c r="GNF90" i="2" s="1"/>
  <c r="GNG90" i="2" s="1"/>
  <c r="GNH90" i="2" s="1"/>
  <c r="GNI90" i="2" s="1"/>
  <c r="GNJ90" i="2" s="1"/>
  <c r="GNK90" i="2" s="1"/>
  <c r="GNL90" i="2" s="1"/>
  <c r="GNM90" i="2" s="1"/>
  <c r="GNN90" i="2" s="1"/>
  <c r="GNO90" i="2" s="1"/>
  <c r="GNP90" i="2" s="1"/>
  <c r="GNQ90" i="2" s="1"/>
  <c r="GNR90" i="2" s="1"/>
  <c r="GNS90" i="2" s="1"/>
  <c r="GNT90" i="2" s="1"/>
  <c r="GNU90" i="2" s="1"/>
  <c r="GNV90" i="2" s="1"/>
  <c r="GNW90" i="2" s="1"/>
  <c r="GNX90" i="2" s="1"/>
  <c r="GNY90" i="2" s="1"/>
  <c r="GNZ90" i="2" s="1"/>
  <c r="GOA90" i="2" s="1"/>
  <c r="GOB90" i="2" s="1"/>
  <c r="GOC90" i="2" s="1"/>
  <c r="GOD90" i="2" s="1"/>
  <c r="GOE90" i="2" s="1"/>
  <c r="GOF90" i="2" s="1"/>
  <c r="GOG90" i="2" s="1"/>
  <c r="GOH90" i="2" s="1"/>
  <c r="GOI90" i="2" s="1"/>
  <c r="GOJ90" i="2" s="1"/>
  <c r="GOK90" i="2" s="1"/>
  <c r="GOL90" i="2" s="1"/>
  <c r="GOM90" i="2" s="1"/>
  <c r="GON90" i="2" s="1"/>
  <c r="GOO90" i="2" s="1"/>
  <c r="GOP90" i="2" s="1"/>
  <c r="GOQ90" i="2" s="1"/>
  <c r="GOR90" i="2" s="1"/>
  <c r="GOS90" i="2" s="1"/>
  <c r="GOT90" i="2" s="1"/>
  <c r="GOU90" i="2" s="1"/>
  <c r="GOV90" i="2" s="1"/>
  <c r="GOW90" i="2" s="1"/>
  <c r="GOX90" i="2" s="1"/>
  <c r="GOY90" i="2" s="1"/>
  <c r="GOZ90" i="2" s="1"/>
  <c r="GPA90" i="2" s="1"/>
  <c r="GPB90" i="2" s="1"/>
  <c r="GPC90" i="2" s="1"/>
  <c r="GPD90" i="2" s="1"/>
  <c r="GPE90" i="2" s="1"/>
  <c r="GPF90" i="2" s="1"/>
  <c r="GPG90" i="2" s="1"/>
  <c r="GPH90" i="2" s="1"/>
  <c r="GPI90" i="2" s="1"/>
  <c r="GPJ90" i="2" s="1"/>
  <c r="GPK90" i="2" s="1"/>
  <c r="GPL90" i="2" s="1"/>
  <c r="GPM90" i="2" s="1"/>
  <c r="GPN90" i="2" s="1"/>
  <c r="GPO90" i="2" s="1"/>
  <c r="GPP90" i="2" s="1"/>
  <c r="GPQ90" i="2" s="1"/>
  <c r="GPR90" i="2" s="1"/>
  <c r="GPS90" i="2" s="1"/>
  <c r="GPT90" i="2" s="1"/>
  <c r="GPU90" i="2" s="1"/>
  <c r="GPV90" i="2" s="1"/>
  <c r="GPW90" i="2" s="1"/>
  <c r="GPX90" i="2" s="1"/>
  <c r="GPY90" i="2" s="1"/>
  <c r="GPZ90" i="2" s="1"/>
  <c r="GQA90" i="2" s="1"/>
  <c r="GQB90" i="2" s="1"/>
  <c r="GQC90" i="2" s="1"/>
  <c r="GQD90" i="2" s="1"/>
  <c r="GQE90" i="2" s="1"/>
  <c r="GQF90" i="2" s="1"/>
  <c r="GQG90" i="2" s="1"/>
  <c r="GQH90" i="2" s="1"/>
  <c r="GQI90" i="2" s="1"/>
  <c r="GQJ90" i="2" s="1"/>
  <c r="GQK90" i="2" s="1"/>
  <c r="GQL90" i="2" s="1"/>
  <c r="GQM90" i="2" s="1"/>
  <c r="GQN90" i="2" s="1"/>
  <c r="GQO90" i="2" s="1"/>
  <c r="GQP90" i="2" s="1"/>
  <c r="GQQ90" i="2" s="1"/>
  <c r="GQR90" i="2" s="1"/>
  <c r="GQS90" i="2" s="1"/>
  <c r="GQT90" i="2" s="1"/>
  <c r="GQU90" i="2" s="1"/>
  <c r="GQV90" i="2" s="1"/>
  <c r="GQW90" i="2" s="1"/>
  <c r="GQX90" i="2" s="1"/>
  <c r="GQY90" i="2" s="1"/>
  <c r="GQZ90" i="2" s="1"/>
  <c r="GRA90" i="2" s="1"/>
  <c r="GRB90" i="2" s="1"/>
  <c r="GRC90" i="2" s="1"/>
  <c r="GRD90" i="2" s="1"/>
  <c r="GRE90" i="2" s="1"/>
  <c r="GRF90" i="2" s="1"/>
  <c r="GRG90" i="2" s="1"/>
  <c r="GRH90" i="2" s="1"/>
  <c r="GRI90" i="2" s="1"/>
  <c r="GRJ90" i="2" s="1"/>
  <c r="GRK90" i="2" s="1"/>
  <c r="GRL90" i="2" s="1"/>
  <c r="GRM90" i="2" s="1"/>
  <c r="GRN90" i="2" s="1"/>
  <c r="GRO90" i="2" s="1"/>
  <c r="GRP90" i="2" s="1"/>
  <c r="GRQ90" i="2" s="1"/>
  <c r="GRR90" i="2" s="1"/>
  <c r="GRS90" i="2" s="1"/>
  <c r="GRT90" i="2" s="1"/>
  <c r="GRU90" i="2" s="1"/>
  <c r="GRV90" i="2" s="1"/>
  <c r="GRW90" i="2" s="1"/>
  <c r="GRX90" i="2" s="1"/>
  <c r="GRY90" i="2" s="1"/>
  <c r="GRZ90" i="2" s="1"/>
  <c r="GSA90" i="2" s="1"/>
  <c r="GSB90" i="2" s="1"/>
  <c r="GSC90" i="2" s="1"/>
  <c r="GSD90" i="2" s="1"/>
  <c r="GSE90" i="2" s="1"/>
  <c r="GSF90" i="2" s="1"/>
  <c r="GSG90" i="2" s="1"/>
  <c r="GSH90" i="2" s="1"/>
  <c r="GSI90" i="2" s="1"/>
  <c r="GSJ90" i="2" s="1"/>
  <c r="GSK90" i="2" s="1"/>
  <c r="GSL90" i="2" s="1"/>
  <c r="GSM90" i="2" s="1"/>
  <c r="GSN90" i="2" s="1"/>
  <c r="GSO90" i="2" s="1"/>
  <c r="GSP90" i="2" s="1"/>
  <c r="GSQ90" i="2" s="1"/>
  <c r="GSR90" i="2" s="1"/>
  <c r="GSS90" i="2" s="1"/>
  <c r="GST90" i="2" s="1"/>
  <c r="GSU90" i="2" s="1"/>
  <c r="GSV90" i="2" s="1"/>
  <c r="GSW90" i="2" s="1"/>
  <c r="GSX90" i="2" s="1"/>
  <c r="GSY90" i="2" s="1"/>
  <c r="GSZ90" i="2" s="1"/>
  <c r="GTA90" i="2" s="1"/>
  <c r="GTB90" i="2" s="1"/>
  <c r="GTC90" i="2" s="1"/>
  <c r="GTD90" i="2" s="1"/>
  <c r="GTE90" i="2" s="1"/>
  <c r="GTF90" i="2" s="1"/>
  <c r="GTG90" i="2" s="1"/>
  <c r="GTH90" i="2" s="1"/>
  <c r="GTI90" i="2" s="1"/>
  <c r="GTJ90" i="2" s="1"/>
  <c r="GTK90" i="2" s="1"/>
  <c r="GTL90" i="2" s="1"/>
  <c r="GTM90" i="2" s="1"/>
  <c r="GTN90" i="2" s="1"/>
  <c r="GTO90" i="2" s="1"/>
  <c r="GTP90" i="2" s="1"/>
  <c r="GTQ90" i="2" s="1"/>
  <c r="GTR90" i="2" s="1"/>
  <c r="GTS90" i="2" s="1"/>
  <c r="GTT90" i="2" s="1"/>
  <c r="GTU90" i="2" s="1"/>
  <c r="GTV90" i="2" s="1"/>
  <c r="GTW90" i="2" s="1"/>
  <c r="GTX90" i="2" s="1"/>
  <c r="GTY90" i="2" s="1"/>
  <c r="GTZ90" i="2" s="1"/>
  <c r="GUA90" i="2" s="1"/>
  <c r="GUB90" i="2" s="1"/>
  <c r="GUC90" i="2" s="1"/>
  <c r="GUD90" i="2" s="1"/>
  <c r="GUE90" i="2" s="1"/>
  <c r="GUF90" i="2" s="1"/>
  <c r="GUG90" i="2" s="1"/>
  <c r="GUH90" i="2" s="1"/>
  <c r="GUI90" i="2" s="1"/>
  <c r="GUJ90" i="2" s="1"/>
  <c r="GUK90" i="2" s="1"/>
  <c r="GUL90" i="2" s="1"/>
  <c r="GUM90" i="2" s="1"/>
  <c r="GUN90" i="2" s="1"/>
  <c r="GUO90" i="2" s="1"/>
  <c r="GUP90" i="2" s="1"/>
  <c r="GUQ90" i="2" s="1"/>
  <c r="GUR90" i="2" s="1"/>
  <c r="GUS90" i="2" s="1"/>
  <c r="GUT90" i="2" s="1"/>
  <c r="GUU90" i="2" s="1"/>
  <c r="GUV90" i="2" s="1"/>
  <c r="GUW90" i="2" s="1"/>
  <c r="GUX90" i="2" s="1"/>
  <c r="GUY90" i="2" s="1"/>
  <c r="GUZ90" i="2" s="1"/>
  <c r="GVA90" i="2" s="1"/>
  <c r="GVB90" i="2" s="1"/>
  <c r="GVC90" i="2" s="1"/>
  <c r="GVD90" i="2" s="1"/>
  <c r="GVE90" i="2" s="1"/>
  <c r="GVF90" i="2" s="1"/>
  <c r="GVG90" i="2" s="1"/>
  <c r="GVH90" i="2" s="1"/>
  <c r="GVI90" i="2" s="1"/>
  <c r="GVJ90" i="2" s="1"/>
  <c r="GVK90" i="2" s="1"/>
  <c r="GVL90" i="2" s="1"/>
  <c r="GVM90" i="2" s="1"/>
  <c r="GVN90" i="2" s="1"/>
  <c r="GVO90" i="2" s="1"/>
  <c r="GVP90" i="2" s="1"/>
  <c r="GVQ90" i="2" s="1"/>
  <c r="GVR90" i="2" s="1"/>
  <c r="GVS90" i="2" s="1"/>
  <c r="GVT90" i="2" s="1"/>
  <c r="GVU90" i="2" s="1"/>
  <c r="GVV90" i="2" s="1"/>
  <c r="GVW90" i="2" s="1"/>
  <c r="GVX90" i="2" s="1"/>
  <c r="GVY90" i="2" s="1"/>
  <c r="GVZ90" i="2" s="1"/>
  <c r="GWA90" i="2" s="1"/>
  <c r="GWB90" i="2" s="1"/>
  <c r="GWC90" i="2" s="1"/>
  <c r="GWD90" i="2" s="1"/>
  <c r="GWE90" i="2" s="1"/>
  <c r="GWF90" i="2" s="1"/>
  <c r="GWG90" i="2" s="1"/>
  <c r="GWH90" i="2" s="1"/>
  <c r="GWI90" i="2" s="1"/>
  <c r="GWJ90" i="2" s="1"/>
  <c r="GWK90" i="2" s="1"/>
  <c r="GWL90" i="2" s="1"/>
  <c r="GWM90" i="2" s="1"/>
  <c r="GWN90" i="2" s="1"/>
  <c r="GWO90" i="2" s="1"/>
  <c r="GWP90" i="2" s="1"/>
  <c r="GWQ90" i="2" s="1"/>
  <c r="GWR90" i="2" s="1"/>
  <c r="GWS90" i="2" s="1"/>
  <c r="GWT90" i="2" s="1"/>
  <c r="GWU90" i="2" s="1"/>
  <c r="GWV90" i="2" s="1"/>
  <c r="GWW90" i="2" s="1"/>
  <c r="GWX90" i="2" s="1"/>
  <c r="GWY90" i="2" s="1"/>
  <c r="GWZ90" i="2" s="1"/>
  <c r="GXA90" i="2" s="1"/>
  <c r="GXB90" i="2" s="1"/>
  <c r="GXC90" i="2" s="1"/>
  <c r="GXD90" i="2" s="1"/>
  <c r="GXE90" i="2" s="1"/>
  <c r="GXF90" i="2" s="1"/>
  <c r="GXG90" i="2" s="1"/>
  <c r="GXH90" i="2" s="1"/>
  <c r="GXI90" i="2" s="1"/>
  <c r="GXJ90" i="2" s="1"/>
  <c r="GXK90" i="2" s="1"/>
  <c r="GXL90" i="2" s="1"/>
  <c r="GXM90" i="2" s="1"/>
  <c r="GXN90" i="2" s="1"/>
  <c r="GXO90" i="2" s="1"/>
  <c r="GXP90" i="2" s="1"/>
  <c r="GXQ90" i="2" s="1"/>
  <c r="GXR90" i="2" s="1"/>
  <c r="GXS90" i="2" s="1"/>
  <c r="GXT90" i="2" s="1"/>
  <c r="GXU90" i="2" s="1"/>
  <c r="GXV90" i="2" s="1"/>
  <c r="GXW90" i="2" s="1"/>
  <c r="GXX90" i="2" s="1"/>
  <c r="GXY90" i="2" s="1"/>
  <c r="GXZ90" i="2" s="1"/>
  <c r="GYA90" i="2" s="1"/>
  <c r="GYB90" i="2" s="1"/>
  <c r="GYC90" i="2" s="1"/>
  <c r="GYD90" i="2" s="1"/>
  <c r="GYE90" i="2" s="1"/>
  <c r="GYF90" i="2" s="1"/>
  <c r="GYG90" i="2" s="1"/>
  <c r="GYH90" i="2" s="1"/>
  <c r="GYI90" i="2" s="1"/>
  <c r="GYJ90" i="2" s="1"/>
  <c r="GYK90" i="2" s="1"/>
  <c r="GYL90" i="2" s="1"/>
  <c r="GYM90" i="2" s="1"/>
  <c r="GYN90" i="2" s="1"/>
  <c r="GYO90" i="2" s="1"/>
  <c r="GYP90" i="2" s="1"/>
  <c r="GYQ90" i="2" s="1"/>
  <c r="GYR90" i="2" s="1"/>
  <c r="GYS90" i="2" s="1"/>
  <c r="GYT90" i="2" s="1"/>
  <c r="GYU90" i="2" s="1"/>
  <c r="GYV90" i="2" s="1"/>
  <c r="GYW90" i="2" s="1"/>
  <c r="GYX90" i="2" s="1"/>
  <c r="GYY90" i="2" s="1"/>
  <c r="GYZ90" i="2" s="1"/>
  <c r="GZA90" i="2" s="1"/>
  <c r="GZB90" i="2" s="1"/>
  <c r="GZC90" i="2" s="1"/>
  <c r="GZD90" i="2" s="1"/>
  <c r="GZE90" i="2" s="1"/>
  <c r="GZF90" i="2" s="1"/>
  <c r="GZG90" i="2" s="1"/>
  <c r="GZH90" i="2" s="1"/>
  <c r="GZI90" i="2" s="1"/>
  <c r="GZJ90" i="2" s="1"/>
  <c r="GZK90" i="2" s="1"/>
  <c r="GZL90" i="2" s="1"/>
  <c r="GZM90" i="2" s="1"/>
  <c r="GZN90" i="2" s="1"/>
  <c r="GZO90" i="2" s="1"/>
  <c r="GZP90" i="2" s="1"/>
  <c r="GZQ90" i="2" s="1"/>
  <c r="GZR90" i="2" s="1"/>
  <c r="GZS90" i="2" s="1"/>
  <c r="GZT90" i="2" s="1"/>
  <c r="GZU90" i="2" s="1"/>
  <c r="GZV90" i="2" s="1"/>
  <c r="GZW90" i="2" s="1"/>
  <c r="GZX90" i="2" s="1"/>
  <c r="GZY90" i="2" s="1"/>
  <c r="GZZ90" i="2" s="1"/>
  <c r="HAA90" i="2" s="1"/>
  <c r="HAB90" i="2" s="1"/>
  <c r="HAC90" i="2" s="1"/>
  <c r="HAD90" i="2" s="1"/>
  <c r="HAE90" i="2" s="1"/>
  <c r="HAF90" i="2" s="1"/>
  <c r="HAG90" i="2" s="1"/>
  <c r="HAH90" i="2" s="1"/>
  <c r="HAI90" i="2" s="1"/>
  <c r="HAJ90" i="2" s="1"/>
  <c r="HAK90" i="2" s="1"/>
  <c r="HAL90" i="2" s="1"/>
  <c r="HAM90" i="2" s="1"/>
  <c r="HAN90" i="2" s="1"/>
  <c r="HAO90" i="2" s="1"/>
  <c r="HAP90" i="2" s="1"/>
  <c r="HAQ90" i="2" s="1"/>
  <c r="HAR90" i="2" s="1"/>
  <c r="HAS90" i="2" s="1"/>
  <c r="HAT90" i="2" s="1"/>
  <c r="HAU90" i="2" s="1"/>
  <c r="HAV90" i="2" s="1"/>
  <c r="HAW90" i="2" s="1"/>
  <c r="HAX90" i="2" s="1"/>
  <c r="HAY90" i="2" s="1"/>
  <c r="HAZ90" i="2" s="1"/>
  <c r="HBA90" i="2" s="1"/>
  <c r="HBB90" i="2" s="1"/>
  <c r="HBC90" i="2" s="1"/>
  <c r="HBD90" i="2" s="1"/>
  <c r="HBE90" i="2" s="1"/>
  <c r="HBF90" i="2" s="1"/>
  <c r="HBG90" i="2" s="1"/>
  <c r="HBH90" i="2" s="1"/>
  <c r="HBI90" i="2" s="1"/>
  <c r="HBJ90" i="2" s="1"/>
  <c r="HBK90" i="2" s="1"/>
  <c r="HBL90" i="2" s="1"/>
  <c r="HBM90" i="2" s="1"/>
  <c r="HBN90" i="2" s="1"/>
  <c r="HBO90" i="2" s="1"/>
  <c r="HBP90" i="2" s="1"/>
  <c r="HBQ90" i="2" s="1"/>
  <c r="HBR90" i="2" s="1"/>
  <c r="HBS90" i="2" s="1"/>
  <c r="HBT90" i="2" s="1"/>
  <c r="HBU90" i="2" s="1"/>
  <c r="HBV90" i="2" s="1"/>
  <c r="HBW90" i="2" s="1"/>
  <c r="HBX90" i="2" s="1"/>
  <c r="HBY90" i="2" s="1"/>
  <c r="HBZ90" i="2" s="1"/>
  <c r="HCA90" i="2" s="1"/>
  <c r="HCB90" i="2" s="1"/>
  <c r="HCC90" i="2" s="1"/>
  <c r="HCD90" i="2" s="1"/>
  <c r="HCE90" i="2" s="1"/>
  <c r="HCF90" i="2" s="1"/>
  <c r="HCG90" i="2" s="1"/>
  <c r="HCH90" i="2" s="1"/>
  <c r="HCI90" i="2" s="1"/>
  <c r="HCJ90" i="2" s="1"/>
  <c r="HCK90" i="2" s="1"/>
  <c r="HCL90" i="2" s="1"/>
  <c r="HCM90" i="2" s="1"/>
  <c r="HCN90" i="2" s="1"/>
  <c r="HCO90" i="2" s="1"/>
  <c r="HCP90" i="2" s="1"/>
  <c r="HCQ90" i="2" s="1"/>
  <c r="HCR90" i="2" s="1"/>
  <c r="HCS90" i="2" s="1"/>
  <c r="HCT90" i="2" s="1"/>
  <c r="HCU90" i="2" s="1"/>
  <c r="HCV90" i="2" s="1"/>
  <c r="HCW90" i="2" s="1"/>
  <c r="HCX90" i="2" s="1"/>
  <c r="HCY90" i="2" s="1"/>
  <c r="HCZ90" i="2" s="1"/>
  <c r="HDA90" i="2" s="1"/>
  <c r="HDB90" i="2" s="1"/>
  <c r="HDC90" i="2" s="1"/>
  <c r="HDD90" i="2" s="1"/>
  <c r="HDE90" i="2" s="1"/>
  <c r="HDF90" i="2" s="1"/>
  <c r="HDG90" i="2" s="1"/>
  <c r="HDH90" i="2" s="1"/>
  <c r="HDI90" i="2" s="1"/>
  <c r="HDJ90" i="2" s="1"/>
  <c r="HDK90" i="2" s="1"/>
  <c r="HDL90" i="2" s="1"/>
  <c r="HDM90" i="2" s="1"/>
  <c r="HDN90" i="2" s="1"/>
  <c r="HDO90" i="2" s="1"/>
  <c r="HDP90" i="2" s="1"/>
  <c r="HDQ90" i="2" s="1"/>
  <c r="HDR90" i="2" s="1"/>
  <c r="HDS90" i="2" s="1"/>
  <c r="HDT90" i="2" s="1"/>
  <c r="HDU90" i="2" s="1"/>
  <c r="HDV90" i="2" s="1"/>
  <c r="HDW90" i="2" s="1"/>
  <c r="HDX90" i="2" s="1"/>
  <c r="HDY90" i="2" s="1"/>
  <c r="HDZ90" i="2" s="1"/>
  <c r="HEA90" i="2" s="1"/>
  <c r="HEB90" i="2" s="1"/>
  <c r="HEC90" i="2" s="1"/>
  <c r="HED90" i="2" s="1"/>
  <c r="HEE90" i="2" s="1"/>
  <c r="HEF90" i="2" s="1"/>
  <c r="HEG90" i="2" s="1"/>
  <c r="HEH90" i="2" s="1"/>
  <c r="HEI90" i="2" s="1"/>
  <c r="HEJ90" i="2" s="1"/>
  <c r="HEK90" i="2" s="1"/>
  <c r="HEL90" i="2" s="1"/>
  <c r="HEM90" i="2" s="1"/>
  <c r="HEN90" i="2" s="1"/>
  <c r="HEO90" i="2" s="1"/>
  <c r="HEP90" i="2" s="1"/>
  <c r="HEQ90" i="2" s="1"/>
  <c r="HER90" i="2" s="1"/>
  <c r="HES90" i="2" s="1"/>
  <c r="HET90" i="2" s="1"/>
  <c r="HEU90" i="2" s="1"/>
  <c r="HEV90" i="2" s="1"/>
  <c r="HEW90" i="2" s="1"/>
  <c r="HEX90" i="2" s="1"/>
  <c r="HEY90" i="2" s="1"/>
  <c r="HEZ90" i="2" s="1"/>
  <c r="HFA90" i="2" s="1"/>
  <c r="HFB90" i="2" s="1"/>
  <c r="HFC90" i="2" s="1"/>
  <c r="HFD90" i="2" s="1"/>
  <c r="HFE90" i="2" s="1"/>
  <c r="HFF90" i="2" s="1"/>
  <c r="HFG90" i="2" s="1"/>
  <c r="HFH90" i="2" s="1"/>
  <c r="HFI90" i="2" s="1"/>
  <c r="HFJ90" i="2" s="1"/>
  <c r="HFK90" i="2" s="1"/>
  <c r="HFL90" i="2" s="1"/>
  <c r="HFM90" i="2" s="1"/>
  <c r="HFN90" i="2" s="1"/>
  <c r="HFO90" i="2" s="1"/>
  <c r="HFP90" i="2" s="1"/>
  <c r="HFQ90" i="2" s="1"/>
  <c r="HFR90" i="2" s="1"/>
  <c r="HFS90" i="2" s="1"/>
  <c r="HFT90" i="2" s="1"/>
  <c r="HFU90" i="2" s="1"/>
  <c r="HFV90" i="2" s="1"/>
  <c r="HFW90" i="2" s="1"/>
  <c r="HFX90" i="2" s="1"/>
  <c r="HFY90" i="2" s="1"/>
  <c r="HFZ90" i="2" s="1"/>
  <c r="HGA90" i="2" s="1"/>
  <c r="HGB90" i="2" s="1"/>
  <c r="HGC90" i="2" s="1"/>
  <c r="HGD90" i="2" s="1"/>
  <c r="HGE90" i="2" s="1"/>
  <c r="HGF90" i="2" s="1"/>
  <c r="HGG90" i="2" s="1"/>
  <c r="HGH90" i="2" s="1"/>
  <c r="HGI90" i="2" s="1"/>
  <c r="HGJ90" i="2" s="1"/>
  <c r="HGK90" i="2" s="1"/>
  <c r="HGL90" i="2" s="1"/>
  <c r="HGM90" i="2" s="1"/>
  <c r="HGN90" i="2" s="1"/>
  <c r="HGO90" i="2" s="1"/>
  <c r="HGP90" i="2" s="1"/>
  <c r="HGQ90" i="2" s="1"/>
  <c r="HGR90" i="2" s="1"/>
  <c r="HGS90" i="2" s="1"/>
  <c r="HGT90" i="2" s="1"/>
  <c r="HGU90" i="2" s="1"/>
  <c r="HGV90" i="2" s="1"/>
  <c r="HGW90" i="2" s="1"/>
  <c r="HGX90" i="2" s="1"/>
  <c r="HGY90" i="2" s="1"/>
  <c r="HGZ90" i="2" s="1"/>
  <c r="HHA90" i="2" s="1"/>
  <c r="HHB90" i="2" s="1"/>
  <c r="HHC90" i="2" s="1"/>
  <c r="HHD90" i="2" s="1"/>
  <c r="HHE90" i="2" s="1"/>
  <c r="HHF90" i="2" s="1"/>
  <c r="HHG90" i="2" s="1"/>
  <c r="HHH90" i="2" s="1"/>
  <c r="HHI90" i="2" s="1"/>
  <c r="HHJ90" i="2" s="1"/>
  <c r="HHK90" i="2" s="1"/>
  <c r="HHL90" i="2" s="1"/>
  <c r="HHM90" i="2" s="1"/>
  <c r="HHN90" i="2" s="1"/>
  <c r="HHO90" i="2" s="1"/>
  <c r="HHP90" i="2" s="1"/>
  <c r="HHQ90" i="2" s="1"/>
  <c r="HHR90" i="2" s="1"/>
  <c r="HHS90" i="2" s="1"/>
  <c r="HHT90" i="2" s="1"/>
  <c r="HHU90" i="2" s="1"/>
  <c r="HHV90" i="2" s="1"/>
  <c r="HHW90" i="2" s="1"/>
  <c r="HHX90" i="2" s="1"/>
  <c r="HHY90" i="2" s="1"/>
  <c r="HHZ90" i="2" s="1"/>
  <c r="HIA90" i="2" s="1"/>
  <c r="HIB90" i="2" s="1"/>
  <c r="HIC90" i="2" s="1"/>
  <c r="HID90" i="2" s="1"/>
  <c r="HIE90" i="2" s="1"/>
  <c r="HIF90" i="2" s="1"/>
  <c r="HIG90" i="2" s="1"/>
  <c r="HIH90" i="2" s="1"/>
  <c r="HII90" i="2" s="1"/>
  <c r="HIJ90" i="2" s="1"/>
  <c r="HIK90" i="2" s="1"/>
  <c r="HIL90" i="2" s="1"/>
  <c r="HIM90" i="2" s="1"/>
  <c r="HIN90" i="2" s="1"/>
  <c r="HIO90" i="2" s="1"/>
  <c r="HIP90" i="2" s="1"/>
  <c r="HIQ90" i="2" s="1"/>
  <c r="HIR90" i="2" s="1"/>
  <c r="HIS90" i="2" s="1"/>
  <c r="HIT90" i="2" s="1"/>
  <c r="HIU90" i="2" s="1"/>
  <c r="HIV90" i="2" s="1"/>
  <c r="HIW90" i="2" s="1"/>
  <c r="HIX90" i="2" s="1"/>
  <c r="HIY90" i="2" s="1"/>
  <c r="HIZ90" i="2" s="1"/>
  <c r="HJA90" i="2" s="1"/>
  <c r="HJB90" i="2" s="1"/>
  <c r="HJC90" i="2" s="1"/>
  <c r="HJD90" i="2" s="1"/>
  <c r="HJE90" i="2" s="1"/>
  <c r="HJF90" i="2" s="1"/>
  <c r="HJG90" i="2" s="1"/>
  <c r="HJH90" i="2" s="1"/>
  <c r="HJI90" i="2" s="1"/>
  <c r="HJJ90" i="2" s="1"/>
  <c r="HJK90" i="2" s="1"/>
  <c r="HJL90" i="2" s="1"/>
  <c r="HJM90" i="2" s="1"/>
  <c r="HJN90" i="2" s="1"/>
  <c r="HJO90" i="2" s="1"/>
  <c r="HJP90" i="2" s="1"/>
  <c r="HJQ90" i="2" s="1"/>
  <c r="HJR90" i="2" s="1"/>
  <c r="HJS90" i="2" s="1"/>
  <c r="HJT90" i="2" s="1"/>
  <c r="HJU90" i="2" s="1"/>
  <c r="HJV90" i="2" s="1"/>
  <c r="HJW90" i="2" s="1"/>
  <c r="HJX90" i="2" s="1"/>
  <c r="HJY90" i="2" s="1"/>
  <c r="HJZ90" i="2" s="1"/>
  <c r="HKA90" i="2" s="1"/>
  <c r="HKB90" i="2" s="1"/>
  <c r="HKC90" i="2" s="1"/>
  <c r="HKD90" i="2" s="1"/>
  <c r="HKE90" i="2" s="1"/>
  <c r="HKF90" i="2" s="1"/>
  <c r="HKG90" i="2" s="1"/>
  <c r="HKH90" i="2" s="1"/>
  <c r="HKI90" i="2" s="1"/>
  <c r="HKJ90" i="2" s="1"/>
  <c r="HKK90" i="2" s="1"/>
  <c r="HKL90" i="2" s="1"/>
  <c r="HKM90" i="2" s="1"/>
  <c r="HKN90" i="2" s="1"/>
  <c r="HKO90" i="2" s="1"/>
  <c r="HKP90" i="2" s="1"/>
  <c r="HKQ90" i="2" s="1"/>
  <c r="HKR90" i="2" s="1"/>
  <c r="HKS90" i="2" s="1"/>
  <c r="HKT90" i="2" s="1"/>
  <c r="HKU90" i="2" s="1"/>
  <c r="HKV90" i="2" s="1"/>
  <c r="HKW90" i="2" s="1"/>
  <c r="HKX90" i="2" s="1"/>
  <c r="HKY90" i="2" s="1"/>
  <c r="HKZ90" i="2" s="1"/>
  <c r="HLA90" i="2" s="1"/>
  <c r="HLB90" i="2" s="1"/>
  <c r="HLC90" i="2" s="1"/>
  <c r="HLD90" i="2" s="1"/>
  <c r="HLE90" i="2" s="1"/>
  <c r="HLF90" i="2" s="1"/>
  <c r="HLG90" i="2" s="1"/>
  <c r="HLH90" i="2" s="1"/>
  <c r="HLI90" i="2" s="1"/>
  <c r="HLJ90" i="2" s="1"/>
  <c r="HLK90" i="2" s="1"/>
  <c r="HLL90" i="2" s="1"/>
  <c r="HLM90" i="2" s="1"/>
  <c r="HLN90" i="2" s="1"/>
  <c r="HLO90" i="2" s="1"/>
  <c r="HLP90" i="2" s="1"/>
  <c r="HLQ90" i="2" s="1"/>
  <c r="HLR90" i="2" s="1"/>
  <c r="HLS90" i="2" s="1"/>
  <c r="HLT90" i="2" s="1"/>
  <c r="HLU90" i="2" s="1"/>
  <c r="HLV90" i="2" s="1"/>
  <c r="HLW90" i="2" s="1"/>
  <c r="HLX90" i="2" s="1"/>
  <c r="HLY90" i="2" s="1"/>
  <c r="HLZ90" i="2" s="1"/>
  <c r="HMA90" i="2" s="1"/>
  <c r="HMB90" i="2" s="1"/>
  <c r="HMC90" i="2" s="1"/>
  <c r="HMD90" i="2" s="1"/>
  <c r="HME90" i="2" s="1"/>
  <c r="HMF90" i="2" s="1"/>
  <c r="HMG90" i="2" s="1"/>
  <c r="HMH90" i="2" s="1"/>
  <c r="HMI90" i="2" s="1"/>
  <c r="HMJ90" i="2" s="1"/>
  <c r="HMK90" i="2" s="1"/>
  <c r="HML90" i="2" s="1"/>
  <c r="HMM90" i="2" s="1"/>
  <c r="HMN90" i="2" s="1"/>
  <c r="HMO90" i="2" s="1"/>
  <c r="HMP90" i="2" s="1"/>
  <c r="HMQ90" i="2" s="1"/>
  <c r="HMR90" i="2" s="1"/>
  <c r="HMS90" i="2" s="1"/>
  <c r="HMT90" i="2" s="1"/>
  <c r="HMU90" i="2" s="1"/>
  <c r="HMV90" i="2" s="1"/>
  <c r="HMW90" i="2" s="1"/>
  <c r="HMX90" i="2" s="1"/>
  <c r="HMY90" i="2" s="1"/>
  <c r="HMZ90" i="2" s="1"/>
  <c r="HNA90" i="2" s="1"/>
  <c r="HNB90" i="2" s="1"/>
  <c r="HNC90" i="2" s="1"/>
  <c r="HND90" i="2" s="1"/>
  <c r="HNE90" i="2" s="1"/>
  <c r="HNF90" i="2" s="1"/>
  <c r="HNG90" i="2" s="1"/>
  <c r="HNH90" i="2" s="1"/>
  <c r="HNI90" i="2" s="1"/>
  <c r="HNJ90" i="2" s="1"/>
  <c r="HNK90" i="2" s="1"/>
  <c r="HNL90" i="2" s="1"/>
  <c r="HNM90" i="2" s="1"/>
  <c r="HNN90" i="2" s="1"/>
  <c r="HNO90" i="2" s="1"/>
  <c r="HNP90" i="2" s="1"/>
  <c r="HNQ90" i="2" s="1"/>
  <c r="HNR90" i="2" s="1"/>
  <c r="HNS90" i="2" s="1"/>
  <c r="HNT90" i="2" s="1"/>
  <c r="HNU90" i="2" s="1"/>
  <c r="HNV90" i="2" s="1"/>
  <c r="HNW90" i="2" s="1"/>
  <c r="HNX90" i="2" s="1"/>
  <c r="HNY90" i="2" s="1"/>
  <c r="HNZ90" i="2" s="1"/>
  <c r="HOA90" i="2" s="1"/>
  <c r="HOB90" i="2" s="1"/>
  <c r="HOC90" i="2" s="1"/>
  <c r="HOD90" i="2" s="1"/>
  <c r="HOE90" i="2" s="1"/>
  <c r="HOF90" i="2" s="1"/>
  <c r="HOG90" i="2" s="1"/>
  <c r="HOH90" i="2" s="1"/>
  <c r="HOI90" i="2" s="1"/>
  <c r="HOJ90" i="2" s="1"/>
  <c r="HOK90" i="2" s="1"/>
  <c r="HOL90" i="2" s="1"/>
  <c r="HOM90" i="2" s="1"/>
  <c r="HON90" i="2" s="1"/>
  <c r="HOO90" i="2" s="1"/>
  <c r="HOP90" i="2" s="1"/>
  <c r="HOQ90" i="2" s="1"/>
  <c r="HOR90" i="2" s="1"/>
  <c r="HOS90" i="2" s="1"/>
  <c r="HOT90" i="2" s="1"/>
  <c r="HOU90" i="2" s="1"/>
  <c r="HOV90" i="2" s="1"/>
  <c r="HOW90" i="2" s="1"/>
  <c r="HOX90" i="2" s="1"/>
  <c r="HOY90" i="2" s="1"/>
  <c r="HOZ90" i="2" s="1"/>
  <c r="HPA90" i="2" s="1"/>
  <c r="HPB90" i="2" s="1"/>
  <c r="HPC90" i="2" s="1"/>
  <c r="HPD90" i="2" s="1"/>
  <c r="HPE90" i="2" s="1"/>
  <c r="HPF90" i="2" s="1"/>
  <c r="HPG90" i="2" s="1"/>
  <c r="HPH90" i="2" s="1"/>
  <c r="HPI90" i="2" s="1"/>
  <c r="HPJ90" i="2" s="1"/>
  <c r="HPK90" i="2" s="1"/>
  <c r="HPL90" i="2" s="1"/>
  <c r="HPM90" i="2" s="1"/>
  <c r="HPN90" i="2" s="1"/>
  <c r="HPO90" i="2" s="1"/>
  <c r="HPP90" i="2" s="1"/>
  <c r="HPQ90" i="2" s="1"/>
  <c r="HPR90" i="2" s="1"/>
  <c r="HPS90" i="2" s="1"/>
  <c r="HPT90" i="2" s="1"/>
  <c r="HPU90" i="2" s="1"/>
  <c r="HPV90" i="2" s="1"/>
  <c r="HPW90" i="2" s="1"/>
  <c r="HPX90" i="2" s="1"/>
  <c r="HPY90" i="2" s="1"/>
  <c r="HPZ90" i="2" s="1"/>
  <c r="HQA90" i="2" s="1"/>
  <c r="HQB90" i="2" s="1"/>
  <c r="HQC90" i="2" s="1"/>
  <c r="HQD90" i="2" s="1"/>
  <c r="HQE90" i="2" s="1"/>
  <c r="HQF90" i="2" s="1"/>
  <c r="HQG90" i="2" s="1"/>
  <c r="HQH90" i="2" s="1"/>
  <c r="HQI90" i="2" s="1"/>
  <c r="HQJ90" i="2" s="1"/>
  <c r="HQK90" i="2" s="1"/>
  <c r="HQL90" i="2" s="1"/>
  <c r="HQM90" i="2" s="1"/>
  <c r="HQN90" i="2" s="1"/>
  <c r="HQO90" i="2" s="1"/>
  <c r="HQP90" i="2" s="1"/>
  <c r="HQQ90" i="2" s="1"/>
  <c r="HQR90" i="2" s="1"/>
  <c r="HQS90" i="2" s="1"/>
  <c r="HQT90" i="2" s="1"/>
  <c r="HQU90" i="2" s="1"/>
  <c r="HQV90" i="2" s="1"/>
  <c r="HQW90" i="2" s="1"/>
  <c r="HQX90" i="2" s="1"/>
  <c r="HQY90" i="2" s="1"/>
  <c r="HQZ90" i="2" s="1"/>
  <c r="HRA90" i="2" s="1"/>
  <c r="HRB90" i="2" s="1"/>
  <c r="HRC90" i="2" s="1"/>
  <c r="HRD90" i="2" s="1"/>
  <c r="HRE90" i="2" s="1"/>
  <c r="HRF90" i="2" s="1"/>
  <c r="HRG90" i="2" s="1"/>
  <c r="HRH90" i="2" s="1"/>
  <c r="HRI90" i="2" s="1"/>
  <c r="HRJ90" i="2" s="1"/>
  <c r="HRK90" i="2" s="1"/>
  <c r="HRL90" i="2" s="1"/>
  <c r="HRM90" i="2" s="1"/>
  <c r="HRN90" i="2" s="1"/>
  <c r="HRO90" i="2" s="1"/>
  <c r="HRP90" i="2" s="1"/>
  <c r="HRQ90" i="2" s="1"/>
  <c r="HRR90" i="2" s="1"/>
  <c r="HRS90" i="2" s="1"/>
  <c r="HRT90" i="2" s="1"/>
  <c r="HRU90" i="2" s="1"/>
  <c r="HRV90" i="2" s="1"/>
  <c r="HRW90" i="2" s="1"/>
  <c r="HRX90" i="2" s="1"/>
  <c r="HRY90" i="2" s="1"/>
  <c r="HRZ90" i="2" s="1"/>
  <c r="HSA90" i="2" s="1"/>
  <c r="HSB90" i="2" s="1"/>
  <c r="HSC90" i="2" s="1"/>
  <c r="HSD90" i="2" s="1"/>
  <c r="HSE90" i="2" s="1"/>
  <c r="HSF90" i="2" s="1"/>
  <c r="HSG90" i="2" s="1"/>
  <c r="HSH90" i="2" s="1"/>
  <c r="HSI90" i="2" s="1"/>
  <c r="HSJ90" i="2" s="1"/>
  <c r="HSK90" i="2" s="1"/>
  <c r="HSL90" i="2" s="1"/>
  <c r="HSM90" i="2" s="1"/>
  <c r="HSN90" i="2" s="1"/>
  <c r="HSO90" i="2" s="1"/>
  <c r="HSP90" i="2" s="1"/>
  <c r="HSQ90" i="2" s="1"/>
  <c r="HSR90" i="2" s="1"/>
  <c r="HSS90" i="2" s="1"/>
  <c r="HST90" i="2" s="1"/>
  <c r="HSU90" i="2" s="1"/>
  <c r="HSV90" i="2" s="1"/>
  <c r="HSW90" i="2" s="1"/>
  <c r="HSX90" i="2" s="1"/>
  <c r="HSY90" i="2" s="1"/>
  <c r="HSZ90" i="2" s="1"/>
  <c r="HTA90" i="2" s="1"/>
  <c r="HTB90" i="2" s="1"/>
  <c r="HTC90" i="2" s="1"/>
  <c r="HTD90" i="2" s="1"/>
  <c r="HTE90" i="2" s="1"/>
  <c r="HTF90" i="2" s="1"/>
  <c r="HTG90" i="2" s="1"/>
  <c r="HTH90" i="2" s="1"/>
  <c r="HTI90" i="2" s="1"/>
  <c r="HTJ90" i="2" s="1"/>
  <c r="HTK90" i="2" s="1"/>
  <c r="HTL90" i="2" s="1"/>
  <c r="HTM90" i="2" s="1"/>
  <c r="HTN90" i="2" s="1"/>
  <c r="HTO90" i="2" s="1"/>
  <c r="HTP90" i="2" s="1"/>
  <c r="HTQ90" i="2" s="1"/>
  <c r="HTR90" i="2" s="1"/>
  <c r="HTS90" i="2" s="1"/>
  <c r="HTT90" i="2" s="1"/>
  <c r="HTU90" i="2" s="1"/>
  <c r="HTV90" i="2" s="1"/>
  <c r="HTW90" i="2" s="1"/>
  <c r="HTX90" i="2" s="1"/>
  <c r="HTY90" i="2" s="1"/>
  <c r="HTZ90" i="2" s="1"/>
  <c r="HUA90" i="2" s="1"/>
  <c r="HUB90" i="2" s="1"/>
  <c r="HUC90" i="2" s="1"/>
  <c r="HUD90" i="2" s="1"/>
  <c r="HUE90" i="2" s="1"/>
  <c r="HUF90" i="2" s="1"/>
  <c r="HUG90" i="2" s="1"/>
  <c r="HUH90" i="2" s="1"/>
  <c r="HUI90" i="2" s="1"/>
  <c r="HUJ90" i="2" s="1"/>
  <c r="HUK90" i="2" s="1"/>
  <c r="HUL90" i="2" s="1"/>
  <c r="HUM90" i="2" s="1"/>
  <c r="HUN90" i="2" s="1"/>
  <c r="HUO90" i="2" s="1"/>
  <c r="HUP90" i="2" s="1"/>
  <c r="HUQ90" i="2" s="1"/>
  <c r="HUR90" i="2" s="1"/>
  <c r="HUS90" i="2" s="1"/>
  <c r="HUT90" i="2" s="1"/>
  <c r="HUU90" i="2" s="1"/>
  <c r="HUV90" i="2" s="1"/>
  <c r="HUW90" i="2" s="1"/>
  <c r="HUX90" i="2" s="1"/>
  <c r="HUY90" i="2" s="1"/>
  <c r="HUZ90" i="2" s="1"/>
  <c r="HVA90" i="2" s="1"/>
  <c r="HVB90" i="2" s="1"/>
  <c r="HVC90" i="2" s="1"/>
  <c r="HVD90" i="2" s="1"/>
  <c r="HVE90" i="2" s="1"/>
  <c r="HVF90" i="2" s="1"/>
  <c r="HVG90" i="2" s="1"/>
  <c r="HVH90" i="2" s="1"/>
  <c r="HVI90" i="2" s="1"/>
  <c r="HVJ90" i="2" s="1"/>
  <c r="HVK90" i="2" s="1"/>
  <c r="HVL90" i="2" s="1"/>
  <c r="HVM90" i="2" s="1"/>
  <c r="HVN90" i="2" s="1"/>
  <c r="HVO90" i="2" s="1"/>
  <c r="HVP90" i="2" s="1"/>
  <c r="HVQ90" i="2" s="1"/>
  <c r="HVR90" i="2" s="1"/>
  <c r="HVS90" i="2" s="1"/>
  <c r="HVT90" i="2" s="1"/>
  <c r="HVU90" i="2" s="1"/>
  <c r="HVV90" i="2" s="1"/>
  <c r="HVW90" i="2" s="1"/>
  <c r="HVX90" i="2" s="1"/>
  <c r="HVY90" i="2" s="1"/>
  <c r="HVZ90" i="2" s="1"/>
  <c r="HWA90" i="2" s="1"/>
  <c r="HWB90" i="2" s="1"/>
  <c r="HWC90" i="2" s="1"/>
  <c r="HWD90" i="2" s="1"/>
  <c r="HWE90" i="2" s="1"/>
  <c r="HWF90" i="2" s="1"/>
  <c r="HWG90" i="2" s="1"/>
  <c r="HWH90" i="2" s="1"/>
  <c r="HWI90" i="2" s="1"/>
  <c r="HWJ90" i="2" s="1"/>
  <c r="HWK90" i="2" s="1"/>
  <c r="HWL90" i="2" s="1"/>
  <c r="HWM90" i="2" s="1"/>
  <c r="HWN90" i="2" s="1"/>
  <c r="HWO90" i="2" s="1"/>
  <c r="HWP90" i="2" s="1"/>
  <c r="HWQ90" i="2" s="1"/>
  <c r="HWR90" i="2" s="1"/>
  <c r="HWS90" i="2" s="1"/>
  <c r="HWT90" i="2" s="1"/>
  <c r="HWU90" i="2" s="1"/>
  <c r="HWV90" i="2" s="1"/>
  <c r="HWW90" i="2" s="1"/>
  <c r="HWX90" i="2" s="1"/>
  <c r="HWY90" i="2" s="1"/>
  <c r="HWZ90" i="2" s="1"/>
  <c r="HXA90" i="2" s="1"/>
  <c r="HXB90" i="2" s="1"/>
  <c r="HXC90" i="2" s="1"/>
  <c r="HXD90" i="2" s="1"/>
  <c r="HXE90" i="2" s="1"/>
  <c r="HXF90" i="2" s="1"/>
  <c r="HXG90" i="2" s="1"/>
  <c r="HXH90" i="2" s="1"/>
  <c r="HXI90" i="2" s="1"/>
  <c r="HXJ90" i="2" s="1"/>
  <c r="HXK90" i="2" s="1"/>
  <c r="HXL90" i="2" s="1"/>
  <c r="HXM90" i="2" s="1"/>
  <c r="HXN90" i="2" s="1"/>
  <c r="HXO90" i="2" s="1"/>
  <c r="HXP90" i="2" s="1"/>
  <c r="HXQ90" i="2" s="1"/>
  <c r="HXR90" i="2" s="1"/>
  <c r="HXS90" i="2" s="1"/>
  <c r="HXT90" i="2" s="1"/>
  <c r="HXU90" i="2" s="1"/>
  <c r="HXV90" i="2" s="1"/>
  <c r="HXW90" i="2" s="1"/>
  <c r="HXX90" i="2" s="1"/>
  <c r="HXY90" i="2" s="1"/>
  <c r="HXZ90" i="2" s="1"/>
  <c r="HYA90" i="2" s="1"/>
  <c r="HYB90" i="2" s="1"/>
  <c r="HYC90" i="2" s="1"/>
  <c r="HYD90" i="2" s="1"/>
  <c r="HYE90" i="2" s="1"/>
  <c r="HYF90" i="2" s="1"/>
  <c r="HYG90" i="2" s="1"/>
  <c r="HYH90" i="2" s="1"/>
  <c r="HYI90" i="2" s="1"/>
  <c r="HYJ90" i="2" s="1"/>
  <c r="HYK90" i="2" s="1"/>
  <c r="HYL90" i="2" s="1"/>
  <c r="HYM90" i="2" s="1"/>
  <c r="HYN90" i="2" s="1"/>
  <c r="HYO90" i="2" s="1"/>
  <c r="HYP90" i="2" s="1"/>
  <c r="HYQ90" i="2" s="1"/>
  <c r="HYR90" i="2" s="1"/>
  <c r="HYS90" i="2" s="1"/>
  <c r="HYT90" i="2" s="1"/>
  <c r="HYU90" i="2" s="1"/>
  <c r="HYV90" i="2" s="1"/>
  <c r="HYW90" i="2" s="1"/>
  <c r="HYX90" i="2" s="1"/>
  <c r="HYY90" i="2" s="1"/>
  <c r="HYZ90" i="2" s="1"/>
  <c r="HZA90" i="2" s="1"/>
  <c r="HZB90" i="2" s="1"/>
  <c r="HZC90" i="2" s="1"/>
  <c r="HZD90" i="2" s="1"/>
  <c r="HZE90" i="2" s="1"/>
  <c r="HZF90" i="2" s="1"/>
  <c r="HZG90" i="2" s="1"/>
  <c r="HZH90" i="2" s="1"/>
  <c r="HZI90" i="2" s="1"/>
  <c r="HZJ90" i="2" s="1"/>
  <c r="HZK90" i="2" s="1"/>
  <c r="HZL90" i="2" s="1"/>
  <c r="HZM90" i="2" s="1"/>
  <c r="HZN90" i="2" s="1"/>
  <c r="HZO90" i="2" s="1"/>
  <c r="HZP90" i="2" s="1"/>
  <c r="HZQ90" i="2" s="1"/>
  <c r="HZR90" i="2" s="1"/>
  <c r="HZS90" i="2" s="1"/>
  <c r="HZT90" i="2" s="1"/>
  <c r="HZU90" i="2" s="1"/>
  <c r="HZV90" i="2" s="1"/>
  <c r="HZW90" i="2" s="1"/>
  <c r="HZX90" i="2" s="1"/>
  <c r="HZY90" i="2" s="1"/>
  <c r="HZZ90" i="2" s="1"/>
  <c r="IAA90" i="2" s="1"/>
  <c r="IAB90" i="2" s="1"/>
  <c r="IAC90" i="2" s="1"/>
  <c r="IAD90" i="2" s="1"/>
  <c r="IAE90" i="2" s="1"/>
  <c r="IAF90" i="2" s="1"/>
  <c r="IAG90" i="2" s="1"/>
  <c r="IAH90" i="2" s="1"/>
  <c r="IAI90" i="2" s="1"/>
  <c r="IAJ90" i="2" s="1"/>
  <c r="IAK90" i="2" s="1"/>
  <c r="IAL90" i="2" s="1"/>
  <c r="IAM90" i="2" s="1"/>
  <c r="IAN90" i="2" s="1"/>
  <c r="IAO90" i="2" s="1"/>
  <c r="IAP90" i="2" s="1"/>
  <c r="IAQ90" i="2" s="1"/>
  <c r="IAR90" i="2" s="1"/>
  <c r="IAS90" i="2" s="1"/>
  <c r="IAT90" i="2" s="1"/>
  <c r="IAU90" i="2" s="1"/>
  <c r="IAV90" i="2" s="1"/>
  <c r="IAW90" i="2" s="1"/>
  <c r="IAX90" i="2" s="1"/>
  <c r="IAY90" i="2" s="1"/>
  <c r="IAZ90" i="2" s="1"/>
  <c r="IBA90" i="2" s="1"/>
  <c r="IBB90" i="2" s="1"/>
  <c r="IBC90" i="2" s="1"/>
  <c r="IBD90" i="2" s="1"/>
  <c r="IBE90" i="2" s="1"/>
  <c r="IBF90" i="2" s="1"/>
  <c r="IBG90" i="2" s="1"/>
  <c r="IBH90" i="2" s="1"/>
  <c r="IBI90" i="2" s="1"/>
  <c r="IBJ90" i="2" s="1"/>
  <c r="IBK90" i="2" s="1"/>
  <c r="IBL90" i="2" s="1"/>
  <c r="IBM90" i="2" s="1"/>
  <c r="IBN90" i="2" s="1"/>
  <c r="IBO90" i="2" s="1"/>
  <c r="IBP90" i="2" s="1"/>
  <c r="IBQ90" i="2" s="1"/>
  <c r="IBR90" i="2" s="1"/>
  <c r="IBS90" i="2" s="1"/>
  <c r="IBT90" i="2" s="1"/>
  <c r="IBU90" i="2" s="1"/>
  <c r="IBV90" i="2" s="1"/>
  <c r="IBW90" i="2" s="1"/>
  <c r="IBX90" i="2" s="1"/>
  <c r="IBY90" i="2" s="1"/>
  <c r="IBZ90" i="2" s="1"/>
  <c r="ICA90" i="2" s="1"/>
  <c r="ICB90" i="2" s="1"/>
  <c r="ICC90" i="2" s="1"/>
  <c r="ICD90" i="2" s="1"/>
  <c r="ICE90" i="2" s="1"/>
  <c r="ICF90" i="2" s="1"/>
  <c r="ICG90" i="2" s="1"/>
  <c r="ICH90" i="2" s="1"/>
  <c r="ICI90" i="2" s="1"/>
  <c r="ICJ90" i="2" s="1"/>
  <c r="ICK90" i="2" s="1"/>
  <c r="ICL90" i="2" s="1"/>
  <c r="ICM90" i="2" s="1"/>
  <c r="ICN90" i="2" s="1"/>
  <c r="ICO90" i="2" s="1"/>
  <c r="ICP90" i="2" s="1"/>
  <c r="ICQ90" i="2" s="1"/>
  <c r="ICR90" i="2" s="1"/>
  <c r="ICS90" i="2" s="1"/>
  <c r="ICT90" i="2" s="1"/>
  <c r="ICU90" i="2" s="1"/>
  <c r="ICV90" i="2" s="1"/>
  <c r="ICW90" i="2" s="1"/>
  <c r="ICX90" i="2" s="1"/>
  <c r="ICY90" i="2" s="1"/>
  <c r="ICZ90" i="2" s="1"/>
  <c r="IDA90" i="2" s="1"/>
  <c r="IDB90" i="2" s="1"/>
  <c r="IDC90" i="2" s="1"/>
  <c r="IDD90" i="2" s="1"/>
  <c r="IDE90" i="2" s="1"/>
  <c r="IDF90" i="2" s="1"/>
  <c r="IDG90" i="2" s="1"/>
  <c r="IDH90" i="2" s="1"/>
  <c r="IDI90" i="2" s="1"/>
  <c r="IDJ90" i="2" s="1"/>
  <c r="IDK90" i="2" s="1"/>
  <c r="IDL90" i="2" s="1"/>
  <c r="IDM90" i="2" s="1"/>
  <c r="IDN90" i="2" s="1"/>
  <c r="IDO90" i="2" s="1"/>
  <c r="IDP90" i="2" s="1"/>
  <c r="IDQ90" i="2" s="1"/>
  <c r="IDR90" i="2" s="1"/>
  <c r="IDS90" i="2" s="1"/>
  <c r="IDT90" i="2" s="1"/>
  <c r="IDU90" i="2" s="1"/>
  <c r="IDV90" i="2" s="1"/>
  <c r="IDW90" i="2" s="1"/>
  <c r="IDX90" i="2" s="1"/>
  <c r="IDY90" i="2" s="1"/>
  <c r="IDZ90" i="2" s="1"/>
  <c r="IEA90" i="2" s="1"/>
  <c r="IEB90" i="2" s="1"/>
  <c r="IEC90" i="2" s="1"/>
  <c r="IED90" i="2" s="1"/>
  <c r="IEE90" i="2" s="1"/>
  <c r="IEF90" i="2" s="1"/>
  <c r="IEG90" i="2" s="1"/>
  <c r="IEH90" i="2" s="1"/>
  <c r="IEI90" i="2" s="1"/>
  <c r="IEJ90" i="2" s="1"/>
  <c r="IEK90" i="2" s="1"/>
  <c r="IEL90" i="2" s="1"/>
  <c r="IEM90" i="2" s="1"/>
  <c r="IEN90" i="2" s="1"/>
  <c r="IEO90" i="2" s="1"/>
  <c r="IEP90" i="2" s="1"/>
  <c r="IEQ90" i="2" s="1"/>
  <c r="IER90" i="2" s="1"/>
  <c r="IES90" i="2" s="1"/>
  <c r="IET90" i="2" s="1"/>
  <c r="IEU90" i="2" s="1"/>
  <c r="IEV90" i="2" s="1"/>
  <c r="IEW90" i="2" s="1"/>
  <c r="IEX90" i="2" s="1"/>
  <c r="IEY90" i="2" s="1"/>
  <c r="IEZ90" i="2" s="1"/>
  <c r="IFA90" i="2" s="1"/>
  <c r="IFB90" i="2" s="1"/>
  <c r="IFC90" i="2" s="1"/>
  <c r="IFD90" i="2" s="1"/>
  <c r="IFE90" i="2" s="1"/>
  <c r="IFF90" i="2" s="1"/>
  <c r="IFG90" i="2" s="1"/>
  <c r="IFH90" i="2" s="1"/>
  <c r="IFI90" i="2" s="1"/>
  <c r="IFJ90" i="2" s="1"/>
  <c r="IFK90" i="2" s="1"/>
  <c r="IFL90" i="2" s="1"/>
  <c r="IFM90" i="2" s="1"/>
  <c r="IFN90" i="2" s="1"/>
  <c r="IFO90" i="2" s="1"/>
  <c r="IFP90" i="2" s="1"/>
  <c r="IFQ90" i="2" s="1"/>
  <c r="IFR90" i="2" s="1"/>
  <c r="IFS90" i="2" s="1"/>
  <c r="IFT90" i="2" s="1"/>
  <c r="IFU90" i="2" s="1"/>
  <c r="IFV90" i="2" s="1"/>
  <c r="IFW90" i="2" s="1"/>
  <c r="IFX90" i="2" s="1"/>
  <c r="IFY90" i="2" s="1"/>
  <c r="IFZ90" i="2" s="1"/>
  <c r="IGA90" i="2" s="1"/>
  <c r="IGB90" i="2" s="1"/>
  <c r="IGC90" i="2" s="1"/>
  <c r="IGD90" i="2" s="1"/>
  <c r="IGE90" i="2" s="1"/>
  <c r="IGF90" i="2" s="1"/>
  <c r="IGG90" i="2" s="1"/>
  <c r="IGH90" i="2" s="1"/>
  <c r="IGI90" i="2" s="1"/>
  <c r="IGJ90" i="2" s="1"/>
  <c r="IGK90" i="2" s="1"/>
  <c r="IGL90" i="2" s="1"/>
  <c r="IGM90" i="2" s="1"/>
  <c r="IGN90" i="2" s="1"/>
  <c r="IGO90" i="2" s="1"/>
  <c r="IGP90" i="2" s="1"/>
  <c r="IGQ90" i="2" s="1"/>
  <c r="IGR90" i="2" s="1"/>
  <c r="IGS90" i="2" s="1"/>
  <c r="IGT90" i="2" s="1"/>
  <c r="IGU90" i="2" s="1"/>
  <c r="IGV90" i="2" s="1"/>
  <c r="IGW90" i="2" s="1"/>
  <c r="IGX90" i="2" s="1"/>
  <c r="IGY90" i="2" s="1"/>
  <c r="IGZ90" i="2" s="1"/>
  <c r="IHA90" i="2" s="1"/>
  <c r="IHB90" i="2" s="1"/>
  <c r="IHC90" i="2" s="1"/>
  <c r="IHD90" i="2" s="1"/>
  <c r="IHE90" i="2" s="1"/>
  <c r="IHF90" i="2" s="1"/>
  <c r="IHG90" i="2" s="1"/>
  <c r="IHH90" i="2" s="1"/>
  <c r="IHI90" i="2" s="1"/>
  <c r="IHJ90" i="2" s="1"/>
  <c r="IHK90" i="2" s="1"/>
  <c r="IHL90" i="2" s="1"/>
  <c r="IHM90" i="2" s="1"/>
  <c r="IHN90" i="2" s="1"/>
  <c r="IHO90" i="2" s="1"/>
  <c r="IHP90" i="2" s="1"/>
  <c r="IHQ90" i="2" s="1"/>
  <c r="IHR90" i="2" s="1"/>
  <c r="IHS90" i="2" s="1"/>
  <c r="IHT90" i="2" s="1"/>
  <c r="IHU90" i="2" s="1"/>
  <c r="IHV90" i="2" s="1"/>
  <c r="IHW90" i="2" s="1"/>
  <c r="IHX90" i="2" s="1"/>
  <c r="IHY90" i="2" s="1"/>
  <c r="IHZ90" i="2" s="1"/>
  <c r="IIA90" i="2" s="1"/>
  <c r="IIB90" i="2" s="1"/>
  <c r="IIC90" i="2" s="1"/>
  <c r="IID90" i="2" s="1"/>
  <c r="IIE90" i="2" s="1"/>
  <c r="IIF90" i="2" s="1"/>
  <c r="IIG90" i="2" s="1"/>
  <c r="IIH90" i="2" s="1"/>
  <c r="III90" i="2" s="1"/>
  <c r="IIJ90" i="2" s="1"/>
  <c r="IIK90" i="2" s="1"/>
  <c r="IIL90" i="2" s="1"/>
  <c r="IIM90" i="2" s="1"/>
  <c r="IIN90" i="2" s="1"/>
  <c r="IIO90" i="2" s="1"/>
  <c r="IIP90" i="2" s="1"/>
  <c r="IIQ90" i="2" s="1"/>
  <c r="IIR90" i="2" s="1"/>
  <c r="IIS90" i="2" s="1"/>
  <c r="IIT90" i="2" s="1"/>
  <c r="IIU90" i="2" s="1"/>
  <c r="IIV90" i="2" s="1"/>
  <c r="IIW90" i="2" s="1"/>
  <c r="IIX90" i="2" s="1"/>
  <c r="IIY90" i="2" s="1"/>
  <c r="IIZ90" i="2" s="1"/>
  <c r="IJA90" i="2" s="1"/>
  <c r="IJB90" i="2" s="1"/>
  <c r="IJC90" i="2" s="1"/>
  <c r="IJD90" i="2" s="1"/>
  <c r="IJE90" i="2" s="1"/>
  <c r="IJF90" i="2" s="1"/>
  <c r="IJG90" i="2" s="1"/>
  <c r="IJH90" i="2" s="1"/>
  <c r="IJI90" i="2" s="1"/>
  <c r="IJJ90" i="2" s="1"/>
  <c r="IJK90" i="2" s="1"/>
  <c r="IJL90" i="2" s="1"/>
  <c r="IJM90" i="2" s="1"/>
  <c r="IJN90" i="2" s="1"/>
  <c r="IJO90" i="2" s="1"/>
  <c r="IJP90" i="2" s="1"/>
  <c r="IJQ90" i="2" s="1"/>
  <c r="IJR90" i="2" s="1"/>
  <c r="IJS90" i="2" s="1"/>
  <c r="IJT90" i="2" s="1"/>
  <c r="IJU90" i="2" s="1"/>
  <c r="IJV90" i="2" s="1"/>
  <c r="IJW90" i="2" s="1"/>
  <c r="IJX90" i="2" s="1"/>
  <c r="IJY90" i="2" s="1"/>
  <c r="IJZ90" i="2" s="1"/>
  <c r="IKA90" i="2" s="1"/>
  <c r="IKB90" i="2" s="1"/>
  <c r="IKC90" i="2" s="1"/>
  <c r="IKD90" i="2" s="1"/>
  <c r="IKE90" i="2" s="1"/>
  <c r="IKF90" i="2" s="1"/>
  <c r="IKG90" i="2" s="1"/>
  <c r="IKH90" i="2" s="1"/>
  <c r="IKI90" i="2" s="1"/>
  <c r="IKJ90" i="2" s="1"/>
  <c r="IKK90" i="2" s="1"/>
  <c r="IKL90" i="2" s="1"/>
  <c r="IKM90" i="2" s="1"/>
  <c r="IKN90" i="2" s="1"/>
  <c r="IKO90" i="2" s="1"/>
  <c r="IKP90" i="2" s="1"/>
  <c r="IKQ90" i="2" s="1"/>
  <c r="IKR90" i="2" s="1"/>
  <c r="IKS90" i="2" s="1"/>
  <c r="IKT90" i="2" s="1"/>
  <c r="IKU90" i="2" s="1"/>
  <c r="IKV90" i="2" s="1"/>
  <c r="IKW90" i="2" s="1"/>
  <c r="IKX90" i="2" s="1"/>
  <c r="IKY90" i="2" s="1"/>
  <c r="IKZ90" i="2" s="1"/>
  <c r="ILA90" i="2" s="1"/>
  <c r="ILB90" i="2" s="1"/>
  <c r="ILC90" i="2" s="1"/>
  <c r="ILD90" i="2" s="1"/>
  <c r="ILE90" i="2" s="1"/>
  <c r="ILF90" i="2" s="1"/>
  <c r="ILG90" i="2" s="1"/>
  <c r="ILH90" i="2" s="1"/>
  <c r="ILI90" i="2" s="1"/>
  <c r="ILJ90" i="2" s="1"/>
  <c r="ILK90" i="2" s="1"/>
  <c r="ILL90" i="2" s="1"/>
  <c r="ILM90" i="2" s="1"/>
  <c r="ILN90" i="2" s="1"/>
  <c r="ILO90" i="2" s="1"/>
  <c r="ILP90" i="2" s="1"/>
  <c r="ILQ90" i="2" s="1"/>
  <c r="ILR90" i="2" s="1"/>
  <c r="ILS90" i="2" s="1"/>
  <c r="ILT90" i="2" s="1"/>
  <c r="ILU90" i="2" s="1"/>
  <c r="ILV90" i="2" s="1"/>
  <c r="ILW90" i="2" s="1"/>
  <c r="ILX90" i="2" s="1"/>
  <c r="ILY90" i="2" s="1"/>
  <c r="ILZ90" i="2" s="1"/>
  <c r="IMA90" i="2" s="1"/>
  <c r="IMB90" i="2" s="1"/>
  <c r="IMC90" i="2" s="1"/>
  <c r="IMD90" i="2" s="1"/>
  <c r="IME90" i="2" s="1"/>
  <c r="IMF90" i="2" s="1"/>
  <c r="IMG90" i="2" s="1"/>
  <c r="IMH90" i="2" s="1"/>
  <c r="IMI90" i="2" s="1"/>
  <c r="IMJ90" i="2" s="1"/>
  <c r="IMK90" i="2" s="1"/>
  <c r="IML90" i="2" s="1"/>
  <c r="IMM90" i="2" s="1"/>
  <c r="IMN90" i="2" s="1"/>
  <c r="IMO90" i="2" s="1"/>
  <c r="IMP90" i="2" s="1"/>
  <c r="IMQ90" i="2" s="1"/>
  <c r="IMR90" i="2" s="1"/>
  <c r="IMS90" i="2" s="1"/>
  <c r="IMT90" i="2" s="1"/>
  <c r="IMU90" i="2" s="1"/>
  <c r="IMV90" i="2" s="1"/>
  <c r="IMW90" i="2" s="1"/>
  <c r="IMX90" i="2" s="1"/>
  <c r="IMY90" i="2" s="1"/>
  <c r="IMZ90" i="2" s="1"/>
  <c r="INA90" i="2" s="1"/>
  <c r="INB90" i="2" s="1"/>
  <c r="INC90" i="2" s="1"/>
  <c r="IND90" i="2" s="1"/>
  <c r="INE90" i="2" s="1"/>
  <c r="INF90" i="2" s="1"/>
  <c r="ING90" i="2" s="1"/>
  <c r="INH90" i="2" s="1"/>
  <c r="INI90" i="2" s="1"/>
  <c r="INJ90" i="2" s="1"/>
  <c r="INK90" i="2" s="1"/>
  <c r="INL90" i="2" s="1"/>
  <c r="INM90" i="2" s="1"/>
  <c r="INN90" i="2" s="1"/>
  <c r="INO90" i="2" s="1"/>
  <c r="INP90" i="2" s="1"/>
  <c r="INQ90" i="2" s="1"/>
  <c r="INR90" i="2" s="1"/>
  <c r="INS90" i="2" s="1"/>
  <c r="INT90" i="2" s="1"/>
  <c r="INU90" i="2" s="1"/>
  <c r="INV90" i="2" s="1"/>
  <c r="INW90" i="2" s="1"/>
  <c r="INX90" i="2" s="1"/>
  <c r="INY90" i="2" s="1"/>
  <c r="INZ90" i="2" s="1"/>
  <c r="IOA90" i="2" s="1"/>
  <c r="IOB90" i="2" s="1"/>
  <c r="IOC90" i="2" s="1"/>
  <c r="IOD90" i="2" s="1"/>
  <c r="IOE90" i="2" s="1"/>
  <c r="IOF90" i="2" s="1"/>
  <c r="IOG90" i="2" s="1"/>
  <c r="IOH90" i="2" s="1"/>
  <c r="IOI90" i="2" s="1"/>
  <c r="IOJ90" i="2" s="1"/>
  <c r="IOK90" i="2" s="1"/>
  <c r="IOL90" i="2" s="1"/>
  <c r="IOM90" i="2" s="1"/>
  <c r="ION90" i="2" s="1"/>
  <c r="IOO90" i="2" s="1"/>
  <c r="IOP90" i="2" s="1"/>
  <c r="IOQ90" i="2" s="1"/>
  <c r="IOR90" i="2" s="1"/>
  <c r="IOS90" i="2" s="1"/>
  <c r="IOT90" i="2" s="1"/>
  <c r="IOU90" i="2" s="1"/>
  <c r="IOV90" i="2" s="1"/>
  <c r="IOW90" i="2" s="1"/>
  <c r="IOX90" i="2" s="1"/>
  <c r="IOY90" i="2" s="1"/>
  <c r="IOZ90" i="2" s="1"/>
  <c r="IPA90" i="2" s="1"/>
  <c r="IPB90" i="2" s="1"/>
  <c r="IPC90" i="2" s="1"/>
  <c r="IPD90" i="2" s="1"/>
  <c r="IPE90" i="2" s="1"/>
  <c r="IPF90" i="2" s="1"/>
  <c r="IPG90" i="2" s="1"/>
  <c r="IPH90" i="2" s="1"/>
  <c r="IPI90" i="2" s="1"/>
  <c r="IPJ90" i="2" s="1"/>
  <c r="IPK90" i="2" s="1"/>
  <c r="IPL90" i="2" s="1"/>
  <c r="IPM90" i="2" s="1"/>
  <c r="IPN90" i="2" s="1"/>
  <c r="IPO90" i="2" s="1"/>
  <c r="IPP90" i="2" s="1"/>
  <c r="IPQ90" i="2" s="1"/>
  <c r="IPR90" i="2" s="1"/>
  <c r="IPS90" i="2" s="1"/>
  <c r="IPT90" i="2" s="1"/>
  <c r="IPU90" i="2" s="1"/>
  <c r="IPV90" i="2" s="1"/>
  <c r="IPW90" i="2" s="1"/>
  <c r="IPX90" i="2" s="1"/>
  <c r="IPY90" i="2" s="1"/>
  <c r="IPZ90" i="2" s="1"/>
  <c r="IQA90" i="2" s="1"/>
  <c r="IQB90" i="2" s="1"/>
  <c r="IQC90" i="2" s="1"/>
  <c r="IQD90" i="2" s="1"/>
  <c r="IQE90" i="2" s="1"/>
  <c r="IQF90" i="2" s="1"/>
  <c r="IQG90" i="2" s="1"/>
  <c r="IQH90" i="2" s="1"/>
  <c r="IQI90" i="2" s="1"/>
  <c r="IQJ90" i="2" s="1"/>
  <c r="IQK90" i="2" s="1"/>
  <c r="IQL90" i="2" s="1"/>
  <c r="IQM90" i="2" s="1"/>
  <c r="IQN90" i="2" s="1"/>
  <c r="IQO90" i="2" s="1"/>
  <c r="IQP90" i="2" s="1"/>
  <c r="IQQ90" i="2" s="1"/>
  <c r="IQR90" i="2" s="1"/>
  <c r="IQS90" i="2" s="1"/>
  <c r="IQT90" i="2" s="1"/>
  <c r="IQU90" i="2" s="1"/>
  <c r="IQV90" i="2" s="1"/>
  <c r="IQW90" i="2" s="1"/>
  <c r="IQX90" i="2" s="1"/>
  <c r="IQY90" i="2" s="1"/>
  <c r="IQZ90" i="2" s="1"/>
  <c r="IRA90" i="2" s="1"/>
  <c r="IRB90" i="2" s="1"/>
  <c r="IRC90" i="2" s="1"/>
  <c r="IRD90" i="2" s="1"/>
  <c r="IRE90" i="2" s="1"/>
  <c r="IRF90" i="2" s="1"/>
  <c r="IRG90" i="2" s="1"/>
  <c r="IRH90" i="2" s="1"/>
  <c r="IRI90" i="2" s="1"/>
  <c r="IRJ90" i="2" s="1"/>
  <c r="IRK90" i="2" s="1"/>
  <c r="IRL90" i="2" s="1"/>
  <c r="IRM90" i="2" s="1"/>
  <c r="IRN90" i="2" s="1"/>
  <c r="IRO90" i="2" s="1"/>
  <c r="IRP90" i="2" s="1"/>
  <c r="IRQ90" i="2" s="1"/>
  <c r="IRR90" i="2" s="1"/>
  <c r="IRS90" i="2" s="1"/>
  <c r="IRT90" i="2" s="1"/>
  <c r="IRU90" i="2" s="1"/>
  <c r="IRV90" i="2" s="1"/>
  <c r="IRW90" i="2" s="1"/>
  <c r="IRX90" i="2" s="1"/>
  <c r="IRY90" i="2" s="1"/>
  <c r="IRZ90" i="2" s="1"/>
  <c r="ISA90" i="2" s="1"/>
  <c r="ISB90" i="2" s="1"/>
  <c r="ISC90" i="2" s="1"/>
  <c r="ISD90" i="2" s="1"/>
  <c r="ISE90" i="2" s="1"/>
  <c r="ISF90" i="2" s="1"/>
  <c r="ISG90" i="2" s="1"/>
  <c r="ISH90" i="2" s="1"/>
  <c r="ISI90" i="2" s="1"/>
  <c r="ISJ90" i="2" s="1"/>
  <c r="ISK90" i="2" s="1"/>
  <c r="ISL90" i="2" s="1"/>
  <c r="ISM90" i="2" s="1"/>
  <c r="ISN90" i="2" s="1"/>
  <c r="ISO90" i="2" s="1"/>
  <c r="ISP90" i="2" s="1"/>
  <c r="ISQ90" i="2" s="1"/>
  <c r="ISR90" i="2" s="1"/>
  <c r="ISS90" i="2" s="1"/>
  <c r="IST90" i="2" s="1"/>
  <c r="ISU90" i="2" s="1"/>
  <c r="ISV90" i="2" s="1"/>
  <c r="ISW90" i="2" s="1"/>
  <c r="ISX90" i="2" s="1"/>
  <c r="ISY90" i="2" s="1"/>
  <c r="ISZ90" i="2" s="1"/>
  <c r="ITA90" i="2" s="1"/>
  <c r="ITB90" i="2" s="1"/>
  <c r="ITC90" i="2" s="1"/>
  <c r="ITD90" i="2" s="1"/>
  <c r="ITE90" i="2" s="1"/>
  <c r="ITF90" i="2" s="1"/>
  <c r="ITG90" i="2" s="1"/>
  <c r="ITH90" i="2" s="1"/>
  <c r="ITI90" i="2" s="1"/>
  <c r="ITJ90" i="2" s="1"/>
  <c r="ITK90" i="2" s="1"/>
  <c r="ITL90" i="2" s="1"/>
  <c r="ITM90" i="2" s="1"/>
  <c r="ITN90" i="2" s="1"/>
  <c r="ITO90" i="2" s="1"/>
  <c r="ITP90" i="2" s="1"/>
  <c r="ITQ90" i="2" s="1"/>
  <c r="ITR90" i="2" s="1"/>
  <c r="ITS90" i="2" s="1"/>
  <c r="ITT90" i="2" s="1"/>
  <c r="ITU90" i="2" s="1"/>
  <c r="ITV90" i="2" s="1"/>
  <c r="ITW90" i="2" s="1"/>
  <c r="ITX90" i="2" s="1"/>
  <c r="ITY90" i="2" s="1"/>
  <c r="ITZ90" i="2" s="1"/>
  <c r="IUA90" i="2" s="1"/>
  <c r="IUB90" i="2" s="1"/>
  <c r="IUC90" i="2" s="1"/>
  <c r="IUD90" i="2" s="1"/>
  <c r="IUE90" i="2" s="1"/>
  <c r="IUF90" i="2" s="1"/>
  <c r="IUG90" i="2" s="1"/>
  <c r="IUH90" i="2" s="1"/>
  <c r="IUI90" i="2" s="1"/>
  <c r="IUJ90" i="2" s="1"/>
  <c r="IUK90" i="2" s="1"/>
  <c r="IUL90" i="2" s="1"/>
  <c r="IUM90" i="2" s="1"/>
  <c r="IUN90" i="2" s="1"/>
  <c r="IUO90" i="2" s="1"/>
  <c r="IUP90" i="2" s="1"/>
  <c r="IUQ90" i="2" s="1"/>
  <c r="IUR90" i="2" s="1"/>
  <c r="IUS90" i="2" s="1"/>
  <c r="IUT90" i="2" s="1"/>
  <c r="IUU90" i="2" s="1"/>
  <c r="IUV90" i="2" s="1"/>
  <c r="IUW90" i="2" s="1"/>
  <c r="IUX90" i="2" s="1"/>
  <c r="IUY90" i="2" s="1"/>
  <c r="IUZ90" i="2" s="1"/>
  <c r="IVA90" i="2" s="1"/>
  <c r="IVB90" i="2" s="1"/>
  <c r="IVC90" i="2" s="1"/>
  <c r="IVD90" i="2" s="1"/>
  <c r="IVE90" i="2" s="1"/>
  <c r="IVF90" i="2" s="1"/>
  <c r="IVG90" i="2" s="1"/>
  <c r="IVH90" i="2" s="1"/>
  <c r="IVI90" i="2" s="1"/>
  <c r="IVJ90" i="2" s="1"/>
  <c r="IVK90" i="2" s="1"/>
  <c r="IVL90" i="2" s="1"/>
  <c r="IVM90" i="2" s="1"/>
  <c r="IVN90" i="2" s="1"/>
  <c r="IVO90" i="2" s="1"/>
  <c r="IVP90" i="2" s="1"/>
  <c r="IVQ90" i="2" s="1"/>
  <c r="IVR90" i="2" s="1"/>
  <c r="IVS90" i="2" s="1"/>
  <c r="IVT90" i="2" s="1"/>
  <c r="IVU90" i="2" s="1"/>
  <c r="IVV90" i="2" s="1"/>
  <c r="IVW90" i="2" s="1"/>
  <c r="IVX90" i="2" s="1"/>
  <c r="IVY90" i="2" s="1"/>
  <c r="IVZ90" i="2" s="1"/>
  <c r="IWA90" i="2" s="1"/>
  <c r="IWB90" i="2" s="1"/>
  <c r="IWC90" i="2" s="1"/>
  <c r="IWD90" i="2" s="1"/>
  <c r="IWE90" i="2" s="1"/>
  <c r="IWF90" i="2" s="1"/>
  <c r="IWG90" i="2" s="1"/>
  <c r="IWH90" i="2" s="1"/>
  <c r="IWI90" i="2" s="1"/>
  <c r="IWJ90" i="2" s="1"/>
  <c r="IWK90" i="2" s="1"/>
  <c r="IWL90" i="2" s="1"/>
  <c r="IWM90" i="2" s="1"/>
  <c r="IWN90" i="2" s="1"/>
  <c r="IWO90" i="2" s="1"/>
  <c r="IWP90" i="2" s="1"/>
  <c r="IWQ90" i="2" s="1"/>
  <c r="IWR90" i="2" s="1"/>
  <c r="IWS90" i="2" s="1"/>
  <c r="IWT90" i="2" s="1"/>
  <c r="IWU90" i="2" s="1"/>
  <c r="IWV90" i="2" s="1"/>
  <c r="IWW90" i="2" s="1"/>
  <c r="IWX90" i="2" s="1"/>
  <c r="IWY90" i="2" s="1"/>
  <c r="IWZ90" i="2" s="1"/>
  <c r="IXA90" i="2" s="1"/>
  <c r="IXB90" i="2" s="1"/>
  <c r="IXC90" i="2" s="1"/>
  <c r="IXD90" i="2" s="1"/>
  <c r="IXE90" i="2" s="1"/>
  <c r="IXF90" i="2" s="1"/>
  <c r="IXG90" i="2" s="1"/>
  <c r="IXH90" i="2" s="1"/>
  <c r="IXI90" i="2" s="1"/>
  <c r="IXJ90" i="2" s="1"/>
  <c r="IXK90" i="2" s="1"/>
  <c r="IXL90" i="2" s="1"/>
  <c r="IXM90" i="2" s="1"/>
  <c r="IXN90" i="2" s="1"/>
  <c r="IXO90" i="2" s="1"/>
  <c r="IXP90" i="2" s="1"/>
  <c r="IXQ90" i="2" s="1"/>
  <c r="IXR90" i="2" s="1"/>
  <c r="IXS90" i="2" s="1"/>
  <c r="IXT90" i="2" s="1"/>
  <c r="IXU90" i="2" s="1"/>
  <c r="IXV90" i="2" s="1"/>
  <c r="IXW90" i="2" s="1"/>
  <c r="IXX90" i="2" s="1"/>
  <c r="IXY90" i="2" s="1"/>
  <c r="IXZ90" i="2" s="1"/>
  <c r="IYA90" i="2" s="1"/>
  <c r="IYB90" i="2" s="1"/>
  <c r="IYC90" i="2" s="1"/>
  <c r="IYD90" i="2" s="1"/>
  <c r="IYE90" i="2" s="1"/>
  <c r="IYF90" i="2" s="1"/>
  <c r="IYG90" i="2" s="1"/>
  <c r="IYH90" i="2" s="1"/>
  <c r="IYI90" i="2" s="1"/>
  <c r="IYJ90" i="2" s="1"/>
  <c r="IYK90" i="2" s="1"/>
  <c r="IYL90" i="2" s="1"/>
  <c r="IYM90" i="2" s="1"/>
  <c r="IYN90" i="2" s="1"/>
  <c r="IYO90" i="2" s="1"/>
  <c r="IYP90" i="2" s="1"/>
  <c r="IYQ90" i="2" s="1"/>
  <c r="IYR90" i="2" s="1"/>
  <c r="IYS90" i="2" s="1"/>
  <c r="IYT90" i="2" s="1"/>
  <c r="IYU90" i="2" s="1"/>
  <c r="IYV90" i="2" s="1"/>
  <c r="IYW90" i="2" s="1"/>
  <c r="IYX90" i="2" s="1"/>
  <c r="IYY90" i="2" s="1"/>
  <c r="IYZ90" i="2" s="1"/>
  <c r="IZA90" i="2" s="1"/>
  <c r="IZB90" i="2" s="1"/>
  <c r="IZC90" i="2" s="1"/>
  <c r="IZD90" i="2" s="1"/>
  <c r="IZE90" i="2" s="1"/>
  <c r="IZF90" i="2" s="1"/>
  <c r="IZG90" i="2" s="1"/>
  <c r="IZH90" i="2" s="1"/>
  <c r="IZI90" i="2" s="1"/>
  <c r="IZJ90" i="2" s="1"/>
  <c r="IZK90" i="2" s="1"/>
  <c r="IZL90" i="2" s="1"/>
  <c r="IZM90" i="2" s="1"/>
  <c r="IZN90" i="2" s="1"/>
  <c r="IZO90" i="2" s="1"/>
  <c r="IZP90" i="2" s="1"/>
  <c r="IZQ90" i="2" s="1"/>
  <c r="IZR90" i="2" s="1"/>
  <c r="IZS90" i="2" s="1"/>
  <c r="IZT90" i="2" s="1"/>
  <c r="IZU90" i="2" s="1"/>
  <c r="IZV90" i="2" s="1"/>
  <c r="IZW90" i="2" s="1"/>
  <c r="IZX90" i="2" s="1"/>
  <c r="IZY90" i="2" s="1"/>
  <c r="IZZ90" i="2" s="1"/>
  <c r="JAA90" i="2" s="1"/>
  <c r="JAB90" i="2" s="1"/>
  <c r="JAC90" i="2" s="1"/>
  <c r="JAD90" i="2" s="1"/>
  <c r="JAE90" i="2" s="1"/>
  <c r="JAF90" i="2" s="1"/>
  <c r="JAG90" i="2" s="1"/>
  <c r="JAH90" i="2" s="1"/>
  <c r="JAI90" i="2" s="1"/>
  <c r="JAJ90" i="2" s="1"/>
  <c r="JAK90" i="2" s="1"/>
  <c r="JAL90" i="2" s="1"/>
  <c r="JAM90" i="2" s="1"/>
  <c r="JAN90" i="2" s="1"/>
  <c r="JAO90" i="2" s="1"/>
  <c r="JAP90" i="2" s="1"/>
  <c r="JAQ90" i="2" s="1"/>
  <c r="JAR90" i="2" s="1"/>
  <c r="JAS90" i="2" s="1"/>
  <c r="JAT90" i="2" s="1"/>
  <c r="JAU90" i="2" s="1"/>
  <c r="JAV90" i="2" s="1"/>
  <c r="JAW90" i="2" s="1"/>
  <c r="JAX90" i="2" s="1"/>
  <c r="JAY90" i="2" s="1"/>
  <c r="JAZ90" i="2" s="1"/>
  <c r="JBA90" i="2" s="1"/>
  <c r="JBB90" i="2" s="1"/>
  <c r="JBC90" i="2" s="1"/>
  <c r="JBD90" i="2" s="1"/>
  <c r="JBE90" i="2" s="1"/>
  <c r="JBF90" i="2" s="1"/>
  <c r="JBG90" i="2" s="1"/>
  <c r="JBH90" i="2" s="1"/>
  <c r="JBI90" i="2" s="1"/>
  <c r="JBJ90" i="2" s="1"/>
  <c r="JBK90" i="2" s="1"/>
  <c r="JBL90" i="2" s="1"/>
  <c r="JBM90" i="2" s="1"/>
  <c r="JBN90" i="2" s="1"/>
  <c r="JBO90" i="2" s="1"/>
  <c r="JBP90" i="2" s="1"/>
  <c r="JBQ90" i="2" s="1"/>
  <c r="JBR90" i="2" s="1"/>
  <c r="JBS90" i="2" s="1"/>
  <c r="JBT90" i="2" s="1"/>
  <c r="JBU90" i="2" s="1"/>
  <c r="JBV90" i="2" s="1"/>
  <c r="JBW90" i="2" s="1"/>
  <c r="JBX90" i="2" s="1"/>
  <c r="JBY90" i="2" s="1"/>
  <c r="JBZ90" i="2" s="1"/>
  <c r="JCA90" i="2" s="1"/>
  <c r="JCB90" i="2" s="1"/>
  <c r="JCC90" i="2" s="1"/>
  <c r="JCD90" i="2" s="1"/>
  <c r="JCE90" i="2" s="1"/>
  <c r="JCF90" i="2" s="1"/>
  <c r="JCG90" i="2" s="1"/>
  <c r="JCH90" i="2" s="1"/>
  <c r="JCI90" i="2" s="1"/>
  <c r="JCJ90" i="2" s="1"/>
  <c r="JCK90" i="2" s="1"/>
  <c r="JCL90" i="2" s="1"/>
  <c r="JCM90" i="2" s="1"/>
  <c r="JCN90" i="2" s="1"/>
  <c r="JCO90" i="2" s="1"/>
  <c r="JCP90" i="2" s="1"/>
  <c r="JCQ90" i="2" s="1"/>
  <c r="JCR90" i="2" s="1"/>
  <c r="JCS90" i="2" s="1"/>
  <c r="JCT90" i="2" s="1"/>
  <c r="JCU90" i="2" s="1"/>
  <c r="JCV90" i="2" s="1"/>
  <c r="JCW90" i="2" s="1"/>
  <c r="JCX90" i="2" s="1"/>
  <c r="JCY90" i="2" s="1"/>
  <c r="JCZ90" i="2" s="1"/>
  <c r="JDA90" i="2" s="1"/>
  <c r="JDB90" i="2" s="1"/>
  <c r="JDC90" i="2" s="1"/>
  <c r="JDD90" i="2" s="1"/>
  <c r="JDE90" i="2" s="1"/>
  <c r="JDF90" i="2" s="1"/>
  <c r="JDG90" i="2" s="1"/>
  <c r="JDH90" i="2" s="1"/>
  <c r="JDI90" i="2" s="1"/>
  <c r="JDJ90" i="2" s="1"/>
  <c r="JDK90" i="2" s="1"/>
  <c r="JDL90" i="2" s="1"/>
  <c r="JDM90" i="2" s="1"/>
  <c r="JDN90" i="2" s="1"/>
  <c r="JDO90" i="2" s="1"/>
  <c r="JDP90" i="2" s="1"/>
  <c r="JDQ90" i="2" s="1"/>
  <c r="JDR90" i="2" s="1"/>
  <c r="JDS90" i="2" s="1"/>
  <c r="JDT90" i="2" s="1"/>
  <c r="JDU90" i="2" s="1"/>
  <c r="JDV90" i="2" s="1"/>
  <c r="JDW90" i="2" s="1"/>
  <c r="JDX90" i="2" s="1"/>
  <c r="JDY90" i="2" s="1"/>
  <c r="JDZ90" i="2" s="1"/>
  <c r="JEA90" i="2" s="1"/>
  <c r="JEB90" i="2" s="1"/>
  <c r="JEC90" i="2" s="1"/>
  <c r="JED90" i="2" s="1"/>
  <c r="JEE90" i="2" s="1"/>
  <c r="JEF90" i="2" s="1"/>
  <c r="JEG90" i="2" s="1"/>
  <c r="JEH90" i="2" s="1"/>
  <c r="JEI90" i="2" s="1"/>
  <c r="JEJ90" i="2" s="1"/>
  <c r="JEK90" i="2" s="1"/>
  <c r="JEL90" i="2" s="1"/>
  <c r="JEM90" i="2" s="1"/>
  <c r="JEN90" i="2" s="1"/>
  <c r="JEO90" i="2" s="1"/>
  <c r="JEP90" i="2" s="1"/>
  <c r="JEQ90" i="2" s="1"/>
  <c r="JER90" i="2" s="1"/>
  <c r="JES90" i="2" s="1"/>
  <c r="JET90" i="2" s="1"/>
  <c r="JEU90" i="2" s="1"/>
  <c r="JEV90" i="2" s="1"/>
  <c r="JEW90" i="2" s="1"/>
  <c r="JEX90" i="2" s="1"/>
  <c r="JEY90" i="2" s="1"/>
  <c r="JEZ90" i="2" s="1"/>
  <c r="JFA90" i="2" s="1"/>
  <c r="JFB90" i="2" s="1"/>
  <c r="JFC90" i="2" s="1"/>
  <c r="JFD90" i="2" s="1"/>
  <c r="JFE90" i="2" s="1"/>
  <c r="JFF90" i="2" s="1"/>
  <c r="JFG90" i="2" s="1"/>
  <c r="JFH90" i="2" s="1"/>
  <c r="JFI90" i="2" s="1"/>
  <c r="JFJ90" i="2" s="1"/>
  <c r="JFK90" i="2" s="1"/>
  <c r="JFL90" i="2" s="1"/>
  <c r="JFM90" i="2" s="1"/>
  <c r="JFN90" i="2" s="1"/>
  <c r="JFO90" i="2" s="1"/>
  <c r="JFP90" i="2" s="1"/>
  <c r="JFQ90" i="2" s="1"/>
  <c r="JFR90" i="2" s="1"/>
  <c r="JFS90" i="2" s="1"/>
  <c r="JFT90" i="2" s="1"/>
  <c r="JFU90" i="2" s="1"/>
  <c r="JFV90" i="2" s="1"/>
  <c r="JFW90" i="2" s="1"/>
  <c r="JFX90" i="2" s="1"/>
  <c r="JFY90" i="2" s="1"/>
  <c r="JFZ90" i="2" s="1"/>
  <c r="JGA90" i="2" s="1"/>
  <c r="JGB90" i="2" s="1"/>
  <c r="JGC90" i="2" s="1"/>
  <c r="JGD90" i="2" s="1"/>
  <c r="JGE90" i="2" s="1"/>
  <c r="JGF90" i="2" s="1"/>
  <c r="JGG90" i="2" s="1"/>
  <c r="JGH90" i="2" s="1"/>
  <c r="JGI90" i="2" s="1"/>
  <c r="JGJ90" i="2" s="1"/>
  <c r="JGK90" i="2" s="1"/>
  <c r="JGL90" i="2" s="1"/>
  <c r="JGM90" i="2" s="1"/>
  <c r="JGN90" i="2" s="1"/>
  <c r="JGO90" i="2" s="1"/>
  <c r="JGP90" i="2" s="1"/>
  <c r="JGQ90" i="2" s="1"/>
  <c r="JGR90" i="2" s="1"/>
  <c r="JGS90" i="2" s="1"/>
  <c r="JGT90" i="2" s="1"/>
  <c r="JGU90" i="2" s="1"/>
  <c r="JGV90" i="2" s="1"/>
  <c r="JGW90" i="2" s="1"/>
  <c r="JGX90" i="2" s="1"/>
  <c r="JGY90" i="2" s="1"/>
  <c r="JGZ90" i="2" s="1"/>
  <c r="JHA90" i="2" s="1"/>
  <c r="JHB90" i="2" s="1"/>
  <c r="JHC90" i="2" s="1"/>
  <c r="JHD90" i="2" s="1"/>
  <c r="JHE90" i="2" s="1"/>
  <c r="JHF90" i="2" s="1"/>
  <c r="JHG90" i="2" s="1"/>
  <c r="JHH90" i="2" s="1"/>
  <c r="JHI90" i="2" s="1"/>
  <c r="JHJ90" i="2" s="1"/>
  <c r="JHK90" i="2" s="1"/>
  <c r="JHL90" i="2" s="1"/>
  <c r="JHM90" i="2" s="1"/>
  <c r="JHN90" i="2" s="1"/>
  <c r="JHO90" i="2" s="1"/>
  <c r="JHP90" i="2" s="1"/>
  <c r="JHQ90" i="2" s="1"/>
  <c r="JHR90" i="2" s="1"/>
  <c r="JHS90" i="2" s="1"/>
  <c r="JHT90" i="2" s="1"/>
  <c r="JHU90" i="2" s="1"/>
  <c r="JHV90" i="2" s="1"/>
  <c r="JHW90" i="2" s="1"/>
  <c r="JHX90" i="2" s="1"/>
  <c r="JHY90" i="2" s="1"/>
  <c r="JHZ90" i="2" s="1"/>
  <c r="JIA90" i="2" s="1"/>
  <c r="JIB90" i="2" s="1"/>
  <c r="JIC90" i="2" s="1"/>
  <c r="JID90" i="2" s="1"/>
  <c r="JIE90" i="2" s="1"/>
  <c r="JIF90" i="2" s="1"/>
  <c r="JIG90" i="2" s="1"/>
  <c r="JIH90" i="2" s="1"/>
  <c r="JII90" i="2" s="1"/>
  <c r="JIJ90" i="2" s="1"/>
  <c r="JIK90" i="2" s="1"/>
  <c r="JIL90" i="2" s="1"/>
  <c r="JIM90" i="2" s="1"/>
  <c r="JIN90" i="2" s="1"/>
  <c r="JIO90" i="2" s="1"/>
  <c r="JIP90" i="2" s="1"/>
  <c r="JIQ90" i="2" s="1"/>
  <c r="JIR90" i="2" s="1"/>
  <c r="JIS90" i="2" s="1"/>
  <c r="JIT90" i="2" s="1"/>
  <c r="JIU90" i="2" s="1"/>
  <c r="JIV90" i="2" s="1"/>
  <c r="JIW90" i="2" s="1"/>
  <c r="JIX90" i="2" s="1"/>
  <c r="JIY90" i="2" s="1"/>
  <c r="JIZ90" i="2" s="1"/>
  <c r="JJA90" i="2" s="1"/>
  <c r="JJB90" i="2" s="1"/>
  <c r="JJC90" i="2" s="1"/>
  <c r="JJD90" i="2" s="1"/>
  <c r="JJE90" i="2" s="1"/>
  <c r="JJF90" i="2" s="1"/>
  <c r="JJG90" i="2" s="1"/>
  <c r="JJH90" i="2" s="1"/>
  <c r="JJI90" i="2" s="1"/>
  <c r="JJJ90" i="2" s="1"/>
  <c r="JJK90" i="2" s="1"/>
  <c r="JJL90" i="2" s="1"/>
  <c r="JJM90" i="2" s="1"/>
  <c r="JJN90" i="2" s="1"/>
  <c r="JJO90" i="2" s="1"/>
  <c r="JJP90" i="2" s="1"/>
  <c r="JJQ90" i="2" s="1"/>
  <c r="JJR90" i="2" s="1"/>
  <c r="JJS90" i="2" s="1"/>
  <c r="JJT90" i="2" s="1"/>
  <c r="JJU90" i="2" s="1"/>
  <c r="JJV90" i="2" s="1"/>
  <c r="JJW90" i="2" s="1"/>
  <c r="JJX90" i="2" s="1"/>
  <c r="JJY90" i="2" s="1"/>
  <c r="JJZ90" i="2" s="1"/>
  <c r="JKA90" i="2" s="1"/>
  <c r="JKB90" i="2" s="1"/>
  <c r="JKC90" i="2" s="1"/>
  <c r="JKD90" i="2" s="1"/>
  <c r="JKE90" i="2" s="1"/>
  <c r="JKF90" i="2" s="1"/>
  <c r="JKG90" i="2" s="1"/>
  <c r="JKH90" i="2" s="1"/>
  <c r="JKI90" i="2" s="1"/>
  <c r="JKJ90" i="2" s="1"/>
  <c r="JKK90" i="2" s="1"/>
  <c r="JKL90" i="2" s="1"/>
  <c r="JKM90" i="2" s="1"/>
  <c r="JKN90" i="2" s="1"/>
  <c r="JKO90" i="2" s="1"/>
  <c r="JKP90" i="2" s="1"/>
  <c r="JKQ90" i="2" s="1"/>
  <c r="JKR90" i="2" s="1"/>
  <c r="JKS90" i="2" s="1"/>
  <c r="JKT90" i="2" s="1"/>
  <c r="JKU90" i="2" s="1"/>
  <c r="JKV90" i="2" s="1"/>
  <c r="JKW90" i="2" s="1"/>
  <c r="JKX90" i="2" s="1"/>
  <c r="JKY90" i="2" s="1"/>
  <c r="JKZ90" i="2" s="1"/>
  <c r="JLA90" i="2" s="1"/>
  <c r="JLB90" i="2" s="1"/>
  <c r="JLC90" i="2" s="1"/>
  <c r="JLD90" i="2" s="1"/>
  <c r="JLE90" i="2" s="1"/>
  <c r="JLF90" i="2" s="1"/>
  <c r="JLG90" i="2" s="1"/>
  <c r="JLH90" i="2" s="1"/>
  <c r="JLI90" i="2" s="1"/>
  <c r="JLJ90" i="2" s="1"/>
  <c r="JLK90" i="2" s="1"/>
  <c r="JLL90" i="2" s="1"/>
  <c r="JLM90" i="2" s="1"/>
  <c r="JLN90" i="2" s="1"/>
  <c r="JLO90" i="2" s="1"/>
  <c r="JLP90" i="2" s="1"/>
  <c r="JLQ90" i="2" s="1"/>
  <c r="JLR90" i="2" s="1"/>
  <c r="JLS90" i="2" s="1"/>
  <c r="JLT90" i="2" s="1"/>
  <c r="JLU90" i="2" s="1"/>
  <c r="JLV90" i="2" s="1"/>
  <c r="JLW90" i="2" s="1"/>
  <c r="JLX90" i="2" s="1"/>
  <c r="JLY90" i="2" s="1"/>
  <c r="JLZ90" i="2" s="1"/>
  <c r="JMA90" i="2" s="1"/>
  <c r="JMB90" i="2" s="1"/>
  <c r="JMC90" i="2" s="1"/>
  <c r="JMD90" i="2" s="1"/>
  <c r="JME90" i="2" s="1"/>
  <c r="JMF90" i="2" s="1"/>
  <c r="JMG90" i="2" s="1"/>
  <c r="JMH90" i="2" s="1"/>
  <c r="JMI90" i="2" s="1"/>
  <c r="JMJ90" i="2" s="1"/>
  <c r="JMK90" i="2" s="1"/>
  <c r="JML90" i="2" s="1"/>
  <c r="JMM90" i="2" s="1"/>
  <c r="JMN90" i="2" s="1"/>
  <c r="JMO90" i="2" s="1"/>
  <c r="JMP90" i="2" s="1"/>
  <c r="JMQ90" i="2" s="1"/>
  <c r="JMR90" i="2" s="1"/>
  <c r="JMS90" i="2" s="1"/>
  <c r="JMT90" i="2" s="1"/>
  <c r="JMU90" i="2" s="1"/>
  <c r="JMV90" i="2" s="1"/>
  <c r="JMW90" i="2" s="1"/>
  <c r="JMX90" i="2" s="1"/>
  <c r="JMY90" i="2" s="1"/>
  <c r="JMZ90" i="2" s="1"/>
  <c r="JNA90" i="2" s="1"/>
  <c r="JNB90" i="2" s="1"/>
  <c r="JNC90" i="2" s="1"/>
  <c r="JND90" i="2" s="1"/>
  <c r="JNE90" i="2" s="1"/>
  <c r="JNF90" i="2" s="1"/>
  <c r="JNG90" i="2" s="1"/>
  <c r="JNH90" i="2" s="1"/>
  <c r="JNI90" i="2" s="1"/>
  <c r="JNJ90" i="2" s="1"/>
  <c r="JNK90" i="2" s="1"/>
  <c r="JNL90" i="2" s="1"/>
  <c r="JNM90" i="2" s="1"/>
  <c r="JNN90" i="2" s="1"/>
  <c r="JNO90" i="2" s="1"/>
  <c r="JNP90" i="2" s="1"/>
  <c r="JNQ90" i="2" s="1"/>
  <c r="JNR90" i="2" s="1"/>
  <c r="JNS90" i="2" s="1"/>
  <c r="JNT90" i="2" s="1"/>
  <c r="JNU90" i="2" s="1"/>
  <c r="JNV90" i="2" s="1"/>
  <c r="JNW90" i="2" s="1"/>
  <c r="JNX90" i="2" s="1"/>
  <c r="JNY90" i="2" s="1"/>
  <c r="JNZ90" i="2" s="1"/>
  <c r="JOA90" i="2" s="1"/>
  <c r="JOB90" i="2" s="1"/>
  <c r="JOC90" i="2" s="1"/>
  <c r="JOD90" i="2" s="1"/>
  <c r="JOE90" i="2" s="1"/>
  <c r="JOF90" i="2" s="1"/>
  <c r="JOG90" i="2" s="1"/>
  <c r="JOH90" i="2" s="1"/>
  <c r="JOI90" i="2" s="1"/>
  <c r="JOJ90" i="2" s="1"/>
  <c r="JOK90" i="2" s="1"/>
  <c r="JOL90" i="2" s="1"/>
  <c r="JOM90" i="2" s="1"/>
  <c r="JON90" i="2" s="1"/>
  <c r="JOO90" i="2" s="1"/>
  <c r="JOP90" i="2" s="1"/>
  <c r="JOQ90" i="2" s="1"/>
  <c r="JOR90" i="2" s="1"/>
  <c r="JOS90" i="2" s="1"/>
  <c r="JOT90" i="2" s="1"/>
  <c r="JOU90" i="2" s="1"/>
  <c r="JOV90" i="2" s="1"/>
  <c r="JOW90" i="2" s="1"/>
  <c r="JOX90" i="2" s="1"/>
  <c r="JOY90" i="2" s="1"/>
  <c r="JOZ90" i="2" s="1"/>
  <c r="JPA90" i="2" s="1"/>
  <c r="JPB90" i="2" s="1"/>
  <c r="JPC90" i="2" s="1"/>
  <c r="JPD90" i="2" s="1"/>
  <c r="JPE90" i="2" s="1"/>
  <c r="JPF90" i="2" s="1"/>
  <c r="JPG90" i="2" s="1"/>
  <c r="JPH90" i="2" s="1"/>
  <c r="JPI90" i="2" s="1"/>
  <c r="JPJ90" i="2" s="1"/>
  <c r="JPK90" i="2" s="1"/>
  <c r="JPL90" i="2" s="1"/>
  <c r="JPM90" i="2" s="1"/>
  <c r="JPN90" i="2" s="1"/>
  <c r="JPO90" i="2" s="1"/>
  <c r="JPP90" i="2" s="1"/>
  <c r="JPQ90" i="2" s="1"/>
  <c r="JPR90" i="2" s="1"/>
  <c r="JPS90" i="2" s="1"/>
  <c r="JPT90" i="2" s="1"/>
  <c r="JPU90" i="2" s="1"/>
  <c r="JPV90" i="2" s="1"/>
  <c r="JPW90" i="2" s="1"/>
  <c r="JPX90" i="2" s="1"/>
  <c r="JPY90" i="2" s="1"/>
  <c r="JPZ90" i="2" s="1"/>
  <c r="JQA90" i="2" s="1"/>
  <c r="JQB90" i="2" s="1"/>
  <c r="JQC90" i="2" s="1"/>
  <c r="JQD90" i="2" s="1"/>
  <c r="JQE90" i="2" s="1"/>
  <c r="JQF90" i="2" s="1"/>
  <c r="JQG90" i="2" s="1"/>
  <c r="JQH90" i="2" s="1"/>
  <c r="JQI90" i="2" s="1"/>
  <c r="JQJ90" i="2" s="1"/>
  <c r="JQK90" i="2" s="1"/>
  <c r="JQL90" i="2" s="1"/>
  <c r="JQM90" i="2" s="1"/>
  <c r="JQN90" i="2" s="1"/>
  <c r="JQO90" i="2" s="1"/>
  <c r="JQP90" i="2" s="1"/>
  <c r="JQQ90" i="2" s="1"/>
  <c r="JQR90" i="2" s="1"/>
  <c r="JQS90" i="2" s="1"/>
  <c r="JQT90" i="2" s="1"/>
  <c r="JQU90" i="2" s="1"/>
  <c r="JQV90" i="2" s="1"/>
  <c r="JQW90" i="2" s="1"/>
  <c r="JQX90" i="2" s="1"/>
  <c r="JQY90" i="2" s="1"/>
  <c r="JQZ90" i="2" s="1"/>
  <c r="JRA90" i="2" s="1"/>
  <c r="JRB90" i="2" s="1"/>
  <c r="JRC90" i="2" s="1"/>
  <c r="JRD90" i="2" s="1"/>
  <c r="JRE90" i="2" s="1"/>
  <c r="JRF90" i="2" s="1"/>
  <c r="JRG90" i="2" s="1"/>
  <c r="JRH90" i="2" s="1"/>
  <c r="JRI90" i="2" s="1"/>
  <c r="JRJ90" i="2" s="1"/>
  <c r="JRK90" i="2" s="1"/>
  <c r="JRL90" i="2" s="1"/>
  <c r="JRM90" i="2" s="1"/>
  <c r="JRN90" i="2" s="1"/>
  <c r="JRO90" i="2" s="1"/>
  <c r="JRP90" i="2" s="1"/>
  <c r="JRQ90" i="2" s="1"/>
  <c r="JRR90" i="2" s="1"/>
  <c r="JRS90" i="2" s="1"/>
  <c r="JRT90" i="2" s="1"/>
  <c r="JRU90" i="2" s="1"/>
  <c r="JRV90" i="2" s="1"/>
  <c r="JRW90" i="2" s="1"/>
  <c r="JRX90" i="2" s="1"/>
  <c r="JRY90" i="2" s="1"/>
  <c r="JRZ90" i="2" s="1"/>
  <c r="JSA90" i="2" s="1"/>
  <c r="JSB90" i="2" s="1"/>
  <c r="JSC90" i="2" s="1"/>
  <c r="JSD90" i="2" s="1"/>
  <c r="JSE90" i="2" s="1"/>
  <c r="JSF90" i="2" s="1"/>
  <c r="JSG90" i="2" s="1"/>
  <c r="JSH90" i="2" s="1"/>
  <c r="JSI90" i="2" s="1"/>
  <c r="JSJ90" i="2" s="1"/>
  <c r="JSK90" i="2" s="1"/>
  <c r="JSL90" i="2" s="1"/>
  <c r="JSM90" i="2" s="1"/>
  <c r="JSN90" i="2" s="1"/>
  <c r="JSO90" i="2" s="1"/>
  <c r="JSP90" i="2" s="1"/>
  <c r="JSQ90" i="2" s="1"/>
  <c r="JSR90" i="2" s="1"/>
  <c r="JSS90" i="2" s="1"/>
  <c r="JST90" i="2" s="1"/>
  <c r="JSU90" i="2" s="1"/>
  <c r="JSV90" i="2" s="1"/>
  <c r="JSW90" i="2" s="1"/>
  <c r="JSX90" i="2" s="1"/>
  <c r="JSY90" i="2" s="1"/>
  <c r="JSZ90" i="2" s="1"/>
  <c r="JTA90" i="2" s="1"/>
  <c r="JTB90" i="2" s="1"/>
  <c r="JTC90" i="2" s="1"/>
  <c r="JTD90" i="2" s="1"/>
  <c r="JTE90" i="2" s="1"/>
  <c r="JTF90" i="2" s="1"/>
  <c r="JTG90" i="2" s="1"/>
  <c r="JTH90" i="2" s="1"/>
  <c r="JTI90" i="2" s="1"/>
  <c r="JTJ90" i="2" s="1"/>
  <c r="JTK90" i="2" s="1"/>
  <c r="JTL90" i="2" s="1"/>
  <c r="JTM90" i="2" s="1"/>
  <c r="JTN90" i="2" s="1"/>
  <c r="JTO90" i="2" s="1"/>
  <c r="JTP90" i="2" s="1"/>
  <c r="JTQ90" i="2" s="1"/>
  <c r="JTR90" i="2" s="1"/>
  <c r="JTS90" i="2" s="1"/>
  <c r="JTT90" i="2" s="1"/>
  <c r="JTU90" i="2" s="1"/>
  <c r="JTV90" i="2" s="1"/>
  <c r="JTW90" i="2" s="1"/>
  <c r="JTX90" i="2" s="1"/>
  <c r="JTY90" i="2" s="1"/>
  <c r="JTZ90" i="2" s="1"/>
  <c r="JUA90" i="2" s="1"/>
  <c r="JUB90" i="2" s="1"/>
  <c r="JUC90" i="2" s="1"/>
  <c r="JUD90" i="2" s="1"/>
  <c r="JUE90" i="2" s="1"/>
  <c r="JUF90" i="2" s="1"/>
  <c r="JUG90" i="2" s="1"/>
  <c r="JUH90" i="2" s="1"/>
  <c r="JUI90" i="2" s="1"/>
  <c r="JUJ90" i="2" s="1"/>
  <c r="JUK90" i="2" s="1"/>
  <c r="JUL90" i="2" s="1"/>
  <c r="JUM90" i="2" s="1"/>
  <c r="JUN90" i="2" s="1"/>
  <c r="JUO90" i="2" s="1"/>
  <c r="JUP90" i="2" s="1"/>
  <c r="JUQ90" i="2" s="1"/>
  <c r="JUR90" i="2" s="1"/>
  <c r="JUS90" i="2" s="1"/>
  <c r="JUT90" i="2" s="1"/>
  <c r="JUU90" i="2" s="1"/>
  <c r="JUV90" i="2" s="1"/>
  <c r="JUW90" i="2" s="1"/>
  <c r="JUX90" i="2" s="1"/>
  <c r="JUY90" i="2" s="1"/>
  <c r="JUZ90" i="2" s="1"/>
  <c r="JVA90" i="2" s="1"/>
  <c r="JVB90" i="2" s="1"/>
  <c r="JVC90" i="2" s="1"/>
  <c r="JVD90" i="2" s="1"/>
  <c r="JVE90" i="2" s="1"/>
  <c r="JVF90" i="2" s="1"/>
  <c r="JVG90" i="2" s="1"/>
  <c r="JVH90" i="2" s="1"/>
  <c r="JVI90" i="2" s="1"/>
  <c r="JVJ90" i="2" s="1"/>
  <c r="JVK90" i="2" s="1"/>
  <c r="JVL90" i="2" s="1"/>
  <c r="JVM90" i="2" s="1"/>
  <c r="JVN90" i="2" s="1"/>
  <c r="JVO90" i="2" s="1"/>
  <c r="JVP90" i="2" s="1"/>
  <c r="JVQ90" i="2" s="1"/>
  <c r="JVR90" i="2" s="1"/>
  <c r="JVS90" i="2" s="1"/>
  <c r="JVT90" i="2" s="1"/>
  <c r="JVU90" i="2" s="1"/>
  <c r="JVV90" i="2" s="1"/>
  <c r="JVW90" i="2" s="1"/>
  <c r="JVX90" i="2" s="1"/>
  <c r="JVY90" i="2" s="1"/>
  <c r="JVZ90" i="2" s="1"/>
  <c r="JWA90" i="2" s="1"/>
  <c r="JWB90" i="2" s="1"/>
  <c r="JWC90" i="2" s="1"/>
  <c r="JWD90" i="2" s="1"/>
  <c r="JWE90" i="2" s="1"/>
  <c r="JWF90" i="2" s="1"/>
  <c r="JWG90" i="2" s="1"/>
  <c r="JWH90" i="2" s="1"/>
  <c r="JWI90" i="2" s="1"/>
  <c r="JWJ90" i="2" s="1"/>
  <c r="JWK90" i="2" s="1"/>
  <c r="JWL90" i="2" s="1"/>
  <c r="JWM90" i="2" s="1"/>
  <c r="JWN90" i="2" s="1"/>
  <c r="JWO90" i="2" s="1"/>
  <c r="JWP90" i="2" s="1"/>
  <c r="JWQ90" i="2" s="1"/>
  <c r="JWR90" i="2" s="1"/>
  <c r="JWS90" i="2" s="1"/>
  <c r="JWT90" i="2" s="1"/>
  <c r="JWU90" i="2" s="1"/>
  <c r="JWV90" i="2" s="1"/>
  <c r="JWW90" i="2" s="1"/>
  <c r="JWX90" i="2" s="1"/>
  <c r="JWY90" i="2" s="1"/>
  <c r="JWZ90" i="2" s="1"/>
  <c r="JXA90" i="2" s="1"/>
  <c r="JXB90" i="2" s="1"/>
  <c r="JXC90" i="2" s="1"/>
  <c r="JXD90" i="2" s="1"/>
  <c r="JXE90" i="2" s="1"/>
  <c r="JXF90" i="2" s="1"/>
  <c r="JXG90" i="2" s="1"/>
  <c r="JXH90" i="2" s="1"/>
  <c r="JXI90" i="2" s="1"/>
  <c r="JXJ90" i="2" s="1"/>
  <c r="JXK90" i="2" s="1"/>
  <c r="JXL90" i="2" s="1"/>
  <c r="JXM90" i="2" s="1"/>
  <c r="JXN90" i="2" s="1"/>
  <c r="JXO90" i="2" s="1"/>
  <c r="JXP90" i="2" s="1"/>
  <c r="JXQ90" i="2" s="1"/>
  <c r="JXR90" i="2" s="1"/>
  <c r="JXS90" i="2" s="1"/>
  <c r="JXT90" i="2" s="1"/>
  <c r="JXU90" i="2" s="1"/>
  <c r="JXV90" i="2" s="1"/>
  <c r="JXW90" i="2" s="1"/>
  <c r="JXX90" i="2" s="1"/>
  <c r="JXY90" i="2" s="1"/>
  <c r="JXZ90" i="2" s="1"/>
  <c r="JYA90" i="2" s="1"/>
  <c r="JYB90" i="2" s="1"/>
  <c r="JYC90" i="2" s="1"/>
  <c r="JYD90" i="2" s="1"/>
  <c r="JYE90" i="2" s="1"/>
  <c r="JYF90" i="2" s="1"/>
  <c r="JYG90" i="2" s="1"/>
  <c r="JYH90" i="2" s="1"/>
  <c r="JYI90" i="2" s="1"/>
  <c r="JYJ90" i="2" s="1"/>
  <c r="JYK90" i="2" s="1"/>
  <c r="JYL90" i="2" s="1"/>
  <c r="JYM90" i="2" s="1"/>
  <c r="JYN90" i="2" s="1"/>
  <c r="JYO90" i="2" s="1"/>
  <c r="JYP90" i="2" s="1"/>
  <c r="JYQ90" i="2" s="1"/>
  <c r="JYR90" i="2" s="1"/>
  <c r="JYS90" i="2" s="1"/>
  <c r="JYT90" i="2" s="1"/>
  <c r="JYU90" i="2" s="1"/>
  <c r="JYV90" i="2" s="1"/>
  <c r="JYW90" i="2" s="1"/>
  <c r="JYX90" i="2" s="1"/>
  <c r="JYY90" i="2" s="1"/>
  <c r="JYZ90" i="2" s="1"/>
  <c r="JZA90" i="2" s="1"/>
  <c r="JZB90" i="2" s="1"/>
  <c r="JZC90" i="2" s="1"/>
  <c r="JZD90" i="2" s="1"/>
  <c r="JZE90" i="2" s="1"/>
  <c r="JZF90" i="2" s="1"/>
  <c r="JZG90" i="2" s="1"/>
  <c r="JZH90" i="2" s="1"/>
  <c r="JZI90" i="2" s="1"/>
  <c r="JZJ90" i="2" s="1"/>
  <c r="JZK90" i="2" s="1"/>
  <c r="JZL90" i="2" s="1"/>
  <c r="JZM90" i="2" s="1"/>
  <c r="JZN90" i="2" s="1"/>
  <c r="JZO90" i="2" s="1"/>
  <c r="JZP90" i="2" s="1"/>
  <c r="JZQ90" i="2" s="1"/>
  <c r="JZR90" i="2" s="1"/>
  <c r="JZS90" i="2" s="1"/>
  <c r="JZT90" i="2" s="1"/>
  <c r="JZU90" i="2" s="1"/>
  <c r="JZV90" i="2" s="1"/>
  <c r="JZW90" i="2" s="1"/>
  <c r="JZX90" i="2" s="1"/>
  <c r="JZY90" i="2" s="1"/>
  <c r="JZZ90" i="2" s="1"/>
  <c r="KAA90" i="2" s="1"/>
  <c r="KAB90" i="2" s="1"/>
  <c r="KAC90" i="2" s="1"/>
  <c r="KAD90" i="2" s="1"/>
  <c r="KAE90" i="2" s="1"/>
  <c r="KAF90" i="2" s="1"/>
  <c r="KAG90" i="2" s="1"/>
  <c r="KAH90" i="2" s="1"/>
  <c r="KAI90" i="2" s="1"/>
  <c r="KAJ90" i="2" s="1"/>
  <c r="KAK90" i="2" s="1"/>
  <c r="KAL90" i="2" s="1"/>
  <c r="KAM90" i="2" s="1"/>
  <c r="KAN90" i="2" s="1"/>
  <c r="KAO90" i="2" s="1"/>
  <c r="KAP90" i="2" s="1"/>
  <c r="KAQ90" i="2" s="1"/>
  <c r="KAR90" i="2" s="1"/>
  <c r="KAS90" i="2" s="1"/>
  <c r="KAT90" i="2" s="1"/>
  <c r="KAU90" i="2" s="1"/>
  <c r="KAV90" i="2" s="1"/>
  <c r="KAW90" i="2" s="1"/>
  <c r="KAX90" i="2" s="1"/>
  <c r="KAY90" i="2" s="1"/>
  <c r="KAZ90" i="2" s="1"/>
  <c r="KBA90" i="2" s="1"/>
  <c r="KBB90" i="2" s="1"/>
  <c r="KBC90" i="2" s="1"/>
  <c r="KBD90" i="2" s="1"/>
  <c r="KBE90" i="2" s="1"/>
  <c r="KBF90" i="2" s="1"/>
  <c r="KBG90" i="2" s="1"/>
  <c r="KBH90" i="2" s="1"/>
  <c r="KBI90" i="2" s="1"/>
  <c r="KBJ90" i="2" s="1"/>
  <c r="KBK90" i="2" s="1"/>
  <c r="KBL90" i="2" s="1"/>
  <c r="KBM90" i="2" s="1"/>
  <c r="KBN90" i="2" s="1"/>
  <c r="KBO90" i="2" s="1"/>
  <c r="KBP90" i="2" s="1"/>
  <c r="KBQ90" i="2" s="1"/>
  <c r="KBR90" i="2" s="1"/>
  <c r="KBS90" i="2" s="1"/>
  <c r="KBT90" i="2" s="1"/>
  <c r="KBU90" i="2" s="1"/>
  <c r="KBV90" i="2" s="1"/>
  <c r="KBW90" i="2" s="1"/>
  <c r="KBX90" i="2" s="1"/>
  <c r="KBY90" i="2" s="1"/>
  <c r="KBZ90" i="2" s="1"/>
  <c r="KCA90" i="2" s="1"/>
  <c r="KCB90" i="2" s="1"/>
  <c r="KCC90" i="2" s="1"/>
  <c r="KCD90" i="2" s="1"/>
  <c r="KCE90" i="2" s="1"/>
  <c r="KCF90" i="2" s="1"/>
  <c r="KCG90" i="2" s="1"/>
  <c r="KCH90" i="2" s="1"/>
  <c r="KCI90" i="2" s="1"/>
  <c r="KCJ90" i="2" s="1"/>
  <c r="KCK90" i="2" s="1"/>
  <c r="KCL90" i="2" s="1"/>
  <c r="KCM90" i="2" s="1"/>
  <c r="KCN90" i="2" s="1"/>
  <c r="KCO90" i="2" s="1"/>
  <c r="KCP90" i="2" s="1"/>
  <c r="KCQ90" i="2" s="1"/>
  <c r="KCR90" i="2" s="1"/>
  <c r="KCS90" i="2" s="1"/>
  <c r="KCT90" i="2" s="1"/>
  <c r="KCU90" i="2" s="1"/>
  <c r="KCV90" i="2" s="1"/>
  <c r="KCW90" i="2" s="1"/>
  <c r="KCX90" i="2" s="1"/>
  <c r="KCY90" i="2" s="1"/>
  <c r="KCZ90" i="2" s="1"/>
  <c r="KDA90" i="2" s="1"/>
  <c r="KDB90" i="2" s="1"/>
  <c r="KDC90" i="2" s="1"/>
  <c r="KDD90" i="2" s="1"/>
  <c r="KDE90" i="2" s="1"/>
  <c r="KDF90" i="2" s="1"/>
  <c r="KDG90" i="2" s="1"/>
  <c r="KDH90" i="2" s="1"/>
  <c r="KDI90" i="2" s="1"/>
  <c r="KDJ90" i="2" s="1"/>
  <c r="KDK90" i="2" s="1"/>
  <c r="KDL90" i="2" s="1"/>
  <c r="KDM90" i="2" s="1"/>
  <c r="KDN90" i="2" s="1"/>
  <c r="KDO90" i="2" s="1"/>
  <c r="KDP90" i="2" s="1"/>
  <c r="KDQ90" i="2" s="1"/>
  <c r="KDR90" i="2" s="1"/>
  <c r="KDS90" i="2" s="1"/>
  <c r="KDT90" i="2" s="1"/>
  <c r="KDU90" i="2" s="1"/>
  <c r="KDV90" i="2" s="1"/>
  <c r="KDW90" i="2" s="1"/>
  <c r="KDX90" i="2" s="1"/>
  <c r="KDY90" i="2" s="1"/>
  <c r="KDZ90" i="2" s="1"/>
  <c r="KEA90" i="2" s="1"/>
  <c r="KEB90" i="2" s="1"/>
  <c r="KEC90" i="2" s="1"/>
  <c r="KED90" i="2" s="1"/>
  <c r="KEE90" i="2" s="1"/>
  <c r="KEF90" i="2" s="1"/>
  <c r="KEG90" i="2" s="1"/>
  <c r="KEH90" i="2" s="1"/>
  <c r="KEI90" i="2" s="1"/>
  <c r="KEJ90" i="2" s="1"/>
  <c r="KEK90" i="2" s="1"/>
  <c r="KEL90" i="2" s="1"/>
  <c r="KEM90" i="2" s="1"/>
  <c r="KEN90" i="2" s="1"/>
  <c r="KEO90" i="2" s="1"/>
  <c r="KEP90" i="2" s="1"/>
  <c r="KEQ90" i="2" s="1"/>
  <c r="KER90" i="2" s="1"/>
  <c r="KES90" i="2" s="1"/>
  <c r="KET90" i="2" s="1"/>
  <c r="KEU90" i="2" s="1"/>
  <c r="KEV90" i="2" s="1"/>
  <c r="KEW90" i="2" s="1"/>
  <c r="KEX90" i="2" s="1"/>
  <c r="KEY90" i="2" s="1"/>
  <c r="KEZ90" i="2" s="1"/>
  <c r="KFA90" i="2" s="1"/>
  <c r="KFB90" i="2" s="1"/>
  <c r="KFC90" i="2" s="1"/>
  <c r="KFD90" i="2" s="1"/>
  <c r="KFE90" i="2" s="1"/>
  <c r="KFF90" i="2" s="1"/>
  <c r="KFG90" i="2" s="1"/>
  <c r="KFH90" i="2" s="1"/>
  <c r="KFI90" i="2" s="1"/>
  <c r="KFJ90" i="2" s="1"/>
  <c r="KFK90" i="2" s="1"/>
  <c r="KFL90" i="2" s="1"/>
  <c r="KFM90" i="2" s="1"/>
  <c r="KFN90" i="2" s="1"/>
  <c r="KFO90" i="2" s="1"/>
  <c r="KFP90" i="2" s="1"/>
  <c r="KFQ90" i="2" s="1"/>
  <c r="KFR90" i="2" s="1"/>
  <c r="KFS90" i="2" s="1"/>
  <c r="KFT90" i="2" s="1"/>
  <c r="KFU90" i="2" s="1"/>
  <c r="KFV90" i="2" s="1"/>
  <c r="KFW90" i="2" s="1"/>
  <c r="KFX90" i="2" s="1"/>
  <c r="KFY90" i="2" s="1"/>
  <c r="KFZ90" i="2" s="1"/>
  <c r="KGA90" i="2" s="1"/>
  <c r="KGB90" i="2" s="1"/>
  <c r="KGC90" i="2" s="1"/>
  <c r="KGD90" i="2" s="1"/>
  <c r="KGE90" i="2" s="1"/>
  <c r="KGF90" i="2" s="1"/>
  <c r="KGG90" i="2" s="1"/>
  <c r="KGH90" i="2" s="1"/>
  <c r="KGI90" i="2" s="1"/>
  <c r="KGJ90" i="2" s="1"/>
  <c r="KGK90" i="2" s="1"/>
  <c r="KGL90" i="2" s="1"/>
  <c r="KGM90" i="2" s="1"/>
  <c r="KGN90" i="2" s="1"/>
  <c r="KGO90" i="2" s="1"/>
  <c r="KGP90" i="2" s="1"/>
  <c r="KGQ90" i="2" s="1"/>
  <c r="KGR90" i="2" s="1"/>
  <c r="KGS90" i="2" s="1"/>
  <c r="KGT90" i="2" s="1"/>
  <c r="KGU90" i="2" s="1"/>
  <c r="KGV90" i="2" s="1"/>
  <c r="KGW90" i="2" s="1"/>
  <c r="KGX90" i="2" s="1"/>
  <c r="KGY90" i="2" s="1"/>
  <c r="KGZ90" i="2" s="1"/>
  <c r="KHA90" i="2" s="1"/>
  <c r="KHB90" i="2" s="1"/>
  <c r="KHC90" i="2" s="1"/>
  <c r="KHD90" i="2" s="1"/>
  <c r="KHE90" i="2" s="1"/>
  <c r="KHF90" i="2" s="1"/>
  <c r="KHG90" i="2" s="1"/>
  <c r="KHH90" i="2" s="1"/>
  <c r="KHI90" i="2" s="1"/>
  <c r="KHJ90" i="2" s="1"/>
  <c r="KHK90" i="2" s="1"/>
  <c r="KHL90" i="2" s="1"/>
  <c r="KHM90" i="2" s="1"/>
  <c r="KHN90" i="2" s="1"/>
  <c r="KHO90" i="2" s="1"/>
  <c r="KHP90" i="2" s="1"/>
  <c r="KHQ90" i="2" s="1"/>
  <c r="KHR90" i="2" s="1"/>
  <c r="KHS90" i="2" s="1"/>
  <c r="KHT90" i="2" s="1"/>
  <c r="KHU90" i="2" s="1"/>
  <c r="KHV90" i="2" s="1"/>
  <c r="KHW90" i="2" s="1"/>
  <c r="KHX90" i="2" s="1"/>
  <c r="KHY90" i="2" s="1"/>
  <c r="KHZ90" i="2" s="1"/>
  <c r="KIA90" i="2" s="1"/>
  <c r="KIB90" i="2" s="1"/>
  <c r="KIC90" i="2" s="1"/>
  <c r="KID90" i="2" s="1"/>
  <c r="KIE90" i="2" s="1"/>
  <c r="KIF90" i="2" s="1"/>
  <c r="KIG90" i="2" s="1"/>
  <c r="KIH90" i="2" s="1"/>
  <c r="KII90" i="2" s="1"/>
  <c r="KIJ90" i="2" s="1"/>
  <c r="KIK90" i="2" s="1"/>
  <c r="KIL90" i="2" s="1"/>
  <c r="KIM90" i="2" s="1"/>
  <c r="KIN90" i="2" s="1"/>
  <c r="KIO90" i="2" s="1"/>
  <c r="KIP90" i="2" s="1"/>
  <c r="KIQ90" i="2" s="1"/>
  <c r="KIR90" i="2" s="1"/>
  <c r="KIS90" i="2" s="1"/>
  <c r="KIT90" i="2" s="1"/>
  <c r="KIU90" i="2" s="1"/>
  <c r="KIV90" i="2" s="1"/>
  <c r="KIW90" i="2" s="1"/>
  <c r="KIX90" i="2" s="1"/>
  <c r="KIY90" i="2" s="1"/>
  <c r="KIZ90" i="2" s="1"/>
  <c r="KJA90" i="2" s="1"/>
  <c r="KJB90" i="2" s="1"/>
  <c r="KJC90" i="2" s="1"/>
  <c r="KJD90" i="2" s="1"/>
  <c r="KJE90" i="2" s="1"/>
  <c r="KJF90" i="2" s="1"/>
  <c r="KJG90" i="2" s="1"/>
  <c r="KJH90" i="2" s="1"/>
  <c r="KJI90" i="2" s="1"/>
  <c r="KJJ90" i="2" s="1"/>
  <c r="KJK90" i="2" s="1"/>
  <c r="KJL90" i="2" s="1"/>
  <c r="KJM90" i="2" s="1"/>
  <c r="KJN90" i="2" s="1"/>
  <c r="KJO90" i="2" s="1"/>
  <c r="KJP90" i="2" s="1"/>
  <c r="KJQ90" i="2" s="1"/>
  <c r="KJR90" i="2" s="1"/>
  <c r="KJS90" i="2" s="1"/>
  <c r="KJT90" i="2" s="1"/>
  <c r="KJU90" i="2" s="1"/>
  <c r="KJV90" i="2" s="1"/>
  <c r="KJW90" i="2" s="1"/>
  <c r="KJX90" i="2" s="1"/>
  <c r="KJY90" i="2" s="1"/>
  <c r="KJZ90" i="2" s="1"/>
  <c r="KKA90" i="2" s="1"/>
  <c r="KKB90" i="2" s="1"/>
  <c r="KKC90" i="2" s="1"/>
  <c r="KKD90" i="2" s="1"/>
  <c r="KKE90" i="2" s="1"/>
  <c r="KKF90" i="2" s="1"/>
  <c r="KKG90" i="2" s="1"/>
  <c r="KKH90" i="2" s="1"/>
  <c r="KKI90" i="2" s="1"/>
  <c r="KKJ90" i="2" s="1"/>
  <c r="KKK90" i="2" s="1"/>
  <c r="KKL90" i="2" s="1"/>
  <c r="KKM90" i="2" s="1"/>
  <c r="KKN90" i="2" s="1"/>
  <c r="KKO90" i="2" s="1"/>
  <c r="KKP90" i="2" s="1"/>
  <c r="KKQ90" i="2" s="1"/>
  <c r="KKR90" i="2" s="1"/>
  <c r="KKS90" i="2" s="1"/>
  <c r="KKT90" i="2" s="1"/>
  <c r="KKU90" i="2" s="1"/>
  <c r="KKV90" i="2" s="1"/>
  <c r="KKW90" i="2" s="1"/>
  <c r="KKX90" i="2" s="1"/>
  <c r="KKY90" i="2" s="1"/>
  <c r="KKZ90" i="2" s="1"/>
  <c r="KLA90" i="2" s="1"/>
  <c r="KLB90" i="2" s="1"/>
  <c r="KLC90" i="2" s="1"/>
  <c r="KLD90" i="2" s="1"/>
  <c r="KLE90" i="2" s="1"/>
  <c r="KLF90" i="2" s="1"/>
  <c r="KLG90" i="2" s="1"/>
  <c r="KLH90" i="2" s="1"/>
  <c r="KLI90" i="2" s="1"/>
  <c r="KLJ90" i="2" s="1"/>
  <c r="KLK90" i="2" s="1"/>
  <c r="KLL90" i="2" s="1"/>
  <c r="KLM90" i="2" s="1"/>
  <c r="KLN90" i="2" s="1"/>
  <c r="KLO90" i="2" s="1"/>
  <c r="KLP90" i="2" s="1"/>
  <c r="KLQ90" i="2" s="1"/>
  <c r="KLR90" i="2" s="1"/>
  <c r="KLS90" i="2" s="1"/>
  <c r="KLT90" i="2" s="1"/>
  <c r="KLU90" i="2" s="1"/>
  <c r="KLV90" i="2" s="1"/>
  <c r="KLW90" i="2" s="1"/>
  <c r="KLX90" i="2" s="1"/>
  <c r="KLY90" i="2" s="1"/>
  <c r="KLZ90" i="2" s="1"/>
  <c r="KMA90" i="2" s="1"/>
  <c r="KMB90" i="2" s="1"/>
  <c r="KMC90" i="2" s="1"/>
  <c r="KMD90" i="2" s="1"/>
  <c r="KME90" i="2" s="1"/>
  <c r="KMF90" i="2" s="1"/>
  <c r="KMG90" i="2" s="1"/>
  <c r="KMH90" i="2" s="1"/>
  <c r="KMI90" i="2" s="1"/>
  <c r="KMJ90" i="2" s="1"/>
  <c r="KMK90" i="2" s="1"/>
  <c r="KML90" i="2" s="1"/>
  <c r="KMM90" i="2" s="1"/>
  <c r="KMN90" i="2" s="1"/>
  <c r="KMO90" i="2" s="1"/>
  <c r="KMP90" i="2" s="1"/>
  <c r="KMQ90" i="2" s="1"/>
  <c r="KMR90" i="2" s="1"/>
  <c r="KMS90" i="2" s="1"/>
  <c r="KMT90" i="2" s="1"/>
  <c r="KMU90" i="2" s="1"/>
  <c r="KMV90" i="2" s="1"/>
  <c r="KMW90" i="2" s="1"/>
  <c r="KMX90" i="2" s="1"/>
  <c r="KMY90" i="2" s="1"/>
  <c r="KMZ90" i="2" s="1"/>
  <c r="KNA90" i="2" s="1"/>
  <c r="KNB90" i="2" s="1"/>
  <c r="KNC90" i="2" s="1"/>
  <c r="KND90" i="2" s="1"/>
  <c r="KNE90" i="2" s="1"/>
  <c r="KNF90" i="2" s="1"/>
  <c r="KNG90" i="2" s="1"/>
  <c r="KNH90" i="2" s="1"/>
  <c r="KNI90" i="2" s="1"/>
  <c r="KNJ90" i="2" s="1"/>
  <c r="KNK90" i="2" s="1"/>
  <c r="KNL90" i="2" s="1"/>
  <c r="KNM90" i="2" s="1"/>
  <c r="KNN90" i="2" s="1"/>
  <c r="KNO90" i="2" s="1"/>
  <c r="KNP90" i="2" s="1"/>
  <c r="KNQ90" i="2" s="1"/>
  <c r="KNR90" i="2" s="1"/>
  <c r="KNS90" i="2" s="1"/>
  <c r="KNT90" i="2" s="1"/>
  <c r="KNU90" i="2" s="1"/>
  <c r="KNV90" i="2" s="1"/>
  <c r="KNW90" i="2" s="1"/>
  <c r="KNX90" i="2" s="1"/>
  <c r="KNY90" i="2" s="1"/>
  <c r="KNZ90" i="2" s="1"/>
  <c r="KOA90" i="2" s="1"/>
  <c r="KOB90" i="2" s="1"/>
  <c r="KOC90" i="2" s="1"/>
  <c r="KOD90" i="2" s="1"/>
  <c r="KOE90" i="2" s="1"/>
  <c r="KOF90" i="2" s="1"/>
  <c r="KOG90" i="2" s="1"/>
  <c r="KOH90" i="2" s="1"/>
  <c r="KOI90" i="2" s="1"/>
  <c r="KOJ90" i="2" s="1"/>
  <c r="KOK90" i="2" s="1"/>
  <c r="KOL90" i="2" s="1"/>
  <c r="KOM90" i="2" s="1"/>
  <c r="KON90" i="2" s="1"/>
  <c r="KOO90" i="2" s="1"/>
  <c r="KOP90" i="2" s="1"/>
  <c r="KOQ90" i="2" s="1"/>
  <c r="KOR90" i="2" s="1"/>
  <c r="KOS90" i="2" s="1"/>
  <c r="KOT90" i="2" s="1"/>
  <c r="KOU90" i="2" s="1"/>
  <c r="KOV90" i="2" s="1"/>
  <c r="KOW90" i="2" s="1"/>
  <c r="KOX90" i="2" s="1"/>
  <c r="KOY90" i="2" s="1"/>
  <c r="KOZ90" i="2" s="1"/>
  <c r="KPA90" i="2" s="1"/>
  <c r="KPB90" i="2" s="1"/>
  <c r="KPC90" i="2" s="1"/>
  <c r="KPD90" i="2" s="1"/>
  <c r="KPE90" i="2" s="1"/>
  <c r="KPF90" i="2" s="1"/>
  <c r="KPG90" i="2" s="1"/>
  <c r="KPH90" i="2" s="1"/>
  <c r="KPI90" i="2" s="1"/>
  <c r="KPJ90" i="2" s="1"/>
  <c r="KPK90" i="2" s="1"/>
  <c r="KPL90" i="2" s="1"/>
  <c r="KPM90" i="2" s="1"/>
  <c r="KPN90" i="2" s="1"/>
  <c r="KPO90" i="2" s="1"/>
  <c r="KPP90" i="2" s="1"/>
  <c r="KPQ90" i="2" s="1"/>
  <c r="KPR90" i="2" s="1"/>
  <c r="KPS90" i="2" s="1"/>
  <c r="KPT90" i="2" s="1"/>
  <c r="KPU90" i="2" s="1"/>
  <c r="KPV90" i="2" s="1"/>
  <c r="KPW90" i="2" s="1"/>
  <c r="KPX90" i="2" s="1"/>
  <c r="KPY90" i="2" s="1"/>
  <c r="KPZ90" i="2" s="1"/>
  <c r="KQA90" i="2" s="1"/>
  <c r="KQB90" i="2" s="1"/>
  <c r="KQC90" i="2" s="1"/>
  <c r="KQD90" i="2" s="1"/>
  <c r="KQE90" i="2" s="1"/>
  <c r="KQF90" i="2" s="1"/>
  <c r="KQG90" i="2" s="1"/>
  <c r="KQH90" i="2" s="1"/>
  <c r="KQI90" i="2" s="1"/>
  <c r="KQJ90" i="2" s="1"/>
  <c r="KQK90" i="2" s="1"/>
  <c r="KQL90" i="2" s="1"/>
  <c r="KQM90" i="2" s="1"/>
  <c r="KQN90" i="2" s="1"/>
  <c r="KQO90" i="2" s="1"/>
  <c r="KQP90" i="2" s="1"/>
  <c r="KQQ90" i="2" s="1"/>
  <c r="KQR90" i="2" s="1"/>
  <c r="KQS90" i="2" s="1"/>
  <c r="KQT90" i="2" s="1"/>
  <c r="KQU90" i="2" s="1"/>
  <c r="KQV90" i="2" s="1"/>
  <c r="KQW90" i="2" s="1"/>
  <c r="KQX90" i="2" s="1"/>
  <c r="KQY90" i="2" s="1"/>
  <c r="KQZ90" i="2" s="1"/>
  <c r="KRA90" i="2" s="1"/>
  <c r="KRB90" i="2" s="1"/>
  <c r="KRC90" i="2" s="1"/>
  <c r="KRD90" i="2" s="1"/>
  <c r="KRE90" i="2" s="1"/>
  <c r="KRF90" i="2" s="1"/>
  <c r="KRG90" i="2" s="1"/>
  <c r="KRH90" i="2" s="1"/>
  <c r="KRI90" i="2" s="1"/>
  <c r="KRJ90" i="2" s="1"/>
  <c r="KRK90" i="2" s="1"/>
  <c r="KRL90" i="2" s="1"/>
  <c r="KRM90" i="2" s="1"/>
  <c r="KRN90" i="2" s="1"/>
  <c r="KRO90" i="2" s="1"/>
  <c r="KRP90" i="2" s="1"/>
  <c r="KRQ90" i="2" s="1"/>
  <c r="KRR90" i="2" s="1"/>
  <c r="KRS90" i="2" s="1"/>
  <c r="KRT90" i="2" s="1"/>
  <c r="KRU90" i="2" s="1"/>
  <c r="KRV90" i="2" s="1"/>
  <c r="KRW90" i="2" s="1"/>
  <c r="KRX90" i="2" s="1"/>
  <c r="KRY90" i="2" s="1"/>
  <c r="KRZ90" i="2" s="1"/>
  <c r="KSA90" i="2" s="1"/>
  <c r="KSB90" i="2" s="1"/>
  <c r="KSC90" i="2" s="1"/>
  <c r="KSD90" i="2" s="1"/>
  <c r="KSE90" i="2" s="1"/>
  <c r="KSF90" i="2" s="1"/>
  <c r="KSG90" i="2" s="1"/>
  <c r="KSH90" i="2" s="1"/>
  <c r="KSI90" i="2" s="1"/>
  <c r="KSJ90" i="2" s="1"/>
  <c r="KSK90" i="2" s="1"/>
  <c r="KSL90" i="2" s="1"/>
  <c r="KSM90" i="2" s="1"/>
  <c r="KSN90" i="2" s="1"/>
  <c r="KSO90" i="2" s="1"/>
  <c r="KSP90" i="2" s="1"/>
  <c r="KSQ90" i="2" s="1"/>
  <c r="KSR90" i="2" s="1"/>
  <c r="KSS90" i="2" s="1"/>
  <c r="KST90" i="2" s="1"/>
  <c r="KSU90" i="2" s="1"/>
  <c r="KSV90" i="2" s="1"/>
  <c r="KSW90" i="2" s="1"/>
  <c r="KSX90" i="2" s="1"/>
  <c r="KSY90" i="2" s="1"/>
  <c r="KSZ90" i="2" s="1"/>
  <c r="KTA90" i="2" s="1"/>
  <c r="KTB90" i="2" s="1"/>
  <c r="KTC90" i="2" s="1"/>
  <c r="KTD90" i="2" s="1"/>
  <c r="KTE90" i="2" s="1"/>
  <c r="KTF90" i="2" s="1"/>
  <c r="KTG90" i="2" s="1"/>
  <c r="KTH90" i="2" s="1"/>
  <c r="KTI90" i="2" s="1"/>
  <c r="KTJ90" i="2" s="1"/>
  <c r="KTK90" i="2" s="1"/>
  <c r="KTL90" i="2" s="1"/>
  <c r="KTM90" i="2" s="1"/>
  <c r="KTN90" i="2" s="1"/>
  <c r="KTO90" i="2" s="1"/>
  <c r="KTP90" i="2" s="1"/>
  <c r="KTQ90" i="2" s="1"/>
  <c r="KTR90" i="2" s="1"/>
  <c r="KTS90" i="2" s="1"/>
  <c r="KTT90" i="2" s="1"/>
  <c r="KTU90" i="2" s="1"/>
  <c r="KTV90" i="2" s="1"/>
  <c r="KTW90" i="2" s="1"/>
  <c r="KTX90" i="2" s="1"/>
  <c r="KTY90" i="2" s="1"/>
  <c r="KTZ90" i="2" s="1"/>
  <c r="KUA90" i="2" s="1"/>
  <c r="KUB90" i="2" s="1"/>
  <c r="KUC90" i="2" s="1"/>
  <c r="KUD90" i="2" s="1"/>
  <c r="KUE90" i="2" s="1"/>
  <c r="KUF90" i="2" s="1"/>
  <c r="KUG90" i="2" s="1"/>
  <c r="KUH90" i="2" s="1"/>
  <c r="KUI90" i="2" s="1"/>
  <c r="KUJ90" i="2" s="1"/>
  <c r="KUK90" i="2" s="1"/>
  <c r="KUL90" i="2" s="1"/>
  <c r="KUM90" i="2" s="1"/>
  <c r="KUN90" i="2" s="1"/>
  <c r="KUO90" i="2" s="1"/>
  <c r="KUP90" i="2" s="1"/>
  <c r="KUQ90" i="2" s="1"/>
  <c r="KUR90" i="2" s="1"/>
  <c r="KUS90" i="2" s="1"/>
  <c r="KUT90" i="2" s="1"/>
  <c r="KUU90" i="2" s="1"/>
  <c r="KUV90" i="2" s="1"/>
  <c r="KUW90" i="2" s="1"/>
  <c r="KUX90" i="2" s="1"/>
  <c r="KUY90" i="2" s="1"/>
  <c r="KUZ90" i="2" s="1"/>
  <c r="KVA90" i="2" s="1"/>
  <c r="KVB90" i="2" s="1"/>
  <c r="KVC90" i="2" s="1"/>
  <c r="KVD90" i="2" s="1"/>
  <c r="KVE90" i="2" s="1"/>
  <c r="KVF90" i="2" s="1"/>
  <c r="KVG90" i="2" s="1"/>
  <c r="KVH90" i="2" s="1"/>
  <c r="KVI90" i="2" s="1"/>
  <c r="KVJ90" i="2" s="1"/>
  <c r="KVK90" i="2" s="1"/>
  <c r="KVL90" i="2" s="1"/>
  <c r="KVM90" i="2" s="1"/>
  <c r="KVN90" i="2" s="1"/>
  <c r="KVO90" i="2" s="1"/>
  <c r="KVP90" i="2" s="1"/>
  <c r="KVQ90" i="2" s="1"/>
  <c r="KVR90" i="2" s="1"/>
  <c r="KVS90" i="2" s="1"/>
  <c r="KVT90" i="2" s="1"/>
  <c r="KVU90" i="2" s="1"/>
  <c r="KVV90" i="2" s="1"/>
  <c r="KVW90" i="2" s="1"/>
  <c r="KVX90" i="2" s="1"/>
  <c r="KVY90" i="2" s="1"/>
  <c r="KVZ90" i="2" s="1"/>
  <c r="KWA90" i="2" s="1"/>
  <c r="KWB90" i="2" s="1"/>
  <c r="KWC90" i="2" s="1"/>
  <c r="KWD90" i="2" s="1"/>
  <c r="KWE90" i="2" s="1"/>
  <c r="KWF90" i="2" s="1"/>
  <c r="KWG90" i="2" s="1"/>
  <c r="KWH90" i="2" s="1"/>
  <c r="KWI90" i="2" s="1"/>
  <c r="KWJ90" i="2" s="1"/>
  <c r="KWK90" i="2" s="1"/>
  <c r="KWL90" i="2" s="1"/>
  <c r="KWM90" i="2" s="1"/>
  <c r="KWN90" i="2" s="1"/>
  <c r="KWO90" i="2" s="1"/>
  <c r="KWP90" i="2" s="1"/>
  <c r="KWQ90" i="2" s="1"/>
  <c r="KWR90" i="2" s="1"/>
  <c r="KWS90" i="2" s="1"/>
  <c r="KWT90" i="2" s="1"/>
  <c r="KWU90" i="2" s="1"/>
  <c r="KWV90" i="2" s="1"/>
  <c r="KWW90" i="2" s="1"/>
  <c r="KWX90" i="2" s="1"/>
  <c r="KWY90" i="2" s="1"/>
  <c r="KWZ90" i="2" s="1"/>
  <c r="KXA90" i="2" s="1"/>
  <c r="KXB90" i="2" s="1"/>
  <c r="KXC90" i="2" s="1"/>
  <c r="KXD90" i="2" s="1"/>
  <c r="KXE90" i="2" s="1"/>
  <c r="KXF90" i="2" s="1"/>
  <c r="KXG90" i="2" s="1"/>
  <c r="KXH90" i="2" s="1"/>
  <c r="KXI90" i="2" s="1"/>
  <c r="KXJ90" i="2" s="1"/>
  <c r="KXK90" i="2" s="1"/>
  <c r="KXL90" i="2" s="1"/>
  <c r="KXM90" i="2" s="1"/>
  <c r="KXN90" i="2" s="1"/>
  <c r="KXO90" i="2" s="1"/>
  <c r="KXP90" i="2" s="1"/>
  <c r="KXQ90" i="2" s="1"/>
  <c r="KXR90" i="2" s="1"/>
  <c r="KXS90" i="2" s="1"/>
  <c r="KXT90" i="2" s="1"/>
  <c r="KXU90" i="2" s="1"/>
  <c r="KXV90" i="2" s="1"/>
  <c r="KXW90" i="2" s="1"/>
  <c r="KXX90" i="2" s="1"/>
  <c r="KXY90" i="2" s="1"/>
  <c r="KXZ90" i="2" s="1"/>
  <c r="KYA90" i="2" s="1"/>
  <c r="KYB90" i="2" s="1"/>
  <c r="KYC90" i="2" s="1"/>
  <c r="KYD90" i="2" s="1"/>
  <c r="KYE90" i="2" s="1"/>
  <c r="KYF90" i="2" s="1"/>
  <c r="KYG90" i="2" s="1"/>
  <c r="KYH90" i="2" s="1"/>
  <c r="KYI90" i="2" s="1"/>
  <c r="KYJ90" i="2" s="1"/>
  <c r="KYK90" i="2" s="1"/>
  <c r="KYL90" i="2" s="1"/>
  <c r="KYM90" i="2" s="1"/>
  <c r="KYN90" i="2" s="1"/>
  <c r="KYO90" i="2" s="1"/>
  <c r="KYP90" i="2" s="1"/>
  <c r="KYQ90" i="2" s="1"/>
  <c r="KYR90" i="2" s="1"/>
  <c r="KYS90" i="2" s="1"/>
  <c r="KYT90" i="2" s="1"/>
  <c r="KYU90" i="2" s="1"/>
  <c r="KYV90" i="2" s="1"/>
  <c r="KYW90" i="2" s="1"/>
  <c r="KYX90" i="2" s="1"/>
  <c r="KYY90" i="2" s="1"/>
  <c r="KYZ90" i="2" s="1"/>
  <c r="KZA90" i="2" s="1"/>
  <c r="KZB90" i="2" s="1"/>
  <c r="KZC90" i="2" s="1"/>
  <c r="KZD90" i="2" s="1"/>
  <c r="KZE90" i="2" s="1"/>
  <c r="KZF90" i="2" s="1"/>
  <c r="KZG90" i="2" s="1"/>
  <c r="KZH90" i="2" s="1"/>
  <c r="KZI90" i="2" s="1"/>
  <c r="KZJ90" i="2" s="1"/>
  <c r="KZK90" i="2" s="1"/>
  <c r="KZL90" i="2" s="1"/>
  <c r="KZM90" i="2" s="1"/>
  <c r="KZN90" i="2" s="1"/>
  <c r="KZO90" i="2" s="1"/>
  <c r="KZP90" i="2" s="1"/>
  <c r="KZQ90" i="2" s="1"/>
  <c r="KZR90" i="2" s="1"/>
  <c r="KZS90" i="2" s="1"/>
  <c r="KZT90" i="2" s="1"/>
  <c r="KZU90" i="2" s="1"/>
  <c r="KZV90" i="2" s="1"/>
  <c r="KZW90" i="2" s="1"/>
  <c r="KZX90" i="2" s="1"/>
  <c r="KZY90" i="2" s="1"/>
  <c r="KZZ90" i="2" s="1"/>
  <c r="LAA90" i="2" s="1"/>
  <c r="LAB90" i="2" s="1"/>
  <c r="LAC90" i="2" s="1"/>
  <c r="LAD90" i="2" s="1"/>
  <c r="LAE90" i="2" s="1"/>
  <c r="LAF90" i="2" s="1"/>
  <c r="LAG90" i="2" s="1"/>
  <c r="LAH90" i="2" s="1"/>
  <c r="LAI90" i="2" s="1"/>
  <c r="LAJ90" i="2" s="1"/>
  <c r="LAK90" i="2" s="1"/>
  <c r="LAL90" i="2" s="1"/>
  <c r="LAM90" i="2" s="1"/>
  <c r="LAN90" i="2" s="1"/>
  <c r="LAO90" i="2" s="1"/>
  <c r="LAP90" i="2" s="1"/>
  <c r="LAQ90" i="2" s="1"/>
  <c r="LAR90" i="2" s="1"/>
  <c r="LAS90" i="2" s="1"/>
  <c r="LAT90" i="2" s="1"/>
  <c r="LAU90" i="2" s="1"/>
  <c r="LAV90" i="2" s="1"/>
  <c r="LAW90" i="2" s="1"/>
  <c r="LAX90" i="2" s="1"/>
  <c r="LAY90" i="2" s="1"/>
  <c r="LAZ90" i="2" s="1"/>
  <c r="LBA90" i="2" s="1"/>
  <c r="LBB90" i="2" s="1"/>
  <c r="LBC90" i="2" s="1"/>
  <c r="LBD90" i="2" s="1"/>
  <c r="LBE90" i="2" s="1"/>
  <c r="LBF90" i="2" s="1"/>
  <c r="LBG90" i="2" s="1"/>
  <c r="LBH90" i="2" s="1"/>
  <c r="LBI90" i="2" s="1"/>
  <c r="LBJ90" i="2" s="1"/>
  <c r="LBK90" i="2" s="1"/>
  <c r="LBL90" i="2" s="1"/>
  <c r="LBM90" i="2" s="1"/>
  <c r="LBN90" i="2" s="1"/>
  <c r="LBO90" i="2" s="1"/>
  <c r="LBP90" i="2" s="1"/>
  <c r="LBQ90" i="2" s="1"/>
  <c r="LBR90" i="2" s="1"/>
  <c r="LBS90" i="2" s="1"/>
  <c r="LBT90" i="2" s="1"/>
  <c r="LBU90" i="2" s="1"/>
  <c r="LBV90" i="2" s="1"/>
  <c r="LBW90" i="2" s="1"/>
  <c r="LBX90" i="2" s="1"/>
  <c r="LBY90" i="2" s="1"/>
  <c r="LBZ90" i="2" s="1"/>
  <c r="LCA90" i="2" s="1"/>
  <c r="LCB90" i="2" s="1"/>
  <c r="LCC90" i="2" s="1"/>
  <c r="LCD90" i="2" s="1"/>
  <c r="LCE90" i="2" s="1"/>
  <c r="LCF90" i="2" s="1"/>
  <c r="LCG90" i="2" s="1"/>
  <c r="LCH90" i="2" s="1"/>
  <c r="LCI90" i="2" s="1"/>
  <c r="LCJ90" i="2" s="1"/>
  <c r="LCK90" i="2" s="1"/>
  <c r="LCL90" i="2" s="1"/>
  <c r="LCM90" i="2" s="1"/>
  <c r="LCN90" i="2" s="1"/>
  <c r="LCO90" i="2" s="1"/>
  <c r="LCP90" i="2" s="1"/>
  <c r="LCQ90" i="2" s="1"/>
  <c r="LCR90" i="2" s="1"/>
  <c r="LCS90" i="2" s="1"/>
  <c r="LCT90" i="2" s="1"/>
  <c r="LCU90" i="2" s="1"/>
  <c r="LCV90" i="2" s="1"/>
  <c r="LCW90" i="2" s="1"/>
  <c r="LCX90" i="2" s="1"/>
  <c r="LCY90" i="2" s="1"/>
  <c r="LCZ90" i="2" s="1"/>
  <c r="LDA90" i="2" s="1"/>
  <c r="LDB90" i="2" s="1"/>
  <c r="LDC90" i="2" s="1"/>
  <c r="LDD90" i="2" s="1"/>
  <c r="LDE90" i="2" s="1"/>
  <c r="LDF90" i="2" s="1"/>
  <c r="LDG90" i="2" s="1"/>
  <c r="LDH90" i="2" s="1"/>
  <c r="LDI90" i="2" s="1"/>
  <c r="LDJ90" i="2" s="1"/>
  <c r="LDK90" i="2" s="1"/>
  <c r="LDL90" i="2" s="1"/>
  <c r="LDM90" i="2" s="1"/>
  <c r="LDN90" i="2" s="1"/>
  <c r="LDO90" i="2" s="1"/>
  <c r="LDP90" i="2" s="1"/>
  <c r="LDQ90" i="2" s="1"/>
  <c r="LDR90" i="2" s="1"/>
  <c r="LDS90" i="2" s="1"/>
  <c r="LDT90" i="2" s="1"/>
  <c r="LDU90" i="2" s="1"/>
  <c r="LDV90" i="2" s="1"/>
  <c r="LDW90" i="2" s="1"/>
  <c r="LDX90" i="2" s="1"/>
  <c r="LDY90" i="2" s="1"/>
  <c r="LDZ90" i="2" s="1"/>
  <c r="LEA90" i="2" s="1"/>
  <c r="LEB90" i="2" s="1"/>
  <c r="LEC90" i="2" s="1"/>
  <c r="LED90" i="2" s="1"/>
  <c r="LEE90" i="2" s="1"/>
  <c r="LEF90" i="2" s="1"/>
  <c r="LEG90" i="2" s="1"/>
  <c r="LEH90" i="2" s="1"/>
  <c r="LEI90" i="2" s="1"/>
  <c r="LEJ90" i="2" s="1"/>
  <c r="LEK90" i="2" s="1"/>
  <c r="LEL90" i="2" s="1"/>
  <c r="LEM90" i="2" s="1"/>
  <c r="LEN90" i="2" s="1"/>
  <c r="LEO90" i="2" s="1"/>
  <c r="LEP90" i="2" s="1"/>
  <c r="LEQ90" i="2" s="1"/>
  <c r="LER90" i="2" s="1"/>
  <c r="LES90" i="2" s="1"/>
  <c r="LET90" i="2" s="1"/>
  <c r="LEU90" i="2" s="1"/>
  <c r="LEV90" i="2" s="1"/>
  <c r="LEW90" i="2" s="1"/>
  <c r="LEX90" i="2" s="1"/>
  <c r="LEY90" i="2" s="1"/>
  <c r="LEZ90" i="2" s="1"/>
  <c r="LFA90" i="2" s="1"/>
  <c r="LFB90" i="2" s="1"/>
  <c r="LFC90" i="2" s="1"/>
  <c r="LFD90" i="2" s="1"/>
  <c r="LFE90" i="2" s="1"/>
  <c r="LFF90" i="2" s="1"/>
  <c r="LFG90" i="2" s="1"/>
  <c r="LFH90" i="2" s="1"/>
  <c r="LFI90" i="2" s="1"/>
  <c r="LFJ90" i="2" s="1"/>
  <c r="LFK90" i="2" s="1"/>
  <c r="LFL90" i="2" s="1"/>
  <c r="LFM90" i="2" s="1"/>
  <c r="LFN90" i="2" s="1"/>
  <c r="LFO90" i="2" s="1"/>
  <c r="LFP90" i="2" s="1"/>
  <c r="LFQ90" i="2" s="1"/>
  <c r="LFR90" i="2" s="1"/>
  <c r="LFS90" i="2" s="1"/>
  <c r="LFT90" i="2" s="1"/>
  <c r="LFU90" i="2" s="1"/>
  <c r="LFV90" i="2" s="1"/>
  <c r="LFW90" i="2" s="1"/>
  <c r="LFX90" i="2" s="1"/>
  <c r="LFY90" i="2" s="1"/>
  <c r="LFZ90" i="2" s="1"/>
  <c r="LGA90" i="2" s="1"/>
  <c r="LGB90" i="2" s="1"/>
  <c r="LGC90" i="2" s="1"/>
  <c r="LGD90" i="2" s="1"/>
  <c r="LGE90" i="2" s="1"/>
  <c r="LGF90" i="2" s="1"/>
  <c r="LGG90" i="2" s="1"/>
  <c r="LGH90" i="2" s="1"/>
  <c r="LGI90" i="2" s="1"/>
  <c r="LGJ90" i="2" s="1"/>
  <c r="LGK90" i="2" s="1"/>
  <c r="LGL90" i="2" s="1"/>
  <c r="LGM90" i="2" s="1"/>
  <c r="LGN90" i="2" s="1"/>
  <c r="LGO90" i="2" s="1"/>
  <c r="LGP90" i="2" s="1"/>
  <c r="LGQ90" i="2" s="1"/>
  <c r="LGR90" i="2" s="1"/>
  <c r="LGS90" i="2" s="1"/>
  <c r="LGT90" i="2" s="1"/>
  <c r="LGU90" i="2" s="1"/>
  <c r="LGV90" i="2" s="1"/>
  <c r="LGW90" i="2" s="1"/>
  <c r="LGX90" i="2" s="1"/>
  <c r="LGY90" i="2" s="1"/>
  <c r="LGZ90" i="2" s="1"/>
  <c r="LHA90" i="2" s="1"/>
  <c r="LHB90" i="2" s="1"/>
  <c r="LHC90" i="2" s="1"/>
  <c r="LHD90" i="2" s="1"/>
  <c r="LHE90" i="2" s="1"/>
  <c r="LHF90" i="2" s="1"/>
  <c r="LHG90" i="2" s="1"/>
  <c r="LHH90" i="2" s="1"/>
  <c r="LHI90" i="2" s="1"/>
  <c r="LHJ90" i="2" s="1"/>
  <c r="LHK90" i="2" s="1"/>
  <c r="LHL90" i="2" s="1"/>
  <c r="LHM90" i="2" s="1"/>
  <c r="LHN90" i="2" s="1"/>
  <c r="LHO90" i="2" s="1"/>
  <c r="LHP90" i="2" s="1"/>
  <c r="LHQ90" i="2" s="1"/>
  <c r="LHR90" i="2" s="1"/>
  <c r="LHS90" i="2" s="1"/>
  <c r="LHT90" i="2" s="1"/>
  <c r="LHU90" i="2" s="1"/>
  <c r="LHV90" i="2" s="1"/>
  <c r="LHW90" i="2" s="1"/>
  <c r="LHX90" i="2" s="1"/>
  <c r="LHY90" i="2" s="1"/>
  <c r="LHZ90" i="2" s="1"/>
  <c r="LIA90" i="2" s="1"/>
  <c r="LIB90" i="2" s="1"/>
  <c r="LIC90" i="2" s="1"/>
  <c r="LID90" i="2" s="1"/>
  <c r="LIE90" i="2" s="1"/>
  <c r="LIF90" i="2" s="1"/>
  <c r="LIG90" i="2" s="1"/>
  <c r="LIH90" i="2" s="1"/>
  <c r="LII90" i="2" s="1"/>
  <c r="LIJ90" i="2" s="1"/>
  <c r="LIK90" i="2" s="1"/>
  <c r="LIL90" i="2" s="1"/>
  <c r="LIM90" i="2" s="1"/>
  <c r="LIN90" i="2" s="1"/>
  <c r="LIO90" i="2" s="1"/>
  <c r="LIP90" i="2" s="1"/>
  <c r="LIQ90" i="2" s="1"/>
  <c r="LIR90" i="2" s="1"/>
  <c r="LIS90" i="2" s="1"/>
  <c r="LIT90" i="2" s="1"/>
  <c r="LIU90" i="2" s="1"/>
  <c r="LIV90" i="2" s="1"/>
  <c r="LIW90" i="2" s="1"/>
  <c r="LIX90" i="2" s="1"/>
  <c r="LIY90" i="2" s="1"/>
  <c r="LIZ90" i="2" s="1"/>
  <c r="LJA90" i="2" s="1"/>
  <c r="LJB90" i="2" s="1"/>
  <c r="LJC90" i="2" s="1"/>
  <c r="LJD90" i="2" s="1"/>
  <c r="LJE90" i="2" s="1"/>
  <c r="LJF90" i="2" s="1"/>
  <c r="LJG90" i="2" s="1"/>
  <c r="LJH90" i="2" s="1"/>
  <c r="LJI90" i="2" s="1"/>
  <c r="LJJ90" i="2" s="1"/>
  <c r="LJK90" i="2" s="1"/>
  <c r="LJL90" i="2" s="1"/>
  <c r="LJM90" i="2" s="1"/>
  <c r="LJN90" i="2" s="1"/>
  <c r="LJO90" i="2" s="1"/>
  <c r="LJP90" i="2" s="1"/>
  <c r="LJQ90" i="2" s="1"/>
  <c r="LJR90" i="2" s="1"/>
  <c r="LJS90" i="2" s="1"/>
  <c r="LJT90" i="2" s="1"/>
  <c r="LJU90" i="2" s="1"/>
  <c r="LJV90" i="2" s="1"/>
  <c r="LJW90" i="2" s="1"/>
  <c r="LJX90" i="2" s="1"/>
  <c r="LJY90" i="2" s="1"/>
  <c r="LJZ90" i="2" s="1"/>
  <c r="LKA90" i="2" s="1"/>
  <c r="LKB90" i="2" s="1"/>
  <c r="LKC90" i="2" s="1"/>
  <c r="LKD90" i="2" s="1"/>
  <c r="LKE90" i="2" s="1"/>
  <c r="LKF90" i="2" s="1"/>
  <c r="LKG90" i="2" s="1"/>
  <c r="LKH90" i="2" s="1"/>
  <c r="LKI90" i="2" s="1"/>
  <c r="LKJ90" i="2" s="1"/>
  <c r="LKK90" i="2" s="1"/>
  <c r="LKL90" i="2" s="1"/>
  <c r="LKM90" i="2" s="1"/>
  <c r="LKN90" i="2" s="1"/>
  <c r="LKO90" i="2" s="1"/>
  <c r="LKP90" i="2" s="1"/>
  <c r="LKQ90" i="2" s="1"/>
  <c r="LKR90" i="2" s="1"/>
  <c r="LKS90" i="2" s="1"/>
  <c r="LKT90" i="2" s="1"/>
  <c r="LKU90" i="2" s="1"/>
  <c r="LKV90" i="2" s="1"/>
  <c r="LKW90" i="2" s="1"/>
  <c r="LKX90" i="2" s="1"/>
  <c r="LKY90" i="2" s="1"/>
  <c r="LKZ90" i="2" s="1"/>
  <c r="LLA90" i="2" s="1"/>
  <c r="LLB90" i="2" s="1"/>
  <c r="LLC90" i="2" s="1"/>
  <c r="LLD90" i="2" s="1"/>
  <c r="LLE90" i="2" s="1"/>
  <c r="LLF90" i="2" s="1"/>
  <c r="LLG90" i="2" s="1"/>
  <c r="LLH90" i="2" s="1"/>
  <c r="LLI90" i="2" s="1"/>
  <c r="LLJ90" i="2" s="1"/>
  <c r="LLK90" i="2" s="1"/>
  <c r="LLL90" i="2" s="1"/>
  <c r="LLM90" i="2" s="1"/>
  <c r="LLN90" i="2" s="1"/>
  <c r="LLO90" i="2" s="1"/>
  <c r="LLP90" i="2" s="1"/>
  <c r="LLQ90" i="2" s="1"/>
  <c r="LLR90" i="2" s="1"/>
  <c r="LLS90" i="2" s="1"/>
  <c r="LLT90" i="2" s="1"/>
  <c r="LLU90" i="2" s="1"/>
  <c r="LLV90" i="2" s="1"/>
  <c r="LLW90" i="2" s="1"/>
  <c r="LLX90" i="2" s="1"/>
  <c r="LLY90" i="2" s="1"/>
  <c r="LLZ90" i="2" s="1"/>
  <c r="LMA90" i="2" s="1"/>
  <c r="LMB90" i="2" s="1"/>
  <c r="LMC90" i="2" s="1"/>
  <c r="LMD90" i="2" s="1"/>
  <c r="LME90" i="2" s="1"/>
  <c r="LMF90" i="2" s="1"/>
  <c r="LMG90" i="2" s="1"/>
  <c r="LMH90" i="2" s="1"/>
  <c r="LMI90" i="2" s="1"/>
  <c r="LMJ90" i="2" s="1"/>
  <c r="LMK90" i="2" s="1"/>
  <c r="LML90" i="2" s="1"/>
  <c r="LMM90" i="2" s="1"/>
  <c r="LMN90" i="2" s="1"/>
  <c r="LMO90" i="2" s="1"/>
  <c r="LMP90" i="2" s="1"/>
  <c r="LMQ90" i="2" s="1"/>
  <c r="LMR90" i="2" s="1"/>
  <c r="LMS90" i="2" s="1"/>
  <c r="LMT90" i="2" s="1"/>
  <c r="LMU90" i="2" s="1"/>
  <c r="LMV90" i="2" s="1"/>
  <c r="LMW90" i="2" s="1"/>
  <c r="LMX90" i="2" s="1"/>
  <c r="LMY90" i="2" s="1"/>
  <c r="LMZ90" i="2" s="1"/>
  <c r="LNA90" i="2" s="1"/>
  <c r="LNB90" i="2" s="1"/>
  <c r="LNC90" i="2" s="1"/>
  <c r="LND90" i="2" s="1"/>
  <c r="LNE90" i="2" s="1"/>
  <c r="LNF90" i="2" s="1"/>
  <c r="LNG90" i="2" s="1"/>
  <c r="LNH90" i="2" s="1"/>
  <c r="LNI90" i="2" s="1"/>
  <c r="LNJ90" i="2" s="1"/>
  <c r="LNK90" i="2" s="1"/>
  <c r="LNL90" i="2" s="1"/>
  <c r="LNM90" i="2" s="1"/>
  <c r="LNN90" i="2" s="1"/>
  <c r="LNO90" i="2" s="1"/>
  <c r="LNP90" i="2" s="1"/>
  <c r="LNQ90" i="2" s="1"/>
  <c r="LNR90" i="2" s="1"/>
  <c r="LNS90" i="2" s="1"/>
  <c r="LNT90" i="2" s="1"/>
  <c r="LNU90" i="2" s="1"/>
  <c r="LNV90" i="2" s="1"/>
  <c r="LNW90" i="2" s="1"/>
  <c r="LNX90" i="2" s="1"/>
  <c r="LNY90" i="2" s="1"/>
  <c r="LNZ90" i="2" s="1"/>
  <c r="LOA90" i="2" s="1"/>
  <c r="LOB90" i="2" s="1"/>
  <c r="LOC90" i="2" s="1"/>
  <c r="LOD90" i="2" s="1"/>
  <c r="LOE90" i="2" s="1"/>
  <c r="LOF90" i="2" s="1"/>
  <c r="LOG90" i="2" s="1"/>
  <c r="LOH90" i="2" s="1"/>
  <c r="LOI90" i="2" s="1"/>
  <c r="LOJ90" i="2" s="1"/>
  <c r="LOK90" i="2" s="1"/>
  <c r="LOL90" i="2" s="1"/>
  <c r="LOM90" i="2" s="1"/>
  <c r="LON90" i="2" s="1"/>
  <c r="LOO90" i="2" s="1"/>
  <c r="LOP90" i="2" s="1"/>
  <c r="LOQ90" i="2" s="1"/>
  <c r="LOR90" i="2" s="1"/>
  <c r="LOS90" i="2" s="1"/>
  <c r="LOT90" i="2" s="1"/>
  <c r="LOU90" i="2" s="1"/>
  <c r="LOV90" i="2" s="1"/>
  <c r="LOW90" i="2" s="1"/>
  <c r="LOX90" i="2" s="1"/>
  <c r="LOY90" i="2" s="1"/>
  <c r="LOZ90" i="2" s="1"/>
  <c r="LPA90" i="2" s="1"/>
  <c r="LPB90" i="2" s="1"/>
  <c r="LPC90" i="2" s="1"/>
  <c r="LPD90" i="2" s="1"/>
  <c r="LPE90" i="2" s="1"/>
  <c r="LPF90" i="2" s="1"/>
  <c r="LPG90" i="2" s="1"/>
  <c r="LPH90" i="2" s="1"/>
  <c r="LPI90" i="2" s="1"/>
  <c r="LPJ90" i="2" s="1"/>
  <c r="LPK90" i="2" s="1"/>
  <c r="LPL90" i="2" s="1"/>
  <c r="LPM90" i="2" s="1"/>
  <c r="LPN90" i="2" s="1"/>
  <c r="LPO90" i="2" s="1"/>
  <c r="LPP90" i="2" s="1"/>
  <c r="LPQ90" i="2" s="1"/>
  <c r="LPR90" i="2" s="1"/>
  <c r="LPS90" i="2" s="1"/>
  <c r="LPT90" i="2" s="1"/>
  <c r="LPU90" i="2" s="1"/>
  <c r="LPV90" i="2" s="1"/>
  <c r="LPW90" i="2" s="1"/>
  <c r="LPX90" i="2" s="1"/>
  <c r="LPY90" i="2" s="1"/>
  <c r="LPZ90" i="2" s="1"/>
  <c r="LQA90" i="2" s="1"/>
  <c r="LQB90" i="2" s="1"/>
  <c r="LQC90" i="2" s="1"/>
  <c r="LQD90" i="2" s="1"/>
  <c r="LQE90" i="2" s="1"/>
  <c r="LQF90" i="2" s="1"/>
  <c r="LQG90" i="2" s="1"/>
  <c r="LQH90" i="2" s="1"/>
  <c r="LQI90" i="2" s="1"/>
  <c r="LQJ90" i="2" s="1"/>
  <c r="LQK90" i="2" s="1"/>
  <c r="LQL90" i="2" s="1"/>
  <c r="LQM90" i="2" s="1"/>
  <c r="LQN90" i="2" s="1"/>
  <c r="LQO90" i="2" s="1"/>
  <c r="LQP90" i="2" s="1"/>
  <c r="LQQ90" i="2" s="1"/>
  <c r="LQR90" i="2" s="1"/>
  <c r="LQS90" i="2" s="1"/>
  <c r="LQT90" i="2" s="1"/>
  <c r="LQU90" i="2" s="1"/>
  <c r="LQV90" i="2" s="1"/>
  <c r="LQW90" i="2" s="1"/>
  <c r="LQX90" i="2" s="1"/>
  <c r="LQY90" i="2" s="1"/>
  <c r="LQZ90" i="2" s="1"/>
  <c r="LRA90" i="2" s="1"/>
  <c r="LRB90" i="2" s="1"/>
  <c r="LRC90" i="2" s="1"/>
  <c r="LRD90" i="2" s="1"/>
  <c r="LRE90" i="2" s="1"/>
  <c r="LRF90" i="2" s="1"/>
  <c r="LRG90" i="2" s="1"/>
  <c r="LRH90" i="2" s="1"/>
  <c r="LRI90" i="2" s="1"/>
  <c r="LRJ90" i="2" s="1"/>
  <c r="LRK90" i="2" s="1"/>
  <c r="LRL90" i="2" s="1"/>
  <c r="LRM90" i="2" s="1"/>
  <c r="LRN90" i="2" s="1"/>
  <c r="LRO90" i="2" s="1"/>
  <c r="LRP90" i="2" s="1"/>
  <c r="LRQ90" i="2" s="1"/>
  <c r="LRR90" i="2" s="1"/>
  <c r="LRS90" i="2" s="1"/>
  <c r="LRT90" i="2" s="1"/>
  <c r="LRU90" i="2" s="1"/>
  <c r="LRV90" i="2" s="1"/>
  <c r="LRW90" i="2" s="1"/>
  <c r="LRX90" i="2" s="1"/>
  <c r="LRY90" i="2" s="1"/>
  <c r="LRZ90" i="2" s="1"/>
  <c r="LSA90" i="2" s="1"/>
  <c r="LSB90" i="2" s="1"/>
  <c r="LSC90" i="2" s="1"/>
  <c r="LSD90" i="2" s="1"/>
  <c r="LSE90" i="2" s="1"/>
  <c r="LSF90" i="2" s="1"/>
  <c r="LSG90" i="2" s="1"/>
  <c r="LSH90" i="2" s="1"/>
  <c r="LSI90" i="2" s="1"/>
  <c r="LSJ90" i="2" s="1"/>
  <c r="LSK90" i="2" s="1"/>
  <c r="LSL90" i="2" s="1"/>
  <c r="LSM90" i="2" s="1"/>
  <c r="LSN90" i="2" s="1"/>
  <c r="LSO90" i="2" s="1"/>
  <c r="LSP90" i="2" s="1"/>
  <c r="LSQ90" i="2" s="1"/>
  <c r="LSR90" i="2" s="1"/>
  <c r="LSS90" i="2" s="1"/>
  <c r="LST90" i="2" s="1"/>
  <c r="LSU90" i="2" s="1"/>
  <c r="LSV90" i="2" s="1"/>
  <c r="LSW90" i="2" s="1"/>
  <c r="LSX90" i="2" s="1"/>
  <c r="LSY90" i="2" s="1"/>
  <c r="LSZ90" i="2" s="1"/>
  <c r="LTA90" i="2" s="1"/>
  <c r="LTB90" i="2" s="1"/>
  <c r="LTC90" i="2" s="1"/>
  <c r="LTD90" i="2" s="1"/>
  <c r="LTE90" i="2" s="1"/>
  <c r="LTF90" i="2" s="1"/>
  <c r="LTG90" i="2" s="1"/>
  <c r="LTH90" i="2" s="1"/>
  <c r="LTI90" i="2" s="1"/>
  <c r="LTJ90" i="2" s="1"/>
  <c r="LTK90" i="2" s="1"/>
  <c r="LTL90" i="2" s="1"/>
  <c r="LTM90" i="2" s="1"/>
  <c r="LTN90" i="2" s="1"/>
  <c r="LTO90" i="2" s="1"/>
  <c r="LTP90" i="2" s="1"/>
  <c r="LTQ90" i="2" s="1"/>
  <c r="LTR90" i="2" s="1"/>
  <c r="LTS90" i="2" s="1"/>
  <c r="LTT90" i="2" s="1"/>
  <c r="LTU90" i="2" s="1"/>
  <c r="LTV90" i="2" s="1"/>
  <c r="LTW90" i="2" s="1"/>
  <c r="LTX90" i="2" s="1"/>
  <c r="LTY90" i="2" s="1"/>
  <c r="LTZ90" i="2" s="1"/>
  <c r="LUA90" i="2" s="1"/>
  <c r="LUB90" i="2" s="1"/>
  <c r="LUC90" i="2" s="1"/>
  <c r="LUD90" i="2" s="1"/>
  <c r="LUE90" i="2" s="1"/>
  <c r="LUF90" i="2" s="1"/>
  <c r="LUG90" i="2" s="1"/>
  <c r="LUH90" i="2" s="1"/>
  <c r="LUI90" i="2" s="1"/>
  <c r="LUJ90" i="2" s="1"/>
  <c r="LUK90" i="2" s="1"/>
  <c r="LUL90" i="2" s="1"/>
  <c r="LUM90" i="2" s="1"/>
  <c r="LUN90" i="2" s="1"/>
  <c r="LUO90" i="2" s="1"/>
  <c r="LUP90" i="2" s="1"/>
  <c r="LUQ90" i="2" s="1"/>
  <c r="LUR90" i="2" s="1"/>
  <c r="LUS90" i="2" s="1"/>
  <c r="LUT90" i="2" s="1"/>
  <c r="LUU90" i="2" s="1"/>
  <c r="LUV90" i="2" s="1"/>
  <c r="LUW90" i="2" s="1"/>
  <c r="LUX90" i="2" s="1"/>
  <c r="LUY90" i="2" s="1"/>
  <c r="LUZ90" i="2" s="1"/>
  <c r="LVA90" i="2" s="1"/>
  <c r="LVB90" i="2" s="1"/>
  <c r="LVC90" i="2" s="1"/>
  <c r="LVD90" i="2" s="1"/>
  <c r="LVE90" i="2" s="1"/>
  <c r="LVF90" i="2" s="1"/>
  <c r="LVG90" i="2" s="1"/>
  <c r="LVH90" i="2" s="1"/>
  <c r="LVI90" i="2" s="1"/>
  <c r="LVJ90" i="2" s="1"/>
  <c r="LVK90" i="2" s="1"/>
  <c r="LVL90" i="2" s="1"/>
  <c r="LVM90" i="2" s="1"/>
  <c r="LVN90" i="2" s="1"/>
  <c r="LVO90" i="2" s="1"/>
  <c r="LVP90" i="2" s="1"/>
  <c r="LVQ90" i="2" s="1"/>
  <c r="LVR90" i="2" s="1"/>
  <c r="LVS90" i="2" s="1"/>
  <c r="LVT90" i="2" s="1"/>
  <c r="LVU90" i="2" s="1"/>
  <c r="LVV90" i="2" s="1"/>
  <c r="LVW90" i="2" s="1"/>
  <c r="LVX90" i="2" s="1"/>
  <c r="LVY90" i="2" s="1"/>
  <c r="LVZ90" i="2" s="1"/>
  <c r="LWA90" i="2" s="1"/>
  <c r="LWB90" i="2" s="1"/>
  <c r="LWC90" i="2" s="1"/>
  <c r="LWD90" i="2" s="1"/>
  <c r="LWE90" i="2" s="1"/>
  <c r="LWF90" i="2" s="1"/>
  <c r="LWG90" i="2" s="1"/>
  <c r="LWH90" i="2" s="1"/>
  <c r="LWI90" i="2" s="1"/>
  <c r="LWJ90" i="2" s="1"/>
  <c r="LWK90" i="2" s="1"/>
  <c r="LWL90" i="2" s="1"/>
  <c r="LWM90" i="2" s="1"/>
  <c r="LWN90" i="2" s="1"/>
  <c r="LWO90" i="2" s="1"/>
  <c r="LWP90" i="2" s="1"/>
  <c r="LWQ90" i="2" s="1"/>
  <c r="LWR90" i="2" s="1"/>
  <c r="LWS90" i="2" s="1"/>
  <c r="LWT90" i="2" s="1"/>
  <c r="LWU90" i="2" s="1"/>
  <c r="LWV90" i="2" s="1"/>
  <c r="LWW90" i="2" s="1"/>
  <c r="LWX90" i="2" s="1"/>
  <c r="LWY90" i="2" s="1"/>
  <c r="LWZ90" i="2" s="1"/>
  <c r="LXA90" i="2" s="1"/>
  <c r="LXB90" i="2" s="1"/>
  <c r="LXC90" i="2" s="1"/>
  <c r="LXD90" i="2" s="1"/>
  <c r="LXE90" i="2" s="1"/>
  <c r="LXF90" i="2" s="1"/>
  <c r="LXG90" i="2" s="1"/>
  <c r="LXH90" i="2" s="1"/>
  <c r="LXI90" i="2" s="1"/>
  <c r="LXJ90" i="2" s="1"/>
  <c r="LXK90" i="2" s="1"/>
  <c r="LXL90" i="2" s="1"/>
  <c r="LXM90" i="2" s="1"/>
  <c r="LXN90" i="2" s="1"/>
  <c r="LXO90" i="2" s="1"/>
  <c r="LXP90" i="2" s="1"/>
  <c r="LXQ90" i="2" s="1"/>
  <c r="LXR90" i="2" s="1"/>
  <c r="LXS90" i="2" s="1"/>
  <c r="LXT90" i="2" s="1"/>
  <c r="LXU90" i="2" s="1"/>
  <c r="LXV90" i="2" s="1"/>
  <c r="LXW90" i="2" s="1"/>
  <c r="LXX90" i="2" s="1"/>
  <c r="LXY90" i="2" s="1"/>
  <c r="LXZ90" i="2" s="1"/>
  <c r="LYA90" i="2" s="1"/>
  <c r="LYB90" i="2" s="1"/>
  <c r="LYC90" i="2" s="1"/>
  <c r="LYD90" i="2" s="1"/>
  <c r="LYE90" i="2" s="1"/>
  <c r="LYF90" i="2" s="1"/>
  <c r="LYG90" i="2" s="1"/>
  <c r="LYH90" i="2" s="1"/>
  <c r="LYI90" i="2" s="1"/>
  <c r="LYJ90" i="2" s="1"/>
  <c r="LYK90" i="2" s="1"/>
  <c r="LYL90" i="2" s="1"/>
  <c r="LYM90" i="2" s="1"/>
  <c r="LYN90" i="2" s="1"/>
  <c r="LYO90" i="2" s="1"/>
  <c r="LYP90" i="2" s="1"/>
  <c r="LYQ90" i="2" s="1"/>
  <c r="LYR90" i="2" s="1"/>
  <c r="LYS90" i="2" s="1"/>
  <c r="LYT90" i="2" s="1"/>
  <c r="LYU90" i="2" s="1"/>
  <c r="LYV90" i="2" s="1"/>
  <c r="LYW90" i="2" s="1"/>
  <c r="LYX90" i="2" s="1"/>
  <c r="LYY90" i="2" s="1"/>
  <c r="LYZ90" i="2" s="1"/>
  <c r="LZA90" i="2" s="1"/>
  <c r="LZB90" i="2" s="1"/>
  <c r="LZC90" i="2" s="1"/>
  <c r="LZD90" i="2" s="1"/>
  <c r="LZE90" i="2" s="1"/>
  <c r="LZF90" i="2" s="1"/>
  <c r="LZG90" i="2" s="1"/>
  <c r="LZH90" i="2" s="1"/>
  <c r="LZI90" i="2" s="1"/>
  <c r="LZJ90" i="2" s="1"/>
  <c r="LZK90" i="2" s="1"/>
  <c r="LZL90" i="2" s="1"/>
  <c r="LZM90" i="2" s="1"/>
  <c r="LZN90" i="2" s="1"/>
  <c r="LZO90" i="2" s="1"/>
  <c r="LZP90" i="2" s="1"/>
  <c r="LZQ90" i="2" s="1"/>
  <c r="LZR90" i="2" s="1"/>
  <c r="LZS90" i="2" s="1"/>
  <c r="LZT90" i="2" s="1"/>
  <c r="LZU90" i="2" s="1"/>
  <c r="LZV90" i="2" s="1"/>
  <c r="LZW90" i="2" s="1"/>
  <c r="LZX90" i="2" s="1"/>
  <c r="LZY90" i="2" s="1"/>
  <c r="LZZ90" i="2" s="1"/>
  <c r="MAA90" i="2" s="1"/>
  <c r="MAB90" i="2" s="1"/>
  <c r="MAC90" i="2" s="1"/>
  <c r="MAD90" i="2" s="1"/>
  <c r="MAE90" i="2" s="1"/>
  <c r="MAF90" i="2" s="1"/>
  <c r="MAG90" i="2" s="1"/>
  <c r="MAH90" i="2" s="1"/>
  <c r="MAI90" i="2" s="1"/>
  <c r="MAJ90" i="2" s="1"/>
  <c r="MAK90" i="2" s="1"/>
  <c r="MAL90" i="2" s="1"/>
  <c r="MAM90" i="2" s="1"/>
  <c r="MAN90" i="2" s="1"/>
  <c r="MAO90" i="2" s="1"/>
  <c r="MAP90" i="2" s="1"/>
  <c r="MAQ90" i="2" s="1"/>
  <c r="MAR90" i="2" s="1"/>
  <c r="MAS90" i="2" s="1"/>
  <c r="MAT90" i="2" s="1"/>
  <c r="MAU90" i="2" s="1"/>
  <c r="MAV90" i="2" s="1"/>
  <c r="MAW90" i="2" s="1"/>
  <c r="MAX90" i="2" s="1"/>
  <c r="MAY90" i="2" s="1"/>
  <c r="MAZ90" i="2" s="1"/>
  <c r="MBA90" i="2" s="1"/>
  <c r="MBB90" i="2" s="1"/>
  <c r="MBC90" i="2" s="1"/>
  <c r="MBD90" i="2" s="1"/>
  <c r="MBE90" i="2" s="1"/>
  <c r="MBF90" i="2" s="1"/>
  <c r="MBG90" i="2" s="1"/>
  <c r="MBH90" i="2" s="1"/>
  <c r="MBI90" i="2" s="1"/>
  <c r="MBJ90" i="2" s="1"/>
  <c r="MBK90" i="2" s="1"/>
  <c r="MBL90" i="2" s="1"/>
  <c r="MBM90" i="2" s="1"/>
  <c r="MBN90" i="2" s="1"/>
  <c r="MBO90" i="2" s="1"/>
  <c r="MBP90" i="2" s="1"/>
  <c r="MBQ90" i="2" s="1"/>
  <c r="MBR90" i="2" s="1"/>
  <c r="MBS90" i="2" s="1"/>
  <c r="MBT90" i="2" s="1"/>
  <c r="MBU90" i="2" s="1"/>
  <c r="MBV90" i="2" s="1"/>
  <c r="MBW90" i="2" s="1"/>
  <c r="MBX90" i="2" s="1"/>
  <c r="MBY90" i="2" s="1"/>
  <c r="MBZ90" i="2" s="1"/>
  <c r="MCA90" i="2" s="1"/>
  <c r="MCB90" i="2" s="1"/>
  <c r="MCC90" i="2" s="1"/>
  <c r="MCD90" i="2" s="1"/>
  <c r="MCE90" i="2" s="1"/>
  <c r="MCF90" i="2" s="1"/>
  <c r="MCG90" i="2" s="1"/>
  <c r="MCH90" i="2" s="1"/>
  <c r="MCI90" i="2" s="1"/>
  <c r="MCJ90" i="2" s="1"/>
  <c r="MCK90" i="2" s="1"/>
  <c r="MCL90" i="2" s="1"/>
  <c r="MCM90" i="2" s="1"/>
  <c r="MCN90" i="2" s="1"/>
  <c r="MCO90" i="2" s="1"/>
  <c r="MCP90" i="2" s="1"/>
  <c r="MCQ90" i="2" s="1"/>
  <c r="MCR90" i="2" s="1"/>
  <c r="MCS90" i="2" s="1"/>
  <c r="MCT90" i="2" s="1"/>
  <c r="MCU90" i="2" s="1"/>
  <c r="MCV90" i="2" s="1"/>
  <c r="MCW90" i="2" s="1"/>
  <c r="MCX90" i="2" s="1"/>
  <c r="MCY90" i="2" s="1"/>
  <c r="MCZ90" i="2" s="1"/>
  <c r="MDA90" i="2" s="1"/>
  <c r="MDB90" i="2" s="1"/>
  <c r="MDC90" i="2" s="1"/>
  <c r="MDD90" i="2" s="1"/>
  <c r="MDE90" i="2" s="1"/>
  <c r="MDF90" i="2" s="1"/>
  <c r="MDG90" i="2" s="1"/>
  <c r="MDH90" i="2" s="1"/>
  <c r="MDI90" i="2" s="1"/>
  <c r="MDJ90" i="2" s="1"/>
  <c r="MDK90" i="2" s="1"/>
  <c r="MDL90" i="2" s="1"/>
  <c r="MDM90" i="2" s="1"/>
  <c r="MDN90" i="2" s="1"/>
  <c r="MDO90" i="2" s="1"/>
  <c r="MDP90" i="2" s="1"/>
  <c r="MDQ90" i="2" s="1"/>
  <c r="MDR90" i="2" s="1"/>
  <c r="MDS90" i="2" s="1"/>
  <c r="MDT90" i="2" s="1"/>
  <c r="MDU90" i="2" s="1"/>
  <c r="MDV90" i="2" s="1"/>
  <c r="MDW90" i="2" s="1"/>
  <c r="MDX90" i="2" s="1"/>
  <c r="MDY90" i="2" s="1"/>
  <c r="MDZ90" i="2" s="1"/>
  <c r="MEA90" i="2" s="1"/>
  <c r="MEB90" i="2" s="1"/>
  <c r="MEC90" i="2" s="1"/>
  <c r="MED90" i="2" s="1"/>
  <c r="MEE90" i="2" s="1"/>
  <c r="MEF90" i="2" s="1"/>
  <c r="MEG90" i="2" s="1"/>
  <c r="MEH90" i="2" s="1"/>
  <c r="MEI90" i="2" s="1"/>
  <c r="MEJ90" i="2" s="1"/>
  <c r="MEK90" i="2" s="1"/>
  <c r="MEL90" i="2" s="1"/>
  <c r="MEM90" i="2" s="1"/>
  <c r="MEN90" i="2" s="1"/>
  <c r="MEO90" i="2" s="1"/>
  <c r="MEP90" i="2" s="1"/>
  <c r="MEQ90" i="2" s="1"/>
  <c r="MER90" i="2" s="1"/>
  <c r="MES90" i="2" s="1"/>
  <c r="MET90" i="2" s="1"/>
  <c r="MEU90" i="2" s="1"/>
  <c r="MEV90" i="2" s="1"/>
  <c r="MEW90" i="2" s="1"/>
  <c r="MEX90" i="2" s="1"/>
  <c r="MEY90" i="2" s="1"/>
  <c r="MEZ90" i="2" s="1"/>
  <c r="MFA90" i="2" s="1"/>
  <c r="MFB90" i="2" s="1"/>
  <c r="MFC90" i="2" s="1"/>
  <c r="MFD90" i="2" s="1"/>
  <c r="MFE90" i="2" s="1"/>
  <c r="MFF90" i="2" s="1"/>
  <c r="MFG90" i="2" s="1"/>
  <c r="MFH90" i="2" s="1"/>
  <c r="MFI90" i="2" s="1"/>
  <c r="MFJ90" i="2" s="1"/>
  <c r="MFK90" i="2" s="1"/>
  <c r="MFL90" i="2" s="1"/>
  <c r="MFM90" i="2" s="1"/>
  <c r="MFN90" i="2" s="1"/>
  <c r="MFO90" i="2" s="1"/>
  <c r="MFP90" i="2" s="1"/>
  <c r="MFQ90" i="2" s="1"/>
  <c r="MFR90" i="2" s="1"/>
  <c r="MFS90" i="2" s="1"/>
  <c r="MFT90" i="2" s="1"/>
  <c r="MFU90" i="2" s="1"/>
  <c r="MFV90" i="2" s="1"/>
  <c r="MFW90" i="2" s="1"/>
  <c r="MFX90" i="2" s="1"/>
  <c r="MFY90" i="2" s="1"/>
  <c r="MFZ90" i="2" s="1"/>
  <c r="MGA90" i="2" s="1"/>
  <c r="MGB90" i="2" s="1"/>
  <c r="MGC90" i="2" s="1"/>
  <c r="MGD90" i="2" s="1"/>
  <c r="MGE90" i="2" s="1"/>
  <c r="MGF90" i="2" s="1"/>
  <c r="MGG90" i="2" s="1"/>
  <c r="MGH90" i="2" s="1"/>
  <c r="MGI90" i="2" s="1"/>
  <c r="MGJ90" i="2" s="1"/>
  <c r="MGK90" i="2" s="1"/>
  <c r="MGL90" i="2" s="1"/>
  <c r="MGM90" i="2" s="1"/>
  <c r="MGN90" i="2" s="1"/>
  <c r="MGO90" i="2" s="1"/>
  <c r="MGP90" i="2" s="1"/>
  <c r="MGQ90" i="2" s="1"/>
  <c r="MGR90" i="2" s="1"/>
  <c r="MGS90" i="2" s="1"/>
  <c r="MGT90" i="2" s="1"/>
  <c r="MGU90" i="2" s="1"/>
  <c r="MGV90" i="2" s="1"/>
  <c r="MGW90" i="2" s="1"/>
  <c r="MGX90" i="2" s="1"/>
  <c r="MGY90" i="2" s="1"/>
  <c r="MGZ90" i="2" s="1"/>
  <c r="MHA90" i="2" s="1"/>
  <c r="MHB90" i="2" s="1"/>
  <c r="MHC90" i="2" s="1"/>
  <c r="MHD90" i="2" s="1"/>
  <c r="MHE90" i="2" s="1"/>
  <c r="MHF90" i="2" s="1"/>
  <c r="MHG90" i="2" s="1"/>
  <c r="MHH90" i="2" s="1"/>
  <c r="MHI90" i="2" s="1"/>
  <c r="MHJ90" i="2" s="1"/>
  <c r="MHK90" i="2" s="1"/>
  <c r="MHL90" i="2" s="1"/>
  <c r="MHM90" i="2" s="1"/>
  <c r="MHN90" i="2" s="1"/>
  <c r="MHO90" i="2" s="1"/>
  <c r="MHP90" i="2" s="1"/>
  <c r="MHQ90" i="2" s="1"/>
  <c r="MHR90" i="2" s="1"/>
  <c r="MHS90" i="2" s="1"/>
  <c r="MHT90" i="2" s="1"/>
  <c r="MHU90" i="2" s="1"/>
  <c r="MHV90" i="2" s="1"/>
  <c r="MHW90" i="2" s="1"/>
  <c r="MHX90" i="2" s="1"/>
  <c r="MHY90" i="2" s="1"/>
  <c r="MHZ90" i="2" s="1"/>
  <c r="MIA90" i="2" s="1"/>
  <c r="MIB90" i="2" s="1"/>
  <c r="MIC90" i="2" s="1"/>
  <c r="MID90" i="2" s="1"/>
  <c r="MIE90" i="2" s="1"/>
  <c r="MIF90" i="2" s="1"/>
  <c r="MIG90" i="2" s="1"/>
  <c r="MIH90" i="2" s="1"/>
  <c r="MII90" i="2" s="1"/>
  <c r="MIJ90" i="2" s="1"/>
  <c r="MIK90" i="2" s="1"/>
  <c r="MIL90" i="2" s="1"/>
  <c r="MIM90" i="2" s="1"/>
  <c r="MIN90" i="2" s="1"/>
  <c r="MIO90" i="2" s="1"/>
  <c r="MIP90" i="2" s="1"/>
  <c r="MIQ90" i="2" s="1"/>
  <c r="MIR90" i="2" s="1"/>
  <c r="MIS90" i="2" s="1"/>
  <c r="MIT90" i="2" s="1"/>
  <c r="MIU90" i="2" s="1"/>
  <c r="MIV90" i="2" s="1"/>
  <c r="MIW90" i="2" s="1"/>
  <c r="MIX90" i="2" s="1"/>
  <c r="MIY90" i="2" s="1"/>
  <c r="MIZ90" i="2" s="1"/>
  <c r="MJA90" i="2" s="1"/>
  <c r="MJB90" i="2" s="1"/>
  <c r="MJC90" i="2" s="1"/>
  <c r="MJD90" i="2" s="1"/>
  <c r="MJE90" i="2" s="1"/>
  <c r="MJF90" i="2" s="1"/>
  <c r="MJG90" i="2" s="1"/>
  <c r="MJH90" i="2" s="1"/>
  <c r="MJI90" i="2" s="1"/>
  <c r="MJJ90" i="2" s="1"/>
  <c r="MJK90" i="2" s="1"/>
  <c r="MJL90" i="2" s="1"/>
  <c r="MJM90" i="2" s="1"/>
  <c r="MJN90" i="2" s="1"/>
  <c r="MJO90" i="2" s="1"/>
  <c r="MJP90" i="2" s="1"/>
  <c r="MJQ90" i="2" s="1"/>
  <c r="MJR90" i="2" s="1"/>
  <c r="MJS90" i="2" s="1"/>
  <c r="MJT90" i="2" s="1"/>
  <c r="MJU90" i="2" s="1"/>
  <c r="MJV90" i="2" s="1"/>
  <c r="MJW90" i="2" s="1"/>
  <c r="MJX90" i="2" s="1"/>
  <c r="MJY90" i="2" s="1"/>
  <c r="MJZ90" i="2" s="1"/>
  <c r="MKA90" i="2" s="1"/>
  <c r="MKB90" i="2" s="1"/>
  <c r="MKC90" i="2" s="1"/>
  <c r="MKD90" i="2" s="1"/>
  <c r="MKE90" i="2" s="1"/>
  <c r="MKF90" i="2" s="1"/>
  <c r="MKG90" i="2" s="1"/>
  <c r="MKH90" i="2" s="1"/>
  <c r="MKI90" i="2" s="1"/>
  <c r="MKJ90" i="2" s="1"/>
  <c r="MKK90" i="2" s="1"/>
  <c r="MKL90" i="2" s="1"/>
  <c r="MKM90" i="2" s="1"/>
  <c r="MKN90" i="2" s="1"/>
  <c r="MKO90" i="2" s="1"/>
  <c r="MKP90" i="2" s="1"/>
  <c r="MKQ90" i="2" s="1"/>
  <c r="MKR90" i="2" s="1"/>
  <c r="MKS90" i="2" s="1"/>
  <c r="MKT90" i="2" s="1"/>
  <c r="MKU90" i="2" s="1"/>
  <c r="MKV90" i="2" s="1"/>
  <c r="MKW90" i="2" s="1"/>
  <c r="MKX90" i="2" s="1"/>
  <c r="MKY90" i="2" s="1"/>
  <c r="MKZ90" i="2" s="1"/>
  <c r="MLA90" i="2" s="1"/>
  <c r="MLB90" i="2" s="1"/>
  <c r="MLC90" i="2" s="1"/>
  <c r="MLD90" i="2" s="1"/>
  <c r="MLE90" i="2" s="1"/>
  <c r="MLF90" i="2" s="1"/>
  <c r="MLG90" i="2" s="1"/>
  <c r="MLH90" i="2" s="1"/>
  <c r="MLI90" i="2" s="1"/>
  <c r="MLJ90" i="2" s="1"/>
  <c r="MLK90" i="2" s="1"/>
  <c r="MLL90" i="2" s="1"/>
  <c r="MLM90" i="2" s="1"/>
  <c r="MLN90" i="2" s="1"/>
  <c r="MLO90" i="2" s="1"/>
  <c r="MLP90" i="2" s="1"/>
  <c r="MLQ90" i="2" s="1"/>
  <c r="MLR90" i="2" s="1"/>
  <c r="MLS90" i="2" s="1"/>
  <c r="MLT90" i="2" s="1"/>
  <c r="MLU90" i="2" s="1"/>
  <c r="MLV90" i="2" s="1"/>
  <c r="MLW90" i="2" s="1"/>
  <c r="MLX90" i="2" s="1"/>
  <c r="MLY90" i="2" s="1"/>
  <c r="MLZ90" i="2" s="1"/>
  <c r="MMA90" i="2" s="1"/>
  <c r="MMB90" i="2" s="1"/>
  <c r="MMC90" i="2" s="1"/>
  <c r="MMD90" i="2" s="1"/>
  <c r="MME90" i="2" s="1"/>
  <c r="MMF90" i="2" s="1"/>
  <c r="MMG90" i="2" s="1"/>
  <c r="MMH90" i="2" s="1"/>
  <c r="MMI90" i="2" s="1"/>
  <c r="MMJ90" i="2" s="1"/>
  <c r="MMK90" i="2" s="1"/>
  <c r="MML90" i="2" s="1"/>
  <c r="MMM90" i="2" s="1"/>
  <c r="MMN90" i="2" s="1"/>
  <c r="MMO90" i="2" s="1"/>
  <c r="MMP90" i="2" s="1"/>
  <c r="MMQ90" i="2" s="1"/>
  <c r="MMR90" i="2" s="1"/>
  <c r="MMS90" i="2" s="1"/>
  <c r="MMT90" i="2" s="1"/>
  <c r="MMU90" i="2" s="1"/>
  <c r="MMV90" i="2" s="1"/>
  <c r="MMW90" i="2" s="1"/>
  <c r="MMX90" i="2" s="1"/>
  <c r="MMY90" i="2" s="1"/>
  <c r="MMZ90" i="2" s="1"/>
  <c r="MNA90" i="2" s="1"/>
  <c r="MNB90" i="2" s="1"/>
  <c r="MNC90" i="2" s="1"/>
  <c r="MND90" i="2" s="1"/>
  <c r="MNE90" i="2" s="1"/>
  <c r="MNF90" i="2" s="1"/>
  <c r="MNG90" i="2" s="1"/>
  <c r="MNH90" i="2" s="1"/>
  <c r="MNI90" i="2" s="1"/>
  <c r="MNJ90" i="2" s="1"/>
  <c r="MNK90" i="2" s="1"/>
  <c r="MNL90" i="2" s="1"/>
  <c r="MNM90" i="2" s="1"/>
  <c r="MNN90" i="2" s="1"/>
  <c r="MNO90" i="2" s="1"/>
  <c r="MNP90" i="2" s="1"/>
  <c r="MNQ90" i="2" s="1"/>
  <c r="MNR90" i="2" s="1"/>
  <c r="MNS90" i="2" s="1"/>
  <c r="MNT90" i="2" s="1"/>
  <c r="MNU90" i="2" s="1"/>
  <c r="MNV90" i="2" s="1"/>
  <c r="MNW90" i="2" s="1"/>
  <c r="MNX90" i="2" s="1"/>
  <c r="MNY90" i="2" s="1"/>
  <c r="MNZ90" i="2" s="1"/>
  <c r="MOA90" i="2" s="1"/>
  <c r="MOB90" i="2" s="1"/>
  <c r="MOC90" i="2" s="1"/>
  <c r="MOD90" i="2" s="1"/>
  <c r="MOE90" i="2" s="1"/>
  <c r="MOF90" i="2" s="1"/>
  <c r="MOG90" i="2" s="1"/>
  <c r="MOH90" i="2" s="1"/>
  <c r="MOI90" i="2" s="1"/>
  <c r="MOJ90" i="2" s="1"/>
  <c r="MOK90" i="2" s="1"/>
  <c r="MOL90" i="2" s="1"/>
  <c r="MOM90" i="2" s="1"/>
  <c r="MON90" i="2" s="1"/>
  <c r="MOO90" i="2" s="1"/>
  <c r="MOP90" i="2" s="1"/>
  <c r="MOQ90" i="2" s="1"/>
  <c r="MOR90" i="2" s="1"/>
  <c r="MOS90" i="2" s="1"/>
  <c r="MOT90" i="2" s="1"/>
  <c r="MOU90" i="2" s="1"/>
  <c r="MOV90" i="2" s="1"/>
  <c r="MOW90" i="2" s="1"/>
  <c r="MOX90" i="2" s="1"/>
  <c r="MOY90" i="2" s="1"/>
  <c r="MOZ90" i="2" s="1"/>
  <c r="MPA90" i="2" s="1"/>
  <c r="MPB90" i="2" s="1"/>
  <c r="MPC90" i="2" s="1"/>
  <c r="MPD90" i="2" s="1"/>
  <c r="MPE90" i="2" s="1"/>
  <c r="MPF90" i="2" s="1"/>
  <c r="MPG90" i="2" s="1"/>
  <c r="MPH90" i="2" s="1"/>
  <c r="MPI90" i="2" s="1"/>
  <c r="MPJ90" i="2" s="1"/>
  <c r="MPK90" i="2" s="1"/>
  <c r="MPL90" i="2" s="1"/>
  <c r="MPM90" i="2" s="1"/>
  <c r="MPN90" i="2" s="1"/>
  <c r="MPO90" i="2" s="1"/>
  <c r="MPP90" i="2" s="1"/>
  <c r="MPQ90" i="2" s="1"/>
  <c r="MPR90" i="2" s="1"/>
  <c r="MPS90" i="2" s="1"/>
  <c r="MPT90" i="2" s="1"/>
  <c r="MPU90" i="2" s="1"/>
  <c r="MPV90" i="2" s="1"/>
  <c r="MPW90" i="2" s="1"/>
  <c r="MPX90" i="2" s="1"/>
  <c r="MPY90" i="2" s="1"/>
  <c r="MPZ90" i="2" s="1"/>
  <c r="MQA90" i="2" s="1"/>
  <c r="MQB90" i="2" s="1"/>
  <c r="MQC90" i="2" s="1"/>
  <c r="MQD90" i="2" s="1"/>
  <c r="MQE90" i="2" s="1"/>
  <c r="MQF90" i="2" s="1"/>
  <c r="MQG90" i="2" s="1"/>
  <c r="MQH90" i="2" s="1"/>
  <c r="MQI90" i="2" s="1"/>
  <c r="MQJ90" i="2" s="1"/>
  <c r="MQK90" i="2" s="1"/>
  <c r="MQL90" i="2" s="1"/>
  <c r="MQM90" i="2" s="1"/>
  <c r="MQN90" i="2" s="1"/>
  <c r="MQO90" i="2" s="1"/>
  <c r="MQP90" i="2" s="1"/>
  <c r="MQQ90" i="2" s="1"/>
  <c r="MQR90" i="2" s="1"/>
  <c r="MQS90" i="2" s="1"/>
  <c r="MQT90" i="2" s="1"/>
  <c r="MQU90" i="2" s="1"/>
  <c r="MQV90" i="2" s="1"/>
  <c r="MQW90" i="2" s="1"/>
  <c r="MQX90" i="2" s="1"/>
  <c r="MQY90" i="2" s="1"/>
  <c r="MQZ90" i="2" s="1"/>
  <c r="MRA90" i="2" s="1"/>
  <c r="MRB90" i="2" s="1"/>
  <c r="MRC90" i="2" s="1"/>
  <c r="MRD90" i="2" s="1"/>
  <c r="MRE90" i="2" s="1"/>
  <c r="MRF90" i="2" s="1"/>
  <c r="MRG90" i="2" s="1"/>
  <c r="MRH90" i="2" s="1"/>
  <c r="MRI90" i="2" s="1"/>
  <c r="MRJ90" i="2" s="1"/>
  <c r="MRK90" i="2" s="1"/>
  <c r="MRL90" i="2" s="1"/>
  <c r="MRM90" i="2" s="1"/>
  <c r="MRN90" i="2" s="1"/>
  <c r="MRO90" i="2" s="1"/>
  <c r="MRP90" i="2" s="1"/>
  <c r="MRQ90" i="2" s="1"/>
  <c r="MRR90" i="2" s="1"/>
  <c r="MRS90" i="2" s="1"/>
  <c r="MRT90" i="2" s="1"/>
  <c r="MRU90" i="2" s="1"/>
  <c r="MRV90" i="2" s="1"/>
  <c r="MRW90" i="2" s="1"/>
  <c r="MRX90" i="2" s="1"/>
  <c r="MRY90" i="2" s="1"/>
  <c r="MRZ90" i="2" s="1"/>
  <c r="MSA90" i="2" s="1"/>
  <c r="MSB90" i="2" s="1"/>
  <c r="MSC90" i="2" s="1"/>
  <c r="MSD90" i="2" s="1"/>
  <c r="MSE90" i="2" s="1"/>
  <c r="MSF90" i="2" s="1"/>
  <c r="MSG90" i="2" s="1"/>
  <c r="MSH90" i="2" s="1"/>
  <c r="MSI90" i="2" s="1"/>
  <c r="MSJ90" i="2" s="1"/>
  <c r="MSK90" i="2" s="1"/>
  <c r="MSL90" i="2" s="1"/>
  <c r="MSM90" i="2" s="1"/>
  <c r="MSN90" i="2" s="1"/>
  <c r="MSO90" i="2" s="1"/>
  <c r="MSP90" i="2" s="1"/>
  <c r="MSQ90" i="2" s="1"/>
  <c r="MSR90" i="2" s="1"/>
  <c r="MSS90" i="2" s="1"/>
  <c r="MST90" i="2" s="1"/>
  <c r="MSU90" i="2" s="1"/>
  <c r="MSV90" i="2" s="1"/>
  <c r="MSW90" i="2" s="1"/>
  <c r="MSX90" i="2" s="1"/>
  <c r="MSY90" i="2" s="1"/>
  <c r="MSZ90" i="2" s="1"/>
  <c r="MTA90" i="2" s="1"/>
  <c r="MTB90" i="2" s="1"/>
  <c r="MTC90" i="2" s="1"/>
  <c r="MTD90" i="2" s="1"/>
  <c r="MTE90" i="2" s="1"/>
  <c r="MTF90" i="2" s="1"/>
  <c r="MTG90" i="2" s="1"/>
  <c r="MTH90" i="2" s="1"/>
  <c r="MTI90" i="2" s="1"/>
  <c r="MTJ90" i="2" s="1"/>
  <c r="MTK90" i="2" s="1"/>
  <c r="MTL90" i="2" s="1"/>
  <c r="MTM90" i="2" s="1"/>
  <c r="MTN90" i="2" s="1"/>
  <c r="MTO90" i="2" s="1"/>
  <c r="MTP90" i="2" s="1"/>
  <c r="MTQ90" i="2" s="1"/>
  <c r="MTR90" i="2" s="1"/>
  <c r="MTS90" i="2" s="1"/>
  <c r="MTT90" i="2" s="1"/>
  <c r="MTU90" i="2" s="1"/>
  <c r="MTV90" i="2" s="1"/>
  <c r="MTW90" i="2" s="1"/>
  <c r="MTX90" i="2" s="1"/>
  <c r="MTY90" i="2" s="1"/>
  <c r="MTZ90" i="2" s="1"/>
  <c r="MUA90" i="2" s="1"/>
  <c r="MUB90" i="2" s="1"/>
  <c r="MUC90" i="2" s="1"/>
  <c r="MUD90" i="2" s="1"/>
  <c r="MUE90" i="2" s="1"/>
  <c r="MUF90" i="2" s="1"/>
  <c r="MUG90" i="2" s="1"/>
  <c r="MUH90" i="2" s="1"/>
  <c r="MUI90" i="2" s="1"/>
  <c r="MUJ90" i="2" s="1"/>
  <c r="MUK90" i="2" s="1"/>
  <c r="MUL90" i="2" s="1"/>
  <c r="MUM90" i="2" s="1"/>
  <c r="MUN90" i="2" s="1"/>
  <c r="MUO90" i="2" s="1"/>
  <c r="MUP90" i="2" s="1"/>
  <c r="MUQ90" i="2" s="1"/>
  <c r="MUR90" i="2" s="1"/>
  <c r="MUS90" i="2" s="1"/>
  <c r="MUT90" i="2" s="1"/>
  <c r="MUU90" i="2" s="1"/>
  <c r="MUV90" i="2" s="1"/>
  <c r="MUW90" i="2" s="1"/>
  <c r="MUX90" i="2" s="1"/>
  <c r="MUY90" i="2" s="1"/>
  <c r="MUZ90" i="2" s="1"/>
  <c r="MVA90" i="2" s="1"/>
  <c r="MVB90" i="2" s="1"/>
  <c r="MVC90" i="2" s="1"/>
  <c r="MVD90" i="2" s="1"/>
  <c r="MVE90" i="2" s="1"/>
  <c r="MVF90" i="2" s="1"/>
  <c r="MVG90" i="2" s="1"/>
  <c r="MVH90" i="2" s="1"/>
  <c r="MVI90" i="2" s="1"/>
  <c r="MVJ90" i="2" s="1"/>
  <c r="MVK90" i="2" s="1"/>
  <c r="MVL90" i="2" s="1"/>
  <c r="MVM90" i="2" s="1"/>
  <c r="MVN90" i="2" s="1"/>
  <c r="MVO90" i="2" s="1"/>
  <c r="MVP90" i="2" s="1"/>
  <c r="MVQ90" i="2" s="1"/>
  <c r="MVR90" i="2" s="1"/>
  <c r="MVS90" i="2" s="1"/>
  <c r="MVT90" i="2" s="1"/>
  <c r="MVU90" i="2" s="1"/>
  <c r="MVV90" i="2" s="1"/>
  <c r="MVW90" i="2" s="1"/>
  <c r="MVX90" i="2" s="1"/>
  <c r="MVY90" i="2" s="1"/>
  <c r="MVZ90" i="2" s="1"/>
  <c r="MWA90" i="2" s="1"/>
  <c r="MWB90" i="2" s="1"/>
  <c r="MWC90" i="2" s="1"/>
  <c r="MWD90" i="2" s="1"/>
  <c r="MWE90" i="2" s="1"/>
  <c r="MWF90" i="2" s="1"/>
  <c r="MWG90" i="2" s="1"/>
  <c r="MWH90" i="2" s="1"/>
  <c r="MWI90" i="2" s="1"/>
  <c r="MWJ90" i="2" s="1"/>
  <c r="MWK90" i="2" s="1"/>
  <c r="MWL90" i="2" s="1"/>
  <c r="MWM90" i="2" s="1"/>
  <c r="MWN90" i="2" s="1"/>
  <c r="MWO90" i="2" s="1"/>
  <c r="MWP90" i="2" s="1"/>
  <c r="MWQ90" i="2" s="1"/>
  <c r="MWR90" i="2" s="1"/>
  <c r="MWS90" i="2" s="1"/>
  <c r="MWT90" i="2" s="1"/>
  <c r="MWU90" i="2" s="1"/>
  <c r="MWV90" i="2" s="1"/>
  <c r="MWW90" i="2" s="1"/>
  <c r="MWX90" i="2" s="1"/>
  <c r="MWY90" i="2" s="1"/>
  <c r="MWZ90" i="2" s="1"/>
  <c r="MXA90" i="2" s="1"/>
  <c r="MXB90" i="2" s="1"/>
  <c r="MXC90" i="2" s="1"/>
  <c r="MXD90" i="2" s="1"/>
  <c r="MXE90" i="2" s="1"/>
  <c r="MXF90" i="2" s="1"/>
  <c r="MXG90" i="2" s="1"/>
  <c r="MXH90" i="2" s="1"/>
  <c r="MXI90" i="2" s="1"/>
  <c r="MXJ90" i="2" s="1"/>
  <c r="MXK90" i="2" s="1"/>
  <c r="MXL90" i="2" s="1"/>
  <c r="MXM90" i="2" s="1"/>
  <c r="MXN90" i="2" s="1"/>
  <c r="MXO90" i="2" s="1"/>
  <c r="MXP90" i="2" s="1"/>
  <c r="MXQ90" i="2" s="1"/>
  <c r="MXR90" i="2" s="1"/>
  <c r="MXS90" i="2" s="1"/>
  <c r="MXT90" i="2" s="1"/>
  <c r="MXU90" i="2" s="1"/>
  <c r="MXV90" i="2" s="1"/>
  <c r="MXW90" i="2" s="1"/>
  <c r="MXX90" i="2" s="1"/>
  <c r="MXY90" i="2" s="1"/>
  <c r="MXZ90" i="2" s="1"/>
  <c r="MYA90" i="2" s="1"/>
  <c r="MYB90" i="2" s="1"/>
  <c r="MYC90" i="2" s="1"/>
  <c r="MYD90" i="2" s="1"/>
  <c r="MYE90" i="2" s="1"/>
  <c r="MYF90" i="2" s="1"/>
  <c r="MYG90" i="2" s="1"/>
  <c r="MYH90" i="2" s="1"/>
  <c r="MYI90" i="2" s="1"/>
  <c r="MYJ90" i="2" s="1"/>
  <c r="MYK90" i="2" s="1"/>
  <c r="MYL90" i="2" s="1"/>
  <c r="MYM90" i="2" s="1"/>
  <c r="MYN90" i="2" s="1"/>
  <c r="MYO90" i="2" s="1"/>
  <c r="MYP90" i="2" s="1"/>
  <c r="MYQ90" i="2" s="1"/>
  <c r="MYR90" i="2" s="1"/>
  <c r="MYS90" i="2" s="1"/>
  <c r="MYT90" i="2" s="1"/>
  <c r="MYU90" i="2" s="1"/>
  <c r="MYV90" i="2" s="1"/>
  <c r="MYW90" i="2" s="1"/>
  <c r="MYX90" i="2" s="1"/>
  <c r="MYY90" i="2" s="1"/>
  <c r="MYZ90" i="2" s="1"/>
  <c r="MZA90" i="2" s="1"/>
  <c r="MZB90" i="2" s="1"/>
  <c r="MZC90" i="2" s="1"/>
  <c r="MZD90" i="2" s="1"/>
  <c r="MZE90" i="2" s="1"/>
  <c r="MZF90" i="2" s="1"/>
  <c r="MZG90" i="2" s="1"/>
  <c r="MZH90" i="2" s="1"/>
  <c r="MZI90" i="2" s="1"/>
  <c r="MZJ90" i="2" s="1"/>
  <c r="MZK90" i="2" s="1"/>
  <c r="MZL90" i="2" s="1"/>
  <c r="MZM90" i="2" s="1"/>
  <c r="MZN90" i="2" s="1"/>
  <c r="MZO90" i="2" s="1"/>
  <c r="MZP90" i="2" s="1"/>
  <c r="MZQ90" i="2" s="1"/>
  <c r="MZR90" i="2" s="1"/>
  <c r="MZS90" i="2" s="1"/>
  <c r="MZT90" i="2" s="1"/>
  <c r="MZU90" i="2" s="1"/>
  <c r="MZV90" i="2" s="1"/>
  <c r="MZW90" i="2" s="1"/>
  <c r="MZX90" i="2" s="1"/>
  <c r="MZY90" i="2" s="1"/>
  <c r="MZZ90" i="2" s="1"/>
  <c r="NAA90" i="2" s="1"/>
  <c r="NAB90" i="2" s="1"/>
  <c r="NAC90" i="2" s="1"/>
  <c r="NAD90" i="2" s="1"/>
  <c r="NAE90" i="2" s="1"/>
  <c r="NAF90" i="2" s="1"/>
  <c r="NAG90" i="2" s="1"/>
  <c r="NAH90" i="2" s="1"/>
  <c r="NAI90" i="2" s="1"/>
  <c r="NAJ90" i="2" s="1"/>
  <c r="NAK90" i="2" s="1"/>
  <c r="NAL90" i="2" s="1"/>
  <c r="NAM90" i="2" s="1"/>
  <c r="NAN90" i="2" s="1"/>
  <c r="NAO90" i="2" s="1"/>
  <c r="NAP90" i="2" s="1"/>
  <c r="NAQ90" i="2" s="1"/>
  <c r="NAR90" i="2" s="1"/>
  <c r="NAS90" i="2" s="1"/>
  <c r="NAT90" i="2" s="1"/>
  <c r="NAU90" i="2" s="1"/>
  <c r="NAV90" i="2" s="1"/>
  <c r="NAW90" i="2" s="1"/>
  <c r="NAX90" i="2" s="1"/>
  <c r="NAY90" i="2" s="1"/>
  <c r="NAZ90" i="2" s="1"/>
  <c r="NBA90" i="2" s="1"/>
  <c r="NBB90" i="2" s="1"/>
  <c r="NBC90" i="2" s="1"/>
  <c r="NBD90" i="2" s="1"/>
  <c r="NBE90" i="2" s="1"/>
  <c r="NBF90" i="2" s="1"/>
  <c r="NBG90" i="2" s="1"/>
  <c r="NBH90" i="2" s="1"/>
  <c r="NBI90" i="2" s="1"/>
  <c r="NBJ90" i="2" s="1"/>
  <c r="NBK90" i="2" s="1"/>
  <c r="NBL90" i="2" s="1"/>
  <c r="NBM90" i="2" s="1"/>
  <c r="NBN90" i="2" s="1"/>
  <c r="NBO90" i="2" s="1"/>
  <c r="NBP90" i="2" s="1"/>
  <c r="NBQ90" i="2" s="1"/>
  <c r="NBR90" i="2" s="1"/>
  <c r="NBS90" i="2" s="1"/>
  <c r="NBT90" i="2" s="1"/>
  <c r="NBU90" i="2" s="1"/>
  <c r="NBV90" i="2" s="1"/>
  <c r="NBW90" i="2" s="1"/>
  <c r="NBX90" i="2" s="1"/>
  <c r="NBY90" i="2" s="1"/>
  <c r="NBZ90" i="2" s="1"/>
  <c r="NCA90" i="2" s="1"/>
  <c r="NCB90" i="2" s="1"/>
  <c r="NCC90" i="2" s="1"/>
  <c r="NCD90" i="2" s="1"/>
  <c r="NCE90" i="2" s="1"/>
  <c r="NCF90" i="2" s="1"/>
  <c r="NCG90" i="2" s="1"/>
  <c r="NCH90" i="2" s="1"/>
  <c r="NCI90" i="2" s="1"/>
  <c r="NCJ90" i="2" s="1"/>
  <c r="NCK90" i="2" s="1"/>
  <c r="NCL90" i="2" s="1"/>
  <c r="NCM90" i="2" s="1"/>
  <c r="NCN90" i="2" s="1"/>
  <c r="NCO90" i="2" s="1"/>
  <c r="NCP90" i="2" s="1"/>
  <c r="NCQ90" i="2" s="1"/>
  <c r="NCR90" i="2" s="1"/>
  <c r="NCS90" i="2" s="1"/>
  <c r="NCT90" i="2" s="1"/>
  <c r="NCU90" i="2" s="1"/>
  <c r="NCV90" i="2" s="1"/>
  <c r="NCW90" i="2" s="1"/>
  <c r="NCX90" i="2" s="1"/>
  <c r="NCY90" i="2" s="1"/>
  <c r="NCZ90" i="2" s="1"/>
  <c r="NDA90" i="2" s="1"/>
  <c r="NDB90" i="2" s="1"/>
  <c r="NDC90" i="2" s="1"/>
  <c r="NDD90" i="2" s="1"/>
  <c r="NDE90" i="2" s="1"/>
  <c r="NDF90" i="2" s="1"/>
  <c r="NDG90" i="2" s="1"/>
  <c r="NDH90" i="2" s="1"/>
  <c r="NDI90" i="2" s="1"/>
  <c r="NDJ90" i="2" s="1"/>
  <c r="NDK90" i="2" s="1"/>
  <c r="NDL90" i="2" s="1"/>
  <c r="NDM90" i="2" s="1"/>
  <c r="NDN90" i="2" s="1"/>
  <c r="NDO90" i="2" s="1"/>
  <c r="NDP90" i="2" s="1"/>
  <c r="NDQ90" i="2" s="1"/>
  <c r="NDR90" i="2" s="1"/>
  <c r="NDS90" i="2" s="1"/>
  <c r="NDT90" i="2" s="1"/>
  <c r="NDU90" i="2" s="1"/>
  <c r="NDV90" i="2" s="1"/>
  <c r="NDW90" i="2" s="1"/>
  <c r="NDX90" i="2" s="1"/>
  <c r="NDY90" i="2" s="1"/>
  <c r="NDZ90" i="2" s="1"/>
  <c r="NEA90" i="2" s="1"/>
  <c r="NEB90" i="2" s="1"/>
  <c r="NEC90" i="2" s="1"/>
  <c r="NED90" i="2" s="1"/>
  <c r="NEE90" i="2" s="1"/>
  <c r="NEF90" i="2" s="1"/>
  <c r="NEG90" i="2" s="1"/>
  <c r="NEH90" i="2" s="1"/>
  <c r="NEI90" i="2" s="1"/>
  <c r="NEJ90" i="2" s="1"/>
  <c r="NEK90" i="2" s="1"/>
  <c r="NEL90" i="2" s="1"/>
  <c r="NEM90" i="2" s="1"/>
  <c r="NEN90" i="2" s="1"/>
  <c r="NEO90" i="2" s="1"/>
  <c r="NEP90" i="2" s="1"/>
  <c r="NEQ90" i="2" s="1"/>
  <c r="NER90" i="2" s="1"/>
  <c r="NES90" i="2" s="1"/>
  <c r="NET90" i="2" s="1"/>
  <c r="NEU90" i="2" s="1"/>
  <c r="NEV90" i="2" s="1"/>
  <c r="NEW90" i="2" s="1"/>
  <c r="NEX90" i="2" s="1"/>
  <c r="NEY90" i="2" s="1"/>
  <c r="NEZ90" i="2" s="1"/>
  <c r="NFA90" i="2" s="1"/>
  <c r="NFB90" i="2" s="1"/>
  <c r="NFC90" i="2" s="1"/>
  <c r="NFD90" i="2" s="1"/>
  <c r="NFE90" i="2" s="1"/>
  <c r="NFF90" i="2" s="1"/>
  <c r="NFG90" i="2" s="1"/>
  <c r="NFH90" i="2" s="1"/>
  <c r="NFI90" i="2" s="1"/>
  <c r="NFJ90" i="2" s="1"/>
  <c r="NFK90" i="2" s="1"/>
  <c r="NFL90" i="2" s="1"/>
  <c r="NFM90" i="2" s="1"/>
  <c r="NFN90" i="2" s="1"/>
  <c r="NFO90" i="2" s="1"/>
  <c r="NFP90" i="2" s="1"/>
  <c r="NFQ90" i="2" s="1"/>
  <c r="NFR90" i="2" s="1"/>
  <c r="NFS90" i="2" s="1"/>
  <c r="NFT90" i="2" s="1"/>
  <c r="NFU90" i="2" s="1"/>
  <c r="NFV90" i="2" s="1"/>
  <c r="NFW90" i="2" s="1"/>
  <c r="NFX90" i="2" s="1"/>
  <c r="NFY90" i="2" s="1"/>
  <c r="NFZ90" i="2" s="1"/>
  <c r="NGA90" i="2" s="1"/>
  <c r="NGB90" i="2" s="1"/>
  <c r="NGC90" i="2" s="1"/>
  <c r="NGD90" i="2" s="1"/>
  <c r="NGE90" i="2" s="1"/>
  <c r="NGF90" i="2" s="1"/>
  <c r="NGG90" i="2" s="1"/>
  <c r="NGH90" i="2" s="1"/>
  <c r="NGI90" i="2" s="1"/>
  <c r="NGJ90" i="2" s="1"/>
  <c r="NGK90" i="2" s="1"/>
  <c r="NGL90" i="2" s="1"/>
  <c r="NGM90" i="2" s="1"/>
  <c r="NGN90" i="2" s="1"/>
  <c r="NGO90" i="2" s="1"/>
  <c r="NGP90" i="2" s="1"/>
  <c r="NGQ90" i="2" s="1"/>
  <c r="NGR90" i="2" s="1"/>
  <c r="NGS90" i="2" s="1"/>
  <c r="NGT90" i="2" s="1"/>
  <c r="NGU90" i="2" s="1"/>
  <c r="NGV90" i="2" s="1"/>
  <c r="NGW90" i="2" s="1"/>
  <c r="NGX90" i="2" s="1"/>
  <c r="NGY90" i="2" s="1"/>
  <c r="NGZ90" i="2" s="1"/>
  <c r="NHA90" i="2" s="1"/>
  <c r="NHB90" i="2" s="1"/>
  <c r="NHC90" i="2" s="1"/>
  <c r="NHD90" i="2" s="1"/>
  <c r="NHE90" i="2" s="1"/>
  <c r="NHF90" i="2" s="1"/>
  <c r="NHG90" i="2" s="1"/>
  <c r="NHH90" i="2" s="1"/>
  <c r="NHI90" i="2" s="1"/>
  <c r="NHJ90" i="2" s="1"/>
  <c r="NHK90" i="2" s="1"/>
  <c r="NHL90" i="2" s="1"/>
  <c r="NHM90" i="2" s="1"/>
  <c r="NHN90" i="2" s="1"/>
  <c r="NHO90" i="2" s="1"/>
  <c r="NHP90" i="2" s="1"/>
  <c r="NHQ90" i="2" s="1"/>
  <c r="NHR90" i="2" s="1"/>
  <c r="NHS90" i="2" s="1"/>
  <c r="NHT90" i="2" s="1"/>
  <c r="NHU90" i="2" s="1"/>
  <c r="NHV90" i="2" s="1"/>
  <c r="NHW90" i="2" s="1"/>
  <c r="NHX90" i="2" s="1"/>
  <c r="NHY90" i="2" s="1"/>
  <c r="NHZ90" i="2" s="1"/>
  <c r="NIA90" i="2" s="1"/>
  <c r="NIB90" i="2" s="1"/>
  <c r="NIC90" i="2" s="1"/>
  <c r="NID90" i="2" s="1"/>
  <c r="NIE90" i="2" s="1"/>
  <c r="NIF90" i="2" s="1"/>
  <c r="NIG90" i="2" s="1"/>
  <c r="NIH90" i="2" s="1"/>
  <c r="NII90" i="2" s="1"/>
  <c r="NIJ90" i="2" s="1"/>
  <c r="NIK90" i="2" s="1"/>
  <c r="NIL90" i="2" s="1"/>
  <c r="NIM90" i="2" s="1"/>
  <c r="NIN90" i="2" s="1"/>
  <c r="NIO90" i="2" s="1"/>
  <c r="NIP90" i="2" s="1"/>
  <c r="NIQ90" i="2" s="1"/>
  <c r="NIR90" i="2" s="1"/>
  <c r="NIS90" i="2" s="1"/>
  <c r="NIT90" i="2" s="1"/>
  <c r="NIU90" i="2" s="1"/>
  <c r="NIV90" i="2" s="1"/>
  <c r="NIW90" i="2" s="1"/>
  <c r="NIX90" i="2" s="1"/>
  <c r="NIY90" i="2" s="1"/>
  <c r="NIZ90" i="2" s="1"/>
  <c r="NJA90" i="2" s="1"/>
  <c r="NJB90" i="2" s="1"/>
  <c r="NJC90" i="2" s="1"/>
  <c r="NJD90" i="2" s="1"/>
  <c r="NJE90" i="2" s="1"/>
  <c r="NJF90" i="2" s="1"/>
  <c r="NJG90" i="2" s="1"/>
  <c r="NJH90" i="2" s="1"/>
  <c r="NJI90" i="2" s="1"/>
  <c r="NJJ90" i="2" s="1"/>
  <c r="NJK90" i="2" s="1"/>
  <c r="NJL90" i="2" s="1"/>
  <c r="NJM90" i="2" s="1"/>
  <c r="NJN90" i="2" s="1"/>
  <c r="NJO90" i="2" s="1"/>
  <c r="NJP90" i="2" s="1"/>
  <c r="NJQ90" i="2" s="1"/>
  <c r="NJR90" i="2" s="1"/>
  <c r="NJS90" i="2" s="1"/>
  <c r="NJT90" i="2" s="1"/>
  <c r="NJU90" i="2" s="1"/>
  <c r="NJV90" i="2" s="1"/>
  <c r="NJW90" i="2" s="1"/>
  <c r="NJX90" i="2" s="1"/>
  <c r="NJY90" i="2" s="1"/>
  <c r="NJZ90" i="2" s="1"/>
  <c r="NKA90" i="2" s="1"/>
  <c r="NKB90" i="2" s="1"/>
  <c r="NKC90" i="2" s="1"/>
  <c r="NKD90" i="2" s="1"/>
  <c r="NKE90" i="2" s="1"/>
  <c r="NKF90" i="2" s="1"/>
  <c r="NKG90" i="2" s="1"/>
  <c r="NKH90" i="2" s="1"/>
  <c r="NKI90" i="2" s="1"/>
  <c r="NKJ90" i="2" s="1"/>
  <c r="NKK90" i="2" s="1"/>
  <c r="NKL90" i="2" s="1"/>
  <c r="NKM90" i="2" s="1"/>
  <c r="NKN90" i="2" s="1"/>
  <c r="NKO90" i="2" s="1"/>
  <c r="NKP90" i="2" s="1"/>
  <c r="NKQ90" i="2" s="1"/>
  <c r="NKR90" i="2" s="1"/>
  <c r="NKS90" i="2" s="1"/>
  <c r="NKT90" i="2" s="1"/>
  <c r="NKU90" i="2" s="1"/>
  <c r="NKV90" i="2" s="1"/>
  <c r="NKW90" i="2" s="1"/>
  <c r="NKX90" i="2" s="1"/>
  <c r="NKY90" i="2" s="1"/>
  <c r="NKZ90" i="2" s="1"/>
  <c r="NLA90" i="2" s="1"/>
  <c r="NLB90" i="2" s="1"/>
  <c r="NLC90" i="2" s="1"/>
  <c r="NLD90" i="2" s="1"/>
  <c r="NLE90" i="2" s="1"/>
  <c r="NLF90" i="2" s="1"/>
  <c r="NLG90" i="2" s="1"/>
  <c r="NLH90" i="2" s="1"/>
  <c r="NLI90" i="2" s="1"/>
  <c r="NLJ90" i="2" s="1"/>
  <c r="NLK90" i="2" s="1"/>
  <c r="NLL90" i="2" s="1"/>
  <c r="NLM90" i="2" s="1"/>
  <c r="NLN90" i="2" s="1"/>
  <c r="NLO90" i="2" s="1"/>
  <c r="NLP90" i="2" s="1"/>
  <c r="NLQ90" i="2" s="1"/>
  <c r="NLR90" i="2" s="1"/>
  <c r="NLS90" i="2" s="1"/>
  <c r="NLT90" i="2" s="1"/>
  <c r="NLU90" i="2" s="1"/>
  <c r="NLV90" i="2" s="1"/>
  <c r="NLW90" i="2" s="1"/>
  <c r="NLX90" i="2" s="1"/>
  <c r="NLY90" i="2" s="1"/>
  <c r="NLZ90" i="2" s="1"/>
  <c r="NMA90" i="2" s="1"/>
  <c r="NMB90" i="2" s="1"/>
  <c r="NMC90" i="2" s="1"/>
  <c r="NMD90" i="2" s="1"/>
  <c r="NME90" i="2" s="1"/>
  <c r="NMF90" i="2" s="1"/>
  <c r="NMG90" i="2" s="1"/>
  <c r="NMH90" i="2" s="1"/>
  <c r="NMI90" i="2" s="1"/>
  <c r="NMJ90" i="2" s="1"/>
  <c r="NMK90" i="2" s="1"/>
  <c r="NML90" i="2" s="1"/>
  <c r="NMM90" i="2" s="1"/>
  <c r="NMN90" i="2" s="1"/>
  <c r="NMO90" i="2" s="1"/>
  <c r="NMP90" i="2" s="1"/>
  <c r="NMQ90" i="2" s="1"/>
  <c r="NMR90" i="2" s="1"/>
  <c r="NMS90" i="2" s="1"/>
  <c r="NMT90" i="2" s="1"/>
  <c r="NMU90" i="2" s="1"/>
  <c r="NMV90" i="2" s="1"/>
  <c r="NMW90" i="2" s="1"/>
  <c r="NMX90" i="2" s="1"/>
  <c r="NMY90" i="2" s="1"/>
  <c r="NMZ90" i="2" s="1"/>
  <c r="NNA90" i="2" s="1"/>
  <c r="NNB90" i="2" s="1"/>
  <c r="NNC90" i="2" s="1"/>
  <c r="NND90" i="2" s="1"/>
  <c r="NNE90" i="2" s="1"/>
  <c r="NNF90" i="2" s="1"/>
  <c r="NNG90" i="2" s="1"/>
  <c r="NNH90" i="2" s="1"/>
  <c r="NNI90" i="2" s="1"/>
  <c r="NNJ90" i="2" s="1"/>
  <c r="NNK90" i="2" s="1"/>
  <c r="NNL90" i="2" s="1"/>
  <c r="NNM90" i="2" s="1"/>
  <c r="NNN90" i="2" s="1"/>
  <c r="NNO90" i="2" s="1"/>
  <c r="NNP90" i="2" s="1"/>
  <c r="NNQ90" i="2" s="1"/>
  <c r="NNR90" i="2" s="1"/>
  <c r="NNS90" i="2" s="1"/>
  <c r="NNT90" i="2" s="1"/>
  <c r="NNU90" i="2" s="1"/>
  <c r="NNV90" i="2" s="1"/>
  <c r="NNW90" i="2" s="1"/>
  <c r="NNX90" i="2" s="1"/>
  <c r="NNY90" i="2" s="1"/>
  <c r="NNZ90" i="2" s="1"/>
  <c r="NOA90" i="2" s="1"/>
  <c r="NOB90" i="2" s="1"/>
  <c r="NOC90" i="2" s="1"/>
  <c r="NOD90" i="2" s="1"/>
  <c r="NOE90" i="2" s="1"/>
  <c r="NOF90" i="2" s="1"/>
  <c r="NOG90" i="2" s="1"/>
  <c r="NOH90" i="2" s="1"/>
  <c r="NOI90" i="2" s="1"/>
  <c r="NOJ90" i="2" s="1"/>
  <c r="NOK90" i="2" s="1"/>
  <c r="NOL90" i="2" s="1"/>
  <c r="NOM90" i="2" s="1"/>
  <c r="NON90" i="2" s="1"/>
  <c r="NOO90" i="2" s="1"/>
  <c r="NOP90" i="2" s="1"/>
  <c r="NOQ90" i="2" s="1"/>
  <c r="NOR90" i="2" s="1"/>
  <c r="NOS90" i="2" s="1"/>
  <c r="NOT90" i="2" s="1"/>
  <c r="NOU90" i="2" s="1"/>
  <c r="NOV90" i="2" s="1"/>
  <c r="NOW90" i="2" s="1"/>
  <c r="NOX90" i="2" s="1"/>
  <c r="NOY90" i="2" s="1"/>
  <c r="NOZ90" i="2" s="1"/>
  <c r="NPA90" i="2" s="1"/>
  <c r="NPB90" i="2" s="1"/>
  <c r="NPC90" i="2" s="1"/>
  <c r="NPD90" i="2" s="1"/>
  <c r="NPE90" i="2" s="1"/>
  <c r="NPF90" i="2" s="1"/>
  <c r="NPG90" i="2" s="1"/>
  <c r="NPH90" i="2" s="1"/>
  <c r="NPI90" i="2" s="1"/>
  <c r="NPJ90" i="2" s="1"/>
  <c r="NPK90" i="2" s="1"/>
  <c r="NPL90" i="2" s="1"/>
  <c r="NPM90" i="2" s="1"/>
  <c r="NPN90" i="2" s="1"/>
  <c r="NPO90" i="2" s="1"/>
  <c r="NPP90" i="2" s="1"/>
  <c r="NPQ90" i="2" s="1"/>
  <c r="NPR90" i="2" s="1"/>
  <c r="NPS90" i="2" s="1"/>
  <c r="NPT90" i="2" s="1"/>
  <c r="NPU90" i="2" s="1"/>
  <c r="NPV90" i="2" s="1"/>
  <c r="NPW90" i="2" s="1"/>
  <c r="NPX90" i="2" s="1"/>
  <c r="NPY90" i="2" s="1"/>
  <c r="NPZ90" i="2" s="1"/>
  <c r="NQA90" i="2" s="1"/>
  <c r="NQB90" i="2" s="1"/>
  <c r="NQC90" i="2" s="1"/>
  <c r="NQD90" i="2" s="1"/>
  <c r="NQE90" i="2" s="1"/>
  <c r="NQF90" i="2" s="1"/>
  <c r="NQG90" i="2" s="1"/>
  <c r="NQH90" i="2" s="1"/>
  <c r="NQI90" i="2" s="1"/>
  <c r="NQJ90" i="2" s="1"/>
  <c r="NQK90" i="2" s="1"/>
  <c r="NQL90" i="2" s="1"/>
  <c r="NQM90" i="2" s="1"/>
  <c r="NQN90" i="2" s="1"/>
  <c r="NQO90" i="2" s="1"/>
  <c r="NQP90" i="2" s="1"/>
  <c r="NQQ90" i="2" s="1"/>
  <c r="NQR90" i="2" s="1"/>
  <c r="NQS90" i="2" s="1"/>
  <c r="NQT90" i="2" s="1"/>
  <c r="NQU90" i="2" s="1"/>
  <c r="NQV90" i="2" s="1"/>
  <c r="NQW90" i="2" s="1"/>
  <c r="NQX90" i="2" s="1"/>
  <c r="NQY90" i="2" s="1"/>
  <c r="NQZ90" i="2" s="1"/>
  <c r="NRA90" i="2" s="1"/>
  <c r="NRB90" i="2" s="1"/>
  <c r="NRC90" i="2" s="1"/>
  <c r="NRD90" i="2" s="1"/>
  <c r="NRE90" i="2" s="1"/>
  <c r="NRF90" i="2" s="1"/>
  <c r="NRG90" i="2" s="1"/>
  <c r="NRH90" i="2" s="1"/>
  <c r="NRI90" i="2" s="1"/>
  <c r="NRJ90" i="2" s="1"/>
  <c r="NRK90" i="2" s="1"/>
  <c r="NRL90" i="2" s="1"/>
  <c r="NRM90" i="2" s="1"/>
  <c r="NRN90" i="2" s="1"/>
  <c r="NRO90" i="2" s="1"/>
  <c r="NRP90" i="2" s="1"/>
  <c r="NRQ90" i="2" s="1"/>
  <c r="NRR90" i="2" s="1"/>
  <c r="NRS90" i="2" s="1"/>
  <c r="NRT90" i="2" s="1"/>
  <c r="NRU90" i="2" s="1"/>
  <c r="NRV90" i="2" s="1"/>
  <c r="NRW90" i="2" s="1"/>
  <c r="NRX90" i="2" s="1"/>
  <c r="NRY90" i="2" s="1"/>
  <c r="NRZ90" i="2" s="1"/>
  <c r="NSA90" i="2" s="1"/>
  <c r="NSB90" i="2" s="1"/>
  <c r="NSC90" i="2" s="1"/>
  <c r="NSD90" i="2" s="1"/>
  <c r="NSE90" i="2" s="1"/>
  <c r="NSF90" i="2" s="1"/>
  <c r="NSG90" i="2" s="1"/>
  <c r="NSH90" i="2" s="1"/>
  <c r="NSI90" i="2" s="1"/>
  <c r="NSJ90" i="2" s="1"/>
  <c r="NSK90" i="2" s="1"/>
  <c r="NSL90" i="2" s="1"/>
  <c r="NSM90" i="2" s="1"/>
  <c r="NSN90" i="2" s="1"/>
  <c r="NSO90" i="2" s="1"/>
  <c r="NSP90" i="2" s="1"/>
  <c r="NSQ90" i="2" s="1"/>
  <c r="NSR90" i="2" s="1"/>
  <c r="NSS90" i="2" s="1"/>
  <c r="NST90" i="2" s="1"/>
  <c r="NSU90" i="2" s="1"/>
  <c r="NSV90" i="2" s="1"/>
  <c r="NSW90" i="2" s="1"/>
  <c r="NSX90" i="2" s="1"/>
  <c r="NSY90" i="2" s="1"/>
  <c r="NSZ90" i="2" s="1"/>
  <c r="NTA90" i="2" s="1"/>
  <c r="NTB90" i="2" s="1"/>
  <c r="NTC90" i="2" s="1"/>
  <c r="NTD90" i="2" s="1"/>
  <c r="NTE90" i="2" s="1"/>
  <c r="NTF90" i="2" s="1"/>
  <c r="NTG90" i="2" s="1"/>
  <c r="NTH90" i="2" s="1"/>
  <c r="NTI90" i="2" s="1"/>
  <c r="NTJ90" i="2" s="1"/>
  <c r="NTK90" i="2" s="1"/>
  <c r="NTL90" i="2" s="1"/>
  <c r="NTM90" i="2" s="1"/>
  <c r="NTN90" i="2" s="1"/>
  <c r="NTO90" i="2" s="1"/>
  <c r="NTP90" i="2" s="1"/>
  <c r="NTQ90" i="2" s="1"/>
  <c r="NTR90" i="2" s="1"/>
  <c r="NTS90" i="2" s="1"/>
  <c r="NTT90" i="2" s="1"/>
  <c r="NTU90" i="2" s="1"/>
  <c r="NTV90" i="2" s="1"/>
  <c r="NTW90" i="2" s="1"/>
  <c r="NTX90" i="2" s="1"/>
  <c r="NTY90" i="2" s="1"/>
  <c r="NTZ90" i="2" s="1"/>
  <c r="NUA90" i="2" s="1"/>
  <c r="NUB90" i="2" s="1"/>
  <c r="NUC90" i="2" s="1"/>
  <c r="NUD90" i="2" s="1"/>
  <c r="NUE90" i="2" s="1"/>
  <c r="NUF90" i="2" s="1"/>
  <c r="NUG90" i="2" s="1"/>
  <c r="NUH90" i="2" s="1"/>
  <c r="NUI90" i="2" s="1"/>
  <c r="NUJ90" i="2" s="1"/>
  <c r="NUK90" i="2" s="1"/>
  <c r="NUL90" i="2" s="1"/>
  <c r="NUM90" i="2" s="1"/>
  <c r="NUN90" i="2" s="1"/>
  <c r="NUO90" i="2" s="1"/>
  <c r="NUP90" i="2" s="1"/>
  <c r="NUQ90" i="2" s="1"/>
  <c r="NUR90" i="2" s="1"/>
  <c r="NUS90" i="2" s="1"/>
  <c r="NUT90" i="2" s="1"/>
  <c r="NUU90" i="2" s="1"/>
  <c r="NUV90" i="2" s="1"/>
  <c r="NUW90" i="2" s="1"/>
  <c r="NUX90" i="2" s="1"/>
  <c r="NUY90" i="2" s="1"/>
  <c r="NUZ90" i="2" s="1"/>
  <c r="NVA90" i="2" s="1"/>
  <c r="NVB90" i="2" s="1"/>
  <c r="NVC90" i="2" s="1"/>
  <c r="NVD90" i="2" s="1"/>
  <c r="NVE90" i="2" s="1"/>
  <c r="NVF90" i="2" s="1"/>
  <c r="NVG90" i="2" s="1"/>
  <c r="NVH90" i="2" s="1"/>
  <c r="NVI90" i="2" s="1"/>
  <c r="NVJ90" i="2" s="1"/>
  <c r="NVK90" i="2" s="1"/>
  <c r="NVL90" i="2" s="1"/>
  <c r="NVM90" i="2" s="1"/>
  <c r="NVN90" i="2" s="1"/>
  <c r="NVO90" i="2" s="1"/>
  <c r="NVP90" i="2" s="1"/>
  <c r="NVQ90" i="2" s="1"/>
  <c r="NVR90" i="2" s="1"/>
  <c r="NVS90" i="2" s="1"/>
  <c r="NVT90" i="2" s="1"/>
  <c r="NVU90" i="2" s="1"/>
  <c r="NVV90" i="2" s="1"/>
  <c r="NVW90" i="2" s="1"/>
  <c r="NVX90" i="2" s="1"/>
  <c r="NVY90" i="2" s="1"/>
  <c r="NVZ90" i="2" s="1"/>
  <c r="NWA90" i="2" s="1"/>
  <c r="NWB90" i="2" s="1"/>
  <c r="NWC90" i="2" s="1"/>
  <c r="NWD90" i="2" s="1"/>
  <c r="NWE90" i="2" s="1"/>
  <c r="NWF90" i="2" s="1"/>
  <c r="NWG90" i="2" s="1"/>
  <c r="NWH90" i="2" s="1"/>
  <c r="NWI90" i="2" s="1"/>
  <c r="NWJ90" i="2" s="1"/>
  <c r="NWK90" i="2" s="1"/>
  <c r="NWL90" i="2" s="1"/>
  <c r="NWM90" i="2" s="1"/>
  <c r="NWN90" i="2" s="1"/>
  <c r="NWO90" i="2" s="1"/>
  <c r="NWP90" i="2" s="1"/>
  <c r="NWQ90" i="2" s="1"/>
  <c r="NWR90" i="2" s="1"/>
  <c r="NWS90" i="2" s="1"/>
  <c r="NWT90" i="2" s="1"/>
  <c r="NWU90" i="2" s="1"/>
  <c r="NWV90" i="2" s="1"/>
  <c r="NWW90" i="2" s="1"/>
  <c r="NWX90" i="2" s="1"/>
  <c r="NWY90" i="2" s="1"/>
  <c r="NWZ90" i="2" s="1"/>
  <c r="NXA90" i="2" s="1"/>
  <c r="NXB90" i="2" s="1"/>
  <c r="NXC90" i="2" s="1"/>
  <c r="NXD90" i="2" s="1"/>
  <c r="NXE90" i="2" s="1"/>
  <c r="NXF90" i="2" s="1"/>
  <c r="NXG90" i="2" s="1"/>
  <c r="NXH90" i="2" s="1"/>
  <c r="NXI90" i="2" s="1"/>
  <c r="NXJ90" i="2" s="1"/>
  <c r="NXK90" i="2" s="1"/>
  <c r="NXL90" i="2" s="1"/>
  <c r="NXM90" i="2" s="1"/>
  <c r="NXN90" i="2" s="1"/>
  <c r="NXO90" i="2" s="1"/>
  <c r="NXP90" i="2" s="1"/>
  <c r="NXQ90" i="2" s="1"/>
  <c r="NXR90" i="2" s="1"/>
  <c r="NXS90" i="2" s="1"/>
  <c r="NXT90" i="2" s="1"/>
  <c r="NXU90" i="2" s="1"/>
  <c r="NXV90" i="2" s="1"/>
  <c r="NXW90" i="2" s="1"/>
  <c r="NXX90" i="2" s="1"/>
  <c r="NXY90" i="2" s="1"/>
  <c r="NXZ90" i="2" s="1"/>
  <c r="NYA90" i="2" s="1"/>
  <c r="NYB90" i="2" s="1"/>
  <c r="NYC90" i="2" s="1"/>
  <c r="NYD90" i="2" s="1"/>
  <c r="NYE90" i="2" s="1"/>
  <c r="NYF90" i="2" s="1"/>
  <c r="NYG90" i="2" s="1"/>
  <c r="NYH90" i="2" s="1"/>
  <c r="NYI90" i="2" s="1"/>
  <c r="NYJ90" i="2" s="1"/>
  <c r="NYK90" i="2" s="1"/>
  <c r="NYL90" i="2" s="1"/>
  <c r="NYM90" i="2" s="1"/>
  <c r="NYN90" i="2" s="1"/>
  <c r="NYO90" i="2" s="1"/>
  <c r="NYP90" i="2" s="1"/>
  <c r="NYQ90" i="2" s="1"/>
  <c r="NYR90" i="2" s="1"/>
  <c r="NYS90" i="2" s="1"/>
  <c r="NYT90" i="2" s="1"/>
  <c r="NYU90" i="2" s="1"/>
  <c r="NYV90" i="2" s="1"/>
  <c r="NYW90" i="2" s="1"/>
  <c r="NYX90" i="2" s="1"/>
  <c r="NYY90" i="2" s="1"/>
  <c r="NYZ90" i="2" s="1"/>
  <c r="NZA90" i="2" s="1"/>
  <c r="NZB90" i="2" s="1"/>
  <c r="NZC90" i="2" s="1"/>
  <c r="NZD90" i="2" s="1"/>
  <c r="NZE90" i="2" s="1"/>
  <c r="NZF90" i="2" s="1"/>
  <c r="NZG90" i="2" s="1"/>
  <c r="NZH90" i="2" s="1"/>
  <c r="NZI90" i="2" s="1"/>
  <c r="NZJ90" i="2" s="1"/>
  <c r="NZK90" i="2" s="1"/>
  <c r="NZL90" i="2" s="1"/>
  <c r="NZM90" i="2" s="1"/>
  <c r="NZN90" i="2" s="1"/>
  <c r="NZO90" i="2" s="1"/>
  <c r="NZP90" i="2" s="1"/>
  <c r="NZQ90" i="2" s="1"/>
  <c r="NZR90" i="2" s="1"/>
  <c r="NZS90" i="2" s="1"/>
  <c r="NZT90" i="2" s="1"/>
  <c r="NZU90" i="2" s="1"/>
  <c r="NZV90" i="2" s="1"/>
  <c r="NZW90" i="2" s="1"/>
  <c r="NZX90" i="2" s="1"/>
  <c r="NZY90" i="2" s="1"/>
  <c r="NZZ90" i="2" s="1"/>
  <c r="OAA90" i="2" s="1"/>
  <c r="OAB90" i="2" s="1"/>
  <c r="OAC90" i="2" s="1"/>
  <c r="OAD90" i="2" s="1"/>
  <c r="OAE90" i="2" s="1"/>
  <c r="OAF90" i="2" s="1"/>
  <c r="OAG90" i="2" s="1"/>
  <c r="OAH90" i="2" s="1"/>
  <c r="OAI90" i="2" s="1"/>
  <c r="OAJ90" i="2" s="1"/>
  <c r="OAK90" i="2" s="1"/>
  <c r="OAL90" i="2" s="1"/>
  <c r="OAM90" i="2" s="1"/>
  <c r="OAN90" i="2" s="1"/>
  <c r="OAO90" i="2" s="1"/>
  <c r="OAP90" i="2" s="1"/>
  <c r="OAQ90" i="2" s="1"/>
  <c r="OAR90" i="2" s="1"/>
  <c r="OAS90" i="2" s="1"/>
  <c r="OAT90" i="2" s="1"/>
  <c r="OAU90" i="2" s="1"/>
  <c r="OAV90" i="2" s="1"/>
  <c r="OAW90" i="2" s="1"/>
  <c r="OAX90" i="2" s="1"/>
  <c r="OAY90" i="2" s="1"/>
  <c r="OAZ90" i="2" s="1"/>
  <c r="OBA90" i="2" s="1"/>
  <c r="OBB90" i="2" s="1"/>
  <c r="OBC90" i="2" s="1"/>
  <c r="OBD90" i="2" s="1"/>
  <c r="OBE90" i="2" s="1"/>
  <c r="OBF90" i="2" s="1"/>
  <c r="OBG90" i="2" s="1"/>
  <c r="OBH90" i="2" s="1"/>
  <c r="OBI90" i="2" s="1"/>
  <c r="OBJ90" i="2" s="1"/>
  <c r="OBK90" i="2" s="1"/>
  <c r="OBL90" i="2" s="1"/>
  <c r="OBM90" i="2" s="1"/>
  <c r="OBN90" i="2" s="1"/>
  <c r="OBO90" i="2" s="1"/>
  <c r="OBP90" i="2" s="1"/>
  <c r="OBQ90" i="2" s="1"/>
  <c r="OBR90" i="2" s="1"/>
  <c r="OBS90" i="2" s="1"/>
  <c r="OBT90" i="2" s="1"/>
  <c r="OBU90" i="2" s="1"/>
  <c r="OBV90" i="2" s="1"/>
  <c r="OBW90" i="2" s="1"/>
  <c r="OBX90" i="2" s="1"/>
  <c r="OBY90" i="2" s="1"/>
  <c r="OBZ90" i="2" s="1"/>
  <c r="OCA90" i="2" s="1"/>
  <c r="OCB90" i="2" s="1"/>
  <c r="OCC90" i="2" s="1"/>
  <c r="OCD90" i="2" s="1"/>
  <c r="OCE90" i="2" s="1"/>
  <c r="OCF90" i="2" s="1"/>
  <c r="OCG90" i="2" s="1"/>
  <c r="OCH90" i="2" s="1"/>
  <c r="OCI90" i="2" s="1"/>
  <c r="OCJ90" i="2" s="1"/>
  <c r="OCK90" i="2" s="1"/>
  <c r="OCL90" i="2" s="1"/>
  <c r="OCM90" i="2" s="1"/>
  <c r="OCN90" i="2" s="1"/>
  <c r="OCO90" i="2" s="1"/>
  <c r="OCP90" i="2" s="1"/>
  <c r="OCQ90" i="2" s="1"/>
  <c r="OCR90" i="2" s="1"/>
  <c r="OCS90" i="2" s="1"/>
  <c r="OCT90" i="2" s="1"/>
  <c r="OCU90" i="2" s="1"/>
  <c r="OCV90" i="2" s="1"/>
  <c r="OCW90" i="2" s="1"/>
  <c r="OCX90" i="2" s="1"/>
  <c r="OCY90" i="2" s="1"/>
  <c r="OCZ90" i="2" s="1"/>
  <c r="ODA90" i="2" s="1"/>
  <c r="ODB90" i="2" s="1"/>
  <c r="ODC90" i="2" s="1"/>
  <c r="ODD90" i="2" s="1"/>
  <c r="ODE90" i="2" s="1"/>
  <c r="ODF90" i="2" s="1"/>
  <c r="ODG90" i="2" s="1"/>
  <c r="ODH90" i="2" s="1"/>
  <c r="ODI90" i="2" s="1"/>
  <c r="ODJ90" i="2" s="1"/>
  <c r="ODK90" i="2" s="1"/>
  <c r="ODL90" i="2" s="1"/>
  <c r="ODM90" i="2" s="1"/>
  <c r="ODN90" i="2" s="1"/>
  <c r="ODO90" i="2" s="1"/>
  <c r="ODP90" i="2" s="1"/>
  <c r="ODQ90" i="2" s="1"/>
  <c r="ODR90" i="2" s="1"/>
  <c r="ODS90" i="2" s="1"/>
  <c r="ODT90" i="2" s="1"/>
  <c r="ODU90" i="2" s="1"/>
  <c r="ODV90" i="2" s="1"/>
  <c r="ODW90" i="2" s="1"/>
  <c r="ODX90" i="2" s="1"/>
  <c r="ODY90" i="2" s="1"/>
  <c r="ODZ90" i="2" s="1"/>
  <c r="OEA90" i="2" s="1"/>
  <c r="OEB90" i="2" s="1"/>
  <c r="OEC90" i="2" s="1"/>
  <c r="OED90" i="2" s="1"/>
  <c r="OEE90" i="2" s="1"/>
  <c r="OEF90" i="2" s="1"/>
  <c r="OEG90" i="2" s="1"/>
  <c r="OEH90" i="2" s="1"/>
  <c r="OEI90" i="2" s="1"/>
  <c r="OEJ90" i="2" s="1"/>
  <c r="OEK90" i="2" s="1"/>
  <c r="OEL90" i="2" s="1"/>
  <c r="OEM90" i="2" s="1"/>
  <c r="OEN90" i="2" s="1"/>
  <c r="OEO90" i="2" s="1"/>
  <c r="OEP90" i="2" s="1"/>
  <c r="OEQ90" i="2" s="1"/>
  <c r="OER90" i="2" s="1"/>
  <c r="OES90" i="2" s="1"/>
  <c r="OET90" i="2" s="1"/>
  <c r="OEU90" i="2" s="1"/>
  <c r="OEV90" i="2" s="1"/>
  <c r="OEW90" i="2" s="1"/>
  <c r="OEX90" i="2" s="1"/>
  <c r="OEY90" i="2" s="1"/>
  <c r="OEZ90" i="2" s="1"/>
  <c r="OFA90" i="2" s="1"/>
  <c r="OFB90" i="2" s="1"/>
  <c r="OFC90" i="2" s="1"/>
  <c r="OFD90" i="2" s="1"/>
  <c r="OFE90" i="2" s="1"/>
  <c r="OFF90" i="2" s="1"/>
  <c r="OFG90" i="2" s="1"/>
  <c r="OFH90" i="2" s="1"/>
  <c r="OFI90" i="2" s="1"/>
  <c r="OFJ90" i="2" s="1"/>
  <c r="OFK90" i="2" s="1"/>
  <c r="OFL90" i="2" s="1"/>
  <c r="OFM90" i="2" s="1"/>
  <c r="OFN90" i="2" s="1"/>
  <c r="OFO90" i="2" s="1"/>
  <c r="OFP90" i="2" s="1"/>
  <c r="OFQ90" i="2" s="1"/>
  <c r="OFR90" i="2" s="1"/>
  <c r="OFS90" i="2" s="1"/>
  <c r="OFT90" i="2" s="1"/>
  <c r="OFU90" i="2" s="1"/>
  <c r="OFV90" i="2" s="1"/>
  <c r="OFW90" i="2" s="1"/>
  <c r="OFX90" i="2" s="1"/>
  <c r="OFY90" i="2" s="1"/>
  <c r="OFZ90" i="2" s="1"/>
  <c r="OGA90" i="2" s="1"/>
  <c r="OGB90" i="2" s="1"/>
  <c r="OGC90" i="2" s="1"/>
  <c r="OGD90" i="2" s="1"/>
  <c r="OGE90" i="2" s="1"/>
  <c r="OGF90" i="2" s="1"/>
  <c r="OGG90" i="2" s="1"/>
  <c r="OGH90" i="2" s="1"/>
  <c r="OGI90" i="2" s="1"/>
  <c r="OGJ90" i="2" s="1"/>
  <c r="OGK90" i="2" s="1"/>
  <c r="OGL90" i="2" s="1"/>
  <c r="OGM90" i="2" s="1"/>
  <c r="OGN90" i="2" s="1"/>
  <c r="OGO90" i="2" s="1"/>
  <c r="OGP90" i="2" s="1"/>
  <c r="OGQ90" i="2" s="1"/>
  <c r="OGR90" i="2" s="1"/>
  <c r="OGS90" i="2" s="1"/>
  <c r="OGT90" i="2" s="1"/>
  <c r="OGU90" i="2" s="1"/>
  <c r="OGV90" i="2" s="1"/>
  <c r="OGW90" i="2" s="1"/>
  <c r="OGX90" i="2" s="1"/>
  <c r="OGY90" i="2" s="1"/>
  <c r="OGZ90" i="2" s="1"/>
  <c r="OHA90" i="2" s="1"/>
  <c r="OHB90" i="2" s="1"/>
  <c r="OHC90" i="2" s="1"/>
  <c r="OHD90" i="2" s="1"/>
  <c r="OHE90" i="2" s="1"/>
  <c r="OHF90" i="2" s="1"/>
  <c r="OHG90" i="2" s="1"/>
  <c r="OHH90" i="2" s="1"/>
  <c r="OHI90" i="2" s="1"/>
  <c r="OHJ90" i="2" s="1"/>
  <c r="OHK90" i="2" s="1"/>
  <c r="OHL90" i="2" s="1"/>
  <c r="OHM90" i="2" s="1"/>
  <c r="OHN90" i="2" s="1"/>
  <c r="OHO90" i="2" s="1"/>
  <c r="OHP90" i="2" s="1"/>
  <c r="OHQ90" i="2" s="1"/>
  <c r="OHR90" i="2" s="1"/>
  <c r="OHS90" i="2" s="1"/>
  <c r="OHT90" i="2" s="1"/>
  <c r="OHU90" i="2" s="1"/>
  <c r="OHV90" i="2" s="1"/>
  <c r="OHW90" i="2" s="1"/>
  <c r="OHX90" i="2" s="1"/>
  <c r="OHY90" i="2" s="1"/>
  <c r="OHZ90" i="2" s="1"/>
  <c r="OIA90" i="2" s="1"/>
  <c r="OIB90" i="2" s="1"/>
  <c r="OIC90" i="2" s="1"/>
  <c r="OID90" i="2" s="1"/>
  <c r="OIE90" i="2" s="1"/>
  <c r="OIF90" i="2" s="1"/>
  <c r="OIG90" i="2" s="1"/>
  <c r="OIH90" i="2" s="1"/>
  <c r="OII90" i="2" s="1"/>
  <c r="OIJ90" i="2" s="1"/>
  <c r="OIK90" i="2" s="1"/>
  <c r="OIL90" i="2" s="1"/>
  <c r="OIM90" i="2" s="1"/>
  <c r="OIN90" i="2" s="1"/>
  <c r="OIO90" i="2" s="1"/>
  <c r="OIP90" i="2" s="1"/>
  <c r="OIQ90" i="2" s="1"/>
  <c r="OIR90" i="2" s="1"/>
  <c r="OIS90" i="2" s="1"/>
  <c r="OIT90" i="2" s="1"/>
  <c r="OIU90" i="2" s="1"/>
  <c r="OIV90" i="2" s="1"/>
  <c r="OIW90" i="2" s="1"/>
  <c r="OIX90" i="2" s="1"/>
  <c r="OIY90" i="2" s="1"/>
  <c r="OIZ90" i="2" s="1"/>
  <c r="OJA90" i="2" s="1"/>
  <c r="OJB90" i="2" s="1"/>
  <c r="OJC90" i="2" s="1"/>
  <c r="OJD90" i="2" s="1"/>
  <c r="OJE90" i="2" s="1"/>
  <c r="OJF90" i="2" s="1"/>
  <c r="OJG90" i="2" s="1"/>
  <c r="OJH90" i="2" s="1"/>
  <c r="OJI90" i="2" s="1"/>
  <c r="OJJ90" i="2" s="1"/>
  <c r="OJK90" i="2" s="1"/>
  <c r="OJL90" i="2" s="1"/>
  <c r="OJM90" i="2" s="1"/>
  <c r="OJN90" i="2" s="1"/>
  <c r="OJO90" i="2" s="1"/>
  <c r="OJP90" i="2" s="1"/>
  <c r="OJQ90" i="2" s="1"/>
  <c r="OJR90" i="2" s="1"/>
  <c r="OJS90" i="2" s="1"/>
  <c r="OJT90" i="2" s="1"/>
  <c r="OJU90" i="2" s="1"/>
  <c r="OJV90" i="2" s="1"/>
  <c r="OJW90" i="2" s="1"/>
  <c r="OJX90" i="2" s="1"/>
  <c r="OJY90" i="2" s="1"/>
  <c r="OJZ90" i="2" s="1"/>
  <c r="OKA90" i="2" s="1"/>
  <c r="OKB90" i="2" s="1"/>
  <c r="OKC90" i="2" s="1"/>
  <c r="OKD90" i="2" s="1"/>
  <c r="OKE90" i="2" s="1"/>
  <c r="OKF90" i="2" s="1"/>
  <c r="OKG90" i="2" s="1"/>
  <c r="OKH90" i="2" s="1"/>
  <c r="OKI90" i="2" s="1"/>
  <c r="OKJ90" i="2" s="1"/>
  <c r="OKK90" i="2" s="1"/>
  <c r="OKL90" i="2" s="1"/>
  <c r="OKM90" i="2" s="1"/>
  <c r="OKN90" i="2" s="1"/>
  <c r="OKO90" i="2" s="1"/>
  <c r="OKP90" i="2" s="1"/>
  <c r="OKQ90" i="2" s="1"/>
  <c r="OKR90" i="2" s="1"/>
  <c r="OKS90" i="2" s="1"/>
  <c r="OKT90" i="2" s="1"/>
  <c r="OKU90" i="2" s="1"/>
  <c r="OKV90" i="2" s="1"/>
  <c r="OKW90" i="2" s="1"/>
  <c r="OKX90" i="2" s="1"/>
  <c r="OKY90" i="2" s="1"/>
  <c r="OKZ90" i="2" s="1"/>
  <c r="OLA90" i="2" s="1"/>
  <c r="OLB90" i="2" s="1"/>
  <c r="OLC90" i="2" s="1"/>
  <c r="OLD90" i="2" s="1"/>
  <c r="OLE90" i="2" s="1"/>
  <c r="OLF90" i="2" s="1"/>
  <c r="OLG90" i="2" s="1"/>
  <c r="OLH90" i="2" s="1"/>
  <c r="OLI90" i="2" s="1"/>
  <c r="OLJ90" i="2" s="1"/>
  <c r="OLK90" i="2" s="1"/>
  <c r="OLL90" i="2" s="1"/>
  <c r="OLM90" i="2" s="1"/>
  <c r="OLN90" i="2" s="1"/>
  <c r="OLO90" i="2" s="1"/>
  <c r="OLP90" i="2" s="1"/>
  <c r="OLQ90" i="2" s="1"/>
  <c r="OLR90" i="2" s="1"/>
  <c r="OLS90" i="2" s="1"/>
  <c r="OLT90" i="2" s="1"/>
  <c r="OLU90" i="2" s="1"/>
  <c r="OLV90" i="2" s="1"/>
  <c r="OLW90" i="2" s="1"/>
  <c r="OLX90" i="2" s="1"/>
  <c r="OLY90" i="2" s="1"/>
  <c r="OLZ90" i="2" s="1"/>
  <c r="OMA90" i="2" s="1"/>
  <c r="OMB90" i="2" s="1"/>
  <c r="OMC90" i="2" s="1"/>
  <c r="OMD90" i="2" s="1"/>
  <c r="OME90" i="2" s="1"/>
  <c r="OMF90" i="2" s="1"/>
  <c r="OMG90" i="2" s="1"/>
  <c r="OMH90" i="2" s="1"/>
  <c r="OMI90" i="2" s="1"/>
  <c r="OMJ90" i="2" s="1"/>
  <c r="OMK90" i="2" s="1"/>
  <c r="OML90" i="2" s="1"/>
  <c r="OMM90" i="2" s="1"/>
  <c r="OMN90" i="2" s="1"/>
  <c r="OMO90" i="2" s="1"/>
  <c r="OMP90" i="2" s="1"/>
  <c r="OMQ90" i="2" s="1"/>
  <c r="OMR90" i="2" s="1"/>
  <c r="OMS90" i="2" s="1"/>
  <c r="OMT90" i="2" s="1"/>
  <c r="OMU90" i="2" s="1"/>
  <c r="OMV90" i="2" s="1"/>
  <c r="OMW90" i="2" s="1"/>
  <c r="OMX90" i="2" s="1"/>
  <c r="OMY90" i="2" s="1"/>
  <c r="OMZ90" i="2" s="1"/>
  <c r="ONA90" i="2" s="1"/>
  <c r="ONB90" i="2" s="1"/>
  <c r="ONC90" i="2" s="1"/>
  <c r="OND90" i="2" s="1"/>
  <c r="ONE90" i="2" s="1"/>
  <c r="ONF90" i="2" s="1"/>
  <c r="ONG90" i="2" s="1"/>
  <c r="ONH90" i="2" s="1"/>
  <c r="ONI90" i="2" s="1"/>
  <c r="ONJ90" i="2" s="1"/>
  <c r="ONK90" i="2" s="1"/>
  <c r="ONL90" i="2" s="1"/>
  <c r="ONM90" i="2" s="1"/>
  <c r="ONN90" i="2" s="1"/>
  <c r="ONO90" i="2" s="1"/>
  <c r="ONP90" i="2" s="1"/>
  <c r="ONQ90" i="2" s="1"/>
  <c r="ONR90" i="2" s="1"/>
  <c r="ONS90" i="2" s="1"/>
  <c r="ONT90" i="2" s="1"/>
  <c r="ONU90" i="2" s="1"/>
  <c r="ONV90" i="2" s="1"/>
  <c r="ONW90" i="2" s="1"/>
  <c r="ONX90" i="2" s="1"/>
  <c r="ONY90" i="2" s="1"/>
  <c r="ONZ90" i="2" s="1"/>
  <c r="OOA90" i="2" s="1"/>
  <c r="OOB90" i="2" s="1"/>
  <c r="OOC90" i="2" s="1"/>
  <c r="OOD90" i="2" s="1"/>
  <c r="OOE90" i="2" s="1"/>
  <c r="OOF90" i="2" s="1"/>
  <c r="OOG90" i="2" s="1"/>
  <c r="OOH90" i="2" s="1"/>
  <c r="OOI90" i="2" s="1"/>
  <c r="OOJ90" i="2" s="1"/>
  <c r="OOK90" i="2" s="1"/>
  <c r="OOL90" i="2" s="1"/>
  <c r="OOM90" i="2" s="1"/>
  <c r="OON90" i="2" s="1"/>
  <c r="OOO90" i="2" s="1"/>
  <c r="OOP90" i="2" s="1"/>
  <c r="OOQ90" i="2" s="1"/>
  <c r="OOR90" i="2" s="1"/>
  <c r="OOS90" i="2" s="1"/>
  <c r="OOT90" i="2" s="1"/>
  <c r="OOU90" i="2" s="1"/>
  <c r="OOV90" i="2" s="1"/>
  <c r="OOW90" i="2" s="1"/>
  <c r="OOX90" i="2" s="1"/>
  <c r="OOY90" i="2" s="1"/>
  <c r="OOZ90" i="2" s="1"/>
  <c r="OPA90" i="2" s="1"/>
  <c r="OPB90" i="2" s="1"/>
  <c r="OPC90" i="2" s="1"/>
  <c r="OPD90" i="2" s="1"/>
  <c r="OPE90" i="2" s="1"/>
  <c r="OPF90" i="2" s="1"/>
  <c r="OPG90" i="2" s="1"/>
  <c r="OPH90" i="2" s="1"/>
  <c r="OPI90" i="2" s="1"/>
  <c r="OPJ90" i="2" s="1"/>
  <c r="OPK90" i="2" s="1"/>
  <c r="OPL90" i="2" s="1"/>
  <c r="OPM90" i="2" s="1"/>
  <c r="OPN90" i="2" s="1"/>
  <c r="OPO90" i="2" s="1"/>
  <c r="OPP90" i="2" s="1"/>
  <c r="OPQ90" i="2" s="1"/>
  <c r="OPR90" i="2" s="1"/>
  <c r="OPS90" i="2" s="1"/>
  <c r="OPT90" i="2" s="1"/>
  <c r="OPU90" i="2" s="1"/>
  <c r="OPV90" i="2" s="1"/>
  <c r="OPW90" i="2" s="1"/>
  <c r="OPX90" i="2" s="1"/>
  <c r="OPY90" i="2" s="1"/>
  <c r="OPZ90" i="2" s="1"/>
  <c r="OQA90" i="2" s="1"/>
  <c r="OQB90" i="2" s="1"/>
  <c r="OQC90" i="2" s="1"/>
  <c r="OQD90" i="2" s="1"/>
  <c r="OQE90" i="2" s="1"/>
  <c r="OQF90" i="2" s="1"/>
  <c r="OQG90" i="2" s="1"/>
  <c r="OQH90" i="2" s="1"/>
  <c r="OQI90" i="2" s="1"/>
  <c r="OQJ90" i="2" s="1"/>
  <c r="OQK90" i="2" s="1"/>
  <c r="OQL90" i="2" s="1"/>
  <c r="OQM90" i="2" s="1"/>
  <c r="OQN90" i="2" s="1"/>
  <c r="OQO90" i="2" s="1"/>
  <c r="OQP90" i="2" s="1"/>
  <c r="OQQ90" i="2" s="1"/>
  <c r="OQR90" i="2" s="1"/>
  <c r="OQS90" i="2" s="1"/>
  <c r="OQT90" i="2" s="1"/>
  <c r="OQU90" i="2" s="1"/>
  <c r="OQV90" i="2" s="1"/>
  <c r="OQW90" i="2" s="1"/>
  <c r="OQX90" i="2" s="1"/>
  <c r="OQY90" i="2" s="1"/>
  <c r="OQZ90" i="2" s="1"/>
  <c r="ORA90" i="2" s="1"/>
  <c r="ORB90" i="2" s="1"/>
  <c r="ORC90" i="2" s="1"/>
  <c r="ORD90" i="2" s="1"/>
  <c r="ORE90" i="2" s="1"/>
  <c r="ORF90" i="2" s="1"/>
  <c r="ORG90" i="2" s="1"/>
  <c r="ORH90" i="2" s="1"/>
  <c r="ORI90" i="2" s="1"/>
  <c r="ORJ90" i="2" s="1"/>
  <c r="ORK90" i="2" s="1"/>
  <c r="ORL90" i="2" s="1"/>
  <c r="ORM90" i="2" s="1"/>
  <c r="ORN90" i="2" s="1"/>
  <c r="ORO90" i="2" s="1"/>
  <c r="ORP90" i="2" s="1"/>
  <c r="ORQ90" i="2" s="1"/>
  <c r="ORR90" i="2" s="1"/>
  <c r="ORS90" i="2" s="1"/>
  <c r="ORT90" i="2" s="1"/>
  <c r="ORU90" i="2" s="1"/>
  <c r="ORV90" i="2" s="1"/>
  <c r="ORW90" i="2" s="1"/>
  <c r="ORX90" i="2" s="1"/>
  <c r="ORY90" i="2" s="1"/>
  <c r="ORZ90" i="2" s="1"/>
  <c r="OSA90" i="2" s="1"/>
  <c r="OSB90" i="2" s="1"/>
  <c r="OSC90" i="2" s="1"/>
  <c r="OSD90" i="2" s="1"/>
  <c r="OSE90" i="2" s="1"/>
  <c r="OSF90" i="2" s="1"/>
  <c r="OSG90" i="2" s="1"/>
  <c r="OSH90" i="2" s="1"/>
  <c r="OSI90" i="2" s="1"/>
  <c r="OSJ90" i="2" s="1"/>
  <c r="OSK90" i="2" s="1"/>
  <c r="OSL90" i="2" s="1"/>
  <c r="OSM90" i="2" s="1"/>
  <c r="OSN90" i="2" s="1"/>
  <c r="OSO90" i="2" s="1"/>
  <c r="OSP90" i="2" s="1"/>
  <c r="OSQ90" i="2" s="1"/>
  <c r="OSR90" i="2" s="1"/>
  <c r="OSS90" i="2" s="1"/>
  <c r="OST90" i="2" s="1"/>
  <c r="OSU90" i="2" s="1"/>
  <c r="OSV90" i="2" s="1"/>
  <c r="OSW90" i="2" s="1"/>
  <c r="OSX90" i="2" s="1"/>
  <c r="OSY90" i="2" s="1"/>
  <c r="OSZ90" i="2" s="1"/>
  <c r="OTA90" i="2" s="1"/>
  <c r="OTB90" i="2" s="1"/>
  <c r="OTC90" i="2" s="1"/>
  <c r="OTD90" i="2" s="1"/>
  <c r="OTE90" i="2" s="1"/>
  <c r="OTF90" i="2" s="1"/>
  <c r="OTG90" i="2" s="1"/>
  <c r="OTH90" i="2" s="1"/>
  <c r="OTI90" i="2" s="1"/>
  <c r="OTJ90" i="2" s="1"/>
  <c r="OTK90" i="2" s="1"/>
  <c r="OTL90" i="2" s="1"/>
  <c r="OTM90" i="2" s="1"/>
  <c r="OTN90" i="2" s="1"/>
  <c r="OTO90" i="2" s="1"/>
  <c r="OTP90" i="2" s="1"/>
  <c r="OTQ90" i="2" s="1"/>
  <c r="OTR90" i="2" s="1"/>
  <c r="OTS90" i="2" s="1"/>
  <c r="OTT90" i="2" s="1"/>
  <c r="OTU90" i="2" s="1"/>
  <c r="OTV90" i="2" s="1"/>
  <c r="OTW90" i="2" s="1"/>
  <c r="OTX90" i="2" s="1"/>
  <c r="OTY90" i="2" s="1"/>
  <c r="OTZ90" i="2" s="1"/>
  <c r="OUA90" i="2" s="1"/>
  <c r="OUB90" i="2" s="1"/>
  <c r="OUC90" i="2" s="1"/>
  <c r="OUD90" i="2" s="1"/>
  <c r="OUE90" i="2" s="1"/>
  <c r="OUF90" i="2" s="1"/>
  <c r="OUG90" i="2" s="1"/>
  <c r="OUH90" i="2" s="1"/>
  <c r="OUI90" i="2" s="1"/>
  <c r="OUJ90" i="2" s="1"/>
  <c r="OUK90" i="2" s="1"/>
  <c r="OUL90" i="2" s="1"/>
  <c r="OUM90" i="2" s="1"/>
  <c r="OUN90" i="2" s="1"/>
  <c r="OUO90" i="2" s="1"/>
  <c r="OUP90" i="2" s="1"/>
  <c r="OUQ90" i="2" s="1"/>
  <c r="OUR90" i="2" s="1"/>
  <c r="OUS90" i="2" s="1"/>
  <c r="OUT90" i="2" s="1"/>
  <c r="OUU90" i="2" s="1"/>
  <c r="OUV90" i="2" s="1"/>
  <c r="OUW90" i="2" s="1"/>
  <c r="OUX90" i="2" s="1"/>
  <c r="OUY90" i="2" s="1"/>
  <c r="OUZ90" i="2" s="1"/>
  <c r="OVA90" i="2" s="1"/>
  <c r="OVB90" i="2" s="1"/>
  <c r="OVC90" i="2" s="1"/>
  <c r="OVD90" i="2" s="1"/>
  <c r="OVE90" i="2" s="1"/>
  <c r="OVF90" i="2" s="1"/>
  <c r="OVG90" i="2" s="1"/>
  <c r="OVH90" i="2" s="1"/>
  <c r="OVI90" i="2" s="1"/>
  <c r="OVJ90" i="2" s="1"/>
  <c r="OVK90" i="2" s="1"/>
  <c r="OVL90" i="2" s="1"/>
  <c r="OVM90" i="2" s="1"/>
  <c r="OVN90" i="2" s="1"/>
  <c r="OVO90" i="2" s="1"/>
  <c r="OVP90" i="2" s="1"/>
  <c r="OVQ90" i="2" s="1"/>
  <c r="OVR90" i="2" s="1"/>
  <c r="OVS90" i="2" s="1"/>
  <c r="OVT90" i="2" s="1"/>
  <c r="OVU90" i="2" s="1"/>
  <c r="OVV90" i="2" s="1"/>
  <c r="OVW90" i="2" s="1"/>
  <c r="OVX90" i="2" s="1"/>
  <c r="OVY90" i="2" s="1"/>
  <c r="OVZ90" i="2" s="1"/>
  <c r="OWA90" i="2" s="1"/>
  <c r="OWB90" i="2" s="1"/>
  <c r="OWC90" i="2" s="1"/>
  <c r="OWD90" i="2" s="1"/>
  <c r="OWE90" i="2" s="1"/>
  <c r="OWF90" i="2" s="1"/>
  <c r="OWG90" i="2" s="1"/>
  <c r="OWH90" i="2" s="1"/>
  <c r="OWI90" i="2" s="1"/>
  <c r="OWJ90" i="2" s="1"/>
  <c r="OWK90" i="2" s="1"/>
  <c r="OWL90" i="2" s="1"/>
  <c r="OWM90" i="2" s="1"/>
  <c r="OWN90" i="2" s="1"/>
  <c r="OWO90" i="2" s="1"/>
  <c r="OWP90" i="2" s="1"/>
  <c r="OWQ90" i="2" s="1"/>
  <c r="OWR90" i="2" s="1"/>
  <c r="OWS90" i="2" s="1"/>
  <c r="OWT90" i="2" s="1"/>
  <c r="OWU90" i="2" s="1"/>
  <c r="OWV90" i="2" s="1"/>
  <c r="OWW90" i="2" s="1"/>
  <c r="OWX90" i="2" s="1"/>
  <c r="OWY90" i="2" s="1"/>
  <c r="OWZ90" i="2" s="1"/>
  <c r="OXA90" i="2" s="1"/>
  <c r="OXB90" i="2" s="1"/>
  <c r="OXC90" i="2" s="1"/>
  <c r="OXD90" i="2" s="1"/>
  <c r="OXE90" i="2" s="1"/>
  <c r="OXF90" i="2" s="1"/>
  <c r="OXG90" i="2" s="1"/>
  <c r="OXH90" i="2" s="1"/>
  <c r="OXI90" i="2" s="1"/>
  <c r="OXJ90" i="2" s="1"/>
  <c r="OXK90" i="2" s="1"/>
  <c r="OXL90" i="2" s="1"/>
  <c r="OXM90" i="2" s="1"/>
  <c r="OXN90" i="2" s="1"/>
  <c r="OXO90" i="2" s="1"/>
  <c r="OXP90" i="2" s="1"/>
  <c r="OXQ90" i="2" s="1"/>
  <c r="OXR90" i="2" s="1"/>
  <c r="OXS90" i="2" s="1"/>
  <c r="OXT90" i="2" s="1"/>
  <c r="OXU90" i="2" s="1"/>
  <c r="OXV90" i="2" s="1"/>
  <c r="OXW90" i="2" s="1"/>
  <c r="OXX90" i="2" s="1"/>
  <c r="OXY90" i="2" s="1"/>
  <c r="OXZ90" i="2" s="1"/>
  <c r="OYA90" i="2" s="1"/>
  <c r="OYB90" i="2" s="1"/>
  <c r="OYC90" i="2" s="1"/>
  <c r="OYD90" i="2" s="1"/>
  <c r="OYE90" i="2" s="1"/>
  <c r="OYF90" i="2" s="1"/>
  <c r="OYG90" i="2" s="1"/>
  <c r="OYH90" i="2" s="1"/>
  <c r="OYI90" i="2" s="1"/>
  <c r="OYJ90" i="2" s="1"/>
  <c r="OYK90" i="2" s="1"/>
  <c r="OYL90" i="2" s="1"/>
  <c r="OYM90" i="2" s="1"/>
  <c r="OYN90" i="2" s="1"/>
  <c r="OYO90" i="2" s="1"/>
  <c r="OYP90" i="2" s="1"/>
  <c r="OYQ90" i="2" s="1"/>
  <c r="OYR90" i="2" s="1"/>
  <c r="OYS90" i="2" s="1"/>
  <c r="OYT90" i="2" s="1"/>
  <c r="OYU90" i="2" s="1"/>
  <c r="OYV90" i="2" s="1"/>
  <c r="OYW90" i="2" s="1"/>
  <c r="OYX90" i="2" s="1"/>
  <c r="OYY90" i="2" s="1"/>
  <c r="OYZ90" i="2" s="1"/>
  <c r="OZA90" i="2" s="1"/>
  <c r="OZB90" i="2" s="1"/>
  <c r="OZC90" i="2" s="1"/>
  <c r="OZD90" i="2" s="1"/>
  <c r="OZE90" i="2" s="1"/>
  <c r="OZF90" i="2" s="1"/>
  <c r="OZG90" i="2" s="1"/>
  <c r="OZH90" i="2" s="1"/>
  <c r="OZI90" i="2" s="1"/>
  <c r="OZJ90" i="2" s="1"/>
  <c r="OZK90" i="2" s="1"/>
  <c r="OZL90" i="2" s="1"/>
  <c r="OZM90" i="2" s="1"/>
  <c r="OZN90" i="2" s="1"/>
  <c r="OZO90" i="2" s="1"/>
  <c r="OZP90" i="2" s="1"/>
  <c r="OZQ90" i="2" s="1"/>
  <c r="OZR90" i="2" s="1"/>
  <c r="OZS90" i="2" s="1"/>
  <c r="OZT90" i="2" s="1"/>
  <c r="OZU90" i="2" s="1"/>
  <c r="OZV90" i="2" s="1"/>
  <c r="OZW90" i="2" s="1"/>
  <c r="OZX90" i="2" s="1"/>
  <c r="OZY90" i="2" s="1"/>
  <c r="OZZ90" i="2" s="1"/>
  <c r="PAA90" i="2" s="1"/>
  <c r="PAB90" i="2" s="1"/>
  <c r="PAC90" i="2" s="1"/>
  <c r="PAD90" i="2" s="1"/>
  <c r="PAE90" i="2" s="1"/>
  <c r="PAF90" i="2" s="1"/>
  <c r="PAG90" i="2" s="1"/>
  <c r="PAH90" i="2" s="1"/>
  <c r="PAI90" i="2" s="1"/>
  <c r="PAJ90" i="2" s="1"/>
  <c r="PAK90" i="2" s="1"/>
  <c r="PAL90" i="2" s="1"/>
  <c r="PAM90" i="2" s="1"/>
  <c r="PAN90" i="2" s="1"/>
  <c r="PAO90" i="2" s="1"/>
  <c r="PAP90" i="2" s="1"/>
  <c r="PAQ90" i="2" s="1"/>
  <c r="PAR90" i="2" s="1"/>
  <c r="PAS90" i="2" s="1"/>
  <c r="PAT90" i="2" s="1"/>
  <c r="PAU90" i="2" s="1"/>
  <c r="PAV90" i="2" s="1"/>
  <c r="PAW90" i="2" s="1"/>
  <c r="PAX90" i="2" s="1"/>
  <c r="PAY90" i="2" s="1"/>
  <c r="PAZ90" i="2" s="1"/>
  <c r="PBA90" i="2" s="1"/>
  <c r="PBB90" i="2" s="1"/>
  <c r="PBC90" i="2" s="1"/>
  <c r="PBD90" i="2" s="1"/>
  <c r="PBE90" i="2" s="1"/>
  <c r="PBF90" i="2" s="1"/>
  <c r="PBG90" i="2" s="1"/>
  <c r="PBH90" i="2" s="1"/>
  <c r="PBI90" i="2" s="1"/>
  <c r="PBJ90" i="2" s="1"/>
  <c r="PBK90" i="2" s="1"/>
  <c r="PBL90" i="2" s="1"/>
  <c r="PBM90" i="2" s="1"/>
  <c r="PBN90" i="2" s="1"/>
  <c r="PBO90" i="2" s="1"/>
  <c r="PBP90" i="2" s="1"/>
  <c r="PBQ90" i="2" s="1"/>
  <c r="PBR90" i="2" s="1"/>
  <c r="PBS90" i="2" s="1"/>
  <c r="PBT90" i="2" s="1"/>
  <c r="PBU90" i="2" s="1"/>
  <c r="PBV90" i="2" s="1"/>
  <c r="PBW90" i="2" s="1"/>
  <c r="PBX90" i="2" s="1"/>
  <c r="PBY90" i="2" s="1"/>
  <c r="PBZ90" i="2" s="1"/>
  <c r="PCA90" i="2" s="1"/>
  <c r="PCB90" i="2" s="1"/>
  <c r="PCC90" i="2" s="1"/>
  <c r="PCD90" i="2" s="1"/>
  <c r="PCE90" i="2" s="1"/>
  <c r="PCF90" i="2" s="1"/>
  <c r="PCG90" i="2" s="1"/>
  <c r="PCH90" i="2" s="1"/>
  <c r="PCI90" i="2" s="1"/>
  <c r="PCJ90" i="2" s="1"/>
  <c r="PCK90" i="2" s="1"/>
  <c r="PCL90" i="2" s="1"/>
  <c r="PCM90" i="2" s="1"/>
  <c r="PCN90" i="2" s="1"/>
  <c r="PCO90" i="2" s="1"/>
  <c r="PCP90" i="2" s="1"/>
  <c r="PCQ90" i="2" s="1"/>
  <c r="PCR90" i="2" s="1"/>
  <c r="PCS90" i="2" s="1"/>
  <c r="PCT90" i="2" s="1"/>
  <c r="PCU90" i="2" s="1"/>
  <c r="PCV90" i="2" s="1"/>
  <c r="PCW90" i="2" s="1"/>
  <c r="PCX90" i="2" s="1"/>
  <c r="PCY90" i="2" s="1"/>
  <c r="PCZ90" i="2" s="1"/>
  <c r="PDA90" i="2" s="1"/>
  <c r="PDB90" i="2" s="1"/>
  <c r="PDC90" i="2" s="1"/>
  <c r="PDD90" i="2" s="1"/>
  <c r="PDE90" i="2" s="1"/>
  <c r="PDF90" i="2" s="1"/>
  <c r="PDG90" i="2" s="1"/>
  <c r="PDH90" i="2" s="1"/>
  <c r="PDI90" i="2" s="1"/>
  <c r="PDJ90" i="2" s="1"/>
  <c r="PDK90" i="2" s="1"/>
  <c r="PDL90" i="2" s="1"/>
  <c r="PDM90" i="2" s="1"/>
  <c r="PDN90" i="2" s="1"/>
  <c r="PDO90" i="2" s="1"/>
  <c r="PDP90" i="2" s="1"/>
  <c r="PDQ90" i="2" s="1"/>
  <c r="PDR90" i="2" s="1"/>
  <c r="PDS90" i="2" s="1"/>
  <c r="PDT90" i="2" s="1"/>
  <c r="PDU90" i="2" s="1"/>
  <c r="PDV90" i="2" s="1"/>
  <c r="PDW90" i="2" s="1"/>
  <c r="PDX90" i="2" s="1"/>
  <c r="PDY90" i="2" s="1"/>
  <c r="PDZ90" i="2" s="1"/>
  <c r="PEA90" i="2" s="1"/>
  <c r="PEB90" i="2" s="1"/>
  <c r="PEC90" i="2" s="1"/>
  <c r="PED90" i="2" s="1"/>
  <c r="PEE90" i="2" s="1"/>
  <c r="PEF90" i="2" s="1"/>
  <c r="PEG90" i="2" s="1"/>
  <c r="PEH90" i="2" s="1"/>
  <c r="PEI90" i="2" s="1"/>
  <c r="PEJ90" i="2" s="1"/>
  <c r="PEK90" i="2" s="1"/>
  <c r="PEL90" i="2" s="1"/>
  <c r="PEM90" i="2" s="1"/>
  <c r="PEN90" i="2" s="1"/>
  <c r="PEO90" i="2" s="1"/>
  <c r="PEP90" i="2" s="1"/>
  <c r="PEQ90" i="2" s="1"/>
  <c r="PER90" i="2" s="1"/>
  <c r="PES90" i="2" s="1"/>
  <c r="PET90" i="2" s="1"/>
  <c r="PEU90" i="2" s="1"/>
  <c r="PEV90" i="2" s="1"/>
  <c r="PEW90" i="2" s="1"/>
  <c r="PEX90" i="2" s="1"/>
  <c r="PEY90" i="2" s="1"/>
  <c r="PEZ90" i="2" s="1"/>
  <c r="PFA90" i="2" s="1"/>
  <c r="PFB90" i="2" s="1"/>
  <c r="PFC90" i="2" s="1"/>
  <c r="PFD90" i="2" s="1"/>
  <c r="PFE90" i="2" s="1"/>
  <c r="PFF90" i="2" s="1"/>
  <c r="PFG90" i="2" s="1"/>
  <c r="PFH90" i="2" s="1"/>
  <c r="PFI90" i="2" s="1"/>
  <c r="PFJ90" i="2" s="1"/>
  <c r="PFK90" i="2" s="1"/>
  <c r="PFL90" i="2" s="1"/>
  <c r="PFM90" i="2" s="1"/>
  <c r="PFN90" i="2" s="1"/>
  <c r="PFO90" i="2" s="1"/>
  <c r="PFP90" i="2" s="1"/>
  <c r="PFQ90" i="2" s="1"/>
  <c r="PFR90" i="2" s="1"/>
  <c r="PFS90" i="2" s="1"/>
  <c r="PFT90" i="2" s="1"/>
  <c r="PFU90" i="2" s="1"/>
  <c r="PFV90" i="2" s="1"/>
  <c r="PFW90" i="2" s="1"/>
  <c r="PFX90" i="2" s="1"/>
  <c r="PFY90" i="2" s="1"/>
  <c r="PFZ90" i="2" s="1"/>
  <c r="PGA90" i="2" s="1"/>
  <c r="PGB90" i="2" s="1"/>
  <c r="PGC90" i="2" s="1"/>
  <c r="PGD90" i="2" s="1"/>
  <c r="PGE90" i="2" s="1"/>
  <c r="PGF90" i="2" s="1"/>
  <c r="PGG90" i="2" s="1"/>
  <c r="PGH90" i="2" s="1"/>
  <c r="PGI90" i="2" s="1"/>
  <c r="PGJ90" i="2" s="1"/>
  <c r="PGK90" i="2" s="1"/>
  <c r="PGL90" i="2" s="1"/>
  <c r="PGM90" i="2" s="1"/>
  <c r="PGN90" i="2" s="1"/>
  <c r="PGO90" i="2" s="1"/>
  <c r="PGP90" i="2" s="1"/>
  <c r="PGQ90" i="2" s="1"/>
  <c r="PGR90" i="2" s="1"/>
  <c r="PGS90" i="2" s="1"/>
  <c r="PGT90" i="2" s="1"/>
  <c r="PGU90" i="2" s="1"/>
  <c r="PGV90" i="2" s="1"/>
  <c r="PGW90" i="2" s="1"/>
  <c r="PGX90" i="2" s="1"/>
  <c r="PGY90" i="2" s="1"/>
  <c r="PGZ90" i="2" s="1"/>
  <c r="PHA90" i="2" s="1"/>
  <c r="PHB90" i="2" s="1"/>
  <c r="PHC90" i="2" s="1"/>
  <c r="PHD90" i="2" s="1"/>
  <c r="PHE90" i="2" s="1"/>
  <c r="PHF90" i="2" s="1"/>
  <c r="PHG90" i="2" s="1"/>
  <c r="PHH90" i="2" s="1"/>
  <c r="PHI90" i="2" s="1"/>
  <c r="PHJ90" i="2" s="1"/>
  <c r="PHK90" i="2" s="1"/>
  <c r="PHL90" i="2" s="1"/>
  <c r="PHM90" i="2" s="1"/>
  <c r="PHN90" i="2" s="1"/>
  <c r="PHO90" i="2" s="1"/>
  <c r="PHP90" i="2" s="1"/>
  <c r="PHQ90" i="2" s="1"/>
  <c r="PHR90" i="2" s="1"/>
  <c r="PHS90" i="2" s="1"/>
  <c r="PHT90" i="2" s="1"/>
  <c r="PHU90" i="2" s="1"/>
  <c r="PHV90" i="2" s="1"/>
  <c r="PHW90" i="2" s="1"/>
  <c r="PHX90" i="2" s="1"/>
  <c r="PHY90" i="2" s="1"/>
  <c r="PHZ90" i="2" s="1"/>
  <c r="PIA90" i="2" s="1"/>
  <c r="PIB90" i="2" s="1"/>
  <c r="PIC90" i="2" s="1"/>
  <c r="PID90" i="2" s="1"/>
  <c r="PIE90" i="2" s="1"/>
  <c r="PIF90" i="2" s="1"/>
  <c r="PIG90" i="2" s="1"/>
  <c r="PIH90" i="2" s="1"/>
  <c r="PII90" i="2" s="1"/>
  <c r="PIJ90" i="2" s="1"/>
  <c r="PIK90" i="2" s="1"/>
  <c r="PIL90" i="2" s="1"/>
  <c r="PIM90" i="2" s="1"/>
  <c r="PIN90" i="2" s="1"/>
  <c r="PIO90" i="2" s="1"/>
  <c r="PIP90" i="2" s="1"/>
  <c r="PIQ90" i="2" s="1"/>
  <c r="PIR90" i="2" s="1"/>
  <c r="PIS90" i="2" s="1"/>
  <c r="PIT90" i="2" s="1"/>
  <c r="PIU90" i="2" s="1"/>
  <c r="PIV90" i="2" s="1"/>
  <c r="PIW90" i="2" s="1"/>
  <c r="PIX90" i="2" s="1"/>
  <c r="PIY90" i="2" s="1"/>
  <c r="PIZ90" i="2" s="1"/>
  <c r="PJA90" i="2" s="1"/>
  <c r="PJB90" i="2" s="1"/>
  <c r="PJC90" i="2" s="1"/>
  <c r="PJD90" i="2" s="1"/>
  <c r="PJE90" i="2" s="1"/>
  <c r="PJF90" i="2" s="1"/>
  <c r="PJG90" i="2" s="1"/>
  <c r="PJH90" i="2" s="1"/>
  <c r="PJI90" i="2" s="1"/>
  <c r="PJJ90" i="2" s="1"/>
  <c r="PJK90" i="2" s="1"/>
  <c r="PJL90" i="2" s="1"/>
  <c r="PJM90" i="2" s="1"/>
  <c r="PJN90" i="2" s="1"/>
  <c r="PJO90" i="2" s="1"/>
  <c r="PJP90" i="2" s="1"/>
  <c r="PJQ90" i="2" s="1"/>
  <c r="PJR90" i="2" s="1"/>
  <c r="PJS90" i="2" s="1"/>
  <c r="PJT90" i="2" s="1"/>
  <c r="PJU90" i="2" s="1"/>
  <c r="PJV90" i="2" s="1"/>
  <c r="PJW90" i="2" s="1"/>
  <c r="PJX90" i="2" s="1"/>
  <c r="PJY90" i="2" s="1"/>
  <c r="PJZ90" i="2" s="1"/>
  <c r="PKA90" i="2" s="1"/>
  <c r="PKB90" i="2" s="1"/>
  <c r="PKC90" i="2" s="1"/>
  <c r="PKD90" i="2" s="1"/>
  <c r="PKE90" i="2" s="1"/>
  <c r="PKF90" i="2" s="1"/>
  <c r="PKG90" i="2" s="1"/>
  <c r="PKH90" i="2" s="1"/>
  <c r="PKI90" i="2" s="1"/>
  <c r="PKJ90" i="2" s="1"/>
  <c r="PKK90" i="2" s="1"/>
  <c r="PKL90" i="2" s="1"/>
  <c r="PKM90" i="2" s="1"/>
  <c r="PKN90" i="2" s="1"/>
  <c r="PKO90" i="2" s="1"/>
  <c r="PKP90" i="2" s="1"/>
  <c r="PKQ90" i="2" s="1"/>
  <c r="PKR90" i="2" s="1"/>
  <c r="PKS90" i="2" s="1"/>
  <c r="PKT90" i="2" s="1"/>
  <c r="PKU90" i="2" s="1"/>
  <c r="PKV90" i="2" s="1"/>
  <c r="PKW90" i="2" s="1"/>
  <c r="PKX90" i="2" s="1"/>
  <c r="PKY90" i="2" s="1"/>
  <c r="PKZ90" i="2" s="1"/>
  <c r="PLA90" i="2" s="1"/>
  <c r="PLB90" i="2" s="1"/>
  <c r="PLC90" i="2" s="1"/>
  <c r="PLD90" i="2" s="1"/>
  <c r="PLE90" i="2" s="1"/>
  <c r="PLF90" i="2" s="1"/>
  <c r="PLG90" i="2" s="1"/>
  <c r="PLH90" i="2" s="1"/>
  <c r="PLI90" i="2" s="1"/>
  <c r="PLJ90" i="2" s="1"/>
  <c r="PLK90" i="2" s="1"/>
  <c r="PLL90" i="2" s="1"/>
  <c r="PLM90" i="2" s="1"/>
  <c r="PLN90" i="2" s="1"/>
  <c r="PLO90" i="2" s="1"/>
  <c r="PLP90" i="2" s="1"/>
  <c r="PLQ90" i="2" s="1"/>
  <c r="PLR90" i="2" s="1"/>
  <c r="PLS90" i="2" s="1"/>
  <c r="PLT90" i="2" s="1"/>
  <c r="PLU90" i="2" s="1"/>
  <c r="PLV90" i="2" s="1"/>
  <c r="PLW90" i="2" s="1"/>
  <c r="PLX90" i="2" s="1"/>
  <c r="PLY90" i="2" s="1"/>
  <c r="PLZ90" i="2" s="1"/>
  <c r="PMA90" i="2" s="1"/>
  <c r="PMB90" i="2" s="1"/>
  <c r="PMC90" i="2" s="1"/>
  <c r="PMD90" i="2" s="1"/>
  <c r="PME90" i="2" s="1"/>
  <c r="PMF90" i="2" s="1"/>
  <c r="PMG90" i="2" s="1"/>
  <c r="PMH90" i="2" s="1"/>
  <c r="PMI90" i="2" s="1"/>
  <c r="PMJ90" i="2" s="1"/>
  <c r="PMK90" i="2" s="1"/>
  <c r="PML90" i="2" s="1"/>
  <c r="PMM90" i="2" s="1"/>
  <c r="PMN90" i="2" s="1"/>
  <c r="PMO90" i="2" s="1"/>
  <c r="PMP90" i="2" s="1"/>
  <c r="PMQ90" i="2" s="1"/>
  <c r="PMR90" i="2" s="1"/>
  <c r="PMS90" i="2" s="1"/>
  <c r="PMT90" i="2" s="1"/>
  <c r="PMU90" i="2" s="1"/>
  <c r="PMV90" i="2" s="1"/>
  <c r="PMW90" i="2" s="1"/>
  <c r="PMX90" i="2" s="1"/>
  <c r="PMY90" i="2" s="1"/>
  <c r="PMZ90" i="2" s="1"/>
  <c r="PNA90" i="2" s="1"/>
  <c r="PNB90" i="2" s="1"/>
  <c r="PNC90" i="2" s="1"/>
  <c r="PND90" i="2" s="1"/>
  <c r="PNE90" i="2" s="1"/>
  <c r="PNF90" i="2" s="1"/>
  <c r="PNG90" i="2" s="1"/>
  <c r="PNH90" i="2" s="1"/>
  <c r="PNI90" i="2" s="1"/>
  <c r="PNJ90" i="2" s="1"/>
  <c r="PNK90" i="2" s="1"/>
  <c r="PNL90" i="2" s="1"/>
  <c r="PNM90" i="2" s="1"/>
  <c r="PNN90" i="2" s="1"/>
  <c r="PNO90" i="2" s="1"/>
  <c r="PNP90" i="2" s="1"/>
  <c r="PNQ90" i="2" s="1"/>
  <c r="PNR90" i="2" s="1"/>
  <c r="PNS90" i="2" s="1"/>
  <c r="PNT90" i="2" s="1"/>
  <c r="PNU90" i="2" s="1"/>
  <c r="PNV90" i="2" s="1"/>
  <c r="PNW90" i="2" s="1"/>
  <c r="PNX90" i="2" s="1"/>
  <c r="PNY90" i="2" s="1"/>
  <c r="PNZ90" i="2" s="1"/>
  <c r="POA90" i="2" s="1"/>
  <c r="POB90" i="2" s="1"/>
  <c r="POC90" i="2" s="1"/>
  <c r="POD90" i="2" s="1"/>
  <c r="POE90" i="2" s="1"/>
  <c r="POF90" i="2" s="1"/>
  <c r="POG90" i="2" s="1"/>
  <c r="POH90" i="2" s="1"/>
  <c r="POI90" i="2" s="1"/>
  <c r="POJ90" i="2" s="1"/>
  <c r="POK90" i="2" s="1"/>
  <c r="POL90" i="2" s="1"/>
  <c r="POM90" i="2" s="1"/>
  <c r="PON90" i="2" s="1"/>
  <c r="POO90" i="2" s="1"/>
  <c r="POP90" i="2" s="1"/>
  <c r="POQ90" i="2" s="1"/>
  <c r="POR90" i="2" s="1"/>
  <c r="POS90" i="2" s="1"/>
  <c r="POT90" i="2" s="1"/>
  <c r="POU90" i="2" s="1"/>
  <c r="POV90" i="2" s="1"/>
  <c r="POW90" i="2" s="1"/>
  <c r="POX90" i="2" s="1"/>
  <c r="POY90" i="2" s="1"/>
  <c r="POZ90" i="2" s="1"/>
  <c r="PPA90" i="2" s="1"/>
  <c r="PPB90" i="2" s="1"/>
  <c r="PPC90" i="2" s="1"/>
  <c r="PPD90" i="2" s="1"/>
  <c r="PPE90" i="2" s="1"/>
  <c r="PPF90" i="2" s="1"/>
  <c r="PPG90" i="2" s="1"/>
  <c r="PPH90" i="2" s="1"/>
  <c r="PPI90" i="2" s="1"/>
  <c r="PPJ90" i="2" s="1"/>
  <c r="PPK90" i="2" s="1"/>
  <c r="PPL90" i="2" s="1"/>
  <c r="PPM90" i="2" s="1"/>
  <c r="PPN90" i="2" s="1"/>
  <c r="PPO90" i="2" s="1"/>
  <c r="PPP90" i="2" s="1"/>
  <c r="PPQ90" i="2" s="1"/>
  <c r="PPR90" i="2" s="1"/>
  <c r="PPS90" i="2" s="1"/>
  <c r="PPT90" i="2" s="1"/>
  <c r="PPU90" i="2" s="1"/>
  <c r="PPV90" i="2" s="1"/>
  <c r="PPW90" i="2" s="1"/>
  <c r="PPX90" i="2" s="1"/>
  <c r="PPY90" i="2" s="1"/>
  <c r="PPZ90" i="2" s="1"/>
  <c r="PQA90" i="2" s="1"/>
  <c r="PQB90" i="2" s="1"/>
  <c r="PQC90" i="2" s="1"/>
  <c r="PQD90" i="2" s="1"/>
  <c r="PQE90" i="2" s="1"/>
  <c r="PQF90" i="2" s="1"/>
  <c r="PQG90" i="2" s="1"/>
  <c r="PQH90" i="2" s="1"/>
  <c r="PQI90" i="2" s="1"/>
  <c r="PQJ90" i="2" s="1"/>
  <c r="PQK90" i="2" s="1"/>
  <c r="PQL90" i="2" s="1"/>
  <c r="PQM90" i="2" s="1"/>
  <c r="PQN90" i="2" s="1"/>
  <c r="PQO90" i="2" s="1"/>
  <c r="PQP90" i="2" s="1"/>
  <c r="PQQ90" i="2" s="1"/>
  <c r="PQR90" i="2" s="1"/>
  <c r="PQS90" i="2" s="1"/>
  <c r="PQT90" i="2" s="1"/>
  <c r="PQU90" i="2" s="1"/>
  <c r="PQV90" i="2" s="1"/>
  <c r="PQW90" i="2" s="1"/>
  <c r="PQX90" i="2" s="1"/>
  <c r="PQY90" i="2" s="1"/>
  <c r="PQZ90" i="2" s="1"/>
  <c r="PRA90" i="2" s="1"/>
  <c r="PRB90" i="2" s="1"/>
  <c r="PRC90" i="2" s="1"/>
  <c r="PRD90" i="2" s="1"/>
  <c r="PRE90" i="2" s="1"/>
  <c r="PRF90" i="2" s="1"/>
  <c r="PRG90" i="2" s="1"/>
  <c r="PRH90" i="2" s="1"/>
  <c r="PRI90" i="2" s="1"/>
  <c r="PRJ90" i="2" s="1"/>
  <c r="PRK90" i="2" s="1"/>
  <c r="PRL90" i="2" s="1"/>
  <c r="PRM90" i="2" s="1"/>
  <c r="PRN90" i="2" s="1"/>
  <c r="PRO90" i="2" s="1"/>
  <c r="PRP90" i="2" s="1"/>
  <c r="PRQ90" i="2" s="1"/>
  <c r="PRR90" i="2" s="1"/>
  <c r="PRS90" i="2" s="1"/>
  <c r="PRT90" i="2" s="1"/>
  <c r="PRU90" i="2" s="1"/>
  <c r="PRV90" i="2" s="1"/>
  <c r="PRW90" i="2" s="1"/>
  <c r="PRX90" i="2" s="1"/>
  <c r="PRY90" i="2" s="1"/>
  <c r="PRZ90" i="2" s="1"/>
  <c r="PSA90" i="2" s="1"/>
  <c r="PSB90" i="2" s="1"/>
  <c r="PSC90" i="2" s="1"/>
  <c r="PSD90" i="2" s="1"/>
  <c r="PSE90" i="2" s="1"/>
  <c r="PSF90" i="2" s="1"/>
  <c r="PSG90" i="2" s="1"/>
  <c r="PSH90" i="2" s="1"/>
  <c r="PSI90" i="2" s="1"/>
  <c r="PSJ90" i="2" s="1"/>
  <c r="PSK90" i="2" s="1"/>
  <c r="PSL90" i="2" s="1"/>
  <c r="PSM90" i="2" s="1"/>
  <c r="PSN90" i="2" s="1"/>
  <c r="PSO90" i="2" s="1"/>
  <c r="PSP90" i="2" s="1"/>
  <c r="PSQ90" i="2" s="1"/>
  <c r="PSR90" i="2" s="1"/>
  <c r="PSS90" i="2" s="1"/>
  <c r="PST90" i="2" s="1"/>
  <c r="PSU90" i="2" s="1"/>
  <c r="PSV90" i="2" s="1"/>
  <c r="PSW90" i="2" s="1"/>
  <c r="PSX90" i="2" s="1"/>
  <c r="PSY90" i="2" s="1"/>
  <c r="PSZ90" i="2" s="1"/>
  <c r="PTA90" i="2" s="1"/>
  <c r="PTB90" i="2" s="1"/>
  <c r="PTC90" i="2" s="1"/>
  <c r="PTD90" i="2" s="1"/>
  <c r="PTE90" i="2" s="1"/>
  <c r="PTF90" i="2" s="1"/>
  <c r="PTG90" i="2" s="1"/>
  <c r="PTH90" i="2" s="1"/>
  <c r="PTI90" i="2" s="1"/>
  <c r="PTJ90" i="2" s="1"/>
  <c r="PTK90" i="2" s="1"/>
  <c r="PTL90" i="2" s="1"/>
  <c r="PTM90" i="2" s="1"/>
  <c r="PTN90" i="2" s="1"/>
  <c r="PTO90" i="2" s="1"/>
  <c r="PTP90" i="2" s="1"/>
  <c r="PTQ90" i="2" s="1"/>
  <c r="PTR90" i="2" s="1"/>
  <c r="PTS90" i="2" s="1"/>
  <c r="PTT90" i="2" s="1"/>
  <c r="PTU90" i="2" s="1"/>
  <c r="PTV90" i="2" s="1"/>
  <c r="PTW90" i="2" s="1"/>
  <c r="PTX90" i="2" s="1"/>
  <c r="PTY90" i="2" s="1"/>
  <c r="PTZ90" i="2" s="1"/>
  <c r="PUA90" i="2" s="1"/>
  <c r="PUB90" i="2" s="1"/>
  <c r="PUC90" i="2" s="1"/>
  <c r="PUD90" i="2" s="1"/>
  <c r="PUE90" i="2" s="1"/>
  <c r="PUF90" i="2" s="1"/>
  <c r="PUG90" i="2" s="1"/>
  <c r="PUH90" i="2" s="1"/>
  <c r="PUI90" i="2" s="1"/>
  <c r="PUJ90" i="2" s="1"/>
  <c r="PUK90" i="2" s="1"/>
  <c r="PUL90" i="2" s="1"/>
  <c r="PUM90" i="2" s="1"/>
  <c r="PUN90" i="2" s="1"/>
  <c r="PUO90" i="2" s="1"/>
  <c r="PUP90" i="2" s="1"/>
  <c r="PUQ90" i="2" s="1"/>
  <c r="PUR90" i="2" s="1"/>
  <c r="PUS90" i="2" s="1"/>
  <c r="PUT90" i="2" s="1"/>
  <c r="PUU90" i="2" s="1"/>
  <c r="PUV90" i="2" s="1"/>
  <c r="PUW90" i="2" s="1"/>
  <c r="PUX90" i="2" s="1"/>
  <c r="PUY90" i="2" s="1"/>
  <c r="PUZ90" i="2" s="1"/>
  <c r="PVA90" i="2" s="1"/>
  <c r="PVB90" i="2" s="1"/>
  <c r="PVC90" i="2" s="1"/>
  <c r="PVD90" i="2" s="1"/>
  <c r="PVE90" i="2" s="1"/>
  <c r="PVF90" i="2" s="1"/>
  <c r="PVG90" i="2" s="1"/>
  <c r="PVH90" i="2" s="1"/>
  <c r="PVI90" i="2" s="1"/>
  <c r="PVJ90" i="2" s="1"/>
  <c r="PVK90" i="2" s="1"/>
  <c r="PVL90" i="2" s="1"/>
  <c r="PVM90" i="2" s="1"/>
  <c r="PVN90" i="2" s="1"/>
  <c r="PVO90" i="2" s="1"/>
  <c r="PVP90" i="2" s="1"/>
  <c r="PVQ90" i="2" s="1"/>
  <c r="PVR90" i="2" s="1"/>
  <c r="PVS90" i="2" s="1"/>
  <c r="PVT90" i="2" s="1"/>
  <c r="PVU90" i="2" s="1"/>
  <c r="PVV90" i="2" s="1"/>
  <c r="PVW90" i="2" s="1"/>
  <c r="PVX90" i="2" s="1"/>
  <c r="PVY90" i="2" s="1"/>
  <c r="PVZ90" i="2" s="1"/>
  <c r="PWA90" i="2" s="1"/>
  <c r="PWB90" i="2" s="1"/>
  <c r="PWC90" i="2" s="1"/>
  <c r="PWD90" i="2" s="1"/>
  <c r="PWE90" i="2" s="1"/>
  <c r="PWF90" i="2" s="1"/>
  <c r="PWG90" i="2" s="1"/>
  <c r="PWH90" i="2" s="1"/>
  <c r="PWI90" i="2" s="1"/>
  <c r="PWJ90" i="2" s="1"/>
  <c r="PWK90" i="2" s="1"/>
  <c r="PWL90" i="2" s="1"/>
  <c r="PWM90" i="2" s="1"/>
  <c r="PWN90" i="2" s="1"/>
  <c r="PWO90" i="2" s="1"/>
  <c r="PWP90" i="2" s="1"/>
  <c r="PWQ90" i="2" s="1"/>
  <c r="PWR90" i="2" s="1"/>
  <c r="PWS90" i="2" s="1"/>
  <c r="PWT90" i="2" s="1"/>
  <c r="PWU90" i="2" s="1"/>
  <c r="PWV90" i="2" s="1"/>
  <c r="PWW90" i="2" s="1"/>
  <c r="PWX90" i="2" s="1"/>
  <c r="PWY90" i="2" s="1"/>
  <c r="PWZ90" i="2" s="1"/>
  <c r="PXA90" i="2" s="1"/>
  <c r="PXB90" i="2" s="1"/>
  <c r="PXC90" i="2" s="1"/>
  <c r="PXD90" i="2" s="1"/>
  <c r="PXE90" i="2" s="1"/>
  <c r="PXF90" i="2" s="1"/>
  <c r="PXG90" i="2" s="1"/>
  <c r="PXH90" i="2" s="1"/>
  <c r="PXI90" i="2" s="1"/>
  <c r="PXJ90" i="2" s="1"/>
  <c r="PXK90" i="2" s="1"/>
  <c r="PXL90" i="2" s="1"/>
  <c r="PXM90" i="2" s="1"/>
  <c r="PXN90" i="2" s="1"/>
  <c r="PXO90" i="2" s="1"/>
  <c r="PXP90" i="2" s="1"/>
  <c r="PXQ90" i="2" s="1"/>
  <c r="PXR90" i="2" s="1"/>
  <c r="PXS90" i="2" s="1"/>
  <c r="PXT90" i="2" s="1"/>
  <c r="PXU90" i="2" s="1"/>
  <c r="PXV90" i="2" s="1"/>
  <c r="PXW90" i="2" s="1"/>
  <c r="PXX90" i="2" s="1"/>
  <c r="PXY90" i="2" s="1"/>
  <c r="PXZ90" i="2" s="1"/>
  <c r="PYA90" i="2" s="1"/>
  <c r="PYB90" i="2" s="1"/>
  <c r="PYC90" i="2" s="1"/>
  <c r="PYD90" i="2" s="1"/>
  <c r="PYE90" i="2" s="1"/>
  <c r="PYF90" i="2" s="1"/>
  <c r="PYG90" i="2" s="1"/>
  <c r="PYH90" i="2" s="1"/>
  <c r="PYI90" i="2" s="1"/>
  <c r="PYJ90" i="2" s="1"/>
  <c r="PYK90" i="2" s="1"/>
  <c r="PYL90" i="2" s="1"/>
  <c r="PYM90" i="2" s="1"/>
  <c r="PYN90" i="2" s="1"/>
  <c r="PYO90" i="2" s="1"/>
  <c r="PYP90" i="2" s="1"/>
  <c r="PYQ90" i="2" s="1"/>
  <c r="PYR90" i="2" s="1"/>
  <c r="PYS90" i="2" s="1"/>
  <c r="PYT90" i="2" s="1"/>
  <c r="PYU90" i="2" s="1"/>
  <c r="PYV90" i="2" s="1"/>
  <c r="PYW90" i="2" s="1"/>
  <c r="PYX90" i="2" s="1"/>
  <c r="PYY90" i="2" s="1"/>
  <c r="PYZ90" i="2" s="1"/>
  <c r="PZA90" i="2" s="1"/>
  <c r="PZB90" i="2" s="1"/>
  <c r="PZC90" i="2" s="1"/>
  <c r="PZD90" i="2" s="1"/>
  <c r="PZE90" i="2" s="1"/>
  <c r="PZF90" i="2" s="1"/>
  <c r="PZG90" i="2" s="1"/>
  <c r="PZH90" i="2" s="1"/>
  <c r="PZI90" i="2" s="1"/>
  <c r="PZJ90" i="2" s="1"/>
  <c r="PZK90" i="2" s="1"/>
  <c r="PZL90" i="2" s="1"/>
  <c r="PZM90" i="2" s="1"/>
  <c r="PZN90" i="2" s="1"/>
  <c r="PZO90" i="2" s="1"/>
  <c r="PZP90" i="2" s="1"/>
  <c r="PZQ90" i="2" s="1"/>
  <c r="PZR90" i="2" s="1"/>
  <c r="PZS90" i="2" s="1"/>
  <c r="PZT90" i="2" s="1"/>
  <c r="PZU90" i="2" s="1"/>
  <c r="PZV90" i="2" s="1"/>
  <c r="PZW90" i="2" s="1"/>
  <c r="PZX90" i="2" s="1"/>
  <c r="PZY90" i="2" s="1"/>
  <c r="PZZ90" i="2" s="1"/>
  <c r="QAA90" i="2" s="1"/>
  <c r="QAB90" i="2" s="1"/>
  <c r="QAC90" i="2" s="1"/>
  <c r="QAD90" i="2" s="1"/>
  <c r="QAE90" i="2" s="1"/>
  <c r="QAF90" i="2" s="1"/>
  <c r="QAG90" i="2" s="1"/>
  <c r="QAH90" i="2" s="1"/>
  <c r="QAI90" i="2" s="1"/>
  <c r="QAJ90" i="2" s="1"/>
  <c r="QAK90" i="2" s="1"/>
  <c r="QAL90" i="2" s="1"/>
  <c r="QAM90" i="2" s="1"/>
  <c r="QAN90" i="2" s="1"/>
  <c r="QAO90" i="2" s="1"/>
  <c r="QAP90" i="2" s="1"/>
  <c r="QAQ90" i="2" s="1"/>
  <c r="QAR90" i="2" s="1"/>
  <c r="QAS90" i="2" s="1"/>
  <c r="QAT90" i="2" s="1"/>
  <c r="QAU90" i="2" s="1"/>
  <c r="QAV90" i="2" s="1"/>
  <c r="QAW90" i="2" s="1"/>
  <c r="QAX90" i="2" s="1"/>
  <c r="QAY90" i="2" s="1"/>
  <c r="QAZ90" i="2" s="1"/>
  <c r="QBA90" i="2" s="1"/>
  <c r="QBB90" i="2" s="1"/>
  <c r="QBC90" i="2" s="1"/>
  <c r="QBD90" i="2" s="1"/>
  <c r="QBE90" i="2" s="1"/>
  <c r="QBF90" i="2" s="1"/>
  <c r="QBG90" i="2" s="1"/>
  <c r="QBH90" i="2" s="1"/>
  <c r="QBI90" i="2" s="1"/>
  <c r="QBJ90" i="2" s="1"/>
  <c r="QBK90" i="2" s="1"/>
  <c r="QBL90" i="2" s="1"/>
  <c r="QBM90" i="2" s="1"/>
  <c r="QBN90" i="2" s="1"/>
  <c r="QBO90" i="2" s="1"/>
  <c r="QBP90" i="2" s="1"/>
  <c r="QBQ90" i="2" s="1"/>
  <c r="QBR90" i="2" s="1"/>
  <c r="QBS90" i="2" s="1"/>
  <c r="QBT90" i="2" s="1"/>
  <c r="QBU90" i="2" s="1"/>
  <c r="QBV90" i="2" s="1"/>
  <c r="QBW90" i="2" s="1"/>
  <c r="QBX90" i="2" s="1"/>
  <c r="QBY90" i="2" s="1"/>
  <c r="QBZ90" i="2" s="1"/>
  <c r="QCA90" i="2" s="1"/>
  <c r="QCB90" i="2" s="1"/>
  <c r="QCC90" i="2" s="1"/>
  <c r="QCD90" i="2" s="1"/>
  <c r="QCE90" i="2" s="1"/>
  <c r="QCF90" i="2" s="1"/>
  <c r="QCG90" i="2" s="1"/>
  <c r="QCH90" i="2" s="1"/>
  <c r="QCI90" i="2" s="1"/>
  <c r="QCJ90" i="2" s="1"/>
  <c r="QCK90" i="2" s="1"/>
  <c r="QCL90" i="2" s="1"/>
  <c r="QCM90" i="2" s="1"/>
  <c r="QCN90" i="2" s="1"/>
  <c r="QCO90" i="2" s="1"/>
  <c r="QCP90" i="2" s="1"/>
  <c r="QCQ90" i="2" s="1"/>
  <c r="QCR90" i="2" s="1"/>
  <c r="QCS90" i="2" s="1"/>
  <c r="QCT90" i="2" s="1"/>
  <c r="QCU90" i="2" s="1"/>
  <c r="QCV90" i="2" s="1"/>
  <c r="QCW90" i="2" s="1"/>
  <c r="QCX90" i="2" s="1"/>
  <c r="QCY90" i="2" s="1"/>
  <c r="QCZ90" i="2" s="1"/>
  <c r="QDA90" i="2" s="1"/>
  <c r="QDB90" i="2" s="1"/>
  <c r="QDC90" i="2" s="1"/>
  <c r="QDD90" i="2" s="1"/>
  <c r="QDE90" i="2" s="1"/>
  <c r="QDF90" i="2" s="1"/>
  <c r="QDG90" i="2" s="1"/>
  <c r="QDH90" i="2" s="1"/>
  <c r="QDI90" i="2" s="1"/>
  <c r="QDJ90" i="2" s="1"/>
  <c r="QDK90" i="2" s="1"/>
  <c r="QDL90" i="2" s="1"/>
  <c r="QDM90" i="2" s="1"/>
  <c r="QDN90" i="2" s="1"/>
  <c r="QDO90" i="2" s="1"/>
  <c r="QDP90" i="2" s="1"/>
  <c r="QDQ90" i="2" s="1"/>
  <c r="QDR90" i="2" s="1"/>
  <c r="QDS90" i="2" s="1"/>
  <c r="QDT90" i="2" s="1"/>
  <c r="QDU90" i="2" s="1"/>
  <c r="QDV90" i="2" s="1"/>
  <c r="QDW90" i="2" s="1"/>
  <c r="QDX90" i="2" s="1"/>
  <c r="QDY90" i="2" s="1"/>
  <c r="QDZ90" i="2" s="1"/>
  <c r="QEA90" i="2" s="1"/>
  <c r="QEB90" i="2" s="1"/>
  <c r="QEC90" i="2" s="1"/>
  <c r="QED90" i="2" s="1"/>
  <c r="QEE90" i="2" s="1"/>
  <c r="QEF90" i="2" s="1"/>
  <c r="QEG90" i="2" s="1"/>
  <c r="QEH90" i="2" s="1"/>
  <c r="QEI90" i="2" s="1"/>
  <c r="QEJ90" i="2" s="1"/>
  <c r="QEK90" i="2" s="1"/>
  <c r="QEL90" i="2" s="1"/>
  <c r="QEM90" i="2" s="1"/>
  <c r="QEN90" i="2" s="1"/>
  <c r="QEO90" i="2" s="1"/>
  <c r="QEP90" i="2" s="1"/>
  <c r="QEQ90" i="2" s="1"/>
  <c r="QER90" i="2" s="1"/>
  <c r="QES90" i="2" s="1"/>
  <c r="QET90" i="2" s="1"/>
  <c r="QEU90" i="2" s="1"/>
  <c r="QEV90" i="2" s="1"/>
  <c r="QEW90" i="2" s="1"/>
  <c r="QEX90" i="2" s="1"/>
  <c r="QEY90" i="2" s="1"/>
  <c r="QEZ90" i="2" s="1"/>
  <c r="QFA90" i="2" s="1"/>
  <c r="QFB90" i="2" s="1"/>
  <c r="QFC90" i="2" s="1"/>
  <c r="QFD90" i="2" s="1"/>
  <c r="QFE90" i="2" s="1"/>
  <c r="QFF90" i="2" s="1"/>
  <c r="QFG90" i="2" s="1"/>
  <c r="QFH90" i="2" s="1"/>
  <c r="QFI90" i="2" s="1"/>
  <c r="QFJ90" i="2" s="1"/>
  <c r="QFK90" i="2" s="1"/>
  <c r="QFL90" i="2" s="1"/>
  <c r="QFM90" i="2" s="1"/>
  <c r="QFN90" i="2" s="1"/>
  <c r="QFO90" i="2" s="1"/>
  <c r="QFP90" i="2" s="1"/>
  <c r="QFQ90" i="2" s="1"/>
  <c r="QFR90" i="2" s="1"/>
  <c r="QFS90" i="2" s="1"/>
  <c r="QFT90" i="2" s="1"/>
  <c r="QFU90" i="2" s="1"/>
  <c r="QFV90" i="2" s="1"/>
  <c r="QFW90" i="2" s="1"/>
  <c r="QFX90" i="2" s="1"/>
  <c r="QFY90" i="2" s="1"/>
  <c r="QFZ90" i="2" s="1"/>
  <c r="QGA90" i="2" s="1"/>
  <c r="QGB90" i="2" s="1"/>
  <c r="QGC90" i="2" s="1"/>
  <c r="QGD90" i="2" s="1"/>
  <c r="QGE90" i="2" s="1"/>
  <c r="QGF90" i="2" s="1"/>
  <c r="QGG90" i="2" s="1"/>
  <c r="QGH90" i="2" s="1"/>
  <c r="QGI90" i="2" s="1"/>
  <c r="QGJ90" i="2" s="1"/>
  <c r="QGK90" i="2" s="1"/>
  <c r="QGL90" i="2" s="1"/>
  <c r="QGM90" i="2" s="1"/>
  <c r="QGN90" i="2" s="1"/>
  <c r="QGO90" i="2" s="1"/>
  <c r="QGP90" i="2" s="1"/>
  <c r="QGQ90" i="2" s="1"/>
  <c r="QGR90" i="2" s="1"/>
  <c r="QGS90" i="2" s="1"/>
  <c r="QGT90" i="2" s="1"/>
  <c r="QGU90" i="2" s="1"/>
  <c r="QGV90" i="2" s="1"/>
  <c r="QGW90" i="2" s="1"/>
  <c r="QGX90" i="2" s="1"/>
  <c r="QGY90" i="2" s="1"/>
  <c r="QGZ90" i="2" s="1"/>
  <c r="QHA90" i="2" s="1"/>
  <c r="QHB90" i="2" s="1"/>
  <c r="QHC90" i="2" s="1"/>
  <c r="QHD90" i="2" s="1"/>
  <c r="QHE90" i="2" s="1"/>
  <c r="QHF90" i="2" s="1"/>
  <c r="QHG90" i="2" s="1"/>
  <c r="QHH90" i="2" s="1"/>
  <c r="QHI90" i="2" s="1"/>
  <c r="QHJ90" i="2" s="1"/>
  <c r="QHK90" i="2" s="1"/>
  <c r="QHL90" i="2" s="1"/>
  <c r="QHM90" i="2" s="1"/>
  <c r="QHN90" i="2" s="1"/>
  <c r="QHO90" i="2" s="1"/>
  <c r="QHP90" i="2" s="1"/>
  <c r="QHQ90" i="2" s="1"/>
  <c r="QHR90" i="2" s="1"/>
  <c r="QHS90" i="2" s="1"/>
  <c r="QHT90" i="2" s="1"/>
  <c r="QHU90" i="2" s="1"/>
  <c r="QHV90" i="2" s="1"/>
  <c r="QHW90" i="2" s="1"/>
  <c r="QHX90" i="2" s="1"/>
  <c r="QHY90" i="2" s="1"/>
  <c r="QHZ90" i="2" s="1"/>
  <c r="QIA90" i="2" s="1"/>
  <c r="QIB90" i="2" s="1"/>
  <c r="QIC90" i="2" s="1"/>
  <c r="QID90" i="2" s="1"/>
  <c r="QIE90" i="2" s="1"/>
  <c r="QIF90" i="2" s="1"/>
  <c r="QIG90" i="2" s="1"/>
  <c r="QIH90" i="2" s="1"/>
  <c r="QII90" i="2" s="1"/>
  <c r="QIJ90" i="2" s="1"/>
  <c r="QIK90" i="2" s="1"/>
  <c r="QIL90" i="2" s="1"/>
  <c r="QIM90" i="2" s="1"/>
  <c r="QIN90" i="2" s="1"/>
  <c r="QIO90" i="2" s="1"/>
  <c r="QIP90" i="2" s="1"/>
  <c r="QIQ90" i="2" s="1"/>
  <c r="QIR90" i="2" s="1"/>
  <c r="QIS90" i="2" s="1"/>
  <c r="QIT90" i="2" s="1"/>
  <c r="QIU90" i="2" s="1"/>
  <c r="QIV90" i="2" s="1"/>
  <c r="QIW90" i="2" s="1"/>
  <c r="QIX90" i="2" s="1"/>
  <c r="QIY90" i="2" s="1"/>
  <c r="QIZ90" i="2" s="1"/>
  <c r="QJA90" i="2" s="1"/>
  <c r="QJB90" i="2" s="1"/>
  <c r="QJC90" i="2" s="1"/>
  <c r="QJD90" i="2" s="1"/>
  <c r="QJE90" i="2" s="1"/>
  <c r="QJF90" i="2" s="1"/>
  <c r="QJG90" i="2" s="1"/>
  <c r="QJH90" i="2" s="1"/>
  <c r="QJI90" i="2" s="1"/>
  <c r="QJJ90" i="2" s="1"/>
  <c r="QJK90" i="2" s="1"/>
  <c r="QJL90" i="2" s="1"/>
  <c r="QJM90" i="2" s="1"/>
  <c r="QJN90" i="2" s="1"/>
  <c r="QJO90" i="2" s="1"/>
  <c r="QJP90" i="2" s="1"/>
  <c r="QJQ90" i="2" s="1"/>
  <c r="QJR90" i="2" s="1"/>
  <c r="QJS90" i="2" s="1"/>
  <c r="QJT90" i="2" s="1"/>
  <c r="QJU90" i="2" s="1"/>
  <c r="QJV90" i="2" s="1"/>
  <c r="QJW90" i="2" s="1"/>
  <c r="QJX90" i="2" s="1"/>
  <c r="QJY90" i="2" s="1"/>
  <c r="QJZ90" i="2" s="1"/>
  <c r="QKA90" i="2" s="1"/>
  <c r="QKB90" i="2" s="1"/>
  <c r="QKC90" i="2" s="1"/>
  <c r="QKD90" i="2" s="1"/>
  <c r="QKE90" i="2" s="1"/>
  <c r="QKF90" i="2" s="1"/>
  <c r="QKG90" i="2" s="1"/>
  <c r="QKH90" i="2" s="1"/>
  <c r="QKI90" i="2" s="1"/>
  <c r="QKJ90" i="2" s="1"/>
  <c r="QKK90" i="2" s="1"/>
  <c r="QKL90" i="2" s="1"/>
  <c r="QKM90" i="2" s="1"/>
  <c r="QKN90" i="2" s="1"/>
  <c r="QKO90" i="2" s="1"/>
  <c r="QKP90" i="2" s="1"/>
  <c r="QKQ90" i="2" s="1"/>
  <c r="QKR90" i="2" s="1"/>
  <c r="QKS90" i="2" s="1"/>
  <c r="QKT90" i="2" s="1"/>
  <c r="QKU90" i="2" s="1"/>
  <c r="QKV90" i="2" s="1"/>
  <c r="QKW90" i="2" s="1"/>
  <c r="QKX90" i="2" s="1"/>
  <c r="QKY90" i="2" s="1"/>
  <c r="QKZ90" i="2" s="1"/>
  <c r="QLA90" i="2" s="1"/>
  <c r="QLB90" i="2" s="1"/>
  <c r="QLC90" i="2" s="1"/>
  <c r="QLD90" i="2" s="1"/>
  <c r="QLE90" i="2" s="1"/>
  <c r="QLF90" i="2" s="1"/>
  <c r="QLG90" i="2" s="1"/>
  <c r="QLH90" i="2" s="1"/>
  <c r="QLI90" i="2" s="1"/>
  <c r="QLJ90" i="2" s="1"/>
  <c r="QLK90" i="2" s="1"/>
  <c r="QLL90" i="2" s="1"/>
  <c r="QLM90" i="2" s="1"/>
  <c r="QLN90" i="2" s="1"/>
  <c r="QLO90" i="2" s="1"/>
  <c r="QLP90" i="2" s="1"/>
  <c r="QLQ90" i="2" s="1"/>
  <c r="QLR90" i="2" s="1"/>
  <c r="QLS90" i="2" s="1"/>
  <c r="QLT90" i="2" s="1"/>
  <c r="QLU90" i="2" s="1"/>
  <c r="QLV90" i="2" s="1"/>
  <c r="QLW90" i="2" s="1"/>
  <c r="QLX90" i="2" s="1"/>
  <c r="QLY90" i="2" s="1"/>
  <c r="QLZ90" i="2" s="1"/>
  <c r="QMA90" i="2" s="1"/>
  <c r="QMB90" i="2" s="1"/>
  <c r="QMC90" i="2" s="1"/>
  <c r="QMD90" i="2" s="1"/>
  <c r="QME90" i="2" s="1"/>
  <c r="QMF90" i="2" s="1"/>
  <c r="QMG90" i="2" s="1"/>
  <c r="QMH90" i="2" s="1"/>
  <c r="QMI90" i="2" s="1"/>
  <c r="QMJ90" i="2" s="1"/>
  <c r="QMK90" i="2" s="1"/>
  <c r="QML90" i="2" s="1"/>
  <c r="QMM90" i="2" s="1"/>
  <c r="QMN90" i="2" s="1"/>
  <c r="QMO90" i="2" s="1"/>
  <c r="QMP90" i="2" s="1"/>
  <c r="QMQ90" i="2" s="1"/>
  <c r="QMR90" i="2" s="1"/>
  <c r="QMS90" i="2" s="1"/>
  <c r="QMT90" i="2" s="1"/>
  <c r="QMU90" i="2" s="1"/>
  <c r="QMV90" i="2" s="1"/>
  <c r="QMW90" i="2" s="1"/>
  <c r="QMX90" i="2" s="1"/>
  <c r="QMY90" i="2" s="1"/>
  <c r="QMZ90" i="2" s="1"/>
  <c r="QNA90" i="2" s="1"/>
  <c r="QNB90" i="2" s="1"/>
  <c r="QNC90" i="2" s="1"/>
  <c r="QND90" i="2" s="1"/>
  <c r="QNE90" i="2" s="1"/>
  <c r="QNF90" i="2" s="1"/>
  <c r="QNG90" i="2" s="1"/>
  <c r="QNH90" i="2" s="1"/>
  <c r="QNI90" i="2" s="1"/>
  <c r="QNJ90" i="2" s="1"/>
  <c r="QNK90" i="2" s="1"/>
  <c r="QNL90" i="2" s="1"/>
  <c r="QNM90" i="2" s="1"/>
  <c r="QNN90" i="2" s="1"/>
  <c r="QNO90" i="2" s="1"/>
  <c r="QNP90" i="2" s="1"/>
  <c r="QNQ90" i="2" s="1"/>
  <c r="QNR90" i="2" s="1"/>
  <c r="QNS90" i="2" s="1"/>
  <c r="QNT90" i="2" s="1"/>
  <c r="QNU90" i="2" s="1"/>
  <c r="QNV90" i="2" s="1"/>
  <c r="QNW90" i="2" s="1"/>
  <c r="QNX90" i="2" s="1"/>
  <c r="QNY90" i="2" s="1"/>
  <c r="QNZ90" i="2" s="1"/>
  <c r="QOA90" i="2" s="1"/>
  <c r="QOB90" i="2" s="1"/>
  <c r="QOC90" i="2" s="1"/>
  <c r="QOD90" i="2" s="1"/>
  <c r="QOE90" i="2" s="1"/>
  <c r="QOF90" i="2" s="1"/>
  <c r="QOG90" i="2" s="1"/>
  <c r="QOH90" i="2" s="1"/>
  <c r="QOI90" i="2" s="1"/>
  <c r="QOJ90" i="2" s="1"/>
  <c r="QOK90" i="2" s="1"/>
  <c r="QOL90" i="2" s="1"/>
  <c r="QOM90" i="2" s="1"/>
  <c r="QON90" i="2" s="1"/>
  <c r="QOO90" i="2" s="1"/>
  <c r="QOP90" i="2" s="1"/>
  <c r="QOQ90" i="2" s="1"/>
  <c r="QOR90" i="2" s="1"/>
  <c r="QOS90" i="2" s="1"/>
  <c r="QOT90" i="2" s="1"/>
  <c r="QOU90" i="2" s="1"/>
  <c r="QOV90" i="2" s="1"/>
  <c r="QOW90" i="2" s="1"/>
  <c r="QOX90" i="2" s="1"/>
  <c r="QOY90" i="2" s="1"/>
  <c r="QOZ90" i="2" s="1"/>
  <c r="QPA90" i="2" s="1"/>
  <c r="QPB90" i="2" s="1"/>
  <c r="QPC90" i="2" s="1"/>
  <c r="QPD90" i="2" s="1"/>
  <c r="QPE90" i="2" s="1"/>
  <c r="QPF90" i="2" s="1"/>
  <c r="QPG90" i="2" s="1"/>
  <c r="QPH90" i="2" s="1"/>
  <c r="QPI90" i="2" s="1"/>
  <c r="QPJ90" i="2" s="1"/>
  <c r="QPK90" i="2" s="1"/>
  <c r="QPL90" i="2" s="1"/>
  <c r="QPM90" i="2" s="1"/>
  <c r="QPN90" i="2" s="1"/>
  <c r="QPO90" i="2" s="1"/>
  <c r="QPP90" i="2" s="1"/>
  <c r="QPQ90" i="2" s="1"/>
  <c r="QPR90" i="2" s="1"/>
  <c r="QPS90" i="2" s="1"/>
  <c r="QPT90" i="2" s="1"/>
  <c r="QPU90" i="2" s="1"/>
  <c r="QPV90" i="2" s="1"/>
  <c r="QPW90" i="2" s="1"/>
  <c r="QPX90" i="2" s="1"/>
  <c r="QPY90" i="2" s="1"/>
  <c r="QPZ90" i="2" s="1"/>
  <c r="QQA90" i="2" s="1"/>
  <c r="QQB90" i="2" s="1"/>
  <c r="QQC90" i="2" s="1"/>
  <c r="QQD90" i="2" s="1"/>
  <c r="QQE90" i="2" s="1"/>
  <c r="QQF90" i="2" s="1"/>
  <c r="QQG90" i="2" s="1"/>
  <c r="QQH90" i="2" s="1"/>
  <c r="QQI90" i="2" s="1"/>
  <c r="QQJ90" i="2" s="1"/>
  <c r="QQK90" i="2" s="1"/>
  <c r="QQL90" i="2" s="1"/>
  <c r="QQM90" i="2" s="1"/>
  <c r="QQN90" i="2" s="1"/>
  <c r="QQO90" i="2" s="1"/>
  <c r="QQP90" i="2" s="1"/>
  <c r="QQQ90" i="2" s="1"/>
  <c r="QQR90" i="2" s="1"/>
  <c r="QQS90" i="2" s="1"/>
  <c r="QQT90" i="2" s="1"/>
  <c r="QQU90" i="2" s="1"/>
  <c r="QQV90" i="2" s="1"/>
  <c r="QQW90" i="2" s="1"/>
  <c r="QQX90" i="2" s="1"/>
  <c r="QQY90" i="2" s="1"/>
  <c r="QQZ90" i="2" s="1"/>
  <c r="QRA90" i="2" s="1"/>
  <c r="QRB90" i="2" s="1"/>
  <c r="QRC90" i="2" s="1"/>
  <c r="QRD90" i="2" s="1"/>
  <c r="QRE90" i="2" s="1"/>
  <c r="QRF90" i="2" s="1"/>
  <c r="QRG90" i="2" s="1"/>
  <c r="QRH90" i="2" s="1"/>
  <c r="QRI90" i="2" s="1"/>
  <c r="QRJ90" i="2" s="1"/>
  <c r="QRK90" i="2" s="1"/>
  <c r="QRL90" i="2" s="1"/>
  <c r="QRM90" i="2" s="1"/>
  <c r="QRN90" i="2" s="1"/>
  <c r="QRO90" i="2" s="1"/>
  <c r="QRP90" i="2" s="1"/>
  <c r="QRQ90" i="2" s="1"/>
  <c r="QRR90" i="2" s="1"/>
  <c r="QRS90" i="2" s="1"/>
  <c r="QRT90" i="2" s="1"/>
  <c r="QRU90" i="2" s="1"/>
  <c r="QRV90" i="2" s="1"/>
  <c r="QRW90" i="2" s="1"/>
  <c r="QRX90" i="2" s="1"/>
  <c r="QRY90" i="2" s="1"/>
  <c r="QRZ90" i="2" s="1"/>
  <c r="QSA90" i="2" s="1"/>
  <c r="QSB90" i="2" s="1"/>
  <c r="QSC90" i="2" s="1"/>
  <c r="QSD90" i="2" s="1"/>
  <c r="QSE90" i="2" s="1"/>
  <c r="QSF90" i="2" s="1"/>
  <c r="QSG90" i="2" s="1"/>
  <c r="QSH90" i="2" s="1"/>
  <c r="QSI90" i="2" s="1"/>
  <c r="QSJ90" i="2" s="1"/>
  <c r="QSK90" i="2" s="1"/>
  <c r="QSL90" i="2" s="1"/>
  <c r="QSM90" i="2" s="1"/>
  <c r="QSN90" i="2" s="1"/>
  <c r="QSO90" i="2" s="1"/>
  <c r="QSP90" i="2" s="1"/>
  <c r="QSQ90" i="2" s="1"/>
  <c r="QSR90" i="2" s="1"/>
  <c r="QSS90" i="2" s="1"/>
  <c r="QST90" i="2" s="1"/>
  <c r="QSU90" i="2" s="1"/>
  <c r="QSV90" i="2" s="1"/>
  <c r="QSW90" i="2" s="1"/>
  <c r="QSX90" i="2" s="1"/>
  <c r="QSY90" i="2" s="1"/>
  <c r="QSZ90" i="2" s="1"/>
  <c r="QTA90" i="2" s="1"/>
  <c r="QTB90" i="2" s="1"/>
  <c r="QTC90" i="2" s="1"/>
  <c r="QTD90" i="2" s="1"/>
  <c r="QTE90" i="2" s="1"/>
  <c r="QTF90" i="2" s="1"/>
  <c r="QTG90" i="2" s="1"/>
  <c r="QTH90" i="2" s="1"/>
  <c r="QTI90" i="2" s="1"/>
  <c r="QTJ90" i="2" s="1"/>
  <c r="QTK90" i="2" s="1"/>
  <c r="QTL90" i="2" s="1"/>
  <c r="QTM90" i="2" s="1"/>
  <c r="QTN90" i="2" s="1"/>
  <c r="QTO90" i="2" s="1"/>
  <c r="QTP90" i="2" s="1"/>
  <c r="QTQ90" i="2" s="1"/>
  <c r="QTR90" i="2" s="1"/>
  <c r="QTS90" i="2" s="1"/>
  <c r="QTT90" i="2" s="1"/>
  <c r="QTU90" i="2" s="1"/>
  <c r="QTV90" i="2" s="1"/>
  <c r="QTW90" i="2" s="1"/>
  <c r="QTX90" i="2" s="1"/>
  <c r="QTY90" i="2" s="1"/>
  <c r="QTZ90" i="2" s="1"/>
  <c r="QUA90" i="2" s="1"/>
  <c r="QUB90" i="2" s="1"/>
  <c r="QUC90" i="2" s="1"/>
  <c r="QUD90" i="2" s="1"/>
  <c r="QUE90" i="2" s="1"/>
  <c r="QUF90" i="2" s="1"/>
  <c r="QUG90" i="2" s="1"/>
  <c r="QUH90" i="2" s="1"/>
  <c r="QUI90" i="2" s="1"/>
  <c r="QUJ90" i="2" s="1"/>
  <c r="QUK90" i="2" s="1"/>
  <c r="QUL90" i="2" s="1"/>
  <c r="QUM90" i="2" s="1"/>
  <c r="QUN90" i="2" s="1"/>
  <c r="QUO90" i="2" s="1"/>
  <c r="QUP90" i="2" s="1"/>
  <c r="QUQ90" i="2" s="1"/>
  <c r="QUR90" i="2" s="1"/>
  <c r="QUS90" i="2" s="1"/>
  <c r="QUT90" i="2" s="1"/>
  <c r="QUU90" i="2" s="1"/>
  <c r="QUV90" i="2" s="1"/>
  <c r="QUW90" i="2" s="1"/>
  <c r="QUX90" i="2" s="1"/>
  <c r="QUY90" i="2" s="1"/>
  <c r="QUZ90" i="2" s="1"/>
  <c r="QVA90" i="2" s="1"/>
  <c r="QVB90" i="2" s="1"/>
  <c r="QVC90" i="2" s="1"/>
  <c r="QVD90" i="2" s="1"/>
  <c r="QVE90" i="2" s="1"/>
  <c r="QVF90" i="2" s="1"/>
  <c r="QVG90" i="2" s="1"/>
  <c r="QVH90" i="2" s="1"/>
  <c r="QVI90" i="2" s="1"/>
  <c r="QVJ90" i="2" s="1"/>
  <c r="QVK90" i="2" s="1"/>
  <c r="QVL90" i="2" s="1"/>
  <c r="QVM90" i="2" s="1"/>
  <c r="QVN90" i="2" s="1"/>
  <c r="QVO90" i="2" s="1"/>
  <c r="QVP90" i="2" s="1"/>
  <c r="QVQ90" i="2" s="1"/>
  <c r="QVR90" i="2" s="1"/>
  <c r="QVS90" i="2" s="1"/>
  <c r="QVT90" i="2" s="1"/>
  <c r="QVU90" i="2" s="1"/>
  <c r="QVV90" i="2" s="1"/>
  <c r="QVW90" i="2" s="1"/>
  <c r="QVX90" i="2" s="1"/>
  <c r="QVY90" i="2" s="1"/>
  <c r="QVZ90" i="2" s="1"/>
  <c r="QWA90" i="2" s="1"/>
  <c r="QWB90" i="2" s="1"/>
  <c r="QWC90" i="2" s="1"/>
  <c r="QWD90" i="2" s="1"/>
  <c r="QWE90" i="2" s="1"/>
  <c r="QWF90" i="2" s="1"/>
  <c r="QWG90" i="2" s="1"/>
  <c r="QWH90" i="2" s="1"/>
  <c r="QWI90" i="2" s="1"/>
  <c r="QWJ90" i="2" s="1"/>
  <c r="QWK90" i="2" s="1"/>
  <c r="QWL90" i="2" s="1"/>
  <c r="QWM90" i="2" s="1"/>
  <c r="QWN90" i="2" s="1"/>
  <c r="QWO90" i="2" s="1"/>
  <c r="QWP90" i="2" s="1"/>
  <c r="QWQ90" i="2" s="1"/>
  <c r="QWR90" i="2" s="1"/>
  <c r="QWS90" i="2" s="1"/>
  <c r="QWT90" i="2" s="1"/>
  <c r="QWU90" i="2" s="1"/>
  <c r="QWV90" i="2" s="1"/>
  <c r="QWW90" i="2" s="1"/>
  <c r="QWX90" i="2" s="1"/>
  <c r="QWY90" i="2" s="1"/>
  <c r="QWZ90" i="2" s="1"/>
  <c r="QXA90" i="2" s="1"/>
  <c r="QXB90" i="2" s="1"/>
  <c r="QXC90" i="2" s="1"/>
  <c r="QXD90" i="2" s="1"/>
  <c r="QXE90" i="2" s="1"/>
  <c r="QXF90" i="2" s="1"/>
  <c r="QXG90" i="2" s="1"/>
  <c r="QXH90" i="2" s="1"/>
  <c r="QXI90" i="2" s="1"/>
  <c r="QXJ90" i="2" s="1"/>
  <c r="QXK90" i="2" s="1"/>
  <c r="QXL90" i="2" s="1"/>
  <c r="QXM90" i="2" s="1"/>
  <c r="QXN90" i="2" s="1"/>
  <c r="QXO90" i="2" s="1"/>
  <c r="QXP90" i="2" s="1"/>
  <c r="QXQ90" i="2" s="1"/>
  <c r="QXR90" i="2" s="1"/>
  <c r="QXS90" i="2" s="1"/>
  <c r="QXT90" i="2" s="1"/>
  <c r="QXU90" i="2" s="1"/>
  <c r="QXV90" i="2" s="1"/>
  <c r="QXW90" i="2" s="1"/>
  <c r="QXX90" i="2" s="1"/>
  <c r="QXY90" i="2" s="1"/>
  <c r="QXZ90" i="2" s="1"/>
  <c r="QYA90" i="2" s="1"/>
  <c r="QYB90" i="2" s="1"/>
  <c r="QYC90" i="2" s="1"/>
  <c r="QYD90" i="2" s="1"/>
  <c r="QYE90" i="2" s="1"/>
  <c r="QYF90" i="2" s="1"/>
  <c r="QYG90" i="2" s="1"/>
  <c r="QYH90" i="2" s="1"/>
  <c r="QYI90" i="2" s="1"/>
  <c r="QYJ90" i="2" s="1"/>
  <c r="QYK90" i="2" s="1"/>
  <c r="QYL90" i="2" s="1"/>
  <c r="QYM90" i="2" s="1"/>
  <c r="QYN90" i="2" s="1"/>
  <c r="QYO90" i="2" s="1"/>
  <c r="QYP90" i="2" s="1"/>
  <c r="QYQ90" i="2" s="1"/>
  <c r="QYR90" i="2" s="1"/>
  <c r="QYS90" i="2" s="1"/>
  <c r="QYT90" i="2" s="1"/>
  <c r="QYU90" i="2" s="1"/>
  <c r="QYV90" i="2" s="1"/>
  <c r="QYW90" i="2" s="1"/>
  <c r="QYX90" i="2" s="1"/>
  <c r="QYY90" i="2" s="1"/>
  <c r="QYZ90" i="2" s="1"/>
  <c r="QZA90" i="2" s="1"/>
  <c r="QZB90" i="2" s="1"/>
  <c r="QZC90" i="2" s="1"/>
  <c r="QZD90" i="2" s="1"/>
  <c r="QZE90" i="2" s="1"/>
  <c r="QZF90" i="2" s="1"/>
  <c r="QZG90" i="2" s="1"/>
  <c r="QZH90" i="2" s="1"/>
  <c r="QZI90" i="2" s="1"/>
  <c r="QZJ90" i="2" s="1"/>
  <c r="QZK90" i="2" s="1"/>
  <c r="QZL90" i="2" s="1"/>
  <c r="QZM90" i="2" s="1"/>
  <c r="QZN90" i="2" s="1"/>
  <c r="QZO90" i="2" s="1"/>
  <c r="QZP90" i="2" s="1"/>
  <c r="QZQ90" i="2" s="1"/>
  <c r="QZR90" i="2" s="1"/>
  <c r="QZS90" i="2" s="1"/>
  <c r="QZT90" i="2" s="1"/>
  <c r="QZU90" i="2" s="1"/>
  <c r="QZV90" i="2" s="1"/>
  <c r="QZW90" i="2" s="1"/>
  <c r="QZX90" i="2" s="1"/>
  <c r="QZY90" i="2" s="1"/>
  <c r="QZZ90" i="2" s="1"/>
  <c r="RAA90" i="2" s="1"/>
  <c r="RAB90" i="2" s="1"/>
  <c r="RAC90" i="2" s="1"/>
  <c r="RAD90" i="2" s="1"/>
  <c r="RAE90" i="2" s="1"/>
  <c r="RAF90" i="2" s="1"/>
  <c r="RAG90" i="2" s="1"/>
  <c r="RAH90" i="2" s="1"/>
  <c r="RAI90" i="2" s="1"/>
  <c r="RAJ90" i="2" s="1"/>
  <c r="RAK90" i="2" s="1"/>
  <c r="RAL90" i="2" s="1"/>
  <c r="RAM90" i="2" s="1"/>
  <c r="RAN90" i="2" s="1"/>
  <c r="RAO90" i="2" s="1"/>
  <c r="RAP90" i="2" s="1"/>
  <c r="RAQ90" i="2" s="1"/>
  <c r="RAR90" i="2" s="1"/>
  <c r="RAS90" i="2" s="1"/>
  <c r="RAT90" i="2" s="1"/>
  <c r="RAU90" i="2" s="1"/>
  <c r="RAV90" i="2" s="1"/>
  <c r="RAW90" i="2" s="1"/>
  <c r="RAX90" i="2" s="1"/>
  <c r="RAY90" i="2" s="1"/>
  <c r="RAZ90" i="2" s="1"/>
  <c r="RBA90" i="2" s="1"/>
  <c r="RBB90" i="2" s="1"/>
  <c r="RBC90" i="2" s="1"/>
  <c r="RBD90" i="2" s="1"/>
  <c r="RBE90" i="2" s="1"/>
  <c r="RBF90" i="2" s="1"/>
  <c r="RBG90" i="2" s="1"/>
  <c r="RBH90" i="2" s="1"/>
  <c r="RBI90" i="2" s="1"/>
  <c r="RBJ90" i="2" s="1"/>
  <c r="RBK90" i="2" s="1"/>
  <c r="RBL90" i="2" s="1"/>
  <c r="RBM90" i="2" s="1"/>
  <c r="RBN90" i="2" s="1"/>
  <c r="RBO90" i="2" s="1"/>
  <c r="RBP90" i="2" s="1"/>
  <c r="RBQ90" i="2" s="1"/>
  <c r="RBR90" i="2" s="1"/>
  <c r="RBS90" i="2" s="1"/>
  <c r="RBT90" i="2" s="1"/>
  <c r="RBU90" i="2" s="1"/>
  <c r="RBV90" i="2" s="1"/>
  <c r="RBW90" i="2" s="1"/>
  <c r="RBX90" i="2" s="1"/>
  <c r="RBY90" i="2" s="1"/>
  <c r="RBZ90" i="2" s="1"/>
  <c r="RCA90" i="2" s="1"/>
  <c r="RCB90" i="2" s="1"/>
  <c r="RCC90" i="2" s="1"/>
  <c r="RCD90" i="2" s="1"/>
  <c r="RCE90" i="2" s="1"/>
  <c r="RCF90" i="2" s="1"/>
  <c r="RCG90" i="2" s="1"/>
  <c r="RCH90" i="2" s="1"/>
  <c r="RCI90" i="2" s="1"/>
  <c r="RCJ90" i="2" s="1"/>
  <c r="RCK90" i="2" s="1"/>
  <c r="RCL90" i="2" s="1"/>
  <c r="RCM90" i="2" s="1"/>
  <c r="RCN90" i="2" s="1"/>
  <c r="RCO90" i="2" s="1"/>
  <c r="RCP90" i="2" s="1"/>
  <c r="RCQ90" i="2" s="1"/>
  <c r="RCR90" i="2" s="1"/>
  <c r="RCS90" i="2" s="1"/>
  <c r="RCT90" i="2" s="1"/>
  <c r="RCU90" i="2" s="1"/>
  <c r="RCV90" i="2" s="1"/>
  <c r="RCW90" i="2" s="1"/>
  <c r="RCX90" i="2" s="1"/>
  <c r="RCY90" i="2" s="1"/>
  <c r="RCZ90" i="2" s="1"/>
  <c r="RDA90" i="2" s="1"/>
  <c r="RDB90" i="2" s="1"/>
  <c r="RDC90" i="2" s="1"/>
  <c r="RDD90" i="2" s="1"/>
  <c r="RDE90" i="2" s="1"/>
  <c r="RDF90" i="2" s="1"/>
  <c r="RDG90" i="2" s="1"/>
  <c r="RDH90" i="2" s="1"/>
  <c r="RDI90" i="2" s="1"/>
  <c r="RDJ90" i="2" s="1"/>
  <c r="RDK90" i="2" s="1"/>
  <c r="RDL90" i="2" s="1"/>
  <c r="RDM90" i="2" s="1"/>
  <c r="RDN90" i="2" s="1"/>
  <c r="RDO90" i="2" s="1"/>
  <c r="RDP90" i="2" s="1"/>
  <c r="RDQ90" i="2" s="1"/>
  <c r="RDR90" i="2" s="1"/>
  <c r="RDS90" i="2" s="1"/>
  <c r="RDT90" i="2" s="1"/>
  <c r="RDU90" i="2" s="1"/>
  <c r="RDV90" i="2" s="1"/>
  <c r="RDW90" i="2" s="1"/>
  <c r="RDX90" i="2" s="1"/>
  <c r="RDY90" i="2" s="1"/>
  <c r="RDZ90" i="2" s="1"/>
  <c r="REA90" i="2" s="1"/>
  <c r="REB90" i="2" s="1"/>
  <c r="REC90" i="2" s="1"/>
  <c r="RED90" i="2" s="1"/>
  <c r="REE90" i="2" s="1"/>
  <c r="REF90" i="2" s="1"/>
  <c r="REG90" i="2" s="1"/>
  <c r="REH90" i="2" s="1"/>
  <c r="REI90" i="2" s="1"/>
  <c r="REJ90" i="2" s="1"/>
  <c r="REK90" i="2" s="1"/>
  <c r="REL90" i="2" s="1"/>
  <c r="REM90" i="2" s="1"/>
  <c r="REN90" i="2" s="1"/>
  <c r="REO90" i="2" s="1"/>
  <c r="REP90" i="2" s="1"/>
  <c r="REQ90" i="2" s="1"/>
  <c r="RER90" i="2" s="1"/>
  <c r="RES90" i="2" s="1"/>
  <c r="RET90" i="2" s="1"/>
  <c r="REU90" i="2" s="1"/>
  <c r="REV90" i="2" s="1"/>
  <c r="REW90" i="2" s="1"/>
  <c r="REX90" i="2" s="1"/>
  <c r="REY90" i="2" s="1"/>
  <c r="REZ90" i="2" s="1"/>
  <c r="RFA90" i="2" s="1"/>
  <c r="RFB90" i="2" s="1"/>
  <c r="RFC90" i="2" s="1"/>
  <c r="RFD90" i="2" s="1"/>
  <c r="RFE90" i="2" s="1"/>
  <c r="RFF90" i="2" s="1"/>
  <c r="RFG90" i="2" s="1"/>
  <c r="RFH90" i="2" s="1"/>
  <c r="RFI90" i="2" s="1"/>
  <c r="RFJ90" i="2" s="1"/>
  <c r="RFK90" i="2" s="1"/>
  <c r="RFL90" i="2" s="1"/>
  <c r="RFM90" i="2" s="1"/>
  <c r="RFN90" i="2" s="1"/>
  <c r="RFO90" i="2" s="1"/>
  <c r="RFP90" i="2" s="1"/>
  <c r="RFQ90" i="2" s="1"/>
  <c r="RFR90" i="2" s="1"/>
  <c r="RFS90" i="2" s="1"/>
  <c r="RFT90" i="2" s="1"/>
  <c r="RFU90" i="2" s="1"/>
  <c r="RFV90" i="2" s="1"/>
  <c r="RFW90" i="2" s="1"/>
  <c r="RFX90" i="2" s="1"/>
  <c r="RFY90" i="2" s="1"/>
  <c r="RFZ90" i="2" s="1"/>
  <c r="RGA90" i="2" s="1"/>
  <c r="RGB90" i="2" s="1"/>
  <c r="RGC90" i="2" s="1"/>
  <c r="RGD90" i="2" s="1"/>
  <c r="RGE90" i="2" s="1"/>
  <c r="RGF90" i="2" s="1"/>
  <c r="RGG90" i="2" s="1"/>
  <c r="RGH90" i="2" s="1"/>
  <c r="RGI90" i="2" s="1"/>
  <c r="RGJ90" i="2" s="1"/>
  <c r="RGK90" i="2" s="1"/>
  <c r="RGL90" i="2" s="1"/>
  <c r="RGM90" i="2" s="1"/>
  <c r="RGN90" i="2" s="1"/>
  <c r="RGO90" i="2" s="1"/>
  <c r="RGP90" i="2" s="1"/>
  <c r="RGQ90" i="2" s="1"/>
  <c r="RGR90" i="2" s="1"/>
  <c r="RGS90" i="2" s="1"/>
  <c r="RGT90" i="2" s="1"/>
  <c r="RGU90" i="2" s="1"/>
  <c r="RGV90" i="2" s="1"/>
  <c r="RGW90" i="2" s="1"/>
  <c r="RGX90" i="2" s="1"/>
  <c r="RGY90" i="2" s="1"/>
  <c r="RGZ90" i="2" s="1"/>
  <c r="RHA90" i="2" s="1"/>
  <c r="RHB90" i="2" s="1"/>
  <c r="RHC90" i="2" s="1"/>
  <c r="RHD90" i="2" s="1"/>
  <c r="RHE90" i="2" s="1"/>
  <c r="RHF90" i="2" s="1"/>
  <c r="RHG90" i="2" s="1"/>
  <c r="RHH90" i="2" s="1"/>
  <c r="RHI90" i="2" s="1"/>
  <c r="RHJ90" i="2" s="1"/>
  <c r="RHK90" i="2" s="1"/>
  <c r="RHL90" i="2" s="1"/>
  <c r="RHM90" i="2" s="1"/>
  <c r="RHN90" i="2" s="1"/>
  <c r="RHO90" i="2" s="1"/>
  <c r="RHP90" i="2" s="1"/>
  <c r="RHQ90" i="2" s="1"/>
  <c r="RHR90" i="2" s="1"/>
  <c r="RHS90" i="2" s="1"/>
  <c r="RHT90" i="2" s="1"/>
  <c r="RHU90" i="2" s="1"/>
  <c r="RHV90" i="2" s="1"/>
  <c r="RHW90" i="2" s="1"/>
  <c r="RHX90" i="2" s="1"/>
  <c r="RHY90" i="2" s="1"/>
  <c r="RHZ90" i="2" s="1"/>
  <c r="RIA90" i="2" s="1"/>
  <c r="RIB90" i="2" s="1"/>
  <c r="RIC90" i="2" s="1"/>
  <c r="RID90" i="2" s="1"/>
  <c r="RIE90" i="2" s="1"/>
  <c r="RIF90" i="2" s="1"/>
  <c r="RIG90" i="2" s="1"/>
  <c r="RIH90" i="2" s="1"/>
  <c r="RII90" i="2" s="1"/>
  <c r="RIJ90" i="2" s="1"/>
  <c r="RIK90" i="2" s="1"/>
  <c r="RIL90" i="2" s="1"/>
  <c r="RIM90" i="2" s="1"/>
  <c r="RIN90" i="2" s="1"/>
  <c r="RIO90" i="2" s="1"/>
  <c r="RIP90" i="2" s="1"/>
  <c r="RIQ90" i="2" s="1"/>
  <c r="RIR90" i="2" s="1"/>
  <c r="RIS90" i="2" s="1"/>
  <c r="RIT90" i="2" s="1"/>
  <c r="RIU90" i="2" s="1"/>
  <c r="RIV90" i="2" s="1"/>
  <c r="RIW90" i="2" s="1"/>
  <c r="RIX90" i="2" s="1"/>
  <c r="RIY90" i="2" s="1"/>
  <c r="RIZ90" i="2" s="1"/>
  <c r="RJA90" i="2" s="1"/>
  <c r="RJB90" i="2" s="1"/>
  <c r="RJC90" i="2" s="1"/>
  <c r="RJD90" i="2" s="1"/>
  <c r="RJE90" i="2" s="1"/>
  <c r="RJF90" i="2" s="1"/>
  <c r="RJG90" i="2" s="1"/>
  <c r="RJH90" i="2" s="1"/>
  <c r="RJI90" i="2" s="1"/>
  <c r="RJJ90" i="2" s="1"/>
  <c r="RJK90" i="2" s="1"/>
  <c r="RJL90" i="2" s="1"/>
  <c r="RJM90" i="2" s="1"/>
  <c r="RJN90" i="2" s="1"/>
  <c r="RJO90" i="2" s="1"/>
  <c r="RJP90" i="2" s="1"/>
  <c r="RJQ90" i="2" s="1"/>
  <c r="RJR90" i="2" s="1"/>
  <c r="RJS90" i="2" s="1"/>
  <c r="RJT90" i="2" s="1"/>
  <c r="RJU90" i="2" s="1"/>
  <c r="RJV90" i="2" s="1"/>
  <c r="RJW90" i="2" s="1"/>
  <c r="RJX90" i="2" s="1"/>
  <c r="RJY90" i="2" s="1"/>
  <c r="RJZ90" i="2" s="1"/>
  <c r="RKA90" i="2" s="1"/>
  <c r="RKB90" i="2" s="1"/>
  <c r="RKC90" i="2" s="1"/>
  <c r="RKD90" i="2" s="1"/>
  <c r="RKE90" i="2" s="1"/>
  <c r="RKF90" i="2" s="1"/>
  <c r="RKG90" i="2" s="1"/>
  <c r="RKH90" i="2" s="1"/>
  <c r="RKI90" i="2" s="1"/>
  <c r="RKJ90" i="2" s="1"/>
  <c r="RKK90" i="2" s="1"/>
  <c r="RKL90" i="2" s="1"/>
  <c r="RKM90" i="2" s="1"/>
  <c r="RKN90" i="2" s="1"/>
  <c r="RKO90" i="2" s="1"/>
  <c r="RKP90" i="2" s="1"/>
  <c r="RKQ90" i="2" s="1"/>
  <c r="RKR90" i="2" s="1"/>
  <c r="RKS90" i="2" s="1"/>
  <c r="RKT90" i="2" s="1"/>
  <c r="RKU90" i="2" s="1"/>
  <c r="RKV90" i="2" s="1"/>
  <c r="RKW90" i="2" s="1"/>
  <c r="RKX90" i="2" s="1"/>
  <c r="RKY90" i="2" s="1"/>
  <c r="RKZ90" i="2" s="1"/>
  <c r="RLA90" i="2" s="1"/>
  <c r="RLB90" i="2" s="1"/>
  <c r="RLC90" i="2" s="1"/>
  <c r="RLD90" i="2" s="1"/>
  <c r="RLE90" i="2" s="1"/>
  <c r="RLF90" i="2" s="1"/>
  <c r="RLG90" i="2" s="1"/>
  <c r="RLH90" i="2" s="1"/>
  <c r="RLI90" i="2" s="1"/>
  <c r="RLJ90" i="2" s="1"/>
  <c r="RLK90" i="2" s="1"/>
  <c r="RLL90" i="2" s="1"/>
  <c r="RLM90" i="2" s="1"/>
  <c r="RLN90" i="2" s="1"/>
  <c r="RLO90" i="2" s="1"/>
  <c r="RLP90" i="2" s="1"/>
  <c r="RLQ90" i="2" s="1"/>
  <c r="RLR90" i="2" s="1"/>
  <c r="RLS90" i="2" s="1"/>
  <c r="RLT90" i="2" s="1"/>
  <c r="RLU90" i="2" s="1"/>
  <c r="RLV90" i="2" s="1"/>
  <c r="RLW90" i="2" s="1"/>
  <c r="RLX90" i="2" s="1"/>
  <c r="RLY90" i="2" s="1"/>
  <c r="RLZ90" i="2" s="1"/>
  <c r="RMA90" i="2" s="1"/>
  <c r="RMB90" i="2" s="1"/>
  <c r="RMC90" i="2" s="1"/>
  <c r="RMD90" i="2" s="1"/>
  <c r="RME90" i="2" s="1"/>
  <c r="RMF90" i="2" s="1"/>
  <c r="RMG90" i="2" s="1"/>
  <c r="RMH90" i="2" s="1"/>
  <c r="RMI90" i="2" s="1"/>
  <c r="RMJ90" i="2" s="1"/>
  <c r="RMK90" i="2" s="1"/>
  <c r="RML90" i="2" s="1"/>
  <c r="RMM90" i="2" s="1"/>
  <c r="RMN90" i="2" s="1"/>
  <c r="RMO90" i="2" s="1"/>
  <c r="RMP90" i="2" s="1"/>
  <c r="RMQ90" i="2" s="1"/>
  <c r="RMR90" i="2" s="1"/>
  <c r="RMS90" i="2" s="1"/>
  <c r="RMT90" i="2" s="1"/>
  <c r="RMU90" i="2" s="1"/>
  <c r="RMV90" i="2" s="1"/>
  <c r="RMW90" i="2" s="1"/>
  <c r="RMX90" i="2" s="1"/>
  <c r="RMY90" i="2" s="1"/>
  <c r="RMZ90" i="2" s="1"/>
  <c r="RNA90" i="2" s="1"/>
  <c r="RNB90" i="2" s="1"/>
  <c r="RNC90" i="2" s="1"/>
  <c r="RND90" i="2" s="1"/>
  <c r="RNE90" i="2" s="1"/>
  <c r="RNF90" i="2" s="1"/>
  <c r="RNG90" i="2" s="1"/>
  <c r="RNH90" i="2" s="1"/>
  <c r="RNI90" i="2" s="1"/>
  <c r="RNJ90" i="2" s="1"/>
  <c r="RNK90" i="2" s="1"/>
  <c r="RNL90" i="2" s="1"/>
  <c r="RNM90" i="2" s="1"/>
  <c r="RNN90" i="2" s="1"/>
  <c r="RNO90" i="2" s="1"/>
  <c r="RNP90" i="2" s="1"/>
  <c r="RNQ90" i="2" s="1"/>
  <c r="RNR90" i="2" s="1"/>
  <c r="RNS90" i="2" s="1"/>
  <c r="RNT90" i="2" s="1"/>
  <c r="RNU90" i="2" s="1"/>
  <c r="RNV90" i="2" s="1"/>
  <c r="RNW90" i="2" s="1"/>
  <c r="RNX90" i="2" s="1"/>
  <c r="RNY90" i="2" s="1"/>
  <c r="RNZ90" i="2" s="1"/>
  <c r="ROA90" i="2" s="1"/>
  <c r="ROB90" i="2" s="1"/>
  <c r="ROC90" i="2" s="1"/>
  <c r="ROD90" i="2" s="1"/>
  <c r="ROE90" i="2" s="1"/>
  <c r="ROF90" i="2" s="1"/>
  <c r="ROG90" i="2" s="1"/>
  <c r="ROH90" i="2" s="1"/>
  <c r="ROI90" i="2" s="1"/>
  <c r="ROJ90" i="2" s="1"/>
  <c r="ROK90" i="2" s="1"/>
  <c r="ROL90" i="2" s="1"/>
  <c r="ROM90" i="2" s="1"/>
  <c r="RON90" i="2" s="1"/>
  <c r="ROO90" i="2" s="1"/>
  <c r="ROP90" i="2" s="1"/>
  <c r="ROQ90" i="2" s="1"/>
  <c r="ROR90" i="2" s="1"/>
  <c r="ROS90" i="2" s="1"/>
  <c r="ROT90" i="2" s="1"/>
  <c r="ROU90" i="2" s="1"/>
  <c r="ROV90" i="2" s="1"/>
  <c r="ROW90" i="2" s="1"/>
  <c r="ROX90" i="2" s="1"/>
  <c r="ROY90" i="2" s="1"/>
  <c r="ROZ90" i="2" s="1"/>
  <c r="RPA90" i="2" s="1"/>
  <c r="RPB90" i="2" s="1"/>
  <c r="RPC90" i="2" s="1"/>
  <c r="RPD90" i="2" s="1"/>
  <c r="RPE90" i="2" s="1"/>
  <c r="RPF90" i="2" s="1"/>
  <c r="RPG90" i="2" s="1"/>
  <c r="RPH90" i="2" s="1"/>
  <c r="RPI90" i="2" s="1"/>
  <c r="RPJ90" i="2" s="1"/>
  <c r="RPK90" i="2" s="1"/>
  <c r="RPL90" i="2" s="1"/>
  <c r="RPM90" i="2" s="1"/>
  <c r="RPN90" i="2" s="1"/>
  <c r="RPO90" i="2" s="1"/>
  <c r="RPP90" i="2" s="1"/>
  <c r="RPQ90" i="2" s="1"/>
  <c r="RPR90" i="2" s="1"/>
  <c r="RPS90" i="2" s="1"/>
  <c r="RPT90" i="2" s="1"/>
  <c r="RPU90" i="2" s="1"/>
  <c r="RPV90" i="2" s="1"/>
  <c r="RPW90" i="2" s="1"/>
  <c r="RPX90" i="2" s="1"/>
  <c r="RPY90" i="2" s="1"/>
  <c r="RPZ90" i="2" s="1"/>
  <c r="RQA90" i="2" s="1"/>
  <c r="RQB90" i="2" s="1"/>
  <c r="RQC90" i="2" s="1"/>
  <c r="RQD90" i="2" s="1"/>
  <c r="RQE90" i="2" s="1"/>
  <c r="RQF90" i="2" s="1"/>
  <c r="RQG90" i="2" s="1"/>
  <c r="RQH90" i="2" s="1"/>
  <c r="RQI90" i="2" s="1"/>
  <c r="RQJ90" i="2" s="1"/>
  <c r="RQK90" i="2" s="1"/>
  <c r="RQL90" i="2" s="1"/>
  <c r="RQM90" i="2" s="1"/>
  <c r="RQN90" i="2" s="1"/>
  <c r="RQO90" i="2" s="1"/>
  <c r="RQP90" i="2" s="1"/>
  <c r="RQQ90" i="2" s="1"/>
  <c r="RQR90" i="2" s="1"/>
  <c r="RQS90" i="2" s="1"/>
  <c r="RQT90" i="2" s="1"/>
  <c r="RQU90" i="2" s="1"/>
  <c r="RQV90" i="2" s="1"/>
  <c r="RQW90" i="2" s="1"/>
  <c r="RQX90" i="2" s="1"/>
  <c r="RQY90" i="2" s="1"/>
  <c r="RQZ90" i="2" s="1"/>
  <c r="RRA90" i="2" s="1"/>
  <c r="RRB90" i="2" s="1"/>
  <c r="RRC90" i="2" s="1"/>
  <c r="RRD90" i="2" s="1"/>
  <c r="RRE90" i="2" s="1"/>
  <c r="RRF90" i="2" s="1"/>
  <c r="RRG90" i="2" s="1"/>
  <c r="RRH90" i="2" s="1"/>
  <c r="RRI90" i="2" s="1"/>
  <c r="RRJ90" i="2" s="1"/>
  <c r="RRK90" i="2" s="1"/>
  <c r="RRL90" i="2" s="1"/>
  <c r="RRM90" i="2" s="1"/>
  <c r="RRN90" i="2" s="1"/>
  <c r="RRO90" i="2" s="1"/>
  <c r="RRP90" i="2" s="1"/>
  <c r="RRQ90" i="2" s="1"/>
  <c r="RRR90" i="2" s="1"/>
  <c r="RRS90" i="2" s="1"/>
  <c r="RRT90" i="2" s="1"/>
  <c r="RRU90" i="2" s="1"/>
  <c r="RRV90" i="2" s="1"/>
  <c r="RRW90" i="2" s="1"/>
  <c r="RRX90" i="2" s="1"/>
  <c r="RRY90" i="2" s="1"/>
  <c r="RRZ90" i="2" s="1"/>
  <c r="RSA90" i="2" s="1"/>
  <c r="RSB90" i="2" s="1"/>
  <c r="RSC90" i="2" s="1"/>
  <c r="RSD90" i="2" s="1"/>
  <c r="RSE90" i="2" s="1"/>
  <c r="RSF90" i="2" s="1"/>
  <c r="RSG90" i="2" s="1"/>
  <c r="RSH90" i="2" s="1"/>
  <c r="RSI90" i="2" s="1"/>
  <c r="RSJ90" i="2" s="1"/>
  <c r="RSK90" i="2" s="1"/>
  <c r="RSL90" i="2" s="1"/>
  <c r="RSM90" i="2" s="1"/>
  <c r="RSN90" i="2" s="1"/>
  <c r="RSO90" i="2" s="1"/>
  <c r="RSP90" i="2" s="1"/>
  <c r="RSQ90" i="2" s="1"/>
  <c r="RSR90" i="2" s="1"/>
  <c r="RSS90" i="2" s="1"/>
  <c r="RST90" i="2" s="1"/>
  <c r="RSU90" i="2" s="1"/>
  <c r="RSV90" i="2" s="1"/>
  <c r="RSW90" i="2" s="1"/>
  <c r="RSX90" i="2" s="1"/>
  <c r="RSY90" i="2" s="1"/>
  <c r="RSZ90" i="2" s="1"/>
  <c r="RTA90" i="2" s="1"/>
  <c r="RTB90" i="2" s="1"/>
  <c r="RTC90" i="2" s="1"/>
  <c r="RTD90" i="2" s="1"/>
  <c r="RTE90" i="2" s="1"/>
  <c r="RTF90" i="2" s="1"/>
  <c r="RTG90" i="2" s="1"/>
  <c r="RTH90" i="2" s="1"/>
  <c r="RTI90" i="2" s="1"/>
  <c r="RTJ90" i="2" s="1"/>
  <c r="RTK90" i="2" s="1"/>
  <c r="RTL90" i="2" s="1"/>
  <c r="RTM90" i="2" s="1"/>
  <c r="RTN90" i="2" s="1"/>
  <c r="RTO90" i="2" s="1"/>
  <c r="RTP90" i="2" s="1"/>
  <c r="RTQ90" i="2" s="1"/>
  <c r="RTR90" i="2" s="1"/>
  <c r="RTS90" i="2" s="1"/>
  <c r="RTT90" i="2" s="1"/>
  <c r="RTU90" i="2" s="1"/>
  <c r="RTV90" i="2" s="1"/>
  <c r="RTW90" i="2" s="1"/>
  <c r="RTX90" i="2" s="1"/>
  <c r="RTY90" i="2" s="1"/>
  <c r="RTZ90" i="2" s="1"/>
  <c r="RUA90" i="2" s="1"/>
  <c r="RUB90" i="2" s="1"/>
  <c r="RUC90" i="2" s="1"/>
  <c r="RUD90" i="2" s="1"/>
  <c r="RUE90" i="2" s="1"/>
  <c r="RUF90" i="2" s="1"/>
  <c r="RUG90" i="2" s="1"/>
  <c r="RUH90" i="2" s="1"/>
  <c r="RUI90" i="2" s="1"/>
  <c r="RUJ90" i="2" s="1"/>
  <c r="RUK90" i="2" s="1"/>
  <c r="RUL90" i="2" s="1"/>
  <c r="RUM90" i="2" s="1"/>
  <c r="RUN90" i="2" s="1"/>
  <c r="RUO90" i="2" s="1"/>
  <c r="RUP90" i="2" s="1"/>
  <c r="RUQ90" i="2" s="1"/>
  <c r="RUR90" i="2" s="1"/>
  <c r="RUS90" i="2" s="1"/>
  <c r="RUT90" i="2" s="1"/>
  <c r="RUU90" i="2" s="1"/>
  <c r="RUV90" i="2" s="1"/>
  <c r="RUW90" i="2" s="1"/>
  <c r="RUX90" i="2" s="1"/>
  <c r="RUY90" i="2" s="1"/>
  <c r="RUZ90" i="2" s="1"/>
  <c r="RVA90" i="2" s="1"/>
  <c r="RVB90" i="2" s="1"/>
  <c r="RVC90" i="2" s="1"/>
  <c r="RVD90" i="2" s="1"/>
  <c r="RVE90" i="2" s="1"/>
  <c r="RVF90" i="2" s="1"/>
  <c r="RVG90" i="2" s="1"/>
  <c r="RVH90" i="2" s="1"/>
  <c r="RVI90" i="2" s="1"/>
  <c r="RVJ90" i="2" s="1"/>
  <c r="RVK90" i="2" s="1"/>
  <c r="RVL90" i="2" s="1"/>
  <c r="RVM90" i="2" s="1"/>
  <c r="RVN90" i="2" s="1"/>
  <c r="RVO90" i="2" s="1"/>
  <c r="RVP90" i="2" s="1"/>
  <c r="RVQ90" i="2" s="1"/>
  <c r="RVR90" i="2" s="1"/>
  <c r="RVS90" i="2" s="1"/>
  <c r="RVT90" i="2" s="1"/>
  <c r="RVU90" i="2" s="1"/>
  <c r="RVV90" i="2" s="1"/>
  <c r="RVW90" i="2" s="1"/>
  <c r="RVX90" i="2" s="1"/>
  <c r="RVY90" i="2" s="1"/>
  <c r="RVZ90" i="2" s="1"/>
  <c r="RWA90" i="2" s="1"/>
  <c r="RWB90" i="2" s="1"/>
  <c r="RWC90" i="2" s="1"/>
  <c r="RWD90" i="2" s="1"/>
  <c r="RWE90" i="2" s="1"/>
  <c r="RWF90" i="2" s="1"/>
  <c r="RWG90" i="2" s="1"/>
  <c r="RWH90" i="2" s="1"/>
  <c r="RWI90" i="2" s="1"/>
  <c r="RWJ90" i="2" s="1"/>
  <c r="RWK90" i="2" s="1"/>
  <c r="RWL90" i="2" s="1"/>
  <c r="RWM90" i="2" s="1"/>
  <c r="RWN90" i="2" s="1"/>
  <c r="RWO90" i="2" s="1"/>
  <c r="RWP90" i="2" s="1"/>
  <c r="RWQ90" i="2" s="1"/>
  <c r="RWR90" i="2" s="1"/>
  <c r="RWS90" i="2" s="1"/>
  <c r="RWT90" i="2" s="1"/>
  <c r="RWU90" i="2" s="1"/>
  <c r="RWV90" i="2" s="1"/>
  <c r="RWW90" i="2" s="1"/>
  <c r="RWX90" i="2" s="1"/>
  <c r="RWY90" i="2" s="1"/>
  <c r="RWZ90" i="2" s="1"/>
  <c r="RXA90" i="2" s="1"/>
  <c r="RXB90" i="2" s="1"/>
  <c r="RXC90" i="2" s="1"/>
  <c r="RXD90" i="2" s="1"/>
  <c r="RXE90" i="2" s="1"/>
  <c r="RXF90" i="2" s="1"/>
  <c r="RXG90" i="2" s="1"/>
  <c r="RXH90" i="2" s="1"/>
  <c r="RXI90" i="2" s="1"/>
  <c r="RXJ90" i="2" s="1"/>
  <c r="RXK90" i="2" s="1"/>
  <c r="RXL90" i="2" s="1"/>
  <c r="RXM90" i="2" s="1"/>
  <c r="RXN90" i="2" s="1"/>
  <c r="RXO90" i="2" s="1"/>
  <c r="RXP90" i="2" s="1"/>
  <c r="RXQ90" i="2" s="1"/>
  <c r="RXR90" i="2" s="1"/>
  <c r="RXS90" i="2" s="1"/>
  <c r="RXT90" i="2" s="1"/>
  <c r="RXU90" i="2" s="1"/>
  <c r="RXV90" i="2" s="1"/>
  <c r="RXW90" i="2" s="1"/>
  <c r="RXX90" i="2" s="1"/>
  <c r="RXY90" i="2" s="1"/>
  <c r="RXZ90" i="2" s="1"/>
  <c r="RYA90" i="2" s="1"/>
  <c r="RYB90" i="2" s="1"/>
  <c r="RYC90" i="2" s="1"/>
  <c r="RYD90" i="2" s="1"/>
  <c r="RYE90" i="2" s="1"/>
  <c r="RYF90" i="2" s="1"/>
  <c r="RYG90" i="2" s="1"/>
  <c r="RYH90" i="2" s="1"/>
  <c r="RYI90" i="2" s="1"/>
  <c r="RYJ90" i="2" s="1"/>
  <c r="RYK90" i="2" s="1"/>
  <c r="RYL90" i="2" s="1"/>
  <c r="RYM90" i="2" s="1"/>
  <c r="RYN90" i="2" s="1"/>
  <c r="RYO90" i="2" s="1"/>
  <c r="RYP90" i="2" s="1"/>
  <c r="RYQ90" i="2" s="1"/>
  <c r="RYR90" i="2" s="1"/>
  <c r="RYS90" i="2" s="1"/>
  <c r="RYT90" i="2" s="1"/>
  <c r="RYU90" i="2" s="1"/>
  <c r="RYV90" i="2" s="1"/>
  <c r="RYW90" i="2" s="1"/>
  <c r="RYX90" i="2" s="1"/>
  <c r="RYY90" i="2" s="1"/>
  <c r="RYZ90" i="2" s="1"/>
  <c r="RZA90" i="2" s="1"/>
  <c r="RZB90" i="2" s="1"/>
  <c r="RZC90" i="2" s="1"/>
  <c r="RZD90" i="2" s="1"/>
  <c r="RZE90" i="2" s="1"/>
  <c r="RZF90" i="2" s="1"/>
  <c r="RZG90" i="2" s="1"/>
  <c r="RZH90" i="2" s="1"/>
  <c r="RZI90" i="2" s="1"/>
  <c r="RZJ90" i="2" s="1"/>
  <c r="RZK90" i="2" s="1"/>
  <c r="RZL90" i="2" s="1"/>
  <c r="RZM90" i="2" s="1"/>
  <c r="RZN90" i="2" s="1"/>
  <c r="RZO90" i="2" s="1"/>
  <c r="RZP90" i="2" s="1"/>
  <c r="RZQ90" i="2" s="1"/>
  <c r="RZR90" i="2" s="1"/>
  <c r="RZS90" i="2" s="1"/>
  <c r="RZT90" i="2" s="1"/>
  <c r="RZU90" i="2" s="1"/>
  <c r="RZV90" i="2" s="1"/>
  <c r="RZW90" i="2" s="1"/>
  <c r="RZX90" i="2" s="1"/>
  <c r="RZY90" i="2" s="1"/>
  <c r="RZZ90" i="2" s="1"/>
  <c r="SAA90" i="2" s="1"/>
  <c r="SAB90" i="2" s="1"/>
  <c r="SAC90" i="2" s="1"/>
  <c r="SAD90" i="2" s="1"/>
  <c r="SAE90" i="2" s="1"/>
  <c r="SAF90" i="2" s="1"/>
  <c r="SAG90" i="2" s="1"/>
  <c r="SAH90" i="2" s="1"/>
  <c r="SAI90" i="2" s="1"/>
  <c r="SAJ90" i="2" s="1"/>
  <c r="SAK90" i="2" s="1"/>
  <c r="SAL90" i="2" s="1"/>
  <c r="SAM90" i="2" s="1"/>
  <c r="SAN90" i="2" s="1"/>
  <c r="SAO90" i="2" s="1"/>
  <c r="SAP90" i="2" s="1"/>
  <c r="SAQ90" i="2" s="1"/>
  <c r="SAR90" i="2" s="1"/>
  <c r="SAS90" i="2" s="1"/>
  <c r="SAT90" i="2" s="1"/>
  <c r="SAU90" i="2" s="1"/>
  <c r="SAV90" i="2" s="1"/>
  <c r="SAW90" i="2" s="1"/>
  <c r="SAX90" i="2" s="1"/>
  <c r="SAY90" i="2" s="1"/>
  <c r="SAZ90" i="2" s="1"/>
  <c r="SBA90" i="2" s="1"/>
  <c r="SBB90" i="2" s="1"/>
  <c r="SBC90" i="2" s="1"/>
  <c r="SBD90" i="2" s="1"/>
  <c r="SBE90" i="2" s="1"/>
  <c r="SBF90" i="2" s="1"/>
  <c r="SBG90" i="2" s="1"/>
  <c r="SBH90" i="2" s="1"/>
  <c r="SBI90" i="2" s="1"/>
  <c r="SBJ90" i="2" s="1"/>
  <c r="SBK90" i="2" s="1"/>
  <c r="SBL90" i="2" s="1"/>
  <c r="SBM90" i="2" s="1"/>
  <c r="SBN90" i="2" s="1"/>
  <c r="SBO90" i="2" s="1"/>
  <c r="SBP90" i="2" s="1"/>
  <c r="SBQ90" i="2" s="1"/>
  <c r="SBR90" i="2" s="1"/>
  <c r="SBS90" i="2" s="1"/>
  <c r="SBT90" i="2" s="1"/>
  <c r="SBU90" i="2" s="1"/>
  <c r="SBV90" i="2" s="1"/>
  <c r="SBW90" i="2" s="1"/>
  <c r="SBX90" i="2" s="1"/>
  <c r="SBY90" i="2" s="1"/>
  <c r="SBZ90" i="2" s="1"/>
  <c r="SCA90" i="2" s="1"/>
  <c r="SCB90" i="2" s="1"/>
  <c r="SCC90" i="2" s="1"/>
  <c r="SCD90" i="2" s="1"/>
  <c r="SCE90" i="2" s="1"/>
  <c r="SCF90" i="2" s="1"/>
  <c r="SCG90" i="2" s="1"/>
  <c r="SCH90" i="2" s="1"/>
  <c r="SCI90" i="2" s="1"/>
  <c r="SCJ90" i="2" s="1"/>
  <c r="SCK90" i="2" s="1"/>
  <c r="SCL90" i="2" s="1"/>
  <c r="SCM90" i="2" s="1"/>
  <c r="SCN90" i="2" s="1"/>
  <c r="SCO90" i="2" s="1"/>
  <c r="SCP90" i="2" s="1"/>
  <c r="SCQ90" i="2" s="1"/>
  <c r="SCR90" i="2" s="1"/>
  <c r="SCS90" i="2" s="1"/>
  <c r="SCT90" i="2" s="1"/>
  <c r="SCU90" i="2" s="1"/>
  <c r="SCV90" i="2" s="1"/>
  <c r="SCW90" i="2" s="1"/>
  <c r="SCX90" i="2" s="1"/>
  <c r="SCY90" i="2" s="1"/>
  <c r="SCZ90" i="2" s="1"/>
  <c r="SDA90" i="2" s="1"/>
  <c r="SDB90" i="2" s="1"/>
  <c r="SDC90" i="2" s="1"/>
  <c r="SDD90" i="2" s="1"/>
  <c r="SDE90" i="2" s="1"/>
  <c r="SDF90" i="2" s="1"/>
  <c r="SDG90" i="2" s="1"/>
  <c r="SDH90" i="2" s="1"/>
  <c r="SDI90" i="2" s="1"/>
  <c r="SDJ90" i="2" s="1"/>
  <c r="SDK90" i="2" s="1"/>
  <c r="SDL90" i="2" s="1"/>
  <c r="SDM90" i="2" s="1"/>
  <c r="SDN90" i="2" s="1"/>
  <c r="SDO90" i="2" s="1"/>
  <c r="SDP90" i="2" s="1"/>
  <c r="SDQ90" i="2" s="1"/>
  <c r="SDR90" i="2" s="1"/>
  <c r="SDS90" i="2" s="1"/>
  <c r="SDT90" i="2" s="1"/>
  <c r="SDU90" i="2" s="1"/>
  <c r="SDV90" i="2" s="1"/>
  <c r="SDW90" i="2" s="1"/>
  <c r="SDX90" i="2" s="1"/>
  <c r="SDY90" i="2" s="1"/>
  <c r="SDZ90" i="2" s="1"/>
  <c r="SEA90" i="2" s="1"/>
  <c r="SEB90" i="2" s="1"/>
  <c r="SEC90" i="2" s="1"/>
  <c r="SED90" i="2" s="1"/>
  <c r="SEE90" i="2" s="1"/>
  <c r="SEF90" i="2" s="1"/>
  <c r="SEG90" i="2" s="1"/>
  <c r="SEH90" i="2" s="1"/>
  <c r="SEI90" i="2" s="1"/>
  <c r="SEJ90" i="2" s="1"/>
  <c r="SEK90" i="2" s="1"/>
  <c r="SEL90" i="2" s="1"/>
  <c r="SEM90" i="2" s="1"/>
  <c r="SEN90" i="2" s="1"/>
  <c r="SEO90" i="2" s="1"/>
  <c r="SEP90" i="2" s="1"/>
  <c r="SEQ90" i="2" s="1"/>
  <c r="SER90" i="2" s="1"/>
  <c r="SES90" i="2" s="1"/>
  <c r="SET90" i="2" s="1"/>
  <c r="SEU90" i="2" s="1"/>
  <c r="SEV90" i="2" s="1"/>
  <c r="SEW90" i="2" s="1"/>
  <c r="SEX90" i="2" s="1"/>
  <c r="SEY90" i="2" s="1"/>
  <c r="SEZ90" i="2" s="1"/>
  <c r="SFA90" i="2" s="1"/>
  <c r="SFB90" i="2" s="1"/>
  <c r="SFC90" i="2" s="1"/>
  <c r="SFD90" i="2" s="1"/>
  <c r="SFE90" i="2" s="1"/>
  <c r="SFF90" i="2" s="1"/>
  <c r="SFG90" i="2" s="1"/>
  <c r="SFH90" i="2" s="1"/>
  <c r="SFI90" i="2" s="1"/>
  <c r="SFJ90" i="2" s="1"/>
  <c r="SFK90" i="2" s="1"/>
  <c r="SFL90" i="2" s="1"/>
  <c r="SFM90" i="2" s="1"/>
  <c r="SFN90" i="2" s="1"/>
  <c r="SFO90" i="2" s="1"/>
  <c r="SFP90" i="2" s="1"/>
  <c r="SFQ90" i="2" s="1"/>
  <c r="SFR90" i="2" s="1"/>
  <c r="SFS90" i="2" s="1"/>
  <c r="SFT90" i="2" s="1"/>
  <c r="SFU90" i="2" s="1"/>
  <c r="SFV90" i="2" s="1"/>
  <c r="SFW90" i="2" s="1"/>
  <c r="SFX90" i="2" s="1"/>
  <c r="SFY90" i="2" s="1"/>
  <c r="SFZ90" i="2" s="1"/>
  <c r="SGA90" i="2" s="1"/>
  <c r="SGB90" i="2" s="1"/>
  <c r="SGC90" i="2" s="1"/>
  <c r="SGD90" i="2" s="1"/>
  <c r="SGE90" i="2" s="1"/>
  <c r="SGF90" i="2" s="1"/>
  <c r="SGG90" i="2" s="1"/>
  <c r="SGH90" i="2" s="1"/>
  <c r="SGI90" i="2" s="1"/>
  <c r="SGJ90" i="2" s="1"/>
  <c r="SGK90" i="2" s="1"/>
  <c r="SGL90" i="2" s="1"/>
  <c r="SGM90" i="2" s="1"/>
  <c r="SGN90" i="2" s="1"/>
  <c r="SGO90" i="2" s="1"/>
  <c r="SGP90" i="2" s="1"/>
  <c r="SGQ90" i="2" s="1"/>
  <c r="SGR90" i="2" s="1"/>
  <c r="SGS90" i="2" s="1"/>
  <c r="SGT90" i="2" s="1"/>
  <c r="SGU90" i="2" s="1"/>
  <c r="SGV90" i="2" s="1"/>
  <c r="SGW90" i="2" s="1"/>
  <c r="SGX90" i="2" s="1"/>
  <c r="SGY90" i="2" s="1"/>
  <c r="SGZ90" i="2" s="1"/>
  <c r="SHA90" i="2" s="1"/>
  <c r="SHB90" i="2" s="1"/>
  <c r="SHC90" i="2" s="1"/>
  <c r="SHD90" i="2" s="1"/>
  <c r="SHE90" i="2" s="1"/>
  <c r="SHF90" i="2" s="1"/>
  <c r="SHG90" i="2" s="1"/>
  <c r="SHH90" i="2" s="1"/>
  <c r="SHI90" i="2" s="1"/>
  <c r="SHJ90" i="2" s="1"/>
  <c r="SHK90" i="2" s="1"/>
  <c r="SHL90" i="2" s="1"/>
  <c r="SHM90" i="2" s="1"/>
  <c r="SHN90" i="2" s="1"/>
  <c r="SHO90" i="2" s="1"/>
  <c r="SHP90" i="2" s="1"/>
  <c r="SHQ90" i="2" s="1"/>
  <c r="SHR90" i="2" s="1"/>
  <c r="SHS90" i="2" s="1"/>
  <c r="SHT90" i="2" s="1"/>
  <c r="SHU90" i="2" s="1"/>
  <c r="SHV90" i="2" s="1"/>
  <c r="SHW90" i="2" s="1"/>
  <c r="SHX90" i="2" s="1"/>
  <c r="SHY90" i="2" s="1"/>
  <c r="SHZ90" i="2" s="1"/>
  <c r="SIA90" i="2" s="1"/>
  <c r="SIB90" i="2" s="1"/>
  <c r="SIC90" i="2" s="1"/>
  <c r="SID90" i="2" s="1"/>
  <c r="SIE90" i="2" s="1"/>
  <c r="SIF90" i="2" s="1"/>
  <c r="SIG90" i="2" s="1"/>
  <c r="SIH90" i="2" s="1"/>
  <c r="SII90" i="2" s="1"/>
  <c r="SIJ90" i="2" s="1"/>
  <c r="SIK90" i="2" s="1"/>
  <c r="SIL90" i="2" s="1"/>
  <c r="SIM90" i="2" s="1"/>
  <c r="SIN90" i="2" s="1"/>
  <c r="SIO90" i="2" s="1"/>
  <c r="SIP90" i="2" s="1"/>
  <c r="SIQ90" i="2" s="1"/>
  <c r="SIR90" i="2" s="1"/>
  <c r="SIS90" i="2" s="1"/>
  <c r="SIT90" i="2" s="1"/>
  <c r="SIU90" i="2" s="1"/>
  <c r="SIV90" i="2" s="1"/>
  <c r="SIW90" i="2" s="1"/>
  <c r="SIX90" i="2" s="1"/>
  <c r="SIY90" i="2" s="1"/>
  <c r="SIZ90" i="2" s="1"/>
  <c r="SJA90" i="2" s="1"/>
  <c r="SJB90" i="2" s="1"/>
  <c r="SJC90" i="2" s="1"/>
  <c r="SJD90" i="2" s="1"/>
  <c r="SJE90" i="2" s="1"/>
  <c r="SJF90" i="2" s="1"/>
  <c r="SJG90" i="2" s="1"/>
  <c r="SJH90" i="2" s="1"/>
  <c r="SJI90" i="2" s="1"/>
  <c r="SJJ90" i="2" s="1"/>
  <c r="SJK90" i="2" s="1"/>
  <c r="SJL90" i="2" s="1"/>
  <c r="SJM90" i="2" s="1"/>
  <c r="SJN90" i="2" s="1"/>
  <c r="SJO90" i="2" s="1"/>
  <c r="SJP90" i="2" s="1"/>
  <c r="SJQ90" i="2" s="1"/>
  <c r="SJR90" i="2" s="1"/>
  <c r="SJS90" i="2" s="1"/>
  <c r="SJT90" i="2" s="1"/>
  <c r="SJU90" i="2" s="1"/>
  <c r="SJV90" i="2" s="1"/>
  <c r="SJW90" i="2" s="1"/>
  <c r="SJX90" i="2" s="1"/>
  <c r="SJY90" i="2" s="1"/>
  <c r="SJZ90" i="2" s="1"/>
  <c r="SKA90" i="2" s="1"/>
  <c r="SKB90" i="2" s="1"/>
  <c r="SKC90" i="2" s="1"/>
  <c r="SKD90" i="2" s="1"/>
  <c r="SKE90" i="2" s="1"/>
  <c r="SKF90" i="2" s="1"/>
  <c r="SKG90" i="2" s="1"/>
  <c r="SKH90" i="2" s="1"/>
  <c r="SKI90" i="2" s="1"/>
  <c r="SKJ90" i="2" s="1"/>
  <c r="SKK90" i="2" s="1"/>
  <c r="SKL90" i="2" s="1"/>
  <c r="SKM90" i="2" s="1"/>
  <c r="SKN90" i="2" s="1"/>
  <c r="SKO90" i="2" s="1"/>
  <c r="SKP90" i="2" s="1"/>
  <c r="SKQ90" i="2" s="1"/>
  <c r="SKR90" i="2" s="1"/>
  <c r="SKS90" i="2" s="1"/>
  <c r="SKT90" i="2" s="1"/>
  <c r="SKU90" i="2" s="1"/>
  <c r="SKV90" i="2" s="1"/>
  <c r="SKW90" i="2" s="1"/>
  <c r="SKX90" i="2" s="1"/>
  <c r="SKY90" i="2" s="1"/>
  <c r="SKZ90" i="2" s="1"/>
  <c r="SLA90" i="2" s="1"/>
  <c r="SLB90" i="2" s="1"/>
  <c r="SLC90" i="2" s="1"/>
  <c r="SLD90" i="2" s="1"/>
  <c r="SLE90" i="2" s="1"/>
  <c r="SLF90" i="2" s="1"/>
  <c r="SLG90" i="2" s="1"/>
  <c r="SLH90" i="2" s="1"/>
  <c r="SLI90" i="2" s="1"/>
  <c r="SLJ90" i="2" s="1"/>
  <c r="SLK90" i="2" s="1"/>
  <c r="SLL90" i="2" s="1"/>
  <c r="SLM90" i="2" s="1"/>
  <c r="SLN90" i="2" s="1"/>
  <c r="SLO90" i="2" s="1"/>
  <c r="SLP90" i="2" s="1"/>
  <c r="SLQ90" i="2" s="1"/>
  <c r="SLR90" i="2" s="1"/>
  <c r="SLS90" i="2" s="1"/>
  <c r="SLT90" i="2" s="1"/>
  <c r="SLU90" i="2" s="1"/>
  <c r="SLV90" i="2" s="1"/>
  <c r="SLW90" i="2" s="1"/>
  <c r="SLX90" i="2" s="1"/>
  <c r="SLY90" i="2" s="1"/>
  <c r="SLZ90" i="2" s="1"/>
  <c r="SMA90" i="2" s="1"/>
  <c r="SMB90" i="2" s="1"/>
  <c r="SMC90" i="2" s="1"/>
  <c r="SMD90" i="2" s="1"/>
  <c r="SME90" i="2" s="1"/>
  <c r="SMF90" i="2" s="1"/>
  <c r="SMG90" i="2" s="1"/>
  <c r="SMH90" i="2" s="1"/>
  <c r="SMI90" i="2" s="1"/>
  <c r="SMJ90" i="2" s="1"/>
  <c r="SMK90" i="2" s="1"/>
  <c r="SML90" i="2" s="1"/>
  <c r="SMM90" i="2" s="1"/>
  <c r="SMN90" i="2" s="1"/>
  <c r="SMO90" i="2" s="1"/>
  <c r="SMP90" i="2" s="1"/>
  <c r="SMQ90" i="2" s="1"/>
  <c r="SMR90" i="2" s="1"/>
  <c r="SMS90" i="2" s="1"/>
  <c r="SMT90" i="2" s="1"/>
  <c r="SMU90" i="2" s="1"/>
  <c r="SMV90" i="2" s="1"/>
  <c r="SMW90" i="2" s="1"/>
  <c r="SMX90" i="2" s="1"/>
  <c r="SMY90" i="2" s="1"/>
  <c r="SMZ90" i="2" s="1"/>
  <c r="SNA90" i="2" s="1"/>
  <c r="SNB90" i="2" s="1"/>
  <c r="SNC90" i="2" s="1"/>
  <c r="SND90" i="2" s="1"/>
  <c r="SNE90" i="2" s="1"/>
  <c r="SNF90" i="2" s="1"/>
  <c r="SNG90" i="2" s="1"/>
  <c r="SNH90" i="2" s="1"/>
  <c r="SNI90" i="2" s="1"/>
  <c r="SNJ90" i="2" s="1"/>
  <c r="SNK90" i="2" s="1"/>
  <c r="SNL90" i="2" s="1"/>
  <c r="SNM90" i="2" s="1"/>
  <c r="SNN90" i="2" s="1"/>
  <c r="SNO90" i="2" s="1"/>
  <c r="SNP90" i="2" s="1"/>
  <c r="SNQ90" i="2" s="1"/>
  <c r="SNR90" i="2" s="1"/>
  <c r="SNS90" i="2" s="1"/>
  <c r="SNT90" i="2" s="1"/>
  <c r="SNU90" i="2" s="1"/>
  <c r="SNV90" i="2" s="1"/>
  <c r="SNW90" i="2" s="1"/>
  <c r="SNX90" i="2" s="1"/>
  <c r="SNY90" i="2" s="1"/>
  <c r="SNZ90" i="2" s="1"/>
  <c r="SOA90" i="2" s="1"/>
  <c r="SOB90" i="2" s="1"/>
  <c r="SOC90" i="2" s="1"/>
  <c r="SOD90" i="2" s="1"/>
  <c r="SOE90" i="2" s="1"/>
  <c r="SOF90" i="2" s="1"/>
  <c r="SOG90" i="2" s="1"/>
  <c r="SOH90" i="2" s="1"/>
  <c r="SOI90" i="2" s="1"/>
  <c r="SOJ90" i="2" s="1"/>
  <c r="SOK90" i="2" s="1"/>
  <c r="SOL90" i="2" s="1"/>
  <c r="SOM90" i="2" s="1"/>
  <c r="SON90" i="2" s="1"/>
  <c r="SOO90" i="2" s="1"/>
  <c r="SOP90" i="2" s="1"/>
  <c r="SOQ90" i="2" s="1"/>
  <c r="SOR90" i="2" s="1"/>
  <c r="SOS90" i="2" s="1"/>
  <c r="SOT90" i="2" s="1"/>
  <c r="SOU90" i="2" s="1"/>
  <c r="SOV90" i="2" s="1"/>
  <c r="SOW90" i="2" s="1"/>
  <c r="SOX90" i="2" s="1"/>
  <c r="SOY90" i="2" s="1"/>
  <c r="SOZ90" i="2" s="1"/>
  <c r="SPA90" i="2" s="1"/>
  <c r="SPB90" i="2" s="1"/>
  <c r="SPC90" i="2" s="1"/>
  <c r="SPD90" i="2" s="1"/>
  <c r="SPE90" i="2" s="1"/>
  <c r="SPF90" i="2" s="1"/>
  <c r="SPG90" i="2" s="1"/>
  <c r="SPH90" i="2" s="1"/>
  <c r="SPI90" i="2" s="1"/>
  <c r="SPJ90" i="2" s="1"/>
  <c r="SPK90" i="2" s="1"/>
  <c r="SPL90" i="2" s="1"/>
  <c r="SPM90" i="2" s="1"/>
  <c r="SPN90" i="2" s="1"/>
  <c r="SPO90" i="2" s="1"/>
  <c r="SPP90" i="2" s="1"/>
  <c r="SPQ90" i="2" s="1"/>
  <c r="SPR90" i="2" s="1"/>
  <c r="SPS90" i="2" s="1"/>
  <c r="SPT90" i="2" s="1"/>
  <c r="SPU90" i="2" s="1"/>
  <c r="SPV90" i="2" s="1"/>
  <c r="SPW90" i="2" s="1"/>
  <c r="SPX90" i="2" s="1"/>
  <c r="SPY90" i="2" s="1"/>
  <c r="SPZ90" i="2" s="1"/>
  <c r="SQA90" i="2" s="1"/>
  <c r="SQB90" i="2" s="1"/>
  <c r="SQC90" i="2" s="1"/>
  <c r="SQD90" i="2" s="1"/>
  <c r="SQE90" i="2" s="1"/>
  <c r="SQF90" i="2" s="1"/>
  <c r="SQG90" i="2" s="1"/>
  <c r="SQH90" i="2" s="1"/>
  <c r="SQI90" i="2" s="1"/>
  <c r="SQJ90" i="2" s="1"/>
  <c r="SQK90" i="2" s="1"/>
  <c r="SQL90" i="2" s="1"/>
  <c r="SQM90" i="2" s="1"/>
  <c r="SQN90" i="2" s="1"/>
  <c r="SQO90" i="2" s="1"/>
  <c r="SQP90" i="2" s="1"/>
  <c r="SQQ90" i="2" s="1"/>
  <c r="SQR90" i="2" s="1"/>
  <c r="SQS90" i="2" s="1"/>
  <c r="SQT90" i="2" s="1"/>
  <c r="SQU90" i="2" s="1"/>
  <c r="SQV90" i="2" s="1"/>
  <c r="SQW90" i="2" s="1"/>
  <c r="SQX90" i="2" s="1"/>
  <c r="SQY90" i="2" s="1"/>
  <c r="SQZ90" i="2" s="1"/>
  <c r="SRA90" i="2" s="1"/>
  <c r="SRB90" i="2" s="1"/>
  <c r="SRC90" i="2" s="1"/>
  <c r="SRD90" i="2" s="1"/>
  <c r="SRE90" i="2" s="1"/>
  <c r="SRF90" i="2" s="1"/>
  <c r="SRG90" i="2" s="1"/>
  <c r="SRH90" i="2" s="1"/>
  <c r="SRI90" i="2" s="1"/>
  <c r="SRJ90" i="2" s="1"/>
  <c r="SRK90" i="2" s="1"/>
  <c r="SRL90" i="2" s="1"/>
  <c r="SRM90" i="2" s="1"/>
  <c r="SRN90" i="2" s="1"/>
  <c r="SRO90" i="2" s="1"/>
  <c r="SRP90" i="2" s="1"/>
  <c r="SRQ90" i="2" s="1"/>
  <c r="SRR90" i="2" s="1"/>
  <c r="SRS90" i="2" s="1"/>
  <c r="SRT90" i="2" s="1"/>
  <c r="SRU90" i="2" s="1"/>
  <c r="SRV90" i="2" s="1"/>
  <c r="SRW90" i="2" s="1"/>
  <c r="SRX90" i="2" s="1"/>
  <c r="SRY90" i="2" s="1"/>
  <c r="SRZ90" i="2" s="1"/>
  <c r="SSA90" i="2" s="1"/>
  <c r="SSB90" i="2" s="1"/>
  <c r="SSC90" i="2" s="1"/>
  <c r="SSD90" i="2" s="1"/>
  <c r="SSE90" i="2" s="1"/>
  <c r="SSF90" i="2" s="1"/>
  <c r="SSG90" i="2" s="1"/>
  <c r="SSH90" i="2" s="1"/>
  <c r="SSI90" i="2" s="1"/>
  <c r="SSJ90" i="2" s="1"/>
  <c r="SSK90" i="2" s="1"/>
  <c r="SSL90" i="2" s="1"/>
  <c r="SSM90" i="2" s="1"/>
  <c r="SSN90" i="2" s="1"/>
  <c r="SSO90" i="2" s="1"/>
  <c r="SSP90" i="2" s="1"/>
  <c r="SSQ90" i="2" s="1"/>
  <c r="SSR90" i="2" s="1"/>
  <c r="SSS90" i="2" s="1"/>
  <c r="SST90" i="2" s="1"/>
  <c r="SSU90" i="2" s="1"/>
  <c r="SSV90" i="2" s="1"/>
  <c r="SSW90" i="2" s="1"/>
  <c r="SSX90" i="2" s="1"/>
  <c r="SSY90" i="2" s="1"/>
  <c r="SSZ90" i="2" s="1"/>
  <c r="STA90" i="2" s="1"/>
  <c r="STB90" i="2" s="1"/>
  <c r="STC90" i="2" s="1"/>
  <c r="STD90" i="2" s="1"/>
  <c r="STE90" i="2" s="1"/>
  <c r="STF90" i="2" s="1"/>
  <c r="STG90" i="2" s="1"/>
  <c r="STH90" i="2" s="1"/>
  <c r="STI90" i="2" s="1"/>
  <c r="STJ90" i="2" s="1"/>
  <c r="STK90" i="2" s="1"/>
  <c r="STL90" i="2" s="1"/>
  <c r="STM90" i="2" s="1"/>
  <c r="STN90" i="2" s="1"/>
  <c r="STO90" i="2" s="1"/>
  <c r="STP90" i="2" s="1"/>
  <c r="STQ90" i="2" s="1"/>
  <c r="STR90" i="2" s="1"/>
  <c r="STS90" i="2" s="1"/>
  <c r="STT90" i="2" s="1"/>
  <c r="STU90" i="2" s="1"/>
  <c r="STV90" i="2" s="1"/>
  <c r="STW90" i="2" s="1"/>
  <c r="STX90" i="2" s="1"/>
  <c r="STY90" i="2" s="1"/>
  <c r="STZ90" i="2" s="1"/>
  <c r="SUA90" i="2" s="1"/>
  <c r="SUB90" i="2" s="1"/>
  <c r="SUC90" i="2" s="1"/>
  <c r="SUD90" i="2" s="1"/>
  <c r="SUE90" i="2" s="1"/>
  <c r="SUF90" i="2" s="1"/>
  <c r="SUG90" i="2" s="1"/>
  <c r="SUH90" i="2" s="1"/>
  <c r="SUI90" i="2" s="1"/>
  <c r="SUJ90" i="2" s="1"/>
  <c r="SUK90" i="2" s="1"/>
  <c r="SUL90" i="2" s="1"/>
  <c r="SUM90" i="2" s="1"/>
  <c r="SUN90" i="2" s="1"/>
  <c r="SUO90" i="2" s="1"/>
  <c r="SUP90" i="2" s="1"/>
  <c r="SUQ90" i="2" s="1"/>
  <c r="SUR90" i="2" s="1"/>
  <c r="SUS90" i="2" s="1"/>
  <c r="SUT90" i="2" s="1"/>
  <c r="SUU90" i="2" s="1"/>
  <c r="SUV90" i="2" s="1"/>
  <c r="SUW90" i="2" s="1"/>
  <c r="SUX90" i="2" s="1"/>
  <c r="SUY90" i="2" s="1"/>
  <c r="SUZ90" i="2" s="1"/>
  <c r="SVA90" i="2" s="1"/>
  <c r="SVB90" i="2" s="1"/>
  <c r="SVC90" i="2" s="1"/>
  <c r="SVD90" i="2" s="1"/>
  <c r="SVE90" i="2" s="1"/>
  <c r="SVF90" i="2" s="1"/>
  <c r="SVG90" i="2" s="1"/>
  <c r="SVH90" i="2" s="1"/>
  <c r="SVI90" i="2" s="1"/>
  <c r="SVJ90" i="2" s="1"/>
  <c r="SVK90" i="2" s="1"/>
  <c r="SVL90" i="2" s="1"/>
  <c r="SVM90" i="2" s="1"/>
  <c r="SVN90" i="2" s="1"/>
  <c r="SVO90" i="2" s="1"/>
  <c r="SVP90" i="2" s="1"/>
  <c r="SVQ90" i="2" s="1"/>
  <c r="SVR90" i="2" s="1"/>
  <c r="SVS90" i="2" s="1"/>
  <c r="SVT90" i="2" s="1"/>
  <c r="SVU90" i="2" s="1"/>
  <c r="SVV90" i="2" s="1"/>
  <c r="SVW90" i="2" s="1"/>
  <c r="SVX90" i="2" s="1"/>
  <c r="SVY90" i="2" s="1"/>
  <c r="SVZ90" i="2" s="1"/>
  <c r="SWA90" i="2" s="1"/>
  <c r="SWB90" i="2" s="1"/>
  <c r="SWC90" i="2" s="1"/>
  <c r="SWD90" i="2" s="1"/>
  <c r="SWE90" i="2" s="1"/>
  <c r="SWF90" i="2" s="1"/>
  <c r="SWG90" i="2" s="1"/>
  <c r="SWH90" i="2" s="1"/>
  <c r="SWI90" i="2" s="1"/>
  <c r="SWJ90" i="2" s="1"/>
  <c r="SWK90" i="2" s="1"/>
  <c r="SWL90" i="2" s="1"/>
  <c r="SWM90" i="2" s="1"/>
  <c r="SWN90" i="2" s="1"/>
  <c r="SWO90" i="2" s="1"/>
  <c r="SWP90" i="2" s="1"/>
  <c r="SWQ90" i="2" s="1"/>
  <c r="SWR90" i="2" s="1"/>
  <c r="SWS90" i="2" s="1"/>
  <c r="SWT90" i="2" s="1"/>
  <c r="SWU90" i="2" s="1"/>
  <c r="SWV90" i="2" s="1"/>
  <c r="SWW90" i="2" s="1"/>
  <c r="SWX90" i="2" s="1"/>
  <c r="SWY90" i="2" s="1"/>
  <c r="SWZ90" i="2" s="1"/>
  <c r="SXA90" i="2" s="1"/>
  <c r="SXB90" i="2" s="1"/>
  <c r="SXC90" i="2" s="1"/>
  <c r="SXD90" i="2" s="1"/>
  <c r="SXE90" i="2" s="1"/>
  <c r="SXF90" i="2" s="1"/>
  <c r="SXG90" i="2" s="1"/>
  <c r="SXH90" i="2" s="1"/>
  <c r="SXI90" i="2" s="1"/>
  <c r="SXJ90" i="2" s="1"/>
  <c r="SXK90" i="2" s="1"/>
  <c r="SXL90" i="2" s="1"/>
  <c r="SXM90" i="2" s="1"/>
  <c r="SXN90" i="2" s="1"/>
  <c r="SXO90" i="2" s="1"/>
  <c r="SXP90" i="2" s="1"/>
  <c r="SXQ90" i="2" s="1"/>
  <c r="SXR90" i="2" s="1"/>
  <c r="SXS90" i="2" s="1"/>
  <c r="SXT90" i="2" s="1"/>
  <c r="SXU90" i="2" s="1"/>
  <c r="SXV90" i="2" s="1"/>
  <c r="SXW90" i="2" s="1"/>
  <c r="SXX90" i="2" s="1"/>
  <c r="SXY90" i="2" s="1"/>
  <c r="SXZ90" i="2" s="1"/>
  <c r="SYA90" i="2" s="1"/>
  <c r="SYB90" i="2" s="1"/>
  <c r="SYC90" i="2" s="1"/>
  <c r="SYD90" i="2" s="1"/>
  <c r="SYE90" i="2" s="1"/>
  <c r="SYF90" i="2" s="1"/>
  <c r="SYG90" i="2" s="1"/>
  <c r="SYH90" i="2" s="1"/>
  <c r="SYI90" i="2" s="1"/>
  <c r="SYJ90" i="2" s="1"/>
  <c r="SYK90" i="2" s="1"/>
  <c r="SYL90" i="2" s="1"/>
  <c r="SYM90" i="2" s="1"/>
  <c r="SYN90" i="2" s="1"/>
  <c r="SYO90" i="2" s="1"/>
  <c r="SYP90" i="2" s="1"/>
  <c r="SYQ90" i="2" s="1"/>
  <c r="SYR90" i="2" s="1"/>
  <c r="SYS90" i="2" s="1"/>
  <c r="SYT90" i="2" s="1"/>
  <c r="SYU90" i="2" s="1"/>
  <c r="SYV90" i="2" s="1"/>
  <c r="SYW90" i="2" s="1"/>
  <c r="SYX90" i="2" s="1"/>
  <c r="SYY90" i="2" s="1"/>
  <c r="SYZ90" i="2" s="1"/>
  <c r="SZA90" i="2" s="1"/>
  <c r="SZB90" i="2" s="1"/>
  <c r="SZC90" i="2" s="1"/>
  <c r="SZD90" i="2" s="1"/>
  <c r="SZE90" i="2" s="1"/>
  <c r="SZF90" i="2" s="1"/>
  <c r="SZG90" i="2" s="1"/>
  <c r="SZH90" i="2" s="1"/>
  <c r="SZI90" i="2" s="1"/>
  <c r="SZJ90" i="2" s="1"/>
  <c r="SZK90" i="2" s="1"/>
  <c r="SZL90" i="2" s="1"/>
  <c r="SZM90" i="2" s="1"/>
  <c r="SZN90" i="2" s="1"/>
  <c r="SZO90" i="2" s="1"/>
  <c r="SZP90" i="2" s="1"/>
  <c r="SZQ90" i="2" s="1"/>
  <c r="SZR90" i="2" s="1"/>
  <c r="SZS90" i="2" s="1"/>
  <c r="SZT90" i="2" s="1"/>
  <c r="SZU90" i="2" s="1"/>
  <c r="SZV90" i="2" s="1"/>
  <c r="SZW90" i="2" s="1"/>
  <c r="SZX90" i="2" s="1"/>
  <c r="SZY90" i="2" s="1"/>
  <c r="SZZ90" i="2" s="1"/>
  <c r="TAA90" i="2" s="1"/>
  <c r="TAB90" i="2" s="1"/>
  <c r="TAC90" i="2" s="1"/>
  <c r="TAD90" i="2" s="1"/>
  <c r="TAE90" i="2" s="1"/>
  <c r="TAF90" i="2" s="1"/>
  <c r="TAG90" i="2" s="1"/>
  <c r="TAH90" i="2" s="1"/>
  <c r="TAI90" i="2" s="1"/>
  <c r="TAJ90" i="2" s="1"/>
  <c r="TAK90" i="2" s="1"/>
  <c r="TAL90" i="2" s="1"/>
  <c r="TAM90" i="2" s="1"/>
  <c r="TAN90" i="2" s="1"/>
  <c r="TAO90" i="2" s="1"/>
  <c r="TAP90" i="2" s="1"/>
  <c r="TAQ90" i="2" s="1"/>
  <c r="TAR90" i="2" s="1"/>
  <c r="TAS90" i="2" s="1"/>
  <c r="TAT90" i="2" s="1"/>
  <c r="TAU90" i="2" s="1"/>
  <c r="TAV90" i="2" s="1"/>
  <c r="TAW90" i="2" s="1"/>
  <c r="TAX90" i="2" s="1"/>
  <c r="TAY90" i="2" s="1"/>
  <c r="TAZ90" i="2" s="1"/>
  <c r="TBA90" i="2" s="1"/>
  <c r="TBB90" i="2" s="1"/>
  <c r="TBC90" i="2" s="1"/>
  <c r="TBD90" i="2" s="1"/>
  <c r="TBE90" i="2" s="1"/>
  <c r="TBF90" i="2" s="1"/>
  <c r="TBG90" i="2" s="1"/>
  <c r="TBH90" i="2" s="1"/>
  <c r="TBI90" i="2" s="1"/>
  <c r="TBJ90" i="2" s="1"/>
  <c r="TBK90" i="2" s="1"/>
  <c r="TBL90" i="2" s="1"/>
  <c r="TBM90" i="2" s="1"/>
  <c r="TBN90" i="2" s="1"/>
  <c r="TBO90" i="2" s="1"/>
  <c r="TBP90" i="2" s="1"/>
  <c r="TBQ90" i="2" s="1"/>
  <c r="TBR90" i="2" s="1"/>
  <c r="TBS90" i="2" s="1"/>
  <c r="TBT90" i="2" s="1"/>
  <c r="TBU90" i="2" s="1"/>
  <c r="TBV90" i="2" s="1"/>
  <c r="TBW90" i="2" s="1"/>
  <c r="TBX90" i="2" s="1"/>
  <c r="TBY90" i="2" s="1"/>
  <c r="TBZ90" i="2" s="1"/>
  <c r="TCA90" i="2" s="1"/>
  <c r="TCB90" i="2" s="1"/>
  <c r="TCC90" i="2" s="1"/>
  <c r="TCD90" i="2" s="1"/>
  <c r="TCE90" i="2" s="1"/>
  <c r="TCF90" i="2" s="1"/>
  <c r="TCG90" i="2" s="1"/>
  <c r="TCH90" i="2" s="1"/>
  <c r="TCI90" i="2" s="1"/>
  <c r="TCJ90" i="2" s="1"/>
  <c r="TCK90" i="2" s="1"/>
  <c r="TCL90" i="2" s="1"/>
  <c r="TCM90" i="2" s="1"/>
  <c r="TCN90" i="2" s="1"/>
  <c r="TCO90" i="2" s="1"/>
  <c r="TCP90" i="2" s="1"/>
  <c r="TCQ90" i="2" s="1"/>
  <c r="TCR90" i="2" s="1"/>
  <c r="TCS90" i="2" s="1"/>
  <c r="TCT90" i="2" s="1"/>
  <c r="TCU90" i="2" s="1"/>
  <c r="TCV90" i="2" s="1"/>
  <c r="TCW90" i="2" s="1"/>
  <c r="TCX90" i="2" s="1"/>
  <c r="TCY90" i="2" s="1"/>
  <c r="TCZ90" i="2" s="1"/>
  <c r="TDA90" i="2" s="1"/>
  <c r="TDB90" i="2" s="1"/>
  <c r="TDC90" i="2" s="1"/>
  <c r="TDD90" i="2" s="1"/>
  <c r="TDE90" i="2" s="1"/>
  <c r="TDF90" i="2" s="1"/>
  <c r="TDG90" i="2" s="1"/>
  <c r="TDH90" i="2" s="1"/>
  <c r="TDI90" i="2" s="1"/>
  <c r="TDJ90" i="2" s="1"/>
  <c r="TDK90" i="2" s="1"/>
  <c r="TDL90" i="2" s="1"/>
  <c r="TDM90" i="2" s="1"/>
  <c r="TDN90" i="2" s="1"/>
  <c r="TDO90" i="2" s="1"/>
  <c r="TDP90" i="2" s="1"/>
  <c r="TDQ90" i="2" s="1"/>
  <c r="TDR90" i="2" s="1"/>
  <c r="TDS90" i="2" s="1"/>
  <c r="TDT90" i="2" s="1"/>
  <c r="TDU90" i="2" s="1"/>
  <c r="TDV90" i="2" s="1"/>
  <c r="TDW90" i="2" s="1"/>
  <c r="TDX90" i="2" s="1"/>
  <c r="TDY90" i="2" s="1"/>
  <c r="TDZ90" i="2" s="1"/>
  <c r="TEA90" i="2" s="1"/>
  <c r="TEB90" i="2" s="1"/>
  <c r="TEC90" i="2" s="1"/>
  <c r="TED90" i="2" s="1"/>
  <c r="TEE90" i="2" s="1"/>
  <c r="TEF90" i="2" s="1"/>
  <c r="TEG90" i="2" s="1"/>
  <c r="TEH90" i="2" s="1"/>
  <c r="TEI90" i="2" s="1"/>
  <c r="TEJ90" i="2" s="1"/>
  <c r="TEK90" i="2" s="1"/>
  <c r="TEL90" i="2" s="1"/>
  <c r="TEM90" i="2" s="1"/>
  <c r="TEN90" i="2" s="1"/>
  <c r="TEO90" i="2" s="1"/>
  <c r="TEP90" i="2" s="1"/>
  <c r="TEQ90" i="2" s="1"/>
  <c r="TER90" i="2" s="1"/>
  <c r="TES90" i="2" s="1"/>
  <c r="TET90" i="2" s="1"/>
  <c r="TEU90" i="2" s="1"/>
  <c r="TEV90" i="2" s="1"/>
  <c r="TEW90" i="2" s="1"/>
  <c r="TEX90" i="2" s="1"/>
  <c r="TEY90" i="2" s="1"/>
  <c r="TEZ90" i="2" s="1"/>
  <c r="TFA90" i="2" s="1"/>
  <c r="TFB90" i="2" s="1"/>
  <c r="TFC90" i="2" s="1"/>
  <c r="TFD90" i="2" s="1"/>
  <c r="TFE90" i="2" s="1"/>
  <c r="TFF90" i="2" s="1"/>
  <c r="TFG90" i="2" s="1"/>
  <c r="TFH90" i="2" s="1"/>
  <c r="TFI90" i="2" s="1"/>
  <c r="TFJ90" i="2" s="1"/>
  <c r="TFK90" i="2" s="1"/>
  <c r="TFL90" i="2" s="1"/>
  <c r="TFM90" i="2" s="1"/>
  <c r="TFN90" i="2" s="1"/>
  <c r="TFO90" i="2" s="1"/>
  <c r="TFP90" i="2" s="1"/>
  <c r="TFQ90" i="2" s="1"/>
  <c r="TFR90" i="2" s="1"/>
  <c r="TFS90" i="2" s="1"/>
  <c r="TFT90" i="2" s="1"/>
  <c r="TFU90" i="2" s="1"/>
  <c r="TFV90" i="2" s="1"/>
  <c r="TFW90" i="2" s="1"/>
  <c r="TFX90" i="2" s="1"/>
  <c r="TFY90" i="2" s="1"/>
  <c r="TFZ90" i="2" s="1"/>
  <c r="TGA90" i="2" s="1"/>
  <c r="TGB90" i="2" s="1"/>
  <c r="TGC90" i="2" s="1"/>
  <c r="TGD90" i="2" s="1"/>
  <c r="TGE90" i="2" s="1"/>
  <c r="TGF90" i="2" s="1"/>
  <c r="TGG90" i="2" s="1"/>
  <c r="TGH90" i="2" s="1"/>
  <c r="TGI90" i="2" s="1"/>
  <c r="TGJ90" i="2" s="1"/>
  <c r="TGK90" i="2" s="1"/>
  <c r="TGL90" i="2" s="1"/>
  <c r="TGM90" i="2" s="1"/>
  <c r="TGN90" i="2" s="1"/>
  <c r="TGO90" i="2" s="1"/>
  <c r="TGP90" i="2" s="1"/>
  <c r="TGQ90" i="2" s="1"/>
  <c r="TGR90" i="2" s="1"/>
  <c r="TGS90" i="2" s="1"/>
  <c r="TGT90" i="2" s="1"/>
  <c r="TGU90" i="2" s="1"/>
  <c r="TGV90" i="2" s="1"/>
  <c r="TGW90" i="2" s="1"/>
  <c r="TGX90" i="2" s="1"/>
  <c r="TGY90" i="2" s="1"/>
  <c r="TGZ90" i="2" s="1"/>
  <c r="THA90" i="2" s="1"/>
  <c r="THB90" i="2" s="1"/>
  <c r="THC90" i="2" s="1"/>
  <c r="THD90" i="2" s="1"/>
  <c r="THE90" i="2" s="1"/>
  <c r="THF90" i="2" s="1"/>
  <c r="THG90" i="2" s="1"/>
  <c r="THH90" i="2" s="1"/>
  <c r="THI90" i="2" s="1"/>
  <c r="THJ90" i="2" s="1"/>
  <c r="THK90" i="2" s="1"/>
  <c r="THL90" i="2" s="1"/>
  <c r="THM90" i="2" s="1"/>
  <c r="THN90" i="2" s="1"/>
  <c r="THO90" i="2" s="1"/>
  <c r="THP90" i="2" s="1"/>
  <c r="THQ90" i="2" s="1"/>
  <c r="THR90" i="2" s="1"/>
  <c r="THS90" i="2" s="1"/>
  <c r="THT90" i="2" s="1"/>
  <c r="THU90" i="2" s="1"/>
  <c r="THV90" i="2" s="1"/>
  <c r="THW90" i="2" s="1"/>
  <c r="THX90" i="2" s="1"/>
  <c r="THY90" i="2" s="1"/>
  <c r="THZ90" i="2" s="1"/>
  <c r="TIA90" i="2" s="1"/>
  <c r="TIB90" i="2" s="1"/>
  <c r="TIC90" i="2" s="1"/>
  <c r="TID90" i="2" s="1"/>
  <c r="TIE90" i="2" s="1"/>
  <c r="TIF90" i="2" s="1"/>
  <c r="TIG90" i="2" s="1"/>
  <c r="TIH90" i="2" s="1"/>
  <c r="TII90" i="2" s="1"/>
  <c r="TIJ90" i="2" s="1"/>
  <c r="TIK90" i="2" s="1"/>
  <c r="TIL90" i="2" s="1"/>
  <c r="TIM90" i="2" s="1"/>
  <c r="TIN90" i="2" s="1"/>
  <c r="TIO90" i="2" s="1"/>
  <c r="TIP90" i="2" s="1"/>
  <c r="TIQ90" i="2" s="1"/>
  <c r="TIR90" i="2" s="1"/>
  <c r="TIS90" i="2" s="1"/>
  <c r="TIT90" i="2" s="1"/>
  <c r="TIU90" i="2" s="1"/>
  <c r="TIV90" i="2" s="1"/>
  <c r="TIW90" i="2" s="1"/>
  <c r="TIX90" i="2" s="1"/>
  <c r="TIY90" i="2" s="1"/>
  <c r="TIZ90" i="2" s="1"/>
  <c r="TJA90" i="2" s="1"/>
  <c r="TJB90" i="2" s="1"/>
  <c r="TJC90" i="2" s="1"/>
  <c r="TJD90" i="2" s="1"/>
  <c r="TJE90" i="2" s="1"/>
  <c r="TJF90" i="2" s="1"/>
  <c r="TJG90" i="2" s="1"/>
  <c r="TJH90" i="2" s="1"/>
  <c r="TJI90" i="2" s="1"/>
  <c r="TJJ90" i="2" s="1"/>
  <c r="TJK90" i="2" s="1"/>
  <c r="TJL90" i="2" s="1"/>
  <c r="TJM90" i="2" s="1"/>
  <c r="TJN90" i="2" s="1"/>
  <c r="TJO90" i="2" s="1"/>
  <c r="TJP90" i="2" s="1"/>
  <c r="TJQ90" i="2" s="1"/>
  <c r="TJR90" i="2" s="1"/>
  <c r="TJS90" i="2" s="1"/>
  <c r="TJT90" i="2" s="1"/>
  <c r="TJU90" i="2" s="1"/>
  <c r="TJV90" i="2" s="1"/>
  <c r="TJW90" i="2" s="1"/>
  <c r="TJX90" i="2" s="1"/>
  <c r="TJY90" i="2" s="1"/>
  <c r="TJZ90" i="2" s="1"/>
  <c r="TKA90" i="2" s="1"/>
  <c r="TKB90" i="2" s="1"/>
  <c r="TKC90" i="2" s="1"/>
  <c r="TKD90" i="2" s="1"/>
  <c r="TKE90" i="2" s="1"/>
  <c r="TKF90" i="2" s="1"/>
  <c r="TKG90" i="2" s="1"/>
  <c r="TKH90" i="2" s="1"/>
  <c r="TKI90" i="2" s="1"/>
  <c r="TKJ90" i="2" s="1"/>
  <c r="TKK90" i="2" s="1"/>
  <c r="TKL90" i="2" s="1"/>
  <c r="TKM90" i="2" s="1"/>
  <c r="TKN90" i="2" s="1"/>
  <c r="TKO90" i="2" s="1"/>
  <c r="TKP90" i="2" s="1"/>
  <c r="TKQ90" i="2" s="1"/>
  <c r="TKR90" i="2" s="1"/>
  <c r="TKS90" i="2" s="1"/>
  <c r="TKT90" i="2" s="1"/>
  <c r="TKU90" i="2" s="1"/>
  <c r="TKV90" i="2" s="1"/>
  <c r="TKW90" i="2" s="1"/>
  <c r="TKX90" i="2" s="1"/>
  <c r="TKY90" i="2" s="1"/>
  <c r="TKZ90" i="2" s="1"/>
  <c r="TLA90" i="2" s="1"/>
  <c r="TLB90" i="2" s="1"/>
  <c r="TLC90" i="2" s="1"/>
  <c r="TLD90" i="2" s="1"/>
  <c r="TLE90" i="2" s="1"/>
  <c r="TLF90" i="2" s="1"/>
  <c r="TLG90" i="2" s="1"/>
  <c r="TLH90" i="2" s="1"/>
  <c r="TLI90" i="2" s="1"/>
  <c r="TLJ90" i="2" s="1"/>
  <c r="TLK90" i="2" s="1"/>
  <c r="TLL90" i="2" s="1"/>
  <c r="TLM90" i="2" s="1"/>
  <c r="TLN90" i="2" s="1"/>
  <c r="TLO90" i="2" s="1"/>
  <c r="TLP90" i="2" s="1"/>
  <c r="TLQ90" i="2" s="1"/>
  <c r="TLR90" i="2" s="1"/>
  <c r="TLS90" i="2" s="1"/>
  <c r="TLT90" i="2" s="1"/>
  <c r="TLU90" i="2" s="1"/>
  <c r="TLV90" i="2" s="1"/>
  <c r="TLW90" i="2" s="1"/>
  <c r="TLX90" i="2" s="1"/>
  <c r="TLY90" i="2" s="1"/>
  <c r="TLZ90" i="2" s="1"/>
  <c r="TMA90" i="2" s="1"/>
  <c r="TMB90" i="2" s="1"/>
  <c r="TMC90" i="2" s="1"/>
  <c r="TMD90" i="2" s="1"/>
  <c r="TME90" i="2" s="1"/>
  <c r="TMF90" i="2" s="1"/>
  <c r="TMG90" i="2" s="1"/>
  <c r="TMH90" i="2" s="1"/>
  <c r="TMI90" i="2" s="1"/>
  <c r="TMJ90" i="2" s="1"/>
  <c r="TMK90" i="2" s="1"/>
  <c r="TML90" i="2" s="1"/>
  <c r="TMM90" i="2" s="1"/>
  <c r="TMN90" i="2" s="1"/>
  <c r="TMO90" i="2" s="1"/>
  <c r="TMP90" i="2" s="1"/>
  <c r="TMQ90" i="2" s="1"/>
  <c r="TMR90" i="2" s="1"/>
  <c r="TMS90" i="2" s="1"/>
  <c r="TMT90" i="2" s="1"/>
  <c r="TMU90" i="2" s="1"/>
  <c r="TMV90" i="2" s="1"/>
  <c r="TMW90" i="2" s="1"/>
  <c r="TMX90" i="2" s="1"/>
  <c r="TMY90" i="2" s="1"/>
  <c r="TMZ90" i="2" s="1"/>
  <c r="TNA90" i="2" s="1"/>
  <c r="TNB90" i="2" s="1"/>
  <c r="TNC90" i="2" s="1"/>
  <c r="TND90" i="2" s="1"/>
  <c r="TNE90" i="2" s="1"/>
  <c r="TNF90" i="2" s="1"/>
  <c r="TNG90" i="2" s="1"/>
  <c r="TNH90" i="2" s="1"/>
  <c r="TNI90" i="2" s="1"/>
  <c r="TNJ90" i="2" s="1"/>
  <c r="TNK90" i="2" s="1"/>
  <c r="TNL90" i="2" s="1"/>
  <c r="TNM90" i="2" s="1"/>
  <c r="TNN90" i="2" s="1"/>
  <c r="TNO90" i="2" s="1"/>
  <c r="TNP90" i="2" s="1"/>
  <c r="TNQ90" i="2" s="1"/>
  <c r="TNR90" i="2" s="1"/>
  <c r="TNS90" i="2" s="1"/>
  <c r="TNT90" i="2" s="1"/>
  <c r="TNU90" i="2" s="1"/>
  <c r="TNV90" i="2" s="1"/>
  <c r="TNW90" i="2" s="1"/>
  <c r="TNX90" i="2" s="1"/>
  <c r="TNY90" i="2" s="1"/>
  <c r="TNZ90" i="2" s="1"/>
  <c r="TOA90" i="2" s="1"/>
  <c r="TOB90" i="2" s="1"/>
  <c r="TOC90" i="2" s="1"/>
  <c r="TOD90" i="2" s="1"/>
  <c r="TOE90" i="2" s="1"/>
  <c r="TOF90" i="2" s="1"/>
  <c r="TOG90" i="2" s="1"/>
  <c r="TOH90" i="2" s="1"/>
  <c r="TOI90" i="2" s="1"/>
  <c r="TOJ90" i="2" s="1"/>
  <c r="TOK90" i="2" s="1"/>
  <c r="TOL90" i="2" s="1"/>
  <c r="TOM90" i="2" s="1"/>
  <c r="TON90" i="2" s="1"/>
  <c r="TOO90" i="2" s="1"/>
  <c r="TOP90" i="2" s="1"/>
  <c r="TOQ90" i="2" s="1"/>
  <c r="TOR90" i="2" s="1"/>
  <c r="TOS90" i="2" s="1"/>
  <c r="TOT90" i="2" s="1"/>
  <c r="TOU90" i="2" s="1"/>
  <c r="TOV90" i="2" s="1"/>
  <c r="TOW90" i="2" s="1"/>
  <c r="TOX90" i="2" s="1"/>
  <c r="TOY90" i="2" s="1"/>
  <c r="TOZ90" i="2" s="1"/>
  <c r="TPA90" i="2" s="1"/>
  <c r="TPB90" i="2" s="1"/>
  <c r="TPC90" i="2" s="1"/>
  <c r="TPD90" i="2" s="1"/>
  <c r="TPE90" i="2" s="1"/>
  <c r="TPF90" i="2" s="1"/>
  <c r="TPG90" i="2" s="1"/>
  <c r="TPH90" i="2" s="1"/>
  <c r="TPI90" i="2" s="1"/>
  <c r="TPJ90" i="2" s="1"/>
  <c r="TPK90" i="2" s="1"/>
  <c r="TPL90" i="2" s="1"/>
  <c r="TPM90" i="2" s="1"/>
  <c r="TPN90" i="2" s="1"/>
  <c r="TPO90" i="2" s="1"/>
  <c r="TPP90" i="2" s="1"/>
  <c r="TPQ90" i="2" s="1"/>
  <c r="TPR90" i="2" s="1"/>
  <c r="TPS90" i="2" s="1"/>
  <c r="TPT90" i="2" s="1"/>
  <c r="TPU90" i="2" s="1"/>
  <c r="TPV90" i="2" s="1"/>
  <c r="TPW90" i="2" s="1"/>
  <c r="TPX90" i="2" s="1"/>
  <c r="TPY90" i="2" s="1"/>
  <c r="TPZ90" i="2" s="1"/>
  <c r="TQA90" i="2" s="1"/>
  <c r="TQB90" i="2" s="1"/>
  <c r="TQC90" i="2" s="1"/>
  <c r="TQD90" i="2" s="1"/>
  <c r="TQE90" i="2" s="1"/>
  <c r="TQF90" i="2" s="1"/>
  <c r="TQG90" i="2" s="1"/>
  <c r="TQH90" i="2" s="1"/>
  <c r="TQI90" i="2" s="1"/>
  <c r="TQJ90" i="2" s="1"/>
  <c r="TQK90" i="2" s="1"/>
  <c r="TQL90" i="2" s="1"/>
  <c r="TQM90" i="2" s="1"/>
  <c r="TQN90" i="2" s="1"/>
  <c r="TQO90" i="2" s="1"/>
  <c r="TQP90" i="2" s="1"/>
  <c r="TQQ90" i="2" s="1"/>
  <c r="TQR90" i="2" s="1"/>
  <c r="TQS90" i="2" s="1"/>
  <c r="TQT90" i="2" s="1"/>
  <c r="TQU90" i="2" s="1"/>
  <c r="TQV90" i="2" s="1"/>
  <c r="TQW90" i="2" s="1"/>
  <c r="TQX90" i="2" s="1"/>
  <c r="TQY90" i="2" s="1"/>
  <c r="TQZ90" i="2" s="1"/>
  <c r="TRA90" i="2" s="1"/>
  <c r="TRB90" i="2" s="1"/>
  <c r="TRC90" i="2" s="1"/>
  <c r="TRD90" i="2" s="1"/>
  <c r="TRE90" i="2" s="1"/>
  <c r="TRF90" i="2" s="1"/>
  <c r="TRG90" i="2" s="1"/>
  <c r="TRH90" i="2" s="1"/>
  <c r="TRI90" i="2" s="1"/>
  <c r="TRJ90" i="2" s="1"/>
  <c r="TRK90" i="2" s="1"/>
  <c r="TRL90" i="2" s="1"/>
  <c r="TRM90" i="2" s="1"/>
  <c r="TRN90" i="2" s="1"/>
  <c r="TRO90" i="2" s="1"/>
  <c r="TRP90" i="2" s="1"/>
  <c r="TRQ90" i="2" s="1"/>
  <c r="TRR90" i="2" s="1"/>
  <c r="TRS90" i="2" s="1"/>
  <c r="TRT90" i="2" s="1"/>
  <c r="TRU90" i="2" s="1"/>
  <c r="TRV90" i="2" s="1"/>
  <c r="TRW90" i="2" s="1"/>
  <c r="TRX90" i="2" s="1"/>
  <c r="TRY90" i="2" s="1"/>
  <c r="TRZ90" i="2" s="1"/>
  <c r="TSA90" i="2" s="1"/>
  <c r="TSB90" i="2" s="1"/>
  <c r="TSC90" i="2" s="1"/>
  <c r="TSD90" i="2" s="1"/>
  <c r="TSE90" i="2" s="1"/>
  <c r="TSF90" i="2" s="1"/>
  <c r="TSG90" i="2" s="1"/>
  <c r="TSH90" i="2" s="1"/>
  <c r="TSI90" i="2" s="1"/>
  <c r="TSJ90" i="2" s="1"/>
  <c r="TSK90" i="2" s="1"/>
  <c r="TSL90" i="2" s="1"/>
  <c r="TSM90" i="2" s="1"/>
  <c r="TSN90" i="2" s="1"/>
  <c r="TSO90" i="2" s="1"/>
  <c r="TSP90" i="2" s="1"/>
  <c r="TSQ90" i="2" s="1"/>
  <c r="TSR90" i="2" s="1"/>
  <c r="TSS90" i="2" s="1"/>
  <c r="TST90" i="2" s="1"/>
  <c r="TSU90" i="2" s="1"/>
  <c r="TSV90" i="2" s="1"/>
  <c r="TSW90" i="2" s="1"/>
  <c r="TSX90" i="2" s="1"/>
  <c r="TSY90" i="2" s="1"/>
  <c r="TSZ90" i="2" s="1"/>
  <c r="TTA90" i="2" s="1"/>
  <c r="TTB90" i="2" s="1"/>
  <c r="TTC90" i="2" s="1"/>
  <c r="TTD90" i="2" s="1"/>
  <c r="TTE90" i="2" s="1"/>
  <c r="TTF90" i="2" s="1"/>
  <c r="TTG90" i="2" s="1"/>
  <c r="TTH90" i="2" s="1"/>
  <c r="TTI90" i="2" s="1"/>
  <c r="TTJ90" i="2" s="1"/>
  <c r="TTK90" i="2" s="1"/>
  <c r="TTL90" i="2" s="1"/>
  <c r="TTM90" i="2" s="1"/>
  <c r="TTN90" i="2" s="1"/>
  <c r="TTO90" i="2" s="1"/>
  <c r="TTP90" i="2" s="1"/>
  <c r="TTQ90" i="2" s="1"/>
  <c r="TTR90" i="2" s="1"/>
  <c r="TTS90" i="2" s="1"/>
  <c r="TTT90" i="2" s="1"/>
  <c r="TTU90" i="2" s="1"/>
  <c r="TTV90" i="2" s="1"/>
  <c r="TTW90" i="2" s="1"/>
  <c r="TTX90" i="2" s="1"/>
  <c r="TTY90" i="2" s="1"/>
  <c r="TTZ90" i="2" s="1"/>
  <c r="TUA90" i="2" s="1"/>
  <c r="TUB90" i="2" s="1"/>
  <c r="TUC90" i="2" s="1"/>
  <c r="TUD90" i="2" s="1"/>
  <c r="TUE90" i="2" s="1"/>
  <c r="TUF90" i="2" s="1"/>
  <c r="TUG90" i="2" s="1"/>
  <c r="TUH90" i="2" s="1"/>
  <c r="TUI90" i="2" s="1"/>
  <c r="TUJ90" i="2" s="1"/>
  <c r="TUK90" i="2" s="1"/>
  <c r="TUL90" i="2" s="1"/>
  <c r="TUM90" i="2" s="1"/>
  <c r="TUN90" i="2" s="1"/>
  <c r="TUO90" i="2" s="1"/>
  <c r="TUP90" i="2" s="1"/>
  <c r="TUQ90" i="2" s="1"/>
  <c r="TUR90" i="2" s="1"/>
  <c r="TUS90" i="2" s="1"/>
  <c r="TUT90" i="2" s="1"/>
  <c r="TUU90" i="2" s="1"/>
  <c r="TUV90" i="2" s="1"/>
  <c r="TUW90" i="2" s="1"/>
  <c r="TUX90" i="2" s="1"/>
  <c r="TUY90" i="2" s="1"/>
  <c r="TUZ90" i="2" s="1"/>
  <c r="TVA90" i="2" s="1"/>
  <c r="TVB90" i="2" s="1"/>
  <c r="TVC90" i="2" s="1"/>
  <c r="TVD90" i="2" s="1"/>
  <c r="TVE90" i="2" s="1"/>
  <c r="TVF90" i="2" s="1"/>
  <c r="TVG90" i="2" s="1"/>
  <c r="TVH90" i="2" s="1"/>
  <c r="TVI90" i="2" s="1"/>
  <c r="TVJ90" i="2" s="1"/>
  <c r="TVK90" i="2" s="1"/>
  <c r="TVL90" i="2" s="1"/>
  <c r="TVM90" i="2" s="1"/>
  <c r="TVN90" i="2" s="1"/>
  <c r="TVO90" i="2" s="1"/>
  <c r="TVP90" i="2" s="1"/>
  <c r="TVQ90" i="2" s="1"/>
  <c r="TVR90" i="2" s="1"/>
  <c r="TVS90" i="2" s="1"/>
  <c r="TVT90" i="2" s="1"/>
  <c r="TVU90" i="2" s="1"/>
  <c r="TVV90" i="2" s="1"/>
  <c r="TVW90" i="2" s="1"/>
  <c r="TVX90" i="2" s="1"/>
  <c r="TVY90" i="2" s="1"/>
  <c r="TVZ90" i="2" s="1"/>
  <c r="TWA90" i="2" s="1"/>
  <c r="TWB90" i="2" s="1"/>
  <c r="TWC90" i="2" s="1"/>
  <c r="TWD90" i="2" s="1"/>
  <c r="TWE90" i="2" s="1"/>
  <c r="TWF90" i="2" s="1"/>
  <c r="TWG90" i="2" s="1"/>
  <c r="TWH90" i="2" s="1"/>
  <c r="TWI90" i="2" s="1"/>
  <c r="TWJ90" i="2" s="1"/>
  <c r="TWK90" i="2" s="1"/>
  <c r="TWL90" i="2" s="1"/>
  <c r="TWM90" i="2" s="1"/>
  <c r="TWN90" i="2" s="1"/>
  <c r="TWO90" i="2" s="1"/>
  <c r="TWP90" i="2" s="1"/>
  <c r="TWQ90" i="2" s="1"/>
  <c r="TWR90" i="2" s="1"/>
  <c r="TWS90" i="2" s="1"/>
  <c r="TWT90" i="2" s="1"/>
  <c r="TWU90" i="2" s="1"/>
  <c r="TWV90" i="2" s="1"/>
  <c r="TWW90" i="2" s="1"/>
  <c r="TWX90" i="2" s="1"/>
  <c r="TWY90" i="2" s="1"/>
  <c r="TWZ90" i="2" s="1"/>
  <c r="TXA90" i="2" s="1"/>
  <c r="TXB90" i="2" s="1"/>
  <c r="TXC90" i="2" s="1"/>
  <c r="TXD90" i="2" s="1"/>
  <c r="TXE90" i="2" s="1"/>
  <c r="TXF90" i="2" s="1"/>
  <c r="TXG90" i="2" s="1"/>
  <c r="TXH90" i="2" s="1"/>
  <c r="TXI90" i="2" s="1"/>
  <c r="TXJ90" i="2" s="1"/>
  <c r="TXK90" i="2" s="1"/>
  <c r="TXL90" i="2" s="1"/>
  <c r="TXM90" i="2" s="1"/>
  <c r="TXN90" i="2" s="1"/>
  <c r="TXO90" i="2" s="1"/>
  <c r="TXP90" i="2" s="1"/>
  <c r="TXQ90" i="2" s="1"/>
  <c r="TXR90" i="2" s="1"/>
  <c r="TXS90" i="2" s="1"/>
  <c r="TXT90" i="2" s="1"/>
  <c r="TXU90" i="2" s="1"/>
  <c r="TXV90" i="2" s="1"/>
  <c r="TXW90" i="2" s="1"/>
  <c r="TXX90" i="2" s="1"/>
  <c r="TXY90" i="2" s="1"/>
  <c r="TXZ90" i="2" s="1"/>
  <c r="TYA90" i="2" s="1"/>
  <c r="TYB90" i="2" s="1"/>
  <c r="TYC90" i="2" s="1"/>
  <c r="TYD90" i="2" s="1"/>
  <c r="TYE90" i="2" s="1"/>
  <c r="TYF90" i="2" s="1"/>
  <c r="TYG90" i="2" s="1"/>
  <c r="TYH90" i="2" s="1"/>
  <c r="TYI90" i="2" s="1"/>
  <c r="TYJ90" i="2" s="1"/>
  <c r="TYK90" i="2" s="1"/>
  <c r="TYL90" i="2" s="1"/>
  <c r="TYM90" i="2" s="1"/>
  <c r="TYN90" i="2" s="1"/>
  <c r="TYO90" i="2" s="1"/>
  <c r="TYP90" i="2" s="1"/>
  <c r="TYQ90" i="2" s="1"/>
  <c r="TYR90" i="2" s="1"/>
  <c r="TYS90" i="2" s="1"/>
  <c r="TYT90" i="2" s="1"/>
  <c r="TYU90" i="2" s="1"/>
  <c r="TYV90" i="2" s="1"/>
  <c r="TYW90" i="2" s="1"/>
  <c r="TYX90" i="2" s="1"/>
  <c r="TYY90" i="2" s="1"/>
  <c r="TYZ90" i="2" s="1"/>
  <c r="TZA90" i="2" s="1"/>
  <c r="TZB90" i="2" s="1"/>
  <c r="TZC90" i="2" s="1"/>
  <c r="TZD90" i="2" s="1"/>
  <c r="TZE90" i="2" s="1"/>
  <c r="TZF90" i="2" s="1"/>
  <c r="TZG90" i="2" s="1"/>
  <c r="TZH90" i="2" s="1"/>
  <c r="TZI90" i="2" s="1"/>
  <c r="TZJ90" i="2" s="1"/>
  <c r="TZK90" i="2" s="1"/>
  <c r="TZL90" i="2" s="1"/>
  <c r="TZM90" i="2" s="1"/>
  <c r="TZN90" i="2" s="1"/>
  <c r="TZO90" i="2" s="1"/>
  <c r="TZP90" i="2" s="1"/>
  <c r="TZQ90" i="2" s="1"/>
  <c r="TZR90" i="2" s="1"/>
  <c r="TZS90" i="2" s="1"/>
  <c r="TZT90" i="2" s="1"/>
  <c r="TZU90" i="2" s="1"/>
  <c r="TZV90" i="2" s="1"/>
  <c r="TZW90" i="2" s="1"/>
  <c r="TZX90" i="2" s="1"/>
  <c r="TZY90" i="2" s="1"/>
  <c r="TZZ90" i="2" s="1"/>
  <c r="UAA90" i="2" s="1"/>
  <c r="UAB90" i="2" s="1"/>
  <c r="UAC90" i="2" s="1"/>
  <c r="UAD90" i="2" s="1"/>
  <c r="UAE90" i="2" s="1"/>
  <c r="UAF90" i="2" s="1"/>
  <c r="UAG90" i="2" s="1"/>
  <c r="UAH90" i="2" s="1"/>
  <c r="UAI90" i="2" s="1"/>
  <c r="UAJ90" i="2" s="1"/>
  <c r="UAK90" i="2" s="1"/>
  <c r="UAL90" i="2" s="1"/>
  <c r="UAM90" i="2" s="1"/>
  <c r="UAN90" i="2" s="1"/>
  <c r="UAO90" i="2" s="1"/>
  <c r="UAP90" i="2" s="1"/>
  <c r="UAQ90" i="2" s="1"/>
  <c r="UAR90" i="2" s="1"/>
  <c r="UAS90" i="2" s="1"/>
  <c r="UAT90" i="2" s="1"/>
  <c r="UAU90" i="2" s="1"/>
  <c r="UAV90" i="2" s="1"/>
  <c r="UAW90" i="2" s="1"/>
  <c r="UAX90" i="2" s="1"/>
  <c r="UAY90" i="2" s="1"/>
  <c r="UAZ90" i="2" s="1"/>
  <c r="UBA90" i="2" s="1"/>
  <c r="UBB90" i="2" s="1"/>
  <c r="UBC90" i="2" s="1"/>
  <c r="UBD90" i="2" s="1"/>
  <c r="UBE90" i="2" s="1"/>
  <c r="UBF90" i="2" s="1"/>
  <c r="UBG90" i="2" s="1"/>
  <c r="UBH90" i="2" s="1"/>
  <c r="UBI90" i="2" s="1"/>
  <c r="UBJ90" i="2" s="1"/>
  <c r="UBK90" i="2" s="1"/>
  <c r="UBL90" i="2" s="1"/>
  <c r="UBM90" i="2" s="1"/>
  <c r="UBN90" i="2" s="1"/>
  <c r="UBO90" i="2" s="1"/>
  <c r="UBP90" i="2" s="1"/>
  <c r="UBQ90" i="2" s="1"/>
  <c r="UBR90" i="2" s="1"/>
  <c r="UBS90" i="2" s="1"/>
  <c r="UBT90" i="2" s="1"/>
  <c r="UBU90" i="2" s="1"/>
  <c r="UBV90" i="2" s="1"/>
  <c r="UBW90" i="2" s="1"/>
  <c r="UBX90" i="2" s="1"/>
  <c r="UBY90" i="2" s="1"/>
  <c r="UBZ90" i="2" s="1"/>
  <c r="UCA90" i="2" s="1"/>
  <c r="UCB90" i="2" s="1"/>
  <c r="UCC90" i="2" s="1"/>
  <c r="UCD90" i="2" s="1"/>
  <c r="UCE90" i="2" s="1"/>
  <c r="UCF90" i="2" s="1"/>
  <c r="UCG90" i="2" s="1"/>
  <c r="UCH90" i="2" s="1"/>
  <c r="UCI90" i="2" s="1"/>
  <c r="UCJ90" i="2" s="1"/>
  <c r="UCK90" i="2" s="1"/>
  <c r="UCL90" i="2" s="1"/>
  <c r="UCM90" i="2" s="1"/>
  <c r="UCN90" i="2" s="1"/>
  <c r="UCO90" i="2" s="1"/>
  <c r="UCP90" i="2" s="1"/>
  <c r="UCQ90" i="2" s="1"/>
  <c r="UCR90" i="2" s="1"/>
  <c r="UCS90" i="2" s="1"/>
  <c r="UCT90" i="2" s="1"/>
  <c r="UCU90" i="2" s="1"/>
  <c r="UCV90" i="2" s="1"/>
  <c r="UCW90" i="2" s="1"/>
  <c r="UCX90" i="2" s="1"/>
  <c r="UCY90" i="2" s="1"/>
  <c r="UCZ90" i="2" s="1"/>
  <c r="UDA90" i="2" s="1"/>
  <c r="UDB90" i="2" s="1"/>
  <c r="UDC90" i="2" s="1"/>
  <c r="UDD90" i="2" s="1"/>
  <c r="UDE90" i="2" s="1"/>
  <c r="UDF90" i="2" s="1"/>
  <c r="UDG90" i="2" s="1"/>
  <c r="UDH90" i="2" s="1"/>
  <c r="UDI90" i="2" s="1"/>
  <c r="UDJ90" i="2" s="1"/>
  <c r="UDK90" i="2" s="1"/>
  <c r="UDL90" i="2" s="1"/>
  <c r="UDM90" i="2" s="1"/>
  <c r="UDN90" i="2" s="1"/>
  <c r="UDO90" i="2" s="1"/>
  <c r="UDP90" i="2" s="1"/>
  <c r="UDQ90" i="2" s="1"/>
  <c r="UDR90" i="2" s="1"/>
  <c r="UDS90" i="2" s="1"/>
  <c r="UDT90" i="2" s="1"/>
  <c r="UDU90" i="2" s="1"/>
  <c r="UDV90" i="2" s="1"/>
  <c r="UDW90" i="2" s="1"/>
  <c r="UDX90" i="2" s="1"/>
  <c r="UDY90" i="2" s="1"/>
  <c r="UDZ90" i="2" s="1"/>
  <c r="UEA90" i="2" s="1"/>
  <c r="UEB90" i="2" s="1"/>
  <c r="UEC90" i="2" s="1"/>
  <c r="UED90" i="2" s="1"/>
  <c r="UEE90" i="2" s="1"/>
  <c r="UEF90" i="2" s="1"/>
  <c r="UEG90" i="2" s="1"/>
  <c r="UEH90" i="2" s="1"/>
  <c r="UEI90" i="2" s="1"/>
  <c r="UEJ90" i="2" s="1"/>
  <c r="UEK90" i="2" s="1"/>
  <c r="UEL90" i="2" s="1"/>
  <c r="UEM90" i="2" s="1"/>
  <c r="UEN90" i="2" s="1"/>
  <c r="UEO90" i="2" s="1"/>
  <c r="UEP90" i="2" s="1"/>
  <c r="UEQ90" i="2" s="1"/>
  <c r="UER90" i="2" s="1"/>
  <c r="UES90" i="2" s="1"/>
  <c r="UET90" i="2" s="1"/>
  <c r="UEU90" i="2" s="1"/>
  <c r="UEV90" i="2" s="1"/>
  <c r="UEW90" i="2" s="1"/>
  <c r="UEX90" i="2" s="1"/>
  <c r="UEY90" i="2" s="1"/>
  <c r="UEZ90" i="2" s="1"/>
  <c r="UFA90" i="2" s="1"/>
  <c r="UFB90" i="2" s="1"/>
  <c r="UFC90" i="2" s="1"/>
  <c r="UFD90" i="2" s="1"/>
  <c r="UFE90" i="2" s="1"/>
  <c r="UFF90" i="2" s="1"/>
  <c r="UFG90" i="2" s="1"/>
  <c r="UFH90" i="2" s="1"/>
  <c r="UFI90" i="2" s="1"/>
  <c r="UFJ90" i="2" s="1"/>
  <c r="UFK90" i="2" s="1"/>
  <c r="UFL90" i="2" s="1"/>
  <c r="UFM90" i="2" s="1"/>
  <c r="UFN90" i="2" s="1"/>
  <c r="UFO90" i="2" s="1"/>
  <c r="UFP90" i="2" s="1"/>
  <c r="UFQ90" i="2" s="1"/>
  <c r="UFR90" i="2" s="1"/>
  <c r="UFS90" i="2" s="1"/>
  <c r="UFT90" i="2" s="1"/>
  <c r="UFU90" i="2" s="1"/>
  <c r="UFV90" i="2" s="1"/>
  <c r="UFW90" i="2" s="1"/>
  <c r="UFX90" i="2" s="1"/>
  <c r="UFY90" i="2" s="1"/>
  <c r="UFZ90" i="2" s="1"/>
  <c r="UGA90" i="2" s="1"/>
  <c r="UGB90" i="2" s="1"/>
  <c r="UGC90" i="2" s="1"/>
  <c r="UGD90" i="2" s="1"/>
  <c r="UGE90" i="2" s="1"/>
  <c r="UGF90" i="2" s="1"/>
  <c r="UGG90" i="2" s="1"/>
  <c r="UGH90" i="2" s="1"/>
  <c r="UGI90" i="2" s="1"/>
  <c r="UGJ90" i="2" s="1"/>
  <c r="UGK90" i="2" s="1"/>
  <c r="UGL90" i="2" s="1"/>
  <c r="UGM90" i="2" s="1"/>
  <c r="UGN90" i="2" s="1"/>
  <c r="UGO90" i="2" s="1"/>
  <c r="UGP90" i="2" s="1"/>
  <c r="UGQ90" i="2" s="1"/>
  <c r="UGR90" i="2" s="1"/>
  <c r="UGS90" i="2" s="1"/>
  <c r="UGT90" i="2" s="1"/>
  <c r="UGU90" i="2" s="1"/>
  <c r="UGV90" i="2" s="1"/>
  <c r="UGW90" i="2" s="1"/>
  <c r="UGX90" i="2" s="1"/>
  <c r="UGY90" i="2" s="1"/>
  <c r="UGZ90" i="2" s="1"/>
  <c r="UHA90" i="2" s="1"/>
  <c r="UHB90" i="2" s="1"/>
  <c r="UHC90" i="2" s="1"/>
  <c r="UHD90" i="2" s="1"/>
  <c r="UHE90" i="2" s="1"/>
  <c r="UHF90" i="2" s="1"/>
  <c r="UHG90" i="2" s="1"/>
  <c r="UHH90" i="2" s="1"/>
  <c r="UHI90" i="2" s="1"/>
  <c r="UHJ90" i="2" s="1"/>
  <c r="UHK90" i="2" s="1"/>
  <c r="UHL90" i="2" s="1"/>
  <c r="UHM90" i="2" s="1"/>
  <c r="UHN90" i="2" s="1"/>
  <c r="UHO90" i="2" s="1"/>
  <c r="UHP90" i="2" s="1"/>
  <c r="UHQ90" i="2" s="1"/>
  <c r="UHR90" i="2" s="1"/>
  <c r="UHS90" i="2" s="1"/>
  <c r="UHT90" i="2" s="1"/>
  <c r="UHU90" i="2" s="1"/>
  <c r="UHV90" i="2" s="1"/>
  <c r="UHW90" i="2" s="1"/>
  <c r="UHX90" i="2" s="1"/>
  <c r="UHY90" i="2" s="1"/>
  <c r="UHZ90" i="2" s="1"/>
  <c r="UIA90" i="2" s="1"/>
  <c r="UIB90" i="2" s="1"/>
  <c r="UIC90" i="2" s="1"/>
  <c r="UID90" i="2" s="1"/>
  <c r="UIE90" i="2" s="1"/>
  <c r="UIF90" i="2" s="1"/>
  <c r="UIG90" i="2" s="1"/>
  <c r="UIH90" i="2" s="1"/>
  <c r="UII90" i="2" s="1"/>
  <c r="UIJ90" i="2" s="1"/>
  <c r="UIK90" i="2" s="1"/>
  <c r="UIL90" i="2" s="1"/>
  <c r="UIM90" i="2" s="1"/>
  <c r="UIN90" i="2" s="1"/>
  <c r="UIO90" i="2" s="1"/>
  <c r="UIP90" i="2" s="1"/>
  <c r="UIQ90" i="2" s="1"/>
  <c r="UIR90" i="2" s="1"/>
  <c r="UIS90" i="2" s="1"/>
  <c r="UIT90" i="2" s="1"/>
  <c r="UIU90" i="2" s="1"/>
  <c r="UIV90" i="2" s="1"/>
  <c r="UIW90" i="2" s="1"/>
  <c r="UIX90" i="2" s="1"/>
  <c r="UIY90" i="2" s="1"/>
  <c r="UIZ90" i="2" s="1"/>
  <c r="UJA90" i="2" s="1"/>
  <c r="UJB90" i="2" s="1"/>
  <c r="UJC90" i="2" s="1"/>
  <c r="UJD90" i="2" s="1"/>
  <c r="UJE90" i="2" s="1"/>
  <c r="UJF90" i="2" s="1"/>
  <c r="UJG90" i="2" s="1"/>
  <c r="UJH90" i="2" s="1"/>
  <c r="UJI90" i="2" s="1"/>
  <c r="UJJ90" i="2" s="1"/>
  <c r="UJK90" i="2" s="1"/>
  <c r="UJL90" i="2" s="1"/>
  <c r="UJM90" i="2" s="1"/>
  <c r="UJN90" i="2" s="1"/>
  <c r="UJO90" i="2" s="1"/>
  <c r="UJP90" i="2" s="1"/>
  <c r="UJQ90" i="2" s="1"/>
  <c r="UJR90" i="2" s="1"/>
  <c r="UJS90" i="2" s="1"/>
  <c r="UJT90" i="2" s="1"/>
  <c r="UJU90" i="2" s="1"/>
  <c r="UJV90" i="2" s="1"/>
  <c r="UJW90" i="2" s="1"/>
  <c r="UJX90" i="2" s="1"/>
  <c r="UJY90" i="2" s="1"/>
  <c r="UJZ90" i="2" s="1"/>
  <c r="UKA90" i="2" s="1"/>
  <c r="UKB90" i="2" s="1"/>
  <c r="UKC90" i="2" s="1"/>
  <c r="UKD90" i="2" s="1"/>
  <c r="UKE90" i="2" s="1"/>
  <c r="UKF90" i="2" s="1"/>
  <c r="UKG90" i="2" s="1"/>
  <c r="UKH90" i="2" s="1"/>
  <c r="UKI90" i="2" s="1"/>
  <c r="UKJ90" i="2" s="1"/>
  <c r="UKK90" i="2" s="1"/>
  <c r="UKL90" i="2" s="1"/>
  <c r="UKM90" i="2" s="1"/>
  <c r="UKN90" i="2" s="1"/>
  <c r="UKO90" i="2" s="1"/>
  <c r="UKP90" i="2" s="1"/>
  <c r="UKQ90" i="2" s="1"/>
  <c r="UKR90" i="2" s="1"/>
  <c r="UKS90" i="2" s="1"/>
  <c r="UKT90" i="2" s="1"/>
  <c r="UKU90" i="2" s="1"/>
  <c r="UKV90" i="2" s="1"/>
  <c r="UKW90" i="2" s="1"/>
  <c r="UKX90" i="2" s="1"/>
  <c r="UKY90" i="2" s="1"/>
  <c r="UKZ90" i="2" s="1"/>
  <c r="ULA90" i="2" s="1"/>
  <c r="ULB90" i="2" s="1"/>
  <c r="ULC90" i="2" s="1"/>
  <c r="ULD90" i="2" s="1"/>
  <c r="ULE90" i="2" s="1"/>
  <c r="ULF90" i="2" s="1"/>
  <c r="ULG90" i="2" s="1"/>
  <c r="ULH90" i="2" s="1"/>
  <c r="ULI90" i="2" s="1"/>
  <c r="ULJ90" i="2" s="1"/>
  <c r="ULK90" i="2" s="1"/>
  <c r="ULL90" i="2" s="1"/>
  <c r="ULM90" i="2" s="1"/>
  <c r="ULN90" i="2" s="1"/>
  <c r="ULO90" i="2" s="1"/>
  <c r="ULP90" i="2" s="1"/>
  <c r="ULQ90" i="2" s="1"/>
  <c r="ULR90" i="2" s="1"/>
  <c r="ULS90" i="2" s="1"/>
  <c r="ULT90" i="2" s="1"/>
  <c r="ULU90" i="2" s="1"/>
  <c r="ULV90" i="2" s="1"/>
  <c r="ULW90" i="2" s="1"/>
  <c r="ULX90" i="2" s="1"/>
  <c r="ULY90" i="2" s="1"/>
  <c r="ULZ90" i="2" s="1"/>
  <c r="UMA90" i="2" s="1"/>
  <c r="UMB90" i="2" s="1"/>
  <c r="UMC90" i="2" s="1"/>
  <c r="UMD90" i="2" s="1"/>
  <c r="UME90" i="2" s="1"/>
  <c r="UMF90" i="2" s="1"/>
  <c r="UMG90" i="2" s="1"/>
  <c r="UMH90" i="2" s="1"/>
  <c r="UMI90" i="2" s="1"/>
  <c r="UMJ90" i="2" s="1"/>
  <c r="UMK90" i="2" s="1"/>
  <c r="UML90" i="2" s="1"/>
  <c r="UMM90" i="2" s="1"/>
  <c r="UMN90" i="2" s="1"/>
  <c r="UMO90" i="2" s="1"/>
  <c r="UMP90" i="2" s="1"/>
  <c r="UMQ90" i="2" s="1"/>
  <c r="UMR90" i="2" s="1"/>
  <c r="UMS90" i="2" s="1"/>
  <c r="UMT90" i="2" s="1"/>
  <c r="UMU90" i="2" s="1"/>
  <c r="UMV90" i="2" s="1"/>
  <c r="UMW90" i="2" s="1"/>
  <c r="UMX90" i="2" s="1"/>
  <c r="UMY90" i="2" s="1"/>
  <c r="UMZ90" i="2" s="1"/>
  <c r="UNA90" i="2" s="1"/>
  <c r="UNB90" i="2" s="1"/>
  <c r="UNC90" i="2" s="1"/>
  <c r="UND90" i="2" s="1"/>
  <c r="UNE90" i="2" s="1"/>
  <c r="UNF90" i="2" s="1"/>
  <c r="UNG90" i="2" s="1"/>
  <c r="UNH90" i="2" s="1"/>
  <c r="UNI90" i="2" s="1"/>
  <c r="UNJ90" i="2" s="1"/>
  <c r="UNK90" i="2" s="1"/>
  <c r="UNL90" i="2" s="1"/>
  <c r="UNM90" i="2" s="1"/>
  <c r="UNN90" i="2" s="1"/>
  <c r="UNO90" i="2" s="1"/>
  <c r="UNP90" i="2" s="1"/>
  <c r="UNQ90" i="2" s="1"/>
  <c r="UNR90" i="2" s="1"/>
  <c r="UNS90" i="2" s="1"/>
  <c r="UNT90" i="2" s="1"/>
  <c r="UNU90" i="2" s="1"/>
  <c r="UNV90" i="2" s="1"/>
  <c r="UNW90" i="2" s="1"/>
  <c r="UNX90" i="2" s="1"/>
  <c r="UNY90" i="2" s="1"/>
  <c r="UNZ90" i="2" s="1"/>
  <c r="UOA90" i="2" s="1"/>
  <c r="UOB90" i="2" s="1"/>
  <c r="UOC90" i="2" s="1"/>
  <c r="UOD90" i="2" s="1"/>
  <c r="UOE90" i="2" s="1"/>
  <c r="UOF90" i="2" s="1"/>
  <c r="UOG90" i="2" s="1"/>
  <c r="UOH90" i="2" s="1"/>
  <c r="UOI90" i="2" s="1"/>
  <c r="UOJ90" i="2" s="1"/>
  <c r="UOK90" i="2" s="1"/>
  <c r="UOL90" i="2" s="1"/>
  <c r="UOM90" i="2" s="1"/>
  <c r="UON90" i="2" s="1"/>
  <c r="UOO90" i="2" s="1"/>
  <c r="UOP90" i="2" s="1"/>
  <c r="UOQ90" i="2" s="1"/>
  <c r="UOR90" i="2" s="1"/>
  <c r="UOS90" i="2" s="1"/>
  <c r="UOT90" i="2" s="1"/>
  <c r="UOU90" i="2" s="1"/>
  <c r="UOV90" i="2" s="1"/>
  <c r="UOW90" i="2" s="1"/>
  <c r="UOX90" i="2" s="1"/>
  <c r="UOY90" i="2" s="1"/>
  <c r="UOZ90" i="2" s="1"/>
  <c r="UPA90" i="2" s="1"/>
  <c r="UPB90" i="2" s="1"/>
  <c r="UPC90" i="2" s="1"/>
  <c r="UPD90" i="2" s="1"/>
  <c r="UPE90" i="2" s="1"/>
  <c r="UPF90" i="2" s="1"/>
  <c r="UPG90" i="2" s="1"/>
  <c r="UPH90" i="2" s="1"/>
  <c r="UPI90" i="2" s="1"/>
  <c r="UPJ90" i="2" s="1"/>
  <c r="UPK90" i="2" s="1"/>
  <c r="UPL90" i="2" s="1"/>
  <c r="UPM90" i="2" s="1"/>
  <c r="UPN90" i="2" s="1"/>
  <c r="UPO90" i="2" s="1"/>
  <c r="UPP90" i="2" s="1"/>
  <c r="UPQ90" i="2" s="1"/>
  <c r="UPR90" i="2" s="1"/>
  <c r="UPS90" i="2" s="1"/>
  <c r="UPT90" i="2" s="1"/>
  <c r="UPU90" i="2" s="1"/>
  <c r="UPV90" i="2" s="1"/>
  <c r="UPW90" i="2" s="1"/>
  <c r="UPX90" i="2" s="1"/>
  <c r="UPY90" i="2" s="1"/>
  <c r="UPZ90" i="2" s="1"/>
  <c r="UQA90" i="2" s="1"/>
  <c r="UQB90" i="2" s="1"/>
  <c r="UQC90" i="2" s="1"/>
  <c r="UQD90" i="2" s="1"/>
  <c r="UQE90" i="2" s="1"/>
  <c r="UQF90" i="2" s="1"/>
  <c r="UQG90" i="2" s="1"/>
  <c r="UQH90" i="2" s="1"/>
  <c r="UQI90" i="2" s="1"/>
  <c r="UQJ90" i="2" s="1"/>
  <c r="UQK90" i="2" s="1"/>
  <c r="UQL90" i="2" s="1"/>
  <c r="UQM90" i="2" s="1"/>
  <c r="UQN90" i="2" s="1"/>
  <c r="UQO90" i="2" s="1"/>
  <c r="UQP90" i="2" s="1"/>
  <c r="UQQ90" i="2" s="1"/>
  <c r="UQR90" i="2" s="1"/>
  <c r="UQS90" i="2" s="1"/>
  <c r="UQT90" i="2" s="1"/>
  <c r="UQU90" i="2" s="1"/>
  <c r="UQV90" i="2" s="1"/>
  <c r="UQW90" i="2" s="1"/>
  <c r="UQX90" i="2" s="1"/>
  <c r="UQY90" i="2" s="1"/>
  <c r="UQZ90" i="2" s="1"/>
  <c r="URA90" i="2" s="1"/>
  <c r="URB90" i="2" s="1"/>
  <c r="URC90" i="2" s="1"/>
  <c r="URD90" i="2" s="1"/>
  <c r="URE90" i="2" s="1"/>
  <c r="URF90" i="2" s="1"/>
  <c r="URG90" i="2" s="1"/>
  <c r="URH90" i="2" s="1"/>
  <c r="URI90" i="2" s="1"/>
  <c r="URJ90" i="2" s="1"/>
  <c r="URK90" i="2" s="1"/>
  <c r="URL90" i="2" s="1"/>
  <c r="URM90" i="2" s="1"/>
  <c r="URN90" i="2" s="1"/>
  <c r="URO90" i="2" s="1"/>
  <c r="URP90" i="2" s="1"/>
  <c r="URQ90" i="2" s="1"/>
  <c r="URR90" i="2" s="1"/>
  <c r="URS90" i="2" s="1"/>
  <c r="URT90" i="2" s="1"/>
  <c r="URU90" i="2" s="1"/>
  <c r="URV90" i="2" s="1"/>
  <c r="URW90" i="2" s="1"/>
  <c r="URX90" i="2" s="1"/>
  <c r="URY90" i="2" s="1"/>
  <c r="URZ90" i="2" s="1"/>
  <c r="USA90" i="2" s="1"/>
  <c r="USB90" i="2" s="1"/>
  <c r="USC90" i="2" s="1"/>
  <c r="USD90" i="2" s="1"/>
  <c r="USE90" i="2" s="1"/>
  <c r="USF90" i="2" s="1"/>
  <c r="USG90" i="2" s="1"/>
  <c r="USH90" i="2" s="1"/>
  <c r="USI90" i="2" s="1"/>
  <c r="USJ90" i="2" s="1"/>
  <c r="USK90" i="2" s="1"/>
  <c r="USL90" i="2" s="1"/>
  <c r="USM90" i="2" s="1"/>
  <c r="USN90" i="2" s="1"/>
  <c r="USO90" i="2" s="1"/>
  <c r="USP90" i="2" s="1"/>
  <c r="USQ90" i="2" s="1"/>
  <c r="USR90" i="2" s="1"/>
  <c r="USS90" i="2" s="1"/>
  <c r="UST90" i="2" s="1"/>
  <c r="USU90" i="2" s="1"/>
  <c r="USV90" i="2" s="1"/>
  <c r="USW90" i="2" s="1"/>
  <c r="USX90" i="2" s="1"/>
  <c r="USY90" i="2" s="1"/>
  <c r="USZ90" i="2" s="1"/>
  <c r="UTA90" i="2" s="1"/>
  <c r="UTB90" i="2" s="1"/>
  <c r="UTC90" i="2" s="1"/>
  <c r="UTD90" i="2" s="1"/>
  <c r="UTE90" i="2" s="1"/>
  <c r="UTF90" i="2" s="1"/>
  <c r="UTG90" i="2" s="1"/>
  <c r="UTH90" i="2" s="1"/>
  <c r="UTI90" i="2" s="1"/>
  <c r="UTJ90" i="2" s="1"/>
  <c r="UTK90" i="2" s="1"/>
  <c r="UTL90" i="2" s="1"/>
  <c r="UTM90" i="2" s="1"/>
  <c r="UTN90" i="2" s="1"/>
  <c r="UTO90" i="2" s="1"/>
  <c r="UTP90" i="2" s="1"/>
  <c r="UTQ90" i="2" s="1"/>
  <c r="UTR90" i="2" s="1"/>
  <c r="UTS90" i="2" s="1"/>
  <c r="UTT90" i="2" s="1"/>
  <c r="UTU90" i="2" s="1"/>
  <c r="UTV90" i="2" s="1"/>
  <c r="UTW90" i="2" s="1"/>
  <c r="UTX90" i="2" s="1"/>
  <c r="UTY90" i="2" s="1"/>
  <c r="UTZ90" i="2" s="1"/>
  <c r="UUA90" i="2" s="1"/>
  <c r="UUB90" i="2" s="1"/>
  <c r="UUC90" i="2" s="1"/>
  <c r="UUD90" i="2" s="1"/>
  <c r="UUE90" i="2" s="1"/>
  <c r="UUF90" i="2" s="1"/>
  <c r="UUG90" i="2" s="1"/>
  <c r="UUH90" i="2" s="1"/>
  <c r="UUI90" i="2" s="1"/>
  <c r="UUJ90" i="2" s="1"/>
  <c r="UUK90" i="2" s="1"/>
  <c r="UUL90" i="2" s="1"/>
  <c r="UUM90" i="2" s="1"/>
  <c r="UUN90" i="2" s="1"/>
  <c r="UUO90" i="2" s="1"/>
  <c r="UUP90" i="2" s="1"/>
  <c r="UUQ90" i="2" s="1"/>
  <c r="UUR90" i="2" s="1"/>
  <c r="UUS90" i="2" s="1"/>
  <c r="UUT90" i="2" s="1"/>
  <c r="UUU90" i="2" s="1"/>
  <c r="UUV90" i="2" s="1"/>
  <c r="UUW90" i="2" s="1"/>
  <c r="UUX90" i="2" s="1"/>
  <c r="UUY90" i="2" s="1"/>
  <c r="UUZ90" i="2" s="1"/>
  <c r="UVA90" i="2" s="1"/>
  <c r="UVB90" i="2" s="1"/>
  <c r="UVC90" i="2" s="1"/>
  <c r="UVD90" i="2" s="1"/>
  <c r="UVE90" i="2" s="1"/>
  <c r="UVF90" i="2" s="1"/>
  <c r="UVG90" i="2" s="1"/>
  <c r="UVH90" i="2" s="1"/>
  <c r="UVI90" i="2" s="1"/>
  <c r="UVJ90" i="2" s="1"/>
  <c r="UVK90" i="2" s="1"/>
  <c r="UVL90" i="2" s="1"/>
  <c r="UVM90" i="2" s="1"/>
  <c r="UVN90" i="2" s="1"/>
  <c r="UVO90" i="2" s="1"/>
  <c r="UVP90" i="2" s="1"/>
  <c r="UVQ90" i="2" s="1"/>
  <c r="UVR90" i="2" s="1"/>
  <c r="UVS90" i="2" s="1"/>
  <c r="UVT90" i="2" s="1"/>
  <c r="UVU90" i="2" s="1"/>
  <c r="UVV90" i="2" s="1"/>
  <c r="UVW90" i="2" s="1"/>
  <c r="UVX90" i="2" s="1"/>
  <c r="UVY90" i="2" s="1"/>
  <c r="UVZ90" i="2" s="1"/>
  <c r="UWA90" i="2" s="1"/>
  <c r="UWB90" i="2" s="1"/>
  <c r="UWC90" i="2" s="1"/>
  <c r="UWD90" i="2" s="1"/>
  <c r="UWE90" i="2" s="1"/>
  <c r="UWF90" i="2" s="1"/>
  <c r="UWG90" i="2" s="1"/>
  <c r="UWH90" i="2" s="1"/>
  <c r="UWI90" i="2" s="1"/>
  <c r="UWJ90" i="2" s="1"/>
  <c r="UWK90" i="2" s="1"/>
  <c r="UWL90" i="2" s="1"/>
  <c r="UWM90" i="2" s="1"/>
  <c r="UWN90" i="2" s="1"/>
  <c r="UWO90" i="2" s="1"/>
  <c r="UWP90" i="2" s="1"/>
  <c r="UWQ90" i="2" s="1"/>
  <c r="UWR90" i="2" s="1"/>
  <c r="UWS90" i="2" s="1"/>
  <c r="UWT90" i="2" s="1"/>
  <c r="UWU90" i="2" s="1"/>
  <c r="UWV90" i="2" s="1"/>
  <c r="UWW90" i="2" s="1"/>
  <c r="UWX90" i="2" s="1"/>
  <c r="UWY90" i="2" s="1"/>
  <c r="UWZ90" i="2" s="1"/>
  <c r="UXA90" i="2" s="1"/>
  <c r="UXB90" i="2" s="1"/>
  <c r="UXC90" i="2" s="1"/>
  <c r="UXD90" i="2" s="1"/>
  <c r="UXE90" i="2" s="1"/>
  <c r="UXF90" i="2" s="1"/>
  <c r="UXG90" i="2" s="1"/>
  <c r="UXH90" i="2" s="1"/>
  <c r="UXI90" i="2" s="1"/>
  <c r="UXJ90" i="2" s="1"/>
  <c r="UXK90" i="2" s="1"/>
  <c r="UXL90" i="2" s="1"/>
  <c r="UXM90" i="2" s="1"/>
  <c r="UXN90" i="2" s="1"/>
  <c r="UXO90" i="2" s="1"/>
  <c r="UXP90" i="2" s="1"/>
  <c r="UXQ90" i="2" s="1"/>
  <c r="UXR90" i="2" s="1"/>
  <c r="UXS90" i="2" s="1"/>
  <c r="UXT90" i="2" s="1"/>
  <c r="UXU90" i="2" s="1"/>
  <c r="UXV90" i="2" s="1"/>
  <c r="UXW90" i="2" s="1"/>
  <c r="UXX90" i="2" s="1"/>
  <c r="UXY90" i="2" s="1"/>
  <c r="UXZ90" i="2" s="1"/>
  <c r="UYA90" i="2" s="1"/>
  <c r="UYB90" i="2" s="1"/>
  <c r="UYC90" i="2" s="1"/>
  <c r="UYD90" i="2" s="1"/>
  <c r="UYE90" i="2" s="1"/>
  <c r="UYF90" i="2" s="1"/>
  <c r="UYG90" i="2" s="1"/>
  <c r="UYH90" i="2" s="1"/>
  <c r="UYI90" i="2" s="1"/>
  <c r="UYJ90" i="2" s="1"/>
  <c r="UYK90" i="2" s="1"/>
  <c r="UYL90" i="2" s="1"/>
  <c r="UYM90" i="2" s="1"/>
  <c r="UYN90" i="2" s="1"/>
  <c r="UYO90" i="2" s="1"/>
  <c r="UYP90" i="2" s="1"/>
  <c r="UYQ90" i="2" s="1"/>
  <c r="UYR90" i="2" s="1"/>
  <c r="UYS90" i="2" s="1"/>
  <c r="UYT90" i="2" s="1"/>
  <c r="UYU90" i="2" s="1"/>
  <c r="UYV90" i="2" s="1"/>
  <c r="UYW90" i="2" s="1"/>
  <c r="UYX90" i="2" s="1"/>
  <c r="UYY90" i="2" s="1"/>
  <c r="UYZ90" i="2" s="1"/>
  <c r="UZA90" i="2" s="1"/>
  <c r="UZB90" i="2" s="1"/>
  <c r="UZC90" i="2" s="1"/>
  <c r="UZD90" i="2" s="1"/>
  <c r="UZE90" i="2" s="1"/>
  <c r="UZF90" i="2" s="1"/>
  <c r="UZG90" i="2" s="1"/>
  <c r="UZH90" i="2" s="1"/>
  <c r="UZI90" i="2" s="1"/>
  <c r="UZJ90" i="2" s="1"/>
  <c r="UZK90" i="2" s="1"/>
  <c r="UZL90" i="2" s="1"/>
  <c r="UZM90" i="2" s="1"/>
  <c r="UZN90" i="2" s="1"/>
  <c r="UZO90" i="2" s="1"/>
  <c r="UZP90" i="2" s="1"/>
  <c r="UZQ90" i="2" s="1"/>
  <c r="UZR90" i="2" s="1"/>
  <c r="UZS90" i="2" s="1"/>
  <c r="UZT90" i="2" s="1"/>
  <c r="UZU90" i="2" s="1"/>
  <c r="UZV90" i="2" s="1"/>
  <c r="UZW90" i="2" s="1"/>
  <c r="UZX90" i="2" s="1"/>
  <c r="UZY90" i="2" s="1"/>
  <c r="UZZ90" i="2" s="1"/>
  <c r="VAA90" i="2" s="1"/>
  <c r="VAB90" i="2" s="1"/>
  <c r="VAC90" i="2" s="1"/>
  <c r="VAD90" i="2" s="1"/>
  <c r="VAE90" i="2" s="1"/>
  <c r="VAF90" i="2" s="1"/>
  <c r="VAG90" i="2" s="1"/>
  <c r="VAH90" i="2" s="1"/>
  <c r="VAI90" i="2" s="1"/>
  <c r="VAJ90" i="2" s="1"/>
  <c r="VAK90" i="2" s="1"/>
  <c r="VAL90" i="2" s="1"/>
  <c r="VAM90" i="2" s="1"/>
  <c r="VAN90" i="2" s="1"/>
  <c r="VAO90" i="2" s="1"/>
  <c r="VAP90" i="2" s="1"/>
  <c r="VAQ90" i="2" s="1"/>
  <c r="VAR90" i="2" s="1"/>
  <c r="VAS90" i="2" s="1"/>
  <c r="VAT90" i="2" s="1"/>
  <c r="VAU90" i="2" s="1"/>
  <c r="VAV90" i="2" s="1"/>
  <c r="VAW90" i="2" s="1"/>
  <c r="VAX90" i="2" s="1"/>
  <c r="VAY90" i="2" s="1"/>
  <c r="VAZ90" i="2" s="1"/>
  <c r="VBA90" i="2" s="1"/>
  <c r="VBB90" i="2" s="1"/>
  <c r="VBC90" i="2" s="1"/>
  <c r="VBD90" i="2" s="1"/>
  <c r="VBE90" i="2" s="1"/>
  <c r="VBF90" i="2" s="1"/>
  <c r="VBG90" i="2" s="1"/>
  <c r="VBH90" i="2" s="1"/>
  <c r="VBI90" i="2" s="1"/>
  <c r="VBJ90" i="2" s="1"/>
  <c r="VBK90" i="2" s="1"/>
  <c r="VBL90" i="2" s="1"/>
  <c r="VBM90" i="2" s="1"/>
  <c r="VBN90" i="2" s="1"/>
  <c r="VBO90" i="2" s="1"/>
  <c r="VBP90" i="2" s="1"/>
  <c r="VBQ90" i="2" s="1"/>
  <c r="VBR90" i="2" s="1"/>
  <c r="VBS90" i="2" s="1"/>
  <c r="VBT90" i="2" s="1"/>
  <c r="VBU90" i="2" s="1"/>
  <c r="VBV90" i="2" s="1"/>
  <c r="VBW90" i="2" s="1"/>
  <c r="VBX90" i="2" s="1"/>
  <c r="VBY90" i="2" s="1"/>
  <c r="VBZ90" i="2" s="1"/>
  <c r="VCA90" i="2" s="1"/>
  <c r="VCB90" i="2" s="1"/>
  <c r="VCC90" i="2" s="1"/>
  <c r="VCD90" i="2" s="1"/>
  <c r="VCE90" i="2" s="1"/>
  <c r="VCF90" i="2" s="1"/>
  <c r="VCG90" i="2" s="1"/>
  <c r="VCH90" i="2" s="1"/>
  <c r="VCI90" i="2" s="1"/>
  <c r="VCJ90" i="2" s="1"/>
  <c r="VCK90" i="2" s="1"/>
  <c r="VCL90" i="2" s="1"/>
  <c r="VCM90" i="2" s="1"/>
  <c r="VCN90" i="2" s="1"/>
  <c r="VCO90" i="2" s="1"/>
  <c r="VCP90" i="2" s="1"/>
  <c r="VCQ90" i="2" s="1"/>
  <c r="VCR90" i="2" s="1"/>
  <c r="VCS90" i="2" s="1"/>
  <c r="VCT90" i="2" s="1"/>
  <c r="VCU90" i="2" s="1"/>
  <c r="VCV90" i="2" s="1"/>
  <c r="VCW90" i="2" s="1"/>
  <c r="VCX90" i="2" s="1"/>
  <c r="VCY90" i="2" s="1"/>
  <c r="VCZ90" i="2" s="1"/>
  <c r="VDA90" i="2" s="1"/>
  <c r="VDB90" i="2" s="1"/>
  <c r="VDC90" i="2" s="1"/>
  <c r="VDD90" i="2" s="1"/>
  <c r="VDE90" i="2" s="1"/>
  <c r="VDF90" i="2" s="1"/>
  <c r="VDG90" i="2" s="1"/>
  <c r="VDH90" i="2" s="1"/>
  <c r="VDI90" i="2" s="1"/>
  <c r="VDJ90" i="2" s="1"/>
  <c r="VDK90" i="2" s="1"/>
  <c r="VDL90" i="2" s="1"/>
  <c r="VDM90" i="2" s="1"/>
  <c r="VDN90" i="2" s="1"/>
  <c r="VDO90" i="2" s="1"/>
  <c r="VDP90" i="2" s="1"/>
  <c r="VDQ90" i="2" s="1"/>
  <c r="VDR90" i="2" s="1"/>
  <c r="VDS90" i="2" s="1"/>
  <c r="VDT90" i="2" s="1"/>
  <c r="VDU90" i="2" s="1"/>
  <c r="VDV90" i="2" s="1"/>
  <c r="VDW90" i="2" s="1"/>
  <c r="VDX90" i="2" s="1"/>
  <c r="VDY90" i="2" s="1"/>
  <c r="VDZ90" i="2" s="1"/>
  <c r="VEA90" i="2" s="1"/>
  <c r="VEB90" i="2" s="1"/>
  <c r="VEC90" i="2" s="1"/>
  <c r="VED90" i="2" s="1"/>
  <c r="VEE90" i="2" s="1"/>
  <c r="VEF90" i="2" s="1"/>
  <c r="VEG90" i="2" s="1"/>
  <c r="VEH90" i="2" s="1"/>
  <c r="VEI90" i="2" s="1"/>
  <c r="VEJ90" i="2" s="1"/>
  <c r="VEK90" i="2" s="1"/>
  <c r="VEL90" i="2" s="1"/>
  <c r="VEM90" i="2" s="1"/>
  <c r="VEN90" i="2" s="1"/>
  <c r="VEO90" i="2" s="1"/>
  <c r="VEP90" i="2" s="1"/>
  <c r="VEQ90" i="2" s="1"/>
  <c r="VER90" i="2" s="1"/>
  <c r="VES90" i="2" s="1"/>
  <c r="VET90" i="2" s="1"/>
  <c r="VEU90" i="2" s="1"/>
  <c r="VEV90" i="2" s="1"/>
  <c r="VEW90" i="2" s="1"/>
  <c r="VEX90" i="2" s="1"/>
  <c r="VEY90" i="2" s="1"/>
  <c r="VEZ90" i="2" s="1"/>
  <c r="VFA90" i="2" s="1"/>
  <c r="VFB90" i="2" s="1"/>
  <c r="VFC90" i="2" s="1"/>
  <c r="VFD90" i="2" s="1"/>
  <c r="VFE90" i="2" s="1"/>
  <c r="VFF90" i="2" s="1"/>
  <c r="VFG90" i="2" s="1"/>
  <c r="VFH90" i="2" s="1"/>
  <c r="VFI90" i="2" s="1"/>
  <c r="VFJ90" i="2" s="1"/>
  <c r="VFK90" i="2" s="1"/>
  <c r="VFL90" i="2" s="1"/>
  <c r="VFM90" i="2" s="1"/>
  <c r="VFN90" i="2" s="1"/>
  <c r="VFO90" i="2" s="1"/>
  <c r="VFP90" i="2" s="1"/>
  <c r="VFQ90" i="2" s="1"/>
  <c r="VFR90" i="2" s="1"/>
  <c r="VFS90" i="2" s="1"/>
  <c r="VFT90" i="2" s="1"/>
  <c r="VFU90" i="2" s="1"/>
  <c r="VFV90" i="2" s="1"/>
  <c r="VFW90" i="2" s="1"/>
  <c r="VFX90" i="2" s="1"/>
  <c r="VFY90" i="2" s="1"/>
  <c r="VFZ90" i="2" s="1"/>
  <c r="VGA90" i="2" s="1"/>
  <c r="VGB90" i="2" s="1"/>
  <c r="VGC90" i="2" s="1"/>
  <c r="VGD90" i="2" s="1"/>
  <c r="VGE90" i="2" s="1"/>
  <c r="VGF90" i="2" s="1"/>
  <c r="VGG90" i="2" s="1"/>
  <c r="VGH90" i="2" s="1"/>
  <c r="VGI90" i="2" s="1"/>
  <c r="VGJ90" i="2" s="1"/>
  <c r="VGK90" i="2" s="1"/>
  <c r="VGL90" i="2" s="1"/>
  <c r="VGM90" i="2" s="1"/>
  <c r="VGN90" i="2" s="1"/>
  <c r="VGO90" i="2" s="1"/>
  <c r="VGP90" i="2" s="1"/>
  <c r="VGQ90" i="2" s="1"/>
  <c r="VGR90" i="2" s="1"/>
  <c r="VGS90" i="2" s="1"/>
  <c r="VGT90" i="2" s="1"/>
  <c r="VGU90" i="2" s="1"/>
  <c r="VGV90" i="2" s="1"/>
  <c r="VGW90" i="2" s="1"/>
  <c r="VGX90" i="2" s="1"/>
  <c r="VGY90" i="2" s="1"/>
  <c r="VGZ90" i="2" s="1"/>
  <c r="VHA90" i="2" s="1"/>
  <c r="VHB90" i="2" s="1"/>
  <c r="VHC90" i="2" s="1"/>
  <c r="VHD90" i="2" s="1"/>
  <c r="VHE90" i="2" s="1"/>
  <c r="VHF90" i="2" s="1"/>
  <c r="VHG90" i="2" s="1"/>
  <c r="VHH90" i="2" s="1"/>
  <c r="VHI90" i="2" s="1"/>
  <c r="VHJ90" i="2" s="1"/>
  <c r="VHK90" i="2" s="1"/>
  <c r="VHL90" i="2" s="1"/>
  <c r="VHM90" i="2" s="1"/>
  <c r="VHN90" i="2" s="1"/>
  <c r="VHO90" i="2" s="1"/>
  <c r="VHP90" i="2" s="1"/>
  <c r="VHQ90" i="2" s="1"/>
  <c r="VHR90" i="2" s="1"/>
  <c r="VHS90" i="2" s="1"/>
  <c r="VHT90" i="2" s="1"/>
  <c r="VHU90" i="2" s="1"/>
  <c r="VHV90" i="2" s="1"/>
  <c r="VHW90" i="2" s="1"/>
  <c r="VHX90" i="2" s="1"/>
  <c r="VHY90" i="2" s="1"/>
  <c r="VHZ90" i="2" s="1"/>
  <c r="VIA90" i="2" s="1"/>
  <c r="VIB90" i="2" s="1"/>
  <c r="VIC90" i="2" s="1"/>
  <c r="VID90" i="2" s="1"/>
  <c r="VIE90" i="2" s="1"/>
  <c r="VIF90" i="2" s="1"/>
  <c r="VIG90" i="2" s="1"/>
  <c r="VIH90" i="2" s="1"/>
  <c r="VII90" i="2" s="1"/>
  <c r="VIJ90" i="2" s="1"/>
  <c r="VIK90" i="2" s="1"/>
  <c r="VIL90" i="2" s="1"/>
  <c r="VIM90" i="2" s="1"/>
  <c r="VIN90" i="2" s="1"/>
  <c r="VIO90" i="2" s="1"/>
  <c r="VIP90" i="2" s="1"/>
  <c r="VIQ90" i="2" s="1"/>
  <c r="VIR90" i="2" s="1"/>
  <c r="VIS90" i="2" s="1"/>
  <c r="VIT90" i="2" s="1"/>
  <c r="VIU90" i="2" s="1"/>
  <c r="VIV90" i="2" s="1"/>
  <c r="VIW90" i="2" s="1"/>
  <c r="VIX90" i="2" s="1"/>
  <c r="VIY90" i="2" s="1"/>
  <c r="VIZ90" i="2" s="1"/>
  <c r="VJA90" i="2" s="1"/>
  <c r="VJB90" i="2" s="1"/>
  <c r="VJC90" i="2" s="1"/>
  <c r="VJD90" i="2" s="1"/>
  <c r="VJE90" i="2" s="1"/>
  <c r="VJF90" i="2" s="1"/>
  <c r="VJG90" i="2" s="1"/>
  <c r="VJH90" i="2" s="1"/>
  <c r="VJI90" i="2" s="1"/>
  <c r="VJJ90" i="2" s="1"/>
  <c r="VJK90" i="2" s="1"/>
  <c r="VJL90" i="2" s="1"/>
  <c r="VJM90" i="2" s="1"/>
  <c r="VJN90" i="2" s="1"/>
  <c r="VJO90" i="2" s="1"/>
  <c r="VJP90" i="2" s="1"/>
  <c r="VJQ90" i="2" s="1"/>
  <c r="VJR90" i="2" s="1"/>
  <c r="VJS90" i="2" s="1"/>
  <c r="VJT90" i="2" s="1"/>
  <c r="VJU90" i="2" s="1"/>
  <c r="VJV90" i="2" s="1"/>
  <c r="VJW90" i="2" s="1"/>
  <c r="VJX90" i="2" s="1"/>
  <c r="VJY90" i="2" s="1"/>
  <c r="VJZ90" i="2" s="1"/>
  <c r="VKA90" i="2" s="1"/>
  <c r="VKB90" i="2" s="1"/>
  <c r="VKC90" i="2" s="1"/>
  <c r="VKD90" i="2" s="1"/>
  <c r="VKE90" i="2" s="1"/>
  <c r="VKF90" i="2" s="1"/>
  <c r="VKG90" i="2" s="1"/>
  <c r="VKH90" i="2" s="1"/>
  <c r="VKI90" i="2" s="1"/>
  <c r="VKJ90" i="2" s="1"/>
  <c r="VKK90" i="2" s="1"/>
  <c r="VKL90" i="2" s="1"/>
  <c r="VKM90" i="2" s="1"/>
  <c r="VKN90" i="2" s="1"/>
  <c r="VKO90" i="2" s="1"/>
  <c r="VKP90" i="2" s="1"/>
  <c r="VKQ90" i="2" s="1"/>
  <c r="VKR90" i="2" s="1"/>
  <c r="VKS90" i="2" s="1"/>
  <c r="VKT90" i="2" s="1"/>
  <c r="VKU90" i="2" s="1"/>
  <c r="VKV90" i="2" s="1"/>
  <c r="VKW90" i="2" s="1"/>
  <c r="VKX90" i="2" s="1"/>
  <c r="VKY90" i="2" s="1"/>
  <c r="VKZ90" i="2" s="1"/>
  <c r="VLA90" i="2" s="1"/>
  <c r="VLB90" i="2" s="1"/>
  <c r="VLC90" i="2" s="1"/>
  <c r="VLD90" i="2" s="1"/>
  <c r="VLE90" i="2" s="1"/>
  <c r="VLF90" i="2" s="1"/>
  <c r="VLG90" i="2" s="1"/>
  <c r="VLH90" i="2" s="1"/>
  <c r="VLI90" i="2" s="1"/>
  <c r="VLJ90" i="2" s="1"/>
  <c r="VLK90" i="2" s="1"/>
  <c r="VLL90" i="2" s="1"/>
  <c r="VLM90" i="2" s="1"/>
  <c r="VLN90" i="2" s="1"/>
  <c r="VLO90" i="2" s="1"/>
  <c r="VLP90" i="2" s="1"/>
  <c r="VLQ90" i="2" s="1"/>
  <c r="VLR90" i="2" s="1"/>
  <c r="VLS90" i="2" s="1"/>
  <c r="VLT90" i="2" s="1"/>
  <c r="VLU90" i="2" s="1"/>
  <c r="VLV90" i="2" s="1"/>
  <c r="VLW90" i="2" s="1"/>
  <c r="VLX90" i="2" s="1"/>
  <c r="VLY90" i="2" s="1"/>
  <c r="VLZ90" i="2" s="1"/>
  <c r="VMA90" i="2" s="1"/>
  <c r="VMB90" i="2" s="1"/>
  <c r="VMC90" i="2" s="1"/>
  <c r="VMD90" i="2" s="1"/>
  <c r="VME90" i="2" s="1"/>
  <c r="VMF90" i="2" s="1"/>
  <c r="VMG90" i="2" s="1"/>
  <c r="VMH90" i="2" s="1"/>
  <c r="VMI90" i="2" s="1"/>
  <c r="VMJ90" i="2" s="1"/>
  <c r="VMK90" i="2" s="1"/>
  <c r="VML90" i="2" s="1"/>
  <c r="VMM90" i="2" s="1"/>
  <c r="VMN90" i="2" s="1"/>
  <c r="VMO90" i="2" s="1"/>
  <c r="VMP90" i="2" s="1"/>
  <c r="VMQ90" i="2" s="1"/>
  <c r="VMR90" i="2" s="1"/>
  <c r="VMS90" i="2" s="1"/>
  <c r="VMT90" i="2" s="1"/>
  <c r="VMU90" i="2" s="1"/>
  <c r="VMV90" i="2" s="1"/>
  <c r="VMW90" i="2" s="1"/>
  <c r="VMX90" i="2" s="1"/>
  <c r="VMY90" i="2" s="1"/>
  <c r="VMZ90" i="2" s="1"/>
  <c r="VNA90" i="2" s="1"/>
  <c r="VNB90" i="2" s="1"/>
  <c r="VNC90" i="2" s="1"/>
  <c r="VND90" i="2" s="1"/>
  <c r="VNE90" i="2" s="1"/>
  <c r="VNF90" i="2" s="1"/>
  <c r="VNG90" i="2" s="1"/>
  <c r="VNH90" i="2" s="1"/>
  <c r="VNI90" i="2" s="1"/>
  <c r="VNJ90" i="2" s="1"/>
  <c r="VNK90" i="2" s="1"/>
  <c r="VNL90" i="2" s="1"/>
  <c r="VNM90" i="2" s="1"/>
  <c r="VNN90" i="2" s="1"/>
  <c r="VNO90" i="2" s="1"/>
  <c r="VNP90" i="2" s="1"/>
  <c r="VNQ90" i="2" s="1"/>
  <c r="VNR90" i="2" s="1"/>
  <c r="VNS90" i="2" s="1"/>
  <c r="VNT90" i="2" s="1"/>
  <c r="VNU90" i="2" s="1"/>
  <c r="VNV90" i="2" s="1"/>
  <c r="VNW90" i="2" s="1"/>
  <c r="VNX90" i="2" s="1"/>
  <c r="VNY90" i="2" s="1"/>
  <c r="VNZ90" i="2" s="1"/>
  <c r="VOA90" i="2" s="1"/>
  <c r="VOB90" i="2" s="1"/>
  <c r="VOC90" i="2" s="1"/>
  <c r="VOD90" i="2" s="1"/>
  <c r="VOE90" i="2" s="1"/>
  <c r="VOF90" i="2" s="1"/>
  <c r="VOG90" i="2" s="1"/>
  <c r="VOH90" i="2" s="1"/>
  <c r="VOI90" i="2" s="1"/>
  <c r="VOJ90" i="2" s="1"/>
  <c r="VOK90" i="2" s="1"/>
  <c r="VOL90" i="2" s="1"/>
  <c r="VOM90" i="2" s="1"/>
  <c r="VON90" i="2" s="1"/>
  <c r="VOO90" i="2" s="1"/>
  <c r="VOP90" i="2" s="1"/>
  <c r="VOQ90" i="2" s="1"/>
  <c r="VOR90" i="2" s="1"/>
  <c r="VOS90" i="2" s="1"/>
  <c r="VOT90" i="2" s="1"/>
  <c r="VOU90" i="2" s="1"/>
  <c r="VOV90" i="2" s="1"/>
  <c r="VOW90" i="2" s="1"/>
  <c r="VOX90" i="2" s="1"/>
  <c r="VOY90" i="2" s="1"/>
  <c r="VOZ90" i="2" s="1"/>
  <c r="VPA90" i="2" s="1"/>
  <c r="VPB90" i="2" s="1"/>
  <c r="VPC90" i="2" s="1"/>
  <c r="VPD90" i="2" s="1"/>
  <c r="VPE90" i="2" s="1"/>
  <c r="VPF90" i="2" s="1"/>
  <c r="VPG90" i="2" s="1"/>
  <c r="VPH90" i="2" s="1"/>
  <c r="VPI90" i="2" s="1"/>
  <c r="VPJ90" i="2" s="1"/>
  <c r="VPK90" i="2" s="1"/>
  <c r="VPL90" i="2" s="1"/>
  <c r="VPM90" i="2" s="1"/>
  <c r="VPN90" i="2" s="1"/>
  <c r="VPO90" i="2" s="1"/>
  <c r="VPP90" i="2" s="1"/>
  <c r="VPQ90" i="2" s="1"/>
  <c r="VPR90" i="2" s="1"/>
  <c r="VPS90" i="2" s="1"/>
  <c r="VPT90" i="2" s="1"/>
  <c r="VPU90" i="2" s="1"/>
  <c r="VPV90" i="2" s="1"/>
  <c r="VPW90" i="2" s="1"/>
  <c r="VPX90" i="2" s="1"/>
  <c r="VPY90" i="2" s="1"/>
  <c r="VPZ90" i="2" s="1"/>
  <c r="VQA90" i="2" s="1"/>
  <c r="VQB90" i="2" s="1"/>
  <c r="VQC90" i="2" s="1"/>
  <c r="VQD90" i="2" s="1"/>
  <c r="VQE90" i="2" s="1"/>
  <c r="VQF90" i="2" s="1"/>
  <c r="VQG90" i="2" s="1"/>
  <c r="VQH90" i="2" s="1"/>
  <c r="VQI90" i="2" s="1"/>
  <c r="VQJ90" i="2" s="1"/>
  <c r="VQK90" i="2" s="1"/>
  <c r="VQL90" i="2" s="1"/>
  <c r="VQM90" i="2" s="1"/>
  <c r="VQN90" i="2" s="1"/>
  <c r="VQO90" i="2" s="1"/>
  <c r="VQP90" i="2" s="1"/>
  <c r="VQQ90" i="2" s="1"/>
  <c r="VQR90" i="2" s="1"/>
  <c r="VQS90" i="2" s="1"/>
  <c r="VQT90" i="2" s="1"/>
  <c r="VQU90" i="2" s="1"/>
  <c r="VQV90" i="2" s="1"/>
  <c r="VQW90" i="2" s="1"/>
  <c r="VQX90" i="2" s="1"/>
  <c r="VQY90" i="2" s="1"/>
  <c r="VQZ90" i="2" s="1"/>
  <c r="VRA90" i="2" s="1"/>
  <c r="VRB90" i="2" s="1"/>
  <c r="VRC90" i="2" s="1"/>
  <c r="VRD90" i="2" s="1"/>
  <c r="VRE90" i="2" s="1"/>
  <c r="VRF90" i="2" s="1"/>
  <c r="VRG90" i="2" s="1"/>
  <c r="VRH90" i="2" s="1"/>
  <c r="VRI90" i="2" s="1"/>
  <c r="VRJ90" i="2" s="1"/>
  <c r="VRK90" i="2" s="1"/>
  <c r="VRL90" i="2" s="1"/>
  <c r="VRM90" i="2" s="1"/>
  <c r="VRN90" i="2" s="1"/>
  <c r="VRO90" i="2" s="1"/>
  <c r="VRP90" i="2" s="1"/>
  <c r="VRQ90" i="2" s="1"/>
  <c r="VRR90" i="2" s="1"/>
  <c r="VRS90" i="2" s="1"/>
  <c r="VRT90" i="2" s="1"/>
  <c r="VRU90" i="2" s="1"/>
  <c r="VRV90" i="2" s="1"/>
  <c r="VRW90" i="2" s="1"/>
  <c r="VRX90" i="2" s="1"/>
  <c r="VRY90" i="2" s="1"/>
  <c r="VRZ90" i="2" s="1"/>
  <c r="VSA90" i="2" s="1"/>
  <c r="VSB90" i="2" s="1"/>
  <c r="VSC90" i="2" s="1"/>
  <c r="VSD90" i="2" s="1"/>
  <c r="VSE90" i="2" s="1"/>
  <c r="VSF90" i="2" s="1"/>
  <c r="VSG90" i="2" s="1"/>
  <c r="VSH90" i="2" s="1"/>
  <c r="VSI90" i="2" s="1"/>
  <c r="VSJ90" i="2" s="1"/>
  <c r="VSK90" i="2" s="1"/>
  <c r="VSL90" i="2" s="1"/>
  <c r="VSM90" i="2" s="1"/>
  <c r="VSN90" i="2" s="1"/>
  <c r="VSO90" i="2" s="1"/>
  <c r="VSP90" i="2" s="1"/>
  <c r="VSQ90" i="2" s="1"/>
  <c r="VSR90" i="2" s="1"/>
  <c r="VSS90" i="2" s="1"/>
  <c r="VST90" i="2" s="1"/>
  <c r="VSU90" i="2" s="1"/>
  <c r="VSV90" i="2" s="1"/>
  <c r="VSW90" i="2" s="1"/>
  <c r="VSX90" i="2" s="1"/>
  <c r="VSY90" i="2" s="1"/>
  <c r="VSZ90" i="2" s="1"/>
  <c r="VTA90" i="2" s="1"/>
  <c r="VTB90" i="2" s="1"/>
  <c r="VTC90" i="2" s="1"/>
  <c r="VTD90" i="2" s="1"/>
  <c r="VTE90" i="2" s="1"/>
  <c r="VTF90" i="2" s="1"/>
  <c r="VTG90" i="2" s="1"/>
  <c r="VTH90" i="2" s="1"/>
  <c r="VTI90" i="2" s="1"/>
  <c r="VTJ90" i="2" s="1"/>
  <c r="VTK90" i="2" s="1"/>
  <c r="VTL90" i="2" s="1"/>
  <c r="VTM90" i="2" s="1"/>
  <c r="VTN90" i="2" s="1"/>
  <c r="VTO90" i="2" s="1"/>
  <c r="VTP90" i="2" s="1"/>
  <c r="VTQ90" i="2" s="1"/>
  <c r="VTR90" i="2" s="1"/>
  <c r="VTS90" i="2" s="1"/>
  <c r="VTT90" i="2" s="1"/>
  <c r="VTU90" i="2" s="1"/>
  <c r="VTV90" i="2" s="1"/>
  <c r="VTW90" i="2" s="1"/>
  <c r="VTX90" i="2" s="1"/>
  <c r="VTY90" i="2" s="1"/>
  <c r="VTZ90" i="2" s="1"/>
  <c r="VUA90" i="2" s="1"/>
  <c r="VUB90" i="2" s="1"/>
  <c r="VUC90" i="2" s="1"/>
  <c r="VUD90" i="2" s="1"/>
  <c r="VUE90" i="2" s="1"/>
  <c r="VUF90" i="2" s="1"/>
  <c r="VUG90" i="2" s="1"/>
  <c r="VUH90" i="2" s="1"/>
  <c r="VUI90" i="2" s="1"/>
  <c r="VUJ90" i="2" s="1"/>
  <c r="VUK90" i="2" s="1"/>
  <c r="VUL90" i="2" s="1"/>
  <c r="VUM90" i="2" s="1"/>
  <c r="VUN90" i="2" s="1"/>
  <c r="VUO90" i="2" s="1"/>
  <c r="VUP90" i="2" s="1"/>
  <c r="VUQ90" i="2" s="1"/>
  <c r="VUR90" i="2" s="1"/>
  <c r="VUS90" i="2" s="1"/>
  <c r="VUT90" i="2" s="1"/>
  <c r="VUU90" i="2" s="1"/>
  <c r="VUV90" i="2" s="1"/>
  <c r="VUW90" i="2" s="1"/>
  <c r="VUX90" i="2" s="1"/>
  <c r="VUY90" i="2" s="1"/>
  <c r="VUZ90" i="2" s="1"/>
  <c r="VVA90" i="2" s="1"/>
  <c r="VVB90" i="2" s="1"/>
  <c r="VVC90" i="2" s="1"/>
  <c r="VVD90" i="2" s="1"/>
  <c r="VVE90" i="2" s="1"/>
  <c r="VVF90" i="2" s="1"/>
  <c r="VVG90" i="2" s="1"/>
  <c r="VVH90" i="2" s="1"/>
  <c r="VVI90" i="2" s="1"/>
  <c r="VVJ90" i="2" s="1"/>
  <c r="VVK90" i="2" s="1"/>
  <c r="VVL90" i="2" s="1"/>
  <c r="VVM90" i="2" s="1"/>
  <c r="VVN90" i="2" s="1"/>
  <c r="VVO90" i="2" s="1"/>
  <c r="VVP90" i="2" s="1"/>
  <c r="VVQ90" i="2" s="1"/>
  <c r="VVR90" i="2" s="1"/>
  <c r="VVS90" i="2" s="1"/>
  <c r="VVT90" i="2" s="1"/>
  <c r="VVU90" i="2" s="1"/>
  <c r="VVV90" i="2" s="1"/>
  <c r="VVW90" i="2" s="1"/>
  <c r="VVX90" i="2" s="1"/>
  <c r="VVY90" i="2" s="1"/>
  <c r="VVZ90" i="2" s="1"/>
  <c r="VWA90" i="2" s="1"/>
  <c r="VWB90" i="2" s="1"/>
  <c r="VWC90" i="2" s="1"/>
  <c r="VWD90" i="2" s="1"/>
  <c r="VWE90" i="2" s="1"/>
  <c r="VWF90" i="2" s="1"/>
  <c r="VWG90" i="2" s="1"/>
  <c r="VWH90" i="2" s="1"/>
  <c r="VWI90" i="2" s="1"/>
  <c r="VWJ90" i="2" s="1"/>
  <c r="VWK90" i="2" s="1"/>
  <c r="VWL90" i="2" s="1"/>
  <c r="VWM90" i="2" s="1"/>
  <c r="VWN90" i="2" s="1"/>
  <c r="VWO90" i="2" s="1"/>
  <c r="VWP90" i="2" s="1"/>
  <c r="VWQ90" i="2" s="1"/>
  <c r="VWR90" i="2" s="1"/>
  <c r="VWS90" i="2" s="1"/>
  <c r="VWT90" i="2" s="1"/>
  <c r="VWU90" i="2" s="1"/>
  <c r="VWV90" i="2" s="1"/>
  <c r="VWW90" i="2" s="1"/>
  <c r="VWX90" i="2" s="1"/>
  <c r="VWY90" i="2" s="1"/>
  <c r="VWZ90" i="2" s="1"/>
  <c r="VXA90" i="2" s="1"/>
  <c r="VXB90" i="2" s="1"/>
  <c r="VXC90" i="2" s="1"/>
  <c r="VXD90" i="2" s="1"/>
  <c r="VXE90" i="2" s="1"/>
  <c r="VXF90" i="2" s="1"/>
  <c r="VXG90" i="2" s="1"/>
  <c r="VXH90" i="2" s="1"/>
  <c r="VXI90" i="2" s="1"/>
  <c r="VXJ90" i="2" s="1"/>
  <c r="VXK90" i="2" s="1"/>
  <c r="VXL90" i="2" s="1"/>
  <c r="VXM90" i="2" s="1"/>
  <c r="VXN90" i="2" s="1"/>
  <c r="VXO90" i="2" s="1"/>
  <c r="VXP90" i="2" s="1"/>
  <c r="VXQ90" i="2" s="1"/>
  <c r="VXR90" i="2" s="1"/>
  <c r="VXS90" i="2" s="1"/>
  <c r="VXT90" i="2" s="1"/>
  <c r="VXU90" i="2" s="1"/>
  <c r="VXV90" i="2" s="1"/>
  <c r="VXW90" i="2" s="1"/>
  <c r="VXX90" i="2" s="1"/>
  <c r="VXY90" i="2" s="1"/>
  <c r="VXZ90" i="2" s="1"/>
  <c r="VYA90" i="2" s="1"/>
  <c r="VYB90" i="2" s="1"/>
  <c r="VYC90" i="2" s="1"/>
  <c r="VYD90" i="2" s="1"/>
  <c r="VYE90" i="2" s="1"/>
  <c r="VYF90" i="2" s="1"/>
  <c r="VYG90" i="2" s="1"/>
  <c r="VYH90" i="2" s="1"/>
  <c r="VYI90" i="2" s="1"/>
  <c r="VYJ90" i="2" s="1"/>
  <c r="VYK90" i="2" s="1"/>
  <c r="VYL90" i="2" s="1"/>
  <c r="VYM90" i="2" s="1"/>
  <c r="VYN90" i="2" s="1"/>
  <c r="VYO90" i="2" s="1"/>
  <c r="VYP90" i="2" s="1"/>
  <c r="VYQ90" i="2" s="1"/>
  <c r="VYR90" i="2" s="1"/>
  <c r="VYS90" i="2" s="1"/>
  <c r="VYT90" i="2" s="1"/>
  <c r="VYU90" i="2" s="1"/>
  <c r="VYV90" i="2" s="1"/>
  <c r="VYW90" i="2" s="1"/>
  <c r="VYX90" i="2" s="1"/>
  <c r="VYY90" i="2" s="1"/>
  <c r="VYZ90" i="2" s="1"/>
  <c r="VZA90" i="2" s="1"/>
  <c r="VZB90" i="2" s="1"/>
  <c r="VZC90" i="2" s="1"/>
  <c r="VZD90" i="2" s="1"/>
  <c r="VZE90" i="2" s="1"/>
  <c r="VZF90" i="2" s="1"/>
  <c r="VZG90" i="2" s="1"/>
  <c r="VZH90" i="2" s="1"/>
  <c r="VZI90" i="2" s="1"/>
  <c r="VZJ90" i="2" s="1"/>
  <c r="VZK90" i="2" s="1"/>
  <c r="VZL90" i="2" s="1"/>
  <c r="VZM90" i="2" s="1"/>
  <c r="VZN90" i="2" s="1"/>
  <c r="VZO90" i="2" s="1"/>
  <c r="VZP90" i="2" s="1"/>
  <c r="VZQ90" i="2" s="1"/>
  <c r="VZR90" i="2" s="1"/>
  <c r="VZS90" i="2" s="1"/>
  <c r="VZT90" i="2" s="1"/>
  <c r="VZU90" i="2" s="1"/>
  <c r="VZV90" i="2" s="1"/>
  <c r="VZW90" i="2" s="1"/>
  <c r="VZX90" i="2" s="1"/>
  <c r="VZY90" i="2" s="1"/>
  <c r="VZZ90" i="2" s="1"/>
  <c r="WAA90" i="2" s="1"/>
  <c r="WAB90" i="2" s="1"/>
  <c r="WAC90" i="2" s="1"/>
  <c r="WAD90" i="2" s="1"/>
  <c r="WAE90" i="2" s="1"/>
  <c r="WAF90" i="2" s="1"/>
  <c r="WAG90" i="2" s="1"/>
  <c r="WAH90" i="2" s="1"/>
  <c r="WAI90" i="2" s="1"/>
  <c r="WAJ90" i="2" s="1"/>
  <c r="WAK90" i="2" s="1"/>
  <c r="WAL90" i="2" s="1"/>
  <c r="WAM90" i="2" s="1"/>
  <c r="WAN90" i="2" s="1"/>
  <c r="WAO90" i="2" s="1"/>
  <c r="WAP90" i="2" s="1"/>
  <c r="WAQ90" i="2" s="1"/>
  <c r="WAR90" i="2" s="1"/>
  <c r="WAS90" i="2" s="1"/>
  <c r="WAT90" i="2" s="1"/>
  <c r="WAU90" i="2" s="1"/>
  <c r="WAV90" i="2" s="1"/>
  <c r="WAW90" i="2" s="1"/>
  <c r="WAX90" i="2" s="1"/>
  <c r="WAY90" i="2" s="1"/>
  <c r="WAZ90" i="2" s="1"/>
  <c r="WBA90" i="2" s="1"/>
  <c r="WBB90" i="2" s="1"/>
  <c r="WBC90" i="2" s="1"/>
  <c r="WBD90" i="2" s="1"/>
  <c r="WBE90" i="2" s="1"/>
  <c r="WBF90" i="2" s="1"/>
  <c r="WBG90" i="2" s="1"/>
  <c r="WBH90" i="2" s="1"/>
  <c r="WBI90" i="2" s="1"/>
  <c r="WBJ90" i="2" s="1"/>
  <c r="WBK90" i="2" s="1"/>
  <c r="WBL90" i="2" s="1"/>
  <c r="WBM90" i="2" s="1"/>
  <c r="WBN90" i="2" s="1"/>
  <c r="WBO90" i="2" s="1"/>
  <c r="WBP90" i="2" s="1"/>
  <c r="WBQ90" i="2" s="1"/>
  <c r="WBR90" i="2" s="1"/>
  <c r="WBS90" i="2" s="1"/>
  <c r="WBT90" i="2" s="1"/>
  <c r="WBU90" i="2" s="1"/>
  <c r="WBV90" i="2" s="1"/>
  <c r="WBW90" i="2" s="1"/>
  <c r="WBX90" i="2" s="1"/>
  <c r="WBY90" i="2" s="1"/>
  <c r="WBZ90" i="2" s="1"/>
  <c r="WCA90" i="2" s="1"/>
  <c r="WCB90" i="2" s="1"/>
  <c r="WCC90" i="2" s="1"/>
  <c r="WCD90" i="2" s="1"/>
  <c r="WCE90" i="2" s="1"/>
  <c r="WCF90" i="2" s="1"/>
  <c r="WCG90" i="2" s="1"/>
  <c r="WCH90" i="2" s="1"/>
  <c r="WCI90" i="2" s="1"/>
  <c r="WCJ90" i="2" s="1"/>
  <c r="WCK90" i="2" s="1"/>
  <c r="WCL90" i="2" s="1"/>
  <c r="WCM90" i="2" s="1"/>
  <c r="WCN90" i="2" s="1"/>
  <c r="WCO90" i="2" s="1"/>
  <c r="WCP90" i="2" s="1"/>
  <c r="WCQ90" i="2" s="1"/>
  <c r="WCR90" i="2" s="1"/>
  <c r="WCS90" i="2" s="1"/>
  <c r="WCT90" i="2" s="1"/>
  <c r="WCU90" i="2" s="1"/>
  <c r="WCV90" i="2" s="1"/>
  <c r="WCW90" i="2" s="1"/>
  <c r="WCX90" i="2" s="1"/>
  <c r="WCY90" i="2" s="1"/>
  <c r="WCZ90" i="2" s="1"/>
  <c r="WDA90" i="2" s="1"/>
  <c r="WDB90" i="2" s="1"/>
  <c r="WDC90" i="2" s="1"/>
  <c r="WDD90" i="2" s="1"/>
  <c r="WDE90" i="2" s="1"/>
  <c r="WDF90" i="2" s="1"/>
  <c r="WDG90" i="2" s="1"/>
  <c r="WDH90" i="2" s="1"/>
  <c r="WDI90" i="2" s="1"/>
  <c r="WDJ90" i="2" s="1"/>
  <c r="WDK90" i="2" s="1"/>
  <c r="WDL90" i="2" s="1"/>
  <c r="WDM90" i="2" s="1"/>
  <c r="WDN90" i="2" s="1"/>
  <c r="WDO90" i="2" s="1"/>
  <c r="WDP90" i="2" s="1"/>
  <c r="WDQ90" i="2" s="1"/>
  <c r="WDR90" i="2" s="1"/>
  <c r="WDS90" i="2" s="1"/>
  <c r="WDT90" i="2" s="1"/>
  <c r="WDU90" i="2" s="1"/>
  <c r="WDV90" i="2" s="1"/>
  <c r="WDW90" i="2" s="1"/>
  <c r="WDX90" i="2" s="1"/>
  <c r="WDY90" i="2" s="1"/>
  <c r="WDZ90" i="2" s="1"/>
  <c r="WEA90" i="2" s="1"/>
  <c r="WEB90" i="2" s="1"/>
  <c r="WEC90" i="2" s="1"/>
  <c r="WED90" i="2" s="1"/>
  <c r="WEE90" i="2" s="1"/>
  <c r="WEF90" i="2" s="1"/>
  <c r="WEG90" i="2" s="1"/>
  <c r="WEH90" i="2" s="1"/>
  <c r="WEI90" i="2" s="1"/>
  <c r="WEJ90" i="2" s="1"/>
  <c r="WEK90" i="2" s="1"/>
  <c r="WEL90" i="2" s="1"/>
  <c r="WEM90" i="2" s="1"/>
  <c r="WEN90" i="2" s="1"/>
  <c r="WEO90" i="2" s="1"/>
  <c r="WEP90" i="2" s="1"/>
  <c r="WEQ90" i="2" s="1"/>
  <c r="WER90" i="2" s="1"/>
  <c r="WES90" i="2" s="1"/>
  <c r="WET90" i="2" s="1"/>
  <c r="WEU90" i="2" s="1"/>
  <c r="WEV90" i="2" s="1"/>
  <c r="WEW90" i="2" s="1"/>
  <c r="WEX90" i="2" s="1"/>
  <c r="WEY90" i="2" s="1"/>
  <c r="WEZ90" i="2" s="1"/>
  <c r="WFA90" i="2" s="1"/>
  <c r="WFB90" i="2" s="1"/>
  <c r="WFC90" i="2" s="1"/>
  <c r="WFD90" i="2" s="1"/>
  <c r="WFE90" i="2" s="1"/>
  <c r="WFF90" i="2" s="1"/>
  <c r="WFG90" i="2" s="1"/>
  <c r="WFH90" i="2" s="1"/>
  <c r="WFI90" i="2" s="1"/>
  <c r="WFJ90" i="2" s="1"/>
  <c r="WFK90" i="2" s="1"/>
  <c r="WFL90" i="2" s="1"/>
  <c r="WFM90" i="2" s="1"/>
  <c r="WFN90" i="2" s="1"/>
  <c r="WFO90" i="2" s="1"/>
  <c r="WFP90" i="2" s="1"/>
  <c r="WFQ90" i="2" s="1"/>
  <c r="WFR90" i="2" s="1"/>
  <c r="WFS90" i="2" s="1"/>
  <c r="WFT90" i="2" s="1"/>
  <c r="WFU90" i="2" s="1"/>
  <c r="WFV90" i="2" s="1"/>
  <c r="WFW90" i="2" s="1"/>
  <c r="WFX90" i="2" s="1"/>
  <c r="WFY90" i="2" s="1"/>
  <c r="WFZ90" i="2" s="1"/>
  <c r="WGA90" i="2" s="1"/>
  <c r="WGB90" i="2" s="1"/>
  <c r="WGC90" i="2" s="1"/>
  <c r="WGD90" i="2" s="1"/>
  <c r="WGE90" i="2" s="1"/>
  <c r="WGF90" i="2" s="1"/>
  <c r="WGG90" i="2" s="1"/>
  <c r="WGH90" i="2" s="1"/>
  <c r="WGI90" i="2" s="1"/>
  <c r="WGJ90" i="2" s="1"/>
  <c r="WGK90" i="2" s="1"/>
  <c r="WGL90" i="2" s="1"/>
  <c r="WGM90" i="2" s="1"/>
  <c r="WGN90" i="2" s="1"/>
  <c r="WGO90" i="2" s="1"/>
  <c r="WGP90" i="2" s="1"/>
  <c r="WGQ90" i="2" s="1"/>
  <c r="WGR90" i="2" s="1"/>
  <c r="WGS90" i="2" s="1"/>
  <c r="WGT90" i="2" s="1"/>
  <c r="WGU90" i="2" s="1"/>
  <c r="WGV90" i="2" s="1"/>
  <c r="WGW90" i="2" s="1"/>
  <c r="WGX90" i="2" s="1"/>
  <c r="WGY90" i="2" s="1"/>
  <c r="WGZ90" i="2" s="1"/>
  <c r="WHA90" i="2" s="1"/>
  <c r="WHB90" i="2" s="1"/>
  <c r="WHC90" i="2" s="1"/>
  <c r="WHD90" i="2" s="1"/>
  <c r="WHE90" i="2" s="1"/>
  <c r="WHF90" i="2" s="1"/>
  <c r="WHG90" i="2" s="1"/>
  <c r="WHH90" i="2" s="1"/>
  <c r="WHI90" i="2" s="1"/>
  <c r="WHJ90" i="2" s="1"/>
  <c r="WHK90" i="2" s="1"/>
  <c r="WHL90" i="2" s="1"/>
  <c r="WHM90" i="2" s="1"/>
  <c r="WHN90" i="2" s="1"/>
  <c r="WHO90" i="2" s="1"/>
  <c r="WHP90" i="2" s="1"/>
  <c r="WHQ90" i="2" s="1"/>
  <c r="WHR90" i="2" s="1"/>
  <c r="WHS90" i="2" s="1"/>
  <c r="WHT90" i="2" s="1"/>
  <c r="WHU90" i="2" s="1"/>
  <c r="WHV90" i="2" s="1"/>
  <c r="WHW90" i="2" s="1"/>
  <c r="WHX90" i="2" s="1"/>
  <c r="WHY90" i="2" s="1"/>
  <c r="WHZ90" i="2" s="1"/>
  <c r="WIA90" i="2" s="1"/>
  <c r="WIB90" i="2" s="1"/>
  <c r="WIC90" i="2" s="1"/>
  <c r="WID90" i="2" s="1"/>
  <c r="WIE90" i="2" s="1"/>
  <c r="WIF90" i="2" s="1"/>
  <c r="WIG90" i="2" s="1"/>
  <c r="WIH90" i="2" s="1"/>
  <c r="WII90" i="2" s="1"/>
  <c r="WIJ90" i="2" s="1"/>
  <c r="WIK90" i="2" s="1"/>
  <c r="WIL90" i="2" s="1"/>
  <c r="WIM90" i="2" s="1"/>
  <c r="WIN90" i="2" s="1"/>
  <c r="WIO90" i="2" s="1"/>
  <c r="WIP90" i="2" s="1"/>
  <c r="WIQ90" i="2" s="1"/>
  <c r="WIR90" i="2" s="1"/>
  <c r="WIS90" i="2" s="1"/>
  <c r="WIT90" i="2" s="1"/>
  <c r="WIU90" i="2" s="1"/>
  <c r="WIV90" i="2" s="1"/>
  <c r="WIW90" i="2" s="1"/>
  <c r="WIX90" i="2" s="1"/>
  <c r="WIY90" i="2" s="1"/>
  <c r="WIZ90" i="2" s="1"/>
  <c r="WJA90" i="2" s="1"/>
  <c r="WJB90" i="2" s="1"/>
  <c r="WJC90" i="2" s="1"/>
  <c r="WJD90" i="2" s="1"/>
  <c r="WJE90" i="2" s="1"/>
  <c r="WJF90" i="2" s="1"/>
  <c r="WJG90" i="2" s="1"/>
  <c r="WJH90" i="2" s="1"/>
  <c r="WJI90" i="2" s="1"/>
  <c r="WJJ90" i="2" s="1"/>
  <c r="WJK90" i="2" s="1"/>
  <c r="WJL90" i="2" s="1"/>
  <c r="WJM90" i="2" s="1"/>
  <c r="WJN90" i="2" s="1"/>
  <c r="WJO90" i="2" s="1"/>
  <c r="WJP90" i="2" s="1"/>
  <c r="WJQ90" i="2" s="1"/>
  <c r="WJR90" i="2" s="1"/>
  <c r="WJS90" i="2" s="1"/>
  <c r="WJT90" i="2" s="1"/>
  <c r="WJU90" i="2" s="1"/>
  <c r="WJV90" i="2" s="1"/>
  <c r="WJW90" i="2" s="1"/>
  <c r="WJX90" i="2" s="1"/>
  <c r="WJY90" i="2" s="1"/>
  <c r="WJZ90" i="2" s="1"/>
  <c r="WKA90" i="2" s="1"/>
  <c r="WKB90" i="2" s="1"/>
  <c r="WKC90" i="2" s="1"/>
  <c r="WKD90" i="2" s="1"/>
  <c r="WKE90" i="2" s="1"/>
  <c r="WKF90" i="2" s="1"/>
  <c r="WKG90" i="2" s="1"/>
  <c r="WKH90" i="2" s="1"/>
  <c r="WKI90" i="2" s="1"/>
  <c r="WKJ90" i="2" s="1"/>
  <c r="WKK90" i="2" s="1"/>
  <c r="WKL90" i="2" s="1"/>
  <c r="WKM90" i="2" s="1"/>
  <c r="WKN90" i="2" s="1"/>
  <c r="WKO90" i="2" s="1"/>
  <c r="WKP90" i="2" s="1"/>
  <c r="WKQ90" i="2" s="1"/>
  <c r="WKR90" i="2" s="1"/>
  <c r="WKS90" i="2" s="1"/>
  <c r="WKT90" i="2" s="1"/>
  <c r="WKU90" i="2" s="1"/>
  <c r="WKV90" i="2" s="1"/>
  <c r="WKW90" i="2" s="1"/>
  <c r="WKX90" i="2" s="1"/>
  <c r="WKY90" i="2" s="1"/>
  <c r="WKZ90" i="2" s="1"/>
  <c r="WLA90" i="2" s="1"/>
  <c r="WLB90" i="2" s="1"/>
  <c r="WLC90" i="2" s="1"/>
  <c r="WLD90" i="2" s="1"/>
  <c r="WLE90" i="2" s="1"/>
  <c r="WLF90" i="2" s="1"/>
  <c r="WLG90" i="2" s="1"/>
  <c r="WLH90" i="2" s="1"/>
  <c r="WLI90" i="2" s="1"/>
  <c r="WLJ90" i="2" s="1"/>
  <c r="WLK90" i="2" s="1"/>
  <c r="WLL90" i="2" s="1"/>
  <c r="WLM90" i="2" s="1"/>
  <c r="WLN90" i="2" s="1"/>
  <c r="WLO90" i="2" s="1"/>
  <c r="WLP90" i="2" s="1"/>
  <c r="WLQ90" i="2" s="1"/>
  <c r="WLR90" i="2" s="1"/>
  <c r="WLS90" i="2" s="1"/>
  <c r="WLT90" i="2" s="1"/>
  <c r="WLU90" i="2" s="1"/>
  <c r="WLV90" i="2" s="1"/>
  <c r="WLW90" i="2" s="1"/>
  <c r="WLX90" i="2" s="1"/>
  <c r="WLY90" i="2" s="1"/>
  <c r="WLZ90" i="2" s="1"/>
  <c r="WMA90" i="2" s="1"/>
  <c r="WMB90" i="2" s="1"/>
  <c r="WMC90" i="2" s="1"/>
  <c r="WMD90" i="2" s="1"/>
  <c r="WME90" i="2" s="1"/>
  <c r="WMF90" i="2" s="1"/>
  <c r="WMG90" i="2" s="1"/>
  <c r="WMH90" i="2" s="1"/>
  <c r="WMI90" i="2" s="1"/>
  <c r="WMJ90" i="2" s="1"/>
  <c r="WMK90" i="2" s="1"/>
  <c r="WML90" i="2" s="1"/>
  <c r="WMM90" i="2" s="1"/>
  <c r="WMN90" i="2" s="1"/>
  <c r="WMO90" i="2" s="1"/>
  <c r="WMP90" i="2" s="1"/>
  <c r="WMQ90" i="2" s="1"/>
  <c r="WMR90" i="2" s="1"/>
  <c r="WMS90" i="2" s="1"/>
  <c r="WMT90" i="2" s="1"/>
  <c r="WMU90" i="2" s="1"/>
  <c r="WMV90" i="2" s="1"/>
  <c r="WMW90" i="2" s="1"/>
  <c r="WMX90" i="2" s="1"/>
  <c r="WMY90" i="2" s="1"/>
  <c r="WMZ90" i="2" s="1"/>
  <c r="WNA90" i="2" s="1"/>
  <c r="WNB90" i="2" s="1"/>
  <c r="WNC90" i="2" s="1"/>
  <c r="WND90" i="2" s="1"/>
  <c r="WNE90" i="2" s="1"/>
  <c r="WNF90" i="2" s="1"/>
  <c r="WNG90" i="2" s="1"/>
  <c r="WNH90" i="2" s="1"/>
  <c r="WNI90" i="2" s="1"/>
  <c r="WNJ90" i="2" s="1"/>
  <c r="WNK90" i="2" s="1"/>
  <c r="WNL90" i="2" s="1"/>
  <c r="WNM90" i="2" s="1"/>
  <c r="WNN90" i="2" s="1"/>
  <c r="WNO90" i="2" s="1"/>
  <c r="WNP90" i="2" s="1"/>
  <c r="WNQ90" i="2" s="1"/>
  <c r="WNR90" i="2" s="1"/>
  <c r="WNS90" i="2" s="1"/>
  <c r="WNT90" i="2" s="1"/>
  <c r="WNU90" i="2" s="1"/>
  <c r="WNV90" i="2" s="1"/>
  <c r="WNW90" i="2" s="1"/>
  <c r="WNX90" i="2" s="1"/>
  <c r="WNY90" i="2" s="1"/>
  <c r="WNZ90" i="2" s="1"/>
  <c r="WOA90" i="2" s="1"/>
  <c r="WOB90" i="2" s="1"/>
  <c r="WOC90" i="2" s="1"/>
  <c r="WOD90" i="2" s="1"/>
  <c r="WOE90" i="2" s="1"/>
  <c r="WOF90" i="2" s="1"/>
  <c r="WOG90" i="2" s="1"/>
  <c r="WOH90" i="2" s="1"/>
  <c r="WOI90" i="2" s="1"/>
  <c r="WOJ90" i="2" s="1"/>
  <c r="WOK90" i="2" s="1"/>
  <c r="WOL90" i="2" s="1"/>
  <c r="WOM90" i="2" s="1"/>
  <c r="WON90" i="2" s="1"/>
  <c r="WOO90" i="2" s="1"/>
  <c r="WOP90" i="2" s="1"/>
  <c r="WOQ90" i="2" s="1"/>
  <c r="WOR90" i="2" s="1"/>
  <c r="WOS90" i="2" s="1"/>
  <c r="WOT90" i="2" s="1"/>
  <c r="WOU90" i="2" s="1"/>
  <c r="WOV90" i="2" s="1"/>
  <c r="WOW90" i="2" s="1"/>
  <c r="WOX90" i="2" s="1"/>
  <c r="WOY90" i="2" s="1"/>
  <c r="WOZ90" i="2" s="1"/>
  <c r="WPA90" i="2" s="1"/>
  <c r="WPB90" i="2" s="1"/>
  <c r="WPC90" i="2" s="1"/>
  <c r="WPD90" i="2" s="1"/>
  <c r="WPE90" i="2" s="1"/>
  <c r="WPF90" i="2" s="1"/>
  <c r="WPG90" i="2" s="1"/>
  <c r="WPH90" i="2" s="1"/>
  <c r="WPI90" i="2" s="1"/>
  <c r="WPJ90" i="2" s="1"/>
  <c r="WPK90" i="2" s="1"/>
  <c r="WPL90" i="2" s="1"/>
  <c r="WPM90" i="2" s="1"/>
  <c r="WPN90" i="2" s="1"/>
  <c r="WPO90" i="2" s="1"/>
  <c r="WPP90" i="2" s="1"/>
  <c r="WPQ90" i="2" s="1"/>
  <c r="WPR90" i="2" s="1"/>
  <c r="WPS90" i="2" s="1"/>
  <c r="WPT90" i="2" s="1"/>
  <c r="WPU90" i="2" s="1"/>
  <c r="WPV90" i="2" s="1"/>
  <c r="WPW90" i="2" s="1"/>
  <c r="WPX90" i="2" s="1"/>
  <c r="WPY90" i="2" s="1"/>
  <c r="WPZ90" i="2" s="1"/>
  <c r="WQA90" i="2" s="1"/>
  <c r="WQB90" i="2" s="1"/>
  <c r="WQC90" i="2" s="1"/>
  <c r="WQD90" i="2" s="1"/>
  <c r="WQE90" i="2" s="1"/>
  <c r="WQF90" i="2" s="1"/>
  <c r="WQG90" i="2" s="1"/>
  <c r="WQH90" i="2" s="1"/>
  <c r="WQI90" i="2" s="1"/>
  <c r="WQJ90" i="2" s="1"/>
  <c r="WQK90" i="2" s="1"/>
  <c r="WQL90" i="2" s="1"/>
  <c r="WQM90" i="2" s="1"/>
  <c r="WQN90" i="2" s="1"/>
  <c r="WQO90" i="2" s="1"/>
  <c r="WQP90" i="2" s="1"/>
  <c r="WQQ90" i="2" s="1"/>
  <c r="WQR90" i="2" s="1"/>
  <c r="WQS90" i="2" s="1"/>
  <c r="WQT90" i="2" s="1"/>
  <c r="WQU90" i="2" s="1"/>
  <c r="WQV90" i="2" s="1"/>
  <c r="WQW90" i="2" s="1"/>
  <c r="WQX90" i="2" s="1"/>
  <c r="WQY90" i="2" s="1"/>
  <c r="WQZ90" i="2" s="1"/>
  <c r="WRA90" i="2" s="1"/>
  <c r="WRB90" i="2" s="1"/>
  <c r="WRC90" i="2" s="1"/>
  <c r="WRD90" i="2" s="1"/>
  <c r="WRE90" i="2" s="1"/>
  <c r="WRF90" i="2" s="1"/>
  <c r="WRG90" i="2" s="1"/>
  <c r="WRH90" i="2" s="1"/>
  <c r="WRI90" i="2" s="1"/>
  <c r="WRJ90" i="2" s="1"/>
  <c r="WRK90" i="2" s="1"/>
  <c r="WRL90" i="2" s="1"/>
  <c r="WRM90" i="2" s="1"/>
  <c r="WRN90" i="2" s="1"/>
  <c r="WRO90" i="2" s="1"/>
  <c r="WRP90" i="2" s="1"/>
  <c r="WRQ90" i="2" s="1"/>
  <c r="WRR90" i="2" s="1"/>
  <c r="WRS90" i="2" s="1"/>
  <c r="WRT90" i="2" s="1"/>
  <c r="WRU90" i="2" s="1"/>
  <c r="WRV90" i="2" s="1"/>
  <c r="WRW90" i="2" s="1"/>
  <c r="WRX90" i="2" s="1"/>
  <c r="WRY90" i="2" s="1"/>
  <c r="WRZ90" i="2" s="1"/>
  <c r="WSA90" i="2" s="1"/>
  <c r="WSB90" i="2" s="1"/>
  <c r="WSC90" i="2" s="1"/>
  <c r="WSD90" i="2" s="1"/>
  <c r="WSE90" i="2" s="1"/>
  <c r="WSF90" i="2" s="1"/>
  <c r="WSG90" i="2" s="1"/>
  <c r="WSH90" i="2" s="1"/>
  <c r="WSI90" i="2" s="1"/>
  <c r="WSJ90" i="2" s="1"/>
  <c r="WSK90" i="2" s="1"/>
  <c r="WSL90" i="2" s="1"/>
  <c r="WSM90" i="2" s="1"/>
  <c r="WSN90" i="2" s="1"/>
  <c r="WSO90" i="2" s="1"/>
  <c r="WSP90" i="2" s="1"/>
  <c r="WSQ90" i="2" s="1"/>
  <c r="WSR90" i="2" s="1"/>
  <c r="WSS90" i="2" s="1"/>
  <c r="WST90" i="2" s="1"/>
  <c r="WSU90" i="2" s="1"/>
  <c r="WSV90" i="2" s="1"/>
  <c r="WSW90" i="2" s="1"/>
  <c r="WSX90" i="2" s="1"/>
  <c r="WSY90" i="2" s="1"/>
  <c r="WSZ90" i="2" s="1"/>
  <c r="WTA90" i="2" s="1"/>
  <c r="WTB90" i="2" s="1"/>
  <c r="WTC90" i="2" s="1"/>
  <c r="WTD90" i="2" s="1"/>
  <c r="WTE90" i="2" s="1"/>
  <c r="WTF90" i="2" s="1"/>
  <c r="WTG90" i="2" s="1"/>
  <c r="WTH90" i="2" s="1"/>
  <c r="WTI90" i="2" s="1"/>
  <c r="WTJ90" i="2" s="1"/>
  <c r="WTK90" i="2" s="1"/>
  <c r="WTL90" i="2" s="1"/>
  <c r="WTM90" i="2" s="1"/>
  <c r="WTN90" i="2" s="1"/>
  <c r="WTO90" i="2" s="1"/>
  <c r="WTP90" i="2" s="1"/>
  <c r="WTQ90" i="2" s="1"/>
  <c r="WTR90" i="2" s="1"/>
  <c r="WTS90" i="2" s="1"/>
  <c r="WTT90" i="2" s="1"/>
  <c r="WTU90" i="2" s="1"/>
  <c r="WTV90" i="2" s="1"/>
  <c r="WTW90" i="2" s="1"/>
  <c r="WTX90" i="2" s="1"/>
  <c r="WTY90" i="2" s="1"/>
  <c r="WTZ90" i="2" s="1"/>
  <c r="WUA90" i="2" s="1"/>
  <c r="WUB90" i="2" s="1"/>
  <c r="WUC90" i="2" s="1"/>
  <c r="WUD90" i="2" s="1"/>
  <c r="WUE90" i="2" s="1"/>
  <c r="WUF90" i="2" s="1"/>
  <c r="WUG90" i="2" s="1"/>
  <c r="WUH90" i="2" s="1"/>
  <c r="WUI90" i="2" s="1"/>
  <c r="WUJ90" i="2" s="1"/>
  <c r="WUK90" i="2" s="1"/>
  <c r="WUL90" i="2" s="1"/>
  <c r="WUM90" i="2" s="1"/>
  <c r="WUN90" i="2" s="1"/>
  <c r="WUO90" i="2" s="1"/>
  <c r="WUP90" i="2" s="1"/>
  <c r="WUQ90" i="2" s="1"/>
  <c r="WUR90" i="2" s="1"/>
  <c r="WUS90" i="2" s="1"/>
  <c r="WUT90" i="2" s="1"/>
  <c r="WUU90" i="2" s="1"/>
  <c r="WUV90" i="2" s="1"/>
  <c r="WUW90" i="2" s="1"/>
  <c r="WUX90" i="2" s="1"/>
  <c r="WUY90" i="2" s="1"/>
  <c r="WUZ90" i="2" s="1"/>
  <c r="WVA90" i="2" s="1"/>
  <c r="WVB90" i="2" s="1"/>
  <c r="WVC90" i="2" s="1"/>
  <c r="WVD90" i="2" s="1"/>
  <c r="WVE90" i="2" s="1"/>
  <c r="WVF90" i="2" s="1"/>
  <c r="WVG90" i="2" s="1"/>
  <c r="WVH90" i="2" s="1"/>
  <c r="WVI90" i="2" s="1"/>
  <c r="WVJ90" i="2" s="1"/>
  <c r="WVK90" i="2" s="1"/>
  <c r="WVL90" i="2" s="1"/>
  <c r="WVM90" i="2" s="1"/>
  <c r="WVN90" i="2" s="1"/>
  <c r="WVO90" i="2" s="1"/>
  <c r="WVP90" i="2" s="1"/>
  <c r="WVQ90" i="2" s="1"/>
  <c r="WVR90" i="2" s="1"/>
  <c r="WVS90" i="2" s="1"/>
  <c r="WVT90" i="2" s="1"/>
  <c r="WVU90" i="2" s="1"/>
  <c r="WVV90" i="2" s="1"/>
  <c r="WVW90" i="2" s="1"/>
  <c r="WVX90" i="2" s="1"/>
  <c r="WVY90" i="2" s="1"/>
  <c r="WVZ90" i="2" s="1"/>
  <c r="WWA90" i="2" s="1"/>
  <c r="WWB90" i="2" s="1"/>
  <c r="WWC90" i="2" s="1"/>
  <c r="WWD90" i="2" s="1"/>
  <c r="WWE90" i="2" s="1"/>
  <c r="WWF90" i="2" s="1"/>
  <c r="WWG90" i="2" s="1"/>
  <c r="WWH90" i="2" s="1"/>
  <c r="WWI90" i="2" s="1"/>
  <c r="WWJ90" i="2" s="1"/>
  <c r="WWK90" i="2" s="1"/>
  <c r="WWL90" i="2" s="1"/>
  <c r="WWM90" i="2" s="1"/>
  <c r="WWN90" i="2" s="1"/>
  <c r="WWO90" i="2" s="1"/>
  <c r="WWP90" i="2" s="1"/>
  <c r="WWQ90" i="2" s="1"/>
  <c r="WWR90" i="2" s="1"/>
  <c r="WWS90" i="2" s="1"/>
  <c r="WWT90" i="2" s="1"/>
  <c r="WWU90" i="2" s="1"/>
  <c r="WWV90" i="2" s="1"/>
  <c r="WWW90" i="2" s="1"/>
  <c r="WWX90" i="2" s="1"/>
  <c r="WWY90" i="2" s="1"/>
  <c r="WWZ90" i="2" s="1"/>
  <c r="WXA90" i="2" s="1"/>
  <c r="WXB90" i="2" s="1"/>
  <c r="WXC90" i="2" s="1"/>
  <c r="WXD90" i="2" s="1"/>
  <c r="WXE90" i="2" s="1"/>
  <c r="WXF90" i="2" s="1"/>
  <c r="WXG90" i="2" s="1"/>
  <c r="WXH90" i="2" s="1"/>
  <c r="WXI90" i="2" s="1"/>
  <c r="WXJ90" i="2" s="1"/>
  <c r="WXK90" i="2" s="1"/>
  <c r="WXL90" i="2" s="1"/>
  <c r="WXM90" i="2" s="1"/>
  <c r="WXN90" i="2" s="1"/>
  <c r="WXO90" i="2" s="1"/>
  <c r="WXP90" i="2" s="1"/>
  <c r="WXQ90" i="2" s="1"/>
  <c r="WXR90" i="2" s="1"/>
  <c r="WXS90" i="2" s="1"/>
  <c r="WXT90" i="2" s="1"/>
  <c r="WXU90" i="2" s="1"/>
  <c r="WXV90" i="2" s="1"/>
  <c r="WXW90" i="2" s="1"/>
  <c r="WXX90" i="2" s="1"/>
  <c r="WXY90" i="2" s="1"/>
  <c r="WXZ90" i="2" s="1"/>
  <c r="WYA90" i="2" s="1"/>
  <c r="WYB90" i="2" s="1"/>
  <c r="WYC90" i="2" s="1"/>
  <c r="WYD90" i="2" s="1"/>
  <c r="WYE90" i="2" s="1"/>
  <c r="WYF90" i="2" s="1"/>
  <c r="WYG90" i="2" s="1"/>
  <c r="WYH90" i="2" s="1"/>
  <c r="WYI90" i="2" s="1"/>
  <c r="WYJ90" i="2" s="1"/>
  <c r="WYK90" i="2" s="1"/>
  <c r="WYL90" i="2" s="1"/>
  <c r="WYM90" i="2" s="1"/>
  <c r="WYN90" i="2" s="1"/>
  <c r="WYO90" i="2" s="1"/>
  <c r="WYP90" i="2" s="1"/>
  <c r="WYQ90" i="2" s="1"/>
  <c r="WYR90" i="2" s="1"/>
  <c r="WYS90" i="2" s="1"/>
  <c r="WYT90" i="2" s="1"/>
  <c r="WYU90" i="2" s="1"/>
  <c r="WYV90" i="2" s="1"/>
  <c r="WYW90" i="2" s="1"/>
  <c r="WYX90" i="2" s="1"/>
  <c r="WYY90" i="2" s="1"/>
  <c r="WYZ90" i="2" s="1"/>
  <c r="WZA90" i="2" s="1"/>
  <c r="WZB90" i="2" s="1"/>
  <c r="WZC90" i="2" s="1"/>
  <c r="WZD90" i="2" s="1"/>
  <c r="WZE90" i="2" s="1"/>
  <c r="WZF90" i="2" s="1"/>
  <c r="WZG90" i="2" s="1"/>
  <c r="WZH90" i="2" s="1"/>
  <c r="WZI90" i="2" s="1"/>
  <c r="WZJ90" i="2" s="1"/>
  <c r="WZK90" i="2" s="1"/>
  <c r="WZL90" i="2" s="1"/>
  <c r="WZM90" i="2" s="1"/>
  <c r="WZN90" i="2" s="1"/>
  <c r="WZO90" i="2" s="1"/>
  <c r="WZP90" i="2" s="1"/>
  <c r="WZQ90" i="2" s="1"/>
  <c r="WZR90" i="2" s="1"/>
  <c r="WZS90" i="2" s="1"/>
  <c r="WZT90" i="2" s="1"/>
  <c r="WZU90" i="2" s="1"/>
  <c r="WZV90" i="2" s="1"/>
  <c r="WZW90" i="2" s="1"/>
  <c r="WZX90" i="2" s="1"/>
  <c r="WZY90" i="2" s="1"/>
  <c r="WZZ90" i="2" s="1"/>
  <c r="XAA90" i="2" s="1"/>
  <c r="XAB90" i="2" s="1"/>
  <c r="XAC90" i="2" s="1"/>
  <c r="XAD90" i="2" s="1"/>
  <c r="XAE90" i="2" s="1"/>
  <c r="XAF90" i="2" s="1"/>
  <c r="XAG90" i="2" s="1"/>
  <c r="XAH90" i="2" s="1"/>
  <c r="XAI90" i="2" s="1"/>
  <c r="XAJ90" i="2" s="1"/>
  <c r="XAK90" i="2" s="1"/>
  <c r="XAL90" i="2" s="1"/>
  <c r="XAM90" i="2" s="1"/>
  <c r="XAN90" i="2" s="1"/>
  <c r="XAO90" i="2" s="1"/>
  <c r="XAP90" i="2" s="1"/>
  <c r="XAQ90" i="2" s="1"/>
  <c r="XAR90" i="2" s="1"/>
  <c r="XAS90" i="2" s="1"/>
  <c r="XAT90" i="2" s="1"/>
  <c r="XAU90" i="2" s="1"/>
  <c r="XAV90" i="2" s="1"/>
  <c r="XAW90" i="2" s="1"/>
  <c r="XAX90" i="2" s="1"/>
  <c r="XAY90" i="2" s="1"/>
  <c r="XAZ90" i="2" s="1"/>
  <c r="XBA90" i="2" s="1"/>
  <c r="XBB90" i="2" s="1"/>
  <c r="XBC90" i="2" s="1"/>
  <c r="XBD90" i="2" s="1"/>
  <c r="XBE90" i="2" s="1"/>
  <c r="XBF90" i="2" s="1"/>
  <c r="XBG90" i="2" s="1"/>
  <c r="XBH90" i="2" s="1"/>
  <c r="XBI90" i="2" s="1"/>
  <c r="XBJ90" i="2" s="1"/>
  <c r="XBK90" i="2" s="1"/>
  <c r="XBL90" i="2" s="1"/>
  <c r="XBM90" i="2" s="1"/>
  <c r="XBN90" i="2" s="1"/>
  <c r="XBO90" i="2" s="1"/>
  <c r="XBP90" i="2" s="1"/>
  <c r="XBQ90" i="2" s="1"/>
  <c r="XBR90" i="2" s="1"/>
  <c r="XBS90" i="2" s="1"/>
  <c r="XBT90" i="2" s="1"/>
  <c r="XBU90" i="2" s="1"/>
  <c r="XBV90" i="2" s="1"/>
  <c r="XBW90" i="2" s="1"/>
  <c r="XBX90" i="2" s="1"/>
  <c r="XBY90" i="2" s="1"/>
  <c r="XBZ90" i="2" s="1"/>
  <c r="XCA90" i="2" s="1"/>
  <c r="XCB90" i="2" s="1"/>
  <c r="XCC90" i="2" s="1"/>
  <c r="XCD90" i="2" s="1"/>
  <c r="XCE90" i="2" s="1"/>
  <c r="XCF90" i="2" s="1"/>
  <c r="XCG90" i="2" s="1"/>
  <c r="XCH90" i="2" s="1"/>
  <c r="XCI90" i="2" s="1"/>
  <c r="XCJ90" i="2" s="1"/>
  <c r="XCK90" i="2" s="1"/>
  <c r="XCL90" i="2" s="1"/>
  <c r="XCM90" i="2" s="1"/>
  <c r="XCN90" i="2" s="1"/>
  <c r="XCO90" i="2" s="1"/>
  <c r="XCP90" i="2" s="1"/>
  <c r="XCQ90" i="2" s="1"/>
  <c r="XCR90" i="2" s="1"/>
  <c r="XCS90" i="2" s="1"/>
  <c r="XCT90" i="2" s="1"/>
  <c r="XCU90" i="2" s="1"/>
  <c r="XCV90" i="2" s="1"/>
  <c r="XCW90" i="2" s="1"/>
  <c r="XCX90" i="2" s="1"/>
  <c r="XCY90" i="2" s="1"/>
  <c r="XCZ90" i="2" s="1"/>
  <c r="XDA90" i="2" s="1"/>
  <c r="XDB90" i="2" s="1"/>
  <c r="XDC90" i="2" s="1"/>
  <c r="XDD90" i="2" s="1"/>
  <c r="XDE90" i="2" s="1"/>
  <c r="XDF90" i="2" s="1"/>
  <c r="XDG90" i="2" s="1"/>
  <c r="XDH90" i="2" s="1"/>
  <c r="XDI90" i="2" s="1"/>
  <c r="XDJ90" i="2" s="1"/>
  <c r="XDK90" i="2" s="1"/>
  <c r="Q104" i="2"/>
  <c r="Q105" i="2" s="1"/>
  <c r="Q106" i="2" l="1"/>
  <c r="D14" i="1" s="1"/>
  <c r="T102" i="2"/>
  <c r="V102" i="2" l="1"/>
  <c r="S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C6" authorId="0" shapeId="0" xr:uid="{AD85F24E-F194-4F36-A661-01125B25D9E0}">
      <text>
        <r>
          <rPr>
            <b/>
            <sz val="9"/>
            <color indexed="81"/>
            <rFont val="Tahoma"/>
            <charset val="1"/>
          </rPr>
          <t>Jay:</t>
        </r>
        <r>
          <rPr>
            <sz val="9"/>
            <color indexed="81"/>
            <rFont val="Tahoma"/>
            <charset val="1"/>
          </rPr>
          <t xml:space="preserve">
Rs. 12678.89 crores of these cash is actually clients fund and company cannot use this money and is probably offset via liability as dues payable or clients fund
</t>
        </r>
      </text>
    </comment>
    <comment ref="C7" authorId="0" shapeId="0" xr:uid="{EEAB098C-BED1-4CB1-8A68-DB75293F1025}">
      <text>
        <r>
          <rPr>
            <b/>
            <sz val="9"/>
            <color indexed="81"/>
            <rFont val="Tahoma"/>
            <charset val="1"/>
          </rPr>
          <t>Jay:</t>
        </r>
        <r>
          <rPr>
            <sz val="9"/>
            <color indexed="81"/>
            <rFont val="Tahoma"/>
            <charset val="1"/>
          </rPr>
          <t xml:space="preserve">
"Of the total ₹37,492.31 lakhs under Other Bank Balances, only ₹123.22 lakhs belongs to clients (unsettled balances). The rest is company-owned, though a large portion is earmarked or pledged (security margins, overdraft deposits, fixed deposits &gt;12 months), and not freely available. Useful for assessing true liquidity."</t>
        </r>
      </text>
    </comment>
    <comment ref="C30" authorId="0" shapeId="0" xr:uid="{73F2B7E1-5549-418B-83D2-0D92029F1329}">
      <text>
        <r>
          <rPr>
            <b/>
            <sz val="9"/>
            <color indexed="81"/>
            <rFont val="Tahoma"/>
            <charset val="1"/>
          </rPr>
          <t>Jay:</t>
        </r>
        <r>
          <rPr>
            <sz val="9"/>
            <color indexed="81"/>
            <rFont val="Tahoma"/>
            <charset val="1"/>
          </rPr>
          <t xml:space="preserve">
₹26,346.31 lakhs under Client balances are client-owned funds. These are liabilities for the company and linked to cash/bank balances held on behalf of clients (e.g., unsettled balances of ₹123.22 lakhs shown in Other Bank Balances)</t>
        </r>
      </text>
    </comment>
    <comment ref="F63" authorId="0" shapeId="0" xr:uid="{98E3753F-B577-4437-88A9-031BC23A772E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Other Income of Rs.721.60 has been recorded as Marketing Support Income</t>
        </r>
      </text>
    </comment>
  </commentList>
</comments>
</file>

<file path=xl/sharedStrings.xml><?xml version="1.0" encoding="utf-8"?>
<sst xmlns="http://schemas.openxmlformats.org/spreadsheetml/2006/main" count="122" uniqueCount="119">
  <si>
    <t>Geojit Financial Services Ltd</t>
  </si>
  <si>
    <t>Price</t>
  </si>
  <si>
    <t>Shares Outstanding as on 31/03/2025</t>
  </si>
  <si>
    <t>Market Cap</t>
  </si>
  <si>
    <t>Cash</t>
  </si>
  <si>
    <t>Debt</t>
  </si>
  <si>
    <t>Enterprise Value</t>
  </si>
  <si>
    <t>Geojit Financial Services Limited offers a complete spectrum of financial services including online broking, financial products distribution, portfolio management services, margin funding, etc.</t>
  </si>
  <si>
    <t>AUM</t>
  </si>
  <si>
    <t>Mutual Fund AUM</t>
  </si>
  <si>
    <t>PMS AUM</t>
  </si>
  <si>
    <t>Balance sheet</t>
  </si>
  <si>
    <t>Assets</t>
  </si>
  <si>
    <t>2019-20</t>
  </si>
  <si>
    <t>2020-21</t>
  </si>
  <si>
    <t>2021-22</t>
  </si>
  <si>
    <t>2022-23</t>
  </si>
  <si>
    <t>2023-24</t>
  </si>
  <si>
    <t>2024-25</t>
  </si>
  <si>
    <t>Financial Assets</t>
  </si>
  <si>
    <t>Particulars</t>
  </si>
  <si>
    <t>Cash and Cash eq</t>
  </si>
  <si>
    <t>Bank Balance</t>
  </si>
  <si>
    <t xml:space="preserve">Derivative Financial </t>
  </si>
  <si>
    <t>Trade receivable</t>
  </si>
  <si>
    <t>Loans</t>
  </si>
  <si>
    <t>Investments</t>
  </si>
  <si>
    <t>Other Financial Assets</t>
  </si>
  <si>
    <t>Non Financial Assets</t>
  </si>
  <si>
    <t>Current Tax Assets</t>
  </si>
  <si>
    <t>Defferred tax assets</t>
  </si>
  <si>
    <t>PPE</t>
  </si>
  <si>
    <t>Right to use assets</t>
  </si>
  <si>
    <t>Other intangible assets</t>
  </si>
  <si>
    <t>Other non intangible assets</t>
  </si>
  <si>
    <t>Total assets</t>
  </si>
  <si>
    <t>Liabilty and Equity</t>
  </si>
  <si>
    <t xml:space="preserve">Liability </t>
  </si>
  <si>
    <t>Financial liabilty</t>
  </si>
  <si>
    <t>Derivative financial instruments</t>
  </si>
  <si>
    <t>Trade Payable</t>
  </si>
  <si>
    <t>Lease Liability</t>
  </si>
  <si>
    <t>Other Financial Liabilty</t>
  </si>
  <si>
    <t>Non-financial liabilty</t>
  </si>
  <si>
    <t>Current Tax Liabilty</t>
  </si>
  <si>
    <t>Provisions</t>
  </si>
  <si>
    <t>Other non-financial liability</t>
  </si>
  <si>
    <t>Total liabilty</t>
  </si>
  <si>
    <t>Equity</t>
  </si>
  <si>
    <t>ESC</t>
  </si>
  <si>
    <t>Other Equity</t>
  </si>
  <si>
    <t>Equity attributed to owners of the company</t>
  </si>
  <si>
    <t>Non-controlling interest</t>
  </si>
  <si>
    <t>Total Equity</t>
  </si>
  <si>
    <t>Total Liabilty and Equity</t>
  </si>
  <si>
    <t>Profit and Loss account</t>
  </si>
  <si>
    <t>Revenue from Operations</t>
  </si>
  <si>
    <t>Interest Income</t>
  </si>
  <si>
    <t>Rental Income</t>
  </si>
  <si>
    <t>Fees and commission income</t>
  </si>
  <si>
    <t>Sale of Services</t>
  </si>
  <si>
    <t>Net gain on fair value changes</t>
  </si>
  <si>
    <t>Other operating income</t>
  </si>
  <si>
    <t>Total Reveune</t>
  </si>
  <si>
    <t>Other Income</t>
  </si>
  <si>
    <t>Total Income (I)</t>
  </si>
  <si>
    <t>Expenses</t>
  </si>
  <si>
    <t xml:space="preserve">Finance Cost </t>
  </si>
  <si>
    <t>Fee and commission expense</t>
  </si>
  <si>
    <t>Impairement of financial instrument</t>
  </si>
  <si>
    <t>Employee benefit expense</t>
  </si>
  <si>
    <t>Depreciation and amortisation</t>
  </si>
  <si>
    <t>Other expense</t>
  </si>
  <si>
    <t>Total expenses (II)</t>
  </si>
  <si>
    <t>PBT (I - II)</t>
  </si>
  <si>
    <t>Exceptional Items</t>
  </si>
  <si>
    <t>PBT after exceptional items</t>
  </si>
  <si>
    <t>Tax expenses</t>
  </si>
  <si>
    <t>Current Tax</t>
  </si>
  <si>
    <t>Current tax related to PY</t>
  </si>
  <si>
    <t>Deffered Tax</t>
  </si>
  <si>
    <t>Total Tax expense</t>
  </si>
  <si>
    <t>PAT</t>
  </si>
  <si>
    <t>EPS</t>
  </si>
  <si>
    <t>Shares Outstanding</t>
  </si>
  <si>
    <t>ROCE</t>
  </si>
  <si>
    <t>EBIT</t>
  </si>
  <si>
    <t>Capital Employed</t>
  </si>
  <si>
    <t>Return on Capital Employed</t>
  </si>
  <si>
    <t>ROE</t>
  </si>
  <si>
    <t>Return on Equity</t>
  </si>
  <si>
    <t xml:space="preserve">Equity </t>
  </si>
  <si>
    <t>Cash Accrual</t>
  </si>
  <si>
    <t>- Income from brokerage</t>
  </si>
  <si>
    <t>- Income from processing fees</t>
  </si>
  <si>
    <t>- Income from depository services</t>
  </si>
  <si>
    <t>- Income from distribution of financial products</t>
  </si>
  <si>
    <t>- Income from portfolio management services</t>
  </si>
  <si>
    <t>- Marketing fees</t>
  </si>
  <si>
    <t>- Marketing incentives</t>
  </si>
  <si>
    <t>- Commission to business associates( distribution)</t>
  </si>
  <si>
    <t>- Commission to business associates (Equity)</t>
  </si>
  <si>
    <t>- Connectivity and depository charges</t>
  </si>
  <si>
    <t>- Others</t>
  </si>
  <si>
    <t>Borrowing</t>
  </si>
  <si>
    <t>Q1</t>
  </si>
  <si>
    <t>Q2</t>
  </si>
  <si>
    <t>Q3</t>
  </si>
  <si>
    <t>Q4</t>
  </si>
  <si>
    <t>Discount</t>
  </si>
  <si>
    <t>ROIC</t>
  </si>
  <si>
    <t>Terminal</t>
  </si>
  <si>
    <t>NPV</t>
  </si>
  <si>
    <t>Intinsic Value</t>
  </si>
  <si>
    <t>MOS</t>
  </si>
  <si>
    <t>Current PE</t>
  </si>
  <si>
    <t>Earning</t>
  </si>
  <si>
    <t>Margin of Safety</t>
  </si>
  <si>
    <t>This company EV would differ from its real value due to clients cash and Bank Balance been deposited by the brokerage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</si>
</sst>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 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3" fontId="8" fillId="0" borderId="0" xfId="1" applyFont="1"/>
    <xf numFmtId="43" fontId="9" fillId="0" borderId="0" xfId="1" applyFont="1"/>
    <xf numFmtId="43" fontId="9" fillId="0" borderId="0" xfId="1" applyFont="1" applyFill="1"/>
    <xf numFmtId="43" fontId="3" fillId="0" borderId="1" xfId="0" applyNumberFormat="1" applyFont="1" applyBorder="1"/>
    <xf numFmtId="43" fontId="3" fillId="4" borderId="1" xfId="0" applyNumberFormat="1" applyFont="1" applyFill="1" applyBorder="1"/>
    <xf numFmtId="43" fontId="8" fillId="0" borderId="1" xfId="1" applyFont="1" applyBorder="1"/>
    <xf numFmtId="43" fontId="8" fillId="0" borderId="5" xfId="1" applyFont="1" applyBorder="1"/>
    <xf numFmtId="43" fontId="9" fillId="0" borderId="5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5" xfId="1" applyFont="1" applyBorder="1" applyAlignment="1">
      <alignment horizontal="left" vertical="center" wrapText="1"/>
    </xf>
    <xf numFmtId="43" fontId="9" fillId="0" borderId="5" xfId="1" applyFont="1" applyFill="1" applyBorder="1"/>
    <xf numFmtId="43" fontId="9" fillId="0" borderId="7" xfId="1" applyFont="1" applyBorder="1"/>
    <xf numFmtId="43" fontId="8" fillId="0" borderId="5" xfId="1" applyFont="1" applyFill="1" applyBorder="1"/>
    <xf numFmtId="43" fontId="9" fillId="0" borderId="5" xfId="1" quotePrefix="1" applyFont="1" applyBorder="1"/>
    <xf numFmtId="43" fontId="9" fillId="0" borderId="5" xfId="1" quotePrefix="1" applyFont="1" applyBorder="1" applyAlignment="1">
      <alignment wrapText="1"/>
    </xf>
    <xf numFmtId="43" fontId="9" fillId="0" borderId="7" xfId="1" applyFont="1" applyFill="1" applyBorder="1"/>
    <xf numFmtId="43" fontId="9" fillId="0" borderId="1" xfId="1" applyFont="1" applyBorder="1"/>
    <xf numFmtId="0" fontId="0" fillId="0" borderId="1" xfId="0" applyBorder="1"/>
    <xf numFmtId="9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43" fontId="0" fillId="2" borderId="1" xfId="1" applyFont="1" applyFill="1" applyBorder="1"/>
    <xf numFmtId="43" fontId="9" fillId="0" borderId="1" xfId="1" applyFont="1" applyBorder="1" applyAlignment="1">
      <alignment wrapText="1"/>
    </xf>
    <xf numFmtId="43" fontId="9" fillId="3" borderId="1" xfId="1" applyFont="1" applyFill="1" applyBorder="1"/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4"/>
  <sheetViews>
    <sheetView workbookViewId="0">
      <selection activeCell="C8" sqref="C8"/>
    </sheetView>
  </sheetViews>
  <sheetFormatPr defaultRowHeight="13.8"/>
  <cols>
    <col min="1" max="2" width="8.88671875" style="1"/>
    <col min="3" max="3" width="35.5546875" style="1" customWidth="1"/>
    <col min="4" max="4" width="10.44140625" style="1" bestFit="1" customWidth="1"/>
    <col min="5" max="7" width="8.88671875" style="1"/>
    <col min="8" max="8" width="16.5546875" style="1" bestFit="1" customWidth="1"/>
    <col min="9" max="16384" width="8.88671875" style="1"/>
  </cols>
  <sheetData>
    <row r="2" spans="2:20" ht="18.600000000000001">
      <c r="B2" s="33" t="s">
        <v>0</v>
      </c>
      <c r="C2" s="34"/>
      <c r="D2" s="34"/>
      <c r="E2" s="35"/>
    </row>
    <row r="3" spans="2:20" ht="29.4" customHeight="1">
      <c r="B3" s="30" t="s">
        <v>7</v>
      </c>
      <c r="C3" s="31"/>
      <c r="D3" s="31"/>
      <c r="E3" s="31"/>
      <c r="F3" s="31"/>
      <c r="G3" s="31"/>
      <c r="H3" s="31"/>
      <c r="I3" s="31"/>
      <c r="J3" s="32"/>
      <c r="K3" s="4"/>
      <c r="L3" s="4"/>
      <c r="M3" s="4"/>
      <c r="N3" s="4"/>
      <c r="O3" s="4"/>
      <c r="P3" s="4"/>
      <c r="Q3" s="4"/>
      <c r="R3" s="4"/>
      <c r="S3" s="4"/>
      <c r="T3" s="4"/>
    </row>
    <row r="5" spans="2:20">
      <c r="C5" s="2" t="s">
        <v>1</v>
      </c>
      <c r="D5" s="2">
        <v>79.5</v>
      </c>
    </row>
    <row r="6" spans="2:20">
      <c r="C6" s="3" t="s">
        <v>2</v>
      </c>
      <c r="D6" s="2">
        <v>27.9</v>
      </c>
    </row>
    <row r="7" spans="2:20">
      <c r="C7" s="2" t="s">
        <v>3</v>
      </c>
      <c r="D7" s="2">
        <f>+D5*D6</f>
        <v>2218.0499999999997</v>
      </c>
    </row>
    <row r="8" spans="2:20">
      <c r="C8" s="2" t="s">
        <v>4</v>
      </c>
      <c r="D8" s="8"/>
      <c r="F8" s="1" t="s">
        <v>118</v>
      </c>
    </row>
    <row r="9" spans="2:20">
      <c r="C9" s="2" t="s">
        <v>5</v>
      </c>
      <c r="D9" s="8"/>
    </row>
    <row r="10" spans="2:20">
      <c r="C10" s="2" t="s">
        <v>6</v>
      </c>
      <c r="D10" s="2">
        <f>+D7-D8+D9</f>
        <v>2218.0499999999997</v>
      </c>
    </row>
    <row r="11" spans="2:20">
      <c r="C11" s="2" t="s">
        <v>8</v>
      </c>
      <c r="D11" s="2">
        <v>112976</v>
      </c>
    </row>
    <row r="12" spans="2:20">
      <c r="C12" s="2" t="s">
        <v>9</v>
      </c>
      <c r="D12" s="2">
        <v>20085</v>
      </c>
    </row>
    <row r="13" spans="2:20">
      <c r="C13" s="2" t="s">
        <v>10</v>
      </c>
      <c r="D13" s="2">
        <v>1301</v>
      </c>
    </row>
    <row r="14" spans="2:20">
      <c r="C14" s="2" t="s">
        <v>117</v>
      </c>
      <c r="D14" s="9">
        <f>+Model!Q106</f>
        <v>72.842180370093885</v>
      </c>
    </row>
  </sheetData>
  <mergeCells count="2">
    <mergeCell ref="B2:E2"/>
    <mergeCell ref="B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5395-8F98-40CD-BEF3-20C0ACB3ED82}">
  <dimension ref="B1:XDK106"/>
  <sheetViews>
    <sheetView tabSelected="1" zoomScale="54" workbookViewId="0">
      <selection activeCell="B12" sqref="B12"/>
    </sheetView>
  </sheetViews>
  <sheetFormatPr defaultRowHeight="12.6"/>
  <cols>
    <col min="1" max="1" width="8.88671875" style="6"/>
    <col min="2" max="2" width="36.6640625" style="6" customWidth="1"/>
    <col min="3" max="3" width="15.21875" style="6" bestFit="1" customWidth="1"/>
    <col min="4" max="4" width="15.109375" style="7" bestFit="1" customWidth="1"/>
    <col min="5" max="7" width="15.109375" style="6" bestFit="1" customWidth="1"/>
    <col min="8" max="8" width="13.77734375" style="6" bestFit="1" customWidth="1"/>
    <col min="9" max="9" width="13.77734375" style="6" hidden="1" customWidth="1"/>
    <col min="10" max="10" width="13.6640625" style="6" hidden="1" customWidth="1"/>
    <col min="11" max="12" width="13.77734375" style="6" hidden="1" customWidth="1"/>
    <col min="13" max="20" width="12.6640625" style="6" bestFit="1" customWidth="1"/>
    <col min="21" max="21" width="22.109375" style="6" bestFit="1" customWidth="1"/>
    <col min="22" max="23" width="12.6640625" style="6" bestFit="1" customWidth="1"/>
    <col min="24" max="28" width="14" style="6" bestFit="1" customWidth="1"/>
    <col min="29" max="71" width="12.6640625" style="6" bestFit="1" customWidth="1"/>
    <col min="72" max="303" width="14" style="6" bestFit="1" customWidth="1"/>
    <col min="304" max="534" width="15.88671875" style="6" bestFit="1" customWidth="1"/>
    <col min="535" max="765" width="17.21875" style="6" bestFit="1" customWidth="1"/>
    <col min="766" max="997" width="18.44140625" style="6" bestFit="1" customWidth="1"/>
    <col min="998" max="1228" width="20.33203125" style="6" bestFit="1" customWidth="1"/>
    <col min="1229" max="1460" width="21.6640625" style="6" bestFit="1" customWidth="1"/>
    <col min="1461" max="1691" width="22.88671875" style="6" bestFit="1" customWidth="1"/>
    <col min="1692" max="1922" width="24.77734375" style="6" bestFit="1" customWidth="1"/>
    <col min="1923" max="2154" width="26.109375" style="6" bestFit="1" customWidth="1"/>
    <col min="2155" max="2385" width="27.33203125" style="6" bestFit="1" customWidth="1"/>
    <col min="2386" max="2617" width="29.21875" style="6" bestFit="1" customWidth="1"/>
    <col min="2618" max="2848" width="30.5546875" style="6" bestFit="1" customWidth="1"/>
    <col min="2849" max="3080" width="31.77734375" style="6" bestFit="1" customWidth="1"/>
    <col min="3081" max="3311" width="33.77734375" style="6" bestFit="1" customWidth="1"/>
    <col min="3312" max="3542" width="35" style="6" bestFit="1" customWidth="1"/>
    <col min="3543" max="3774" width="36.21875" style="6" bestFit="1" customWidth="1"/>
    <col min="3775" max="4005" width="38.21875" style="6" bestFit="1" customWidth="1"/>
    <col min="4006" max="4237" width="39.44140625" style="6" bestFit="1" customWidth="1"/>
    <col min="4238" max="4468" width="40.6640625" style="6" bestFit="1" customWidth="1"/>
    <col min="4469" max="4699" width="42.6640625" style="6" bestFit="1" customWidth="1"/>
    <col min="4700" max="4931" width="43.88671875" style="6" bestFit="1" customWidth="1"/>
    <col min="4932" max="5162" width="45.109375" style="6" bestFit="1" customWidth="1"/>
    <col min="5163" max="5394" width="47.109375" style="6" bestFit="1" customWidth="1"/>
    <col min="5395" max="5625" width="48.33203125" style="6" bestFit="1" customWidth="1"/>
    <col min="5626" max="5856" width="49.5546875" style="6" bestFit="1" customWidth="1"/>
    <col min="5857" max="6088" width="51.5546875" style="6" bestFit="1" customWidth="1"/>
    <col min="6089" max="6319" width="52.77734375" style="6" bestFit="1" customWidth="1"/>
    <col min="6320" max="6551" width="54" style="6" bestFit="1" customWidth="1"/>
    <col min="6552" max="6782" width="56" style="6" bestFit="1" customWidth="1"/>
    <col min="6783" max="7013" width="57.21875" style="6" bestFit="1" customWidth="1"/>
    <col min="7014" max="7245" width="58.5546875" style="6" bestFit="1" customWidth="1"/>
    <col min="7246" max="7476" width="60.44140625" style="6" bestFit="1" customWidth="1"/>
    <col min="7477" max="7708" width="61.6640625" style="6" bestFit="1" customWidth="1"/>
    <col min="7709" max="7939" width="63" style="6" bestFit="1" customWidth="1"/>
    <col min="7940" max="8170" width="64.88671875" style="6" bestFit="1" customWidth="1"/>
    <col min="8171" max="8402" width="66.109375" style="6" bestFit="1" customWidth="1"/>
    <col min="8403" max="8633" width="67.44140625" style="6" bestFit="1" customWidth="1"/>
    <col min="8634" max="8865" width="69.33203125" style="6" bestFit="1" customWidth="1"/>
    <col min="8866" max="9096" width="70.6640625" style="6" bestFit="1" customWidth="1"/>
    <col min="9097" max="9328" width="71.88671875" style="6" bestFit="1" customWidth="1"/>
    <col min="9329" max="9559" width="73.77734375" style="6" bestFit="1" customWidth="1"/>
    <col min="9560" max="9790" width="75.109375" style="6" bestFit="1" customWidth="1"/>
    <col min="9791" max="10022" width="76.33203125" style="6" bestFit="1" customWidth="1"/>
    <col min="10023" max="10253" width="78.21875" style="6" bestFit="1" customWidth="1"/>
    <col min="10254" max="10485" width="79.5546875" style="6" bestFit="1" customWidth="1"/>
    <col min="10486" max="10716" width="80.77734375" style="6" bestFit="1" customWidth="1"/>
    <col min="10717" max="10947" width="82.6640625" style="6" bestFit="1" customWidth="1"/>
    <col min="10948" max="11179" width="84" style="6" bestFit="1" customWidth="1"/>
    <col min="11180" max="11410" width="85.21875" style="6" bestFit="1" customWidth="1"/>
    <col min="11411" max="11642" width="87.21875" style="6" bestFit="1" customWidth="1"/>
    <col min="11643" max="11873" width="88.44140625" style="6" bestFit="1" customWidth="1"/>
    <col min="11874" max="12104" width="89.6640625" style="6" bestFit="1" customWidth="1"/>
    <col min="12105" max="12336" width="91.6640625" style="6" bestFit="1" customWidth="1"/>
    <col min="12337" max="12567" width="92.88671875" style="6" bestFit="1" customWidth="1"/>
    <col min="12568" max="12799" width="94.109375" style="6" bestFit="1" customWidth="1"/>
    <col min="12800" max="13030" width="96.109375" style="6" bestFit="1" customWidth="1"/>
    <col min="13031" max="13261" width="97.33203125" style="6" bestFit="1" customWidth="1"/>
    <col min="13262" max="13493" width="98.5546875" style="6" bestFit="1" customWidth="1"/>
    <col min="13494" max="13724" width="100.5546875" style="6" bestFit="1" customWidth="1"/>
    <col min="13725" max="13956" width="101.77734375" style="6" bestFit="1" customWidth="1"/>
    <col min="13957" max="14187" width="103" style="6" bestFit="1" customWidth="1"/>
    <col min="14188" max="14418" width="105" style="6" bestFit="1" customWidth="1"/>
    <col min="14419" max="14650" width="106.21875" style="6" bestFit="1" customWidth="1"/>
    <col min="14651" max="14881" width="107.44140625" style="6" bestFit="1" customWidth="1"/>
    <col min="14882" max="15113" width="109.44140625" style="6" bestFit="1" customWidth="1"/>
    <col min="15114" max="15344" width="110.6640625" style="6" bestFit="1" customWidth="1"/>
    <col min="15345" max="15576" width="112" style="6" bestFit="1" customWidth="1"/>
    <col min="15577" max="15807" width="113.88671875" style="6" bestFit="1" customWidth="1"/>
    <col min="15808" max="16038" width="115.109375" style="6" bestFit="1" customWidth="1"/>
    <col min="16039" max="16270" width="116.44140625" style="6" bestFit="1" customWidth="1"/>
    <col min="16271" max="16384" width="118.33203125" style="6" bestFit="1" customWidth="1"/>
  </cols>
  <sheetData>
    <row r="1" spans="2:12">
      <c r="D1" s="6"/>
    </row>
    <row r="2" spans="2:12">
      <c r="B2" s="5" t="s">
        <v>11</v>
      </c>
      <c r="D2" s="6"/>
    </row>
    <row r="3" spans="2:12">
      <c r="B3" s="10" t="s">
        <v>20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6" t="s">
        <v>105</v>
      </c>
      <c r="J3" s="6" t="s">
        <v>106</v>
      </c>
      <c r="K3" s="6" t="s">
        <v>107</v>
      </c>
      <c r="L3" s="6" t="s">
        <v>108</v>
      </c>
    </row>
    <row r="4" spans="2:12">
      <c r="B4" s="11" t="s">
        <v>12</v>
      </c>
      <c r="C4" s="12"/>
      <c r="D4" s="12"/>
      <c r="E4" s="12"/>
      <c r="F4" s="12"/>
      <c r="G4" s="12"/>
      <c r="H4" s="12"/>
    </row>
    <row r="5" spans="2:12">
      <c r="B5" s="11" t="s">
        <v>19</v>
      </c>
      <c r="C5" s="16"/>
      <c r="D5" s="12"/>
      <c r="E5" s="12"/>
      <c r="F5" s="12"/>
      <c r="G5" s="12"/>
      <c r="H5" s="12"/>
    </row>
    <row r="6" spans="2:12">
      <c r="B6" s="12" t="s">
        <v>21</v>
      </c>
      <c r="C6" s="16">
        <v>13600.12</v>
      </c>
      <c r="D6" s="12">
        <v>7311.26</v>
      </c>
      <c r="E6" s="12">
        <v>11530.57</v>
      </c>
      <c r="F6" s="12">
        <v>7609</v>
      </c>
      <c r="G6" s="12">
        <v>14718.99</v>
      </c>
      <c r="H6" s="12"/>
    </row>
    <row r="7" spans="2:12">
      <c r="B7" s="12" t="s">
        <v>22</v>
      </c>
      <c r="C7" s="16">
        <v>37492.31</v>
      </c>
      <c r="D7" s="12">
        <v>66441.88</v>
      </c>
      <c r="E7" s="12">
        <v>72931.199999999997</v>
      </c>
      <c r="F7" s="12">
        <v>64101.38</v>
      </c>
      <c r="G7" s="12">
        <v>92583.75</v>
      </c>
      <c r="H7" s="12"/>
    </row>
    <row r="8" spans="2:12">
      <c r="B8" s="12" t="s">
        <v>23</v>
      </c>
      <c r="C8" s="12">
        <v>0</v>
      </c>
      <c r="D8" s="12">
        <v>9.1199999999999992</v>
      </c>
      <c r="E8" s="12">
        <v>1.21</v>
      </c>
      <c r="F8" s="12">
        <v>0</v>
      </c>
      <c r="G8" s="12">
        <v>0</v>
      </c>
      <c r="H8" s="12"/>
    </row>
    <row r="9" spans="2:12">
      <c r="B9" s="12" t="s">
        <v>24</v>
      </c>
      <c r="C9" s="12">
        <v>7610.52</v>
      </c>
      <c r="D9" s="12">
        <v>11261.6</v>
      </c>
      <c r="E9" s="12">
        <v>12659.48</v>
      </c>
      <c r="F9" s="12">
        <v>9884.1</v>
      </c>
      <c r="G9" s="12">
        <v>11422.06</v>
      </c>
      <c r="H9" s="12"/>
    </row>
    <row r="10" spans="2:12">
      <c r="B10" s="12" t="s">
        <v>25</v>
      </c>
      <c r="C10" s="12">
        <v>2173.06</v>
      </c>
      <c r="D10" s="12">
        <v>11805.55</v>
      </c>
      <c r="E10" s="12">
        <v>24882</v>
      </c>
      <c r="F10" s="12">
        <v>29153.32</v>
      </c>
      <c r="G10" s="12">
        <v>52576.67</v>
      </c>
      <c r="H10" s="12"/>
    </row>
    <row r="11" spans="2:12">
      <c r="B11" s="12" t="s">
        <v>26</v>
      </c>
      <c r="C11" s="16">
        <v>10461.459999999999</v>
      </c>
      <c r="D11" s="16">
        <v>1293.5899999999999</v>
      </c>
      <c r="E11" s="12">
        <v>1200.1099999999999</v>
      </c>
      <c r="F11" s="12">
        <v>1102.6099999999999</v>
      </c>
      <c r="G11" s="12">
        <v>1404.49</v>
      </c>
      <c r="H11" s="12"/>
    </row>
    <row r="12" spans="2:12">
      <c r="B12" s="12" t="s">
        <v>27</v>
      </c>
      <c r="C12" s="16">
        <v>7880.44</v>
      </c>
      <c r="D12" s="12">
        <v>8594.69</v>
      </c>
      <c r="E12" s="12">
        <v>6564.04</v>
      </c>
      <c r="F12" s="12">
        <v>6061.34</v>
      </c>
      <c r="G12" s="12">
        <v>14607.13</v>
      </c>
      <c r="H12" s="12"/>
    </row>
    <row r="13" spans="2:12">
      <c r="B13" s="12"/>
      <c r="C13" s="12"/>
      <c r="D13" s="12"/>
      <c r="E13" s="12"/>
      <c r="F13" s="12"/>
      <c r="G13" s="12"/>
      <c r="H13" s="12"/>
    </row>
    <row r="14" spans="2:12">
      <c r="B14" s="11" t="s">
        <v>28</v>
      </c>
      <c r="C14" s="12"/>
      <c r="D14" s="12"/>
      <c r="E14" s="12"/>
      <c r="F14" s="12"/>
      <c r="G14" s="12"/>
      <c r="H14" s="12"/>
    </row>
    <row r="15" spans="2:12">
      <c r="B15" s="12" t="s">
        <v>29</v>
      </c>
      <c r="C15" s="12">
        <v>1494.08</v>
      </c>
      <c r="D15" s="12">
        <v>973.88</v>
      </c>
      <c r="E15" s="12">
        <v>1064.02</v>
      </c>
      <c r="F15" s="12">
        <v>1752.62</v>
      </c>
      <c r="G15" s="12">
        <v>790.26</v>
      </c>
      <c r="H15" s="12"/>
    </row>
    <row r="16" spans="2:12">
      <c r="B16" s="12" t="s">
        <v>30</v>
      </c>
      <c r="C16" s="12">
        <v>598.69000000000005</v>
      </c>
      <c r="D16" s="12">
        <v>516.05999999999995</v>
      </c>
      <c r="E16" s="12">
        <v>608.19000000000005</v>
      </c>
      <c r="F16" s="12">
        <f>740.67</f>
        <v>740.67</v>
      </c>
      <c r="G16" s="12">
        <v>809.09</v>
      </c>
      <c r="H16" s="12"/>
    </row>
    <row r="17" spans="2:8">
      <c r="B17" s="12" t="s">
        <v>31</v>
      </c>
      <c r="C17" s="12">
        <v>5103.5600000000004</v>
      </c>
      <c r="D17" s="12">
        <v>4450.4799999999996</v>
      </c>
      <c r="E17" s="12">
        <v>4788.6400000000003</v>
      </c>
      <c r="F17" s="12">
        <v>4682.74</v>
      </c>
      <c r="G17" s="12">
        <v>4586.32</v>
      </c>
      <c r="H17" s="12"/>
    </row>
    <row r="18" spans="2:8">
      <c r="B18" s="12" t="s">
        <v>32</v>
      </c>
      <c r="C18" s="12">
        <v>2127.42</v>
      </c>
      <c r="D18" s="12">
        <v>1883.65</v>
      </c>
      <c r="E18" s="12">
        <v>2796.32</v>
      </c>
      <c r="F18" s="12">
        <v>3902.57</v>
      </c>
      <c r="G18" s="12">
        <f>4925.94+7.05</f>
        <v>4932.99</v>
      </c>
      <c r="H18" s="12"/>
    </row>
    <row r="19" spans="2:8">
      <c r="B19" s="12" t="s">
        <v>33</v>
      </c>
      <c r="C19" s="12">
        <v>1041.76</v>
      </c>
      <c r="D19" s="12">
        <v>988.73</v>
      </c>
      <c r="E19" s="12">
        <v>876.11</v>
      </c>
      <c r="F19" s="12">
        <f>450.74+1334.25</f>
        <v>1784.99</v>
      </c>
      <c r="G19" s="12">
        <f>382.59+1681.98</f>
        <v>2064.5700000000002</v>
      </c>
      <c r="H19" s="12"/>
    </row>
    <row r="20" spans="2:8">
      <c r="B20" s="12" t="s">
        <v>34</v>
      </c>
      <c r="C20" s="12">
        <v>1282.6500000000001</v>
      </c>
      <c r="D20" s="12">
        <v>1222.21</v>
      </c>
      <c r="E20" s="12">
        <v>1647.98</v>
      </c>
      <c r="F20" s="12">
        <v>1352.89</v>
      </c>
      <c r="G20" s="12">
        <v>1532.83</v>
      </c>
      <c r="H20" s="12"/>
    </row>
    <row r="21" spans="2:8">
      <c r="B21" s="13" t="s">
        <v>35</v>
      </c>
      <c r="C21" s="13">
        <f>+C6+C7+C8+C9+C10+C11+C12+C15+C16+C17+C18+C19+C20</f>
        <v>90866.069999999992</v>
      </c>
      <c r="D21" s="13">
        <f>+D6+D7+D8+D9+D10+D11+D12+D15+D16+D17+D18+D19+D20</f>
        <v>116752.7</v>
      </c>
      <c r="E21" s="13">
        <f>+E6+E7+E8+E9+E10+E11+E12+E15+E16+E17+E18+E19+E20</f>
        <v>141549.87</v>
      </c>
      <c r="F21" s="13">
        <f>+F6+F7+F8+F9+F10+F11+F12+F15+F16+F17+F18+F19+F20</f>
        <v>132128.23000000004</v>
      </c>
      <c r="G21" s="13">
        <f>+G6+G7+G8+G9+G10+G11+G12+G15+G16+G17+G18+G19+G20</f>
        <v>202029.15</v>
      </c>
      <c r="H21" s="13">
        <f>+H6+H7+H8+H9+H10+H11+H12+H15+H16+H17+H18+H19+H20</f>
        <v>0</v>
      </c>
    </row>
    <row r="22" spans="2:8">
      <c r="D22" s="6"/>
    </row>
    <row r="23" spans="2:8">
      <c r="B23" s="14" t="s">
        <v>36</v>
      </c>
      <c r="C23" s="17"/>
      <c r="D23" s="17"/>
      <c r="E23" s="17"/>
      <c r="F23" s="17"/>
      <c r="G23" s="17"/>
      <c r="H23" s="17"/>
    </row>
    <row r="24" spans="2:8">
      <c r="B24" s="11" t="s">
        <v>37</v>
      </c>
      <c r="C24" s="12"/>
      <c r="D24" s="12"/>
      <c r="E24" s="12"/>
      <c r="F24" s="12"/>
      <c r="G24" s="12"/>
      <c r="H24" s="12"/>
    </row>
    <row r="25" spans="2:8">
      <c r="B25" s="11" t="s">
        <v>38</v>
      </c>
      <c r="C25" s="12"/>
      <c r="D25" s="12"/>
      <c r="E25" s="12"/>
      <c r="F25" s="12"/>
      <c r="G25" s="12"/>
      <c r="H25" s="12"/>
    </row>
    <row r="26" spans="2:8">
      <c r="B26" s="12" t="s">
        <v>39</v>
      </c>
      <c r="C26" s="12">
        <v>3.82</v>
      </c>
      <c r="D26" s="12">
        <v>0</v>
      </c>
      <c r="E26" s="12">
        <v>0</v>
      </c>
      <c r="F26" s="12">
        <v>0</v>
      </c>
      <c r="G26" s="12">
        <v>0</v>
      </c>
      <c r="H26" s="12"/>
    </row>
    <row r="27" spans="2:8">
      <c r="B27" s="12" t="s">
        <v>40</v>
      </c>
      <c r="C27" s="12">
        <f>8.59+1209.2</f>
        <v>1217.79</v>
      </c>
      <c r="D27" s="12">
        <v>1624.67</v>
      </c>
      <c r="E27" s="12">
        <f>16.54+1999.15</f>
        <v>2015.69</v>
      </c>
      <c r="F27" s="12">
        <f>23.78+1939.2</f>
        <v>1962.98</v>
      </c>
      <c r="G27" s="12">
        <f>50.41+4679.84</f>
        <v>4730.25</v>
      </c>
      <c r="H27" s="12"/>
    </row>
    <row r="28" spans="2:8">
      <c r="B28" s="12" t="s">
        <v>104</v>
      </c>
      <c r="C28" s="12">
        <v>0</v>
      </c>
      <c r="D28" s="12">
        <v>1500</v>
      </c>
      <c r="E28" s="12">
        <v>4825.2299999999996</v>
      </c>
      <c r="F28" s="12">
        <v>7751.62</v>
      </c>
      <c r="G28" s="12">
        <v>35022.410000000003</v>
      </c>
      <c r="H28" s="12"/>
    </row>
    <row r="29" spans="2:8">
      <c r="B29" s="12" t="s">
        <v>41</v>
      </c>
      <c r="C29" s="12">
        <v>2328.4499999999998</v>
      </c>
      <c r="D29" s="12">
        <v>2146.5100000000002</v>
      </c>
      <c r="E29" s="12">
        <v>3116.82</v>
      </c>
      <c r="F29" s="12">
        <v>3674.74</v>
      </c>
      <c r="G29" s="12">
        <v>4743.6899999999996</v>
      </c>
      <c r="H29" s="12"/>
    </row>
    <row r="30" spans="2:8">
      <c r="B30" s="12" t="s">
        <v>42</v>
      </c>
      <c r="C30" s="16">
        <v>28750.69</v>
      </c>
      <c r="D30" s="16">
        <v>42257.96</v>
      </c>
      <c r="E30" s="12">
        <v>53053.38</v>
      </c>
      <c r="F30" s="12">
        <v>37075.919999999998</v>
      </c>
      <c r="G30" s="12">
        <v>64166.8</v>
      </c>
      <c r="H30" s="12"/>
    </row>
    <row r="31" spans="2:8">
      <c r="B31" s="12"/>
      <c r="C31" s="16"/>
      <c r="D31" s="16"/>
      <c r="E31" s="12"/>
      <c r="F31" s="12"/>
      <c r="G31" s="12"/>
      <c r="H31" s="12"/>
    </row>
    <row r="32" spans="2:8">
      <c r="B32" s="11" t="s">
        <v>43</v>
      </c>
      <c r="C32" s="16"/>
      <c r="D32" s="16"/>
      <c r="E32" s="12"/>
      <c r="F32" s="12"/>
      <c r="G32" s="12"/>
      <c r="H32" s="12"/>
    </row>
    <row r="33" spans="2:8">
      <c r="B33" s="12" t="s">
        <v>44</v>
      </c>
      <c r="C33" s="16">
        <v>44.28</v>
      </c>
      <c r="D33" s="16">
        <v>33.67</v>
      </c>
      <c r="E33" s="12">
        <v>7.47</v>
      </c>
      <c r="F33" s="12">
        <v>4.59</v>
      </c>
      <c r="G33" s="12">
        <v>27.26</v>
      </c>
      <c r="H33" s="12"/>
    </row>
    <row r="34" spans="2:8">
      <c r="B34" s="12" t="s">
        <v>45</v>
      </c>
      <c r="C34" s="16">
        <v>287.85000000000002</v>
      </c>
      <c r="D34" s="16">
        <v>238.65</v>
      </c>
      <c r="E34" s="12">
        <v>262.44</v>
      </c>
      <c r="F34" s="12">
        <v>293.39</v>
      </c>
      <c r="G34" s="12">
        <v>331.88</v>
      </c>
      <c r="H34" s="12"/>
    </row>
    <row r="35" spans="2:8">
      <c r="B35" s="12" t="s">
        <v>46</v>
      </c>
      <c r="C35" s="16">
        <v>1492.02</v>
      </c>
      <c r="D35" s="16">
        <v>3085.38</v>
      </c>
      <c r="E35" s="12">
        <v>1497</v>
      </c>
      <c r="F35" s="12">
        <v>1610.89</v>
      </c>
      <c r="G35" s="12">
        <v>1852.3</v>
      </c>
      <c r="H35" s="12"/>
    </row>
    <row r="36" spans="2:8">
      <c r="B36" s="11" t="s">
        <v>47</v>
      </c>
      <c r="C36" s="18">
        <f>+C35+C34+C33+C30+C29+C27+C26</f>
        <v>34124.9</v>
      </c>
      <c r="D36" s="18">
        <f>+D35+D34+D33+D30+D29+D27+D26+D28</f>
        <v>50886.84</v>
      </c>
      <c r="E36" s="18">
        <f>+E35+E34+E33+E30+E29+E27+E26+E28</f>
        <v>64778.03</v>
      </c>
      <c r="F36" s="18">
        <f>+F35+F34+F33+F30+F29+F27+F26+F28</f>
        <v>52374.130000000005</v>
      </c>
      <c r="G36" s="18">
        <f>+G35+G34+G33+G30+G29+G27+G26+G28</f>
        <v>110874.59000000001</v>
      </c>
      <c r="H36" s="18">
        <f>+H35+H34+H33+H30+H29+H27+H26+H28</f>
        <v>0</v>
      </c>
    </row>
    <row r="37" spans="2:8">
      <c r="B37" s="12"/>
      <c r="C37" s="16"/>
      <c r="D37" s="16"/>
      <c r="E37" s="12"/>
      <c r="F37" s="12"/>
      <c r="G37" s="12"/>
      <c r="H37" s="12"/>
    </row>
    <row r="38" spans="2:8">
      <c r="B38" s="11" t="s">
        <v>48</v>
      </c>
      <c r="C38" s="16"/>
      <c r="D38" s="16"/>
      <c r="E38" s="12"/>
      <c r="F38" s="12"/>
      <c r="G38" s="12"/>
      <c r="H38" s="12"/>
    </row>
    <row r="39" spans="2:8">
      <c r="B39" s="12" t="s">
        <v>49</v>
      </c>
      <c r="C39" s="16">
        <v>2383</v>
      </c>
      <c r="D39" s="16">
        <v>2383.7399999999998</v>
      </c>
      <c r="E39" s="12">
        <v>2389.9699999999998</v>
      </c>
      <c r="F39" s="12">
        <v>2390.9299999999998</v>
      </c>
      <c r="G39" s="12">
        <v>2391.44</v>
      </c>
      <c r="H39" s="12"/>
    </row>
    <row r="40" spans="2:8">
      <c r="B40" s="12" t="s">
        <v>50</v>
      </c>
      <c r="C40" s="16">
        <v>48024.87</v>
      </c>
      <c r="D40" s="16">
        <v>56814.17</v>
      </c>
      <c r="E40" s="12">
        <v>67304.039999999994</v>
      </c>
      <c r="F40" s="12">
        <v>69887.009999999995</v>
      </c>
      <c r="G40" s="12">
        <v>80785.600000000006</v>
      </c>
      <c r="H40" s="12"/>
    </row>
    <row r="41" spans="2:8" ht="25.2">
      <c r="B41" s="15" t="s">
        <v>51</v>
      </c>
      <c r="C41" s="11">
        <f>+C39+C40</f>
        <v>50407.87</v>
      </c>
      <c r="D41" s="11">
        <f>+D39+D40</f>
        <v>59197.909999999996</v>
      </c>
      <c r="E41" s="11">
        <f>+E39+E40</f>
        <v>69694.009999999995</v>
      </c>
      <c r="F41" s="11">
        <f>+F39+F40</f>
        <v>72277.939999999988</v>
      </c>
      <c r="G41" s="11">
        <f>+G39+G40</f>
        <v>83177.040000000008</v>
      </c>
      <c r="H41" s="11">
        <f>+H39+H40</f>
        <v>0</v>
      </c>
    </row>
    <row r="42" spans="2:8">
      <c r="B42" s="12" t="s">
        <v>52</v>
      </c>
      <c r="C42" s="12">
        <v>6333.3</v>
      </c>
      <c r="D42" s="16">
        <v>6667.95</v>
      </c>
      <c r="E42" s="12">
        <v>7077.83</v>
      </c>
      <c r="F42" s="12">
        <v>7476.16</v>
      </c>
      <c r="G42" s="12">
        <v>7977.52</v>
      </c>
      <c r="H42" s="12"/>
    </row>
    <row r="43" spans="2:8">
      <c r="B43" s="11" t="s">
        <v>53</v>
      </c>
      <c r="C43" s="11">
        <f>+C41+C42</f>
        <v>56741.170000000006</v>
      </c>
      <c r="D43" s="11">
        <f>+D41+D42</f>
        <v>65865.86</v>
      </c>
      <c r="E43" s="11">
        <f>+E41+E42</f>
        <v>76771.839999999997</v>
      </c>
      <c r="F43" s="11">
        <f>+F41+F42</f>
        <v>79754.099999999991</v>
      </c>
      <c r="G43" s="11">
        <f>+G41+G42</f>
        <v>91154.560000000012</v>
      </c>
      <c r="H43" s="11">
        <f>+H41+H42</f>
        <v>0</v>
      </c>
    </row>
    <row r="44" spans="2:8">
      <c r="B44" s="13" t="s">
        <v>54</v>
      </c>
      <c r="C44" s="13">
        <f>+C43+C36</f>
        <v>90866.07</v>
      </c>
      <c r="D44" s="13">
        <f>+D43+D36</f>
        <v>116752.7</v>
      </c>
      <c r="E44" s="13">
        <f>+E43+E36</f>
        <v>141549.87</v>
      </c>
      <c r="F44" s="13">
        <f>+F43+F36</f>
        <v>132128.22999999998</v>
      </c>
      <c r="G44" s="13">
        <f>+G43+G36</f>
        <v>202029.15000000002</v>
      </c>
      <c r="H44" s="13">
        <f>+H43+H36</f>
        <v>0</v>
      </c>
    </row>
    <row r="46" spans="2:8">
      <c r="C46" s="6">
        <f>+C44-C21</f>
        <v>0</v>
      </c>
      <c r="D46" s="6">
        <f>+D44-D21</f>
        <v>0</v>
      </c>
      <c r="E46" s="6">
        <f>+E44-E21</f>
        <v>0</v>
      </c>
      <c r="F46" s="6">
        <f>+F44-F21</f>
        <v>0</v>
      </c>
      <c r="G46" s="6">
        <f>+G44-G21</f>
        <v>0</v>
      </c>
    </row>
    <row r="48" spans="2:8">
      <c r="B48" s="5" t="s">
        <v>55</v>
      </c>
    </row>
    <row r="50" spans="2:12">
      <c r="B50" s="5" t="s">
        <v>56</v>
      </c>
    </row>
    <row r="51" spans="2:12">
      <c r="B51" s="17" t="s">
        <v>57</v>
      </c>
      <c r="C51" s="17">
        <v>4237.41</v>
      </c>
      <c r="D51" s="21">
        <v>4815.6499999999996</v>
      </c>
      <c r="E51" s="17">
        <v>6995.72</v>
      </c>
      <c r="F51" s="17">
        <v>8419.36</v>
      </c>
      <c r="G51" s="17">
        <v>11345.63</v>
      </c>
      <c r="H51" s="17">
        <f>+I51+J51+K51</f>
        <v>12494.34</v>
      </c>
      <c r="I51" s="6">
        <v>3881.48</v>
      </c>
      <c r="J51" s="6">
        <v>4444.63</v>
      </c>
      <c r="K51" s="6">
        <v>4168.2299999999996</v>
      </c>
    </row>
    <row r="52" spans="2:12">
      <c r="B52" s="12" t="s">
        <v>58</v>
      </c>
      <c r="C52" s="12">
        <v>2.4700000000000002</v>
      </c>
      <c r="D52" s="16">
        <v>2.5</v>
      </c>
      <c r="E52" s="12">
        <v>2.61</v>
      </c>
      <c r="F52" s="12">
        <v>2.62</v>
      </c>
      <c r="G52" s="12">
        <v>0.36</v>
      </c>
      <c r="H52" s="12">
        <f>+I52+J52+K52</f>
        <v>0</v>
      </c>
      <c r="I52" s="6">
        <v>0</v>
      </c>
      <c r="J52" s="6">
        <v>0</v>
      </c>
      <c r="K52" s="6">
        <v>0</v>
      </c>
    </row>
    <row r="53" spans="2:12">
      <c r="B53" s="11" t="s">
        <v>59</v>
      </c>
      <c r="C53" s="11">
        <f>+SUM(C54:C58)</f>
        <v>24744.61</v>
      </c>
      <c r="D53" s="11">
        <f>+SUM(D54:D58)</f>
        <v>36413.46</v>
      </c>
      <c r="E53" s="11">
        <f>+SUM(E54:E58)</f>
        <v>41568.68</v>
      </c>
      <c r="F53" s="11">
        <f>+SUM(F54:F58)</f>
        <v>34349.21</v>
      </c>
      <c r="G53" s="11">
        <f>+SUM(G54:G58)</f>
        <v>48942.97</v>
      </c>
      <c r="H53" s="12">
        <f>+I53+J53+K53</f>
        <v>43580.47</v>
      </c>
      <c r="I53" s="6">
        <v>13853.64</v>
      </c>
      <c r="J53" s="6">
        <v>17050.86</v>
      </c>
      <c r="K53" s="6">
        <v>12675.97</v>
      </c>
    </row>
    <row r="54" spans="2:12">
      <c r="B54" s="19" t="s">
        <v>93</v>
      </c>
      <c r="C54" s="12">
        <v>17698.36</v>
      </c>
      <c r="D54" s="16">
        <v>27405.26</v>
      </c>
      <c r="E54" s="12">
        <v>28840.86</v>
      </c>
      <c r="F54" s="12">
        <v>20895.46</v>
      </c>
      <c r="G54" s="12">
        <v>28349.53</v>
      </c>
      <c r="H54" s="12"/>
    </row>
    <row r="55" spans="2:12">
      <c r="B55" s="19" t="s">
        <v>94</v>
      </c>
      <c r="C55" s="12">
        <v>12.43</v>
      </c>
      <c r="D55" s="16">
        <v>12.88</v>
      </c>
      <c r="E55" s="12">
        <v>19.98</v>
      </c>
      <c r="F55" s="12">
        <v>23.27</v>
      </c>
      <c r="G55" s="12">
        <v>31.07</v>
      </c>
      <c r="H55" s="12"/>
    </row>
    <row r="56" spans="2:12">
      <c r="B56" s="19" t="s">
        <v>95</v>
      </c>
      <c r="C56" s="12">
        <v>1695.55</v>
      </c>
      <c r="D56" s="16">
        <v>2766.2</v>
      </c>
      <c r="E56" s="12">
        <v>2858.21</v>
      </c>
      <c r="F56" s="12">
        <v>2728.94</v>
      </c>
      <c r="G56" s="12">
        <v>3540.71</v>
      </c>
      <c r="H56" s="12"/>
    </row>
    <row r="57" spans="2:12" ht="25.2">
      <c r="B57" s="20" t="s">
        <v>96</v>
      </c>
      <c r="C57" s="12">
        <v>5000.1099999999997</v>
      </c>
      <c r="D57" s="16">
        <v>5742.77</v>
      </c>
      <c r="E57" s="12">
        <v>8145.17</v>
      </c>
      <c r="F57" s="12">
        <v>9878.4</v>
      </c>
      <c r="G57" s="12">
        <v>15164.4</v>
      </c>
      <c r="H57" s="12"/>
    </row>
    <row r="58" spans="2:12" ht="25.2">
      <c r="B58" s="20" t="s">
        <v>97</v>
      </c>
      <c r="C58" s="12">
        <v>338.16</v>
      </c>
      <c r="D58" s="16">
        <v>486.35</v>
      </c>
      <c r="E58" s="12">
        <v>1704.46</v>
      </c>
      <c r="F58" s="12">
        <v>823.14</v>
      </c>
      <c r="G58" s="12">
        <v>1857.26</v>
      </c>
      <c r="H58" s="12"/>
    </row>
    <row r="59" spans="2:12">
      <c r="B59" s="12" t="s">
        <v>60</v>
      </c>
      <c r="C59" s="12">
        <v>883.75</v>
      </c>
      <c r="D59" s="16">
        <v>968.12</v>
      </c>
      <c r="E59" s="12">
        <v>1210.42</v>
      </c>
      <c r="F59" s="12">
        <v>1047.53</v>
      </c>
      <c r="G59" s="12">
        <v>882.44</v>
      </c>
      <c r="H59" s="12">
        <f>+I59+J59+K59</f>
        <v>51.81</v>
      </c>
      <c r="I59" s="6">
        <v>22.84</v>
      </c>
      <c r="J59" s="6">
        <v>11.06</v>
      </c>
      <c r="K59" s="6">
        <v>17.91</v>
      </c>
    </row>
    <row r="60" spans="2:12">
      <c r="B60" s="12" t="s">
        <v>61</v>
      </c>
      <c r="C60" s="12">
        <v>431.1</v>
      </c>
      <c r="D60" s="16">
        <v>63.73</v>
      </c>
      <c r="E60" s="12">
        <v>44.99</v>
      </c>
      <c r="F60" s="12">
        <v>46.26</v>
      </c>
      <c r="G60" s="12">
        <v>107.96</v>
      </c>
      <c r="H60" s="12">
        <f>+I60+J60+K60</f>
        <v>854.97</v>
      </c>
      <c r="I60" s="6">
        <v>300.58999999999997</v>
      </c>
      <c r="J60" s="6">
        <v>288.81</v>
      </c>
      <c r="K60" s="6">
        <v>265.57</v>
      </c>
    </row>
    <row r="61" spans="2:12">
      <c r="B61" s="12" t="s">
        <v>62</v>
      </c>
      <c r="C61" s="12">
        <v>235.36</v>
      </c>
      <c r="D61" s="16">
        <v>235.76</v>
      </c>
      <c r="E61" s="12">
        <v>206.1</v>
      </c>
      <c r="F61" s="12">
        <v>64.5</v>
      </c>
      <c r="G61" s="12">
        <v>134.05000000000001</v>
      </c>
      <c r="H61" s="12">
        <f>+I61+J61+K61</f>
        <v>139.81</v>
      </c>
      <c r="I61" s="6">
        <v>48.27</v>
      </c>
      <c r="J61" s="6">
        <v>50.41</v>
      </c>
      <c r="K61" s="6">
        <v>41.13</v>
      </c>
    </row>
    <row r="62" spans="2:12">
      <c r="B62" s="11" t="s">
        <v>63</v>
      </c>
      <c r="C62" s="11">
        <f>+C51+C61+C60+C59+C53+C52</f>
        <v>30534.7</v>
      </c>
      <c r="D62" s="11">
        <f>+D51+D61+D60+D59+D53+D52</f>
        <v>42499.22</v>
      </c>
      <c r="E62" s="11">
        <f>+E51+E61+E60+E59+E53+E52</f>
        <v>50028.520000000004</v>
      </c>
      <c r="F62" s="11">
        <f>+F51+F61+F60+F59+F53+F52</f>
        <v>43929.48</v>
      </c>
      <c r="G62" s="11">
        <f>+G51+G61+G60+G59+G53+G52</f>
        <v>61413.41</v>
      </c>
      <c r="H62" s="11">
        <f>+H51+H61+H60+H59+H53+H52</f>
        <v>57121.4</v>
      </c>
      <c r="I62" s="5">
        <f>+I51+I61+I60+I59+I53+I52</f>
        <v>18106.82</v>
      </c>
      <c r="J62" s="5">
        <f t="shared" ref="J62:L62" si="0">+J51+J61+J60+J59+J53+J52</f>
        <v>21845.77</v>
      </c>
      <c r="K62" s="5">
        <f t="shared" si="0"/>
        <v>17168.809999999998</v>
      </c>
      <c r="L62" s="5">
        <f t="shared" si="0"/>
        <v>0</v>
      </c>
    </row>
    <row r="63" spans="2:12">
      <c r="B63" s="12" t="s">
        <v>64</v>
      </c>
      <c r="C63" s="12">
        <v>102.62</v>
      </c>
      <c r="D63" s="16">
        <v>182.21</v>
      </c>
      <c r="E63" s="12">
        <v>84.41</v>
      </c>
      <c r="F63" s="12">
        <v>833.59</v>
      </c>
      <c r="G63" s="12">
        <v>983.6</v>
      </c>
      <c r="H63" s="12">
        <f>+I63+J63+K63</f>
        <v>62.730000000000004</v>
      </c>
      <c r="I63" s="6">
        <v>11.39</v>
      </c>
      <c r="J63" s="6">
        <v>8.89</v>
      </c>
      <c r="K63" s="6">
        <v>42.45</v>
      </c>
    </row>
    <row r="64" spans="2:12">
      <c r="B64" s="11" t="s">
        <v>65</v>
      </c>
      <c r="C64" s="11">
        <f>+C62+C63</f>
        <v>30637.32</v>
      </c>
      <c r="D64" s="11">
        <f>+D62+D63</f>
        <v>42681.43</v>
      </c>
      <c r="E64" s="11">
        <f>+E62+E63</f>
        <v>50112.930000000008</v>
      </c>
      <c r="F64" s="11">
        <f>+F62+F63</f>
        <v>44763.07</v>
      </c>
      <c r="G64" s="11">
        <f>+G62+G63</f>
        <v>62397.01</v>
      </c>
      <c r="H64" s="11">
        <f>+I64+J64+K64+L64</f>
        <v>77984.12999999999</v>
      </c>
      <c r="I64" s="5">
        <f>+I62+I63</f>
        <v>18118.21</v>
      </c>
      <c r="J64" s="5">
        <f>+J62+J63</f>
        <v>21854.66</v>
      </c>
      <c r="K64" s="5">
        <f>+K62+K63</f>
        <v>17211.259999999998</v>
      </c>
      <c r="L64" s="5">
        <v>20800</v>
      </c>
    </row>
    <row r="65" spans="2:12">
      <c r="B65" s="12"/>
      <c r="C65" s="12"/>
      <c r="D65" s="16"/>
      <c r="E65" s="12"/>
      <c r="F65" s="12"/>
      <c r="G65" s="12"/>
      <c r="H65" s="12"/>
    </row>
    <row r="66" spans="2:12">
      <c r="B66" s="11" t="s">
        <v>66</v>
      </c>
      <c r="C66" s="12"/>
      <c r="D66" s="16"/>
      <c r="E66" s="12"/>
      <c r="F66" s="12"/>
      <c r="G66" s="12"/>
      <c r="H66" s="12"/>
    </row>
    <row r="67" spans="2:12">
      <c r="B67" s="12" t="s">
        <v>67</v>
      </c>
      <c r="C67" s="12">
        <v>288.79000000000002</v>
      </c>
      <c r="D67" s="16">
        <v>309.17</v>
      </c>
      <c r="E67" s="12">
        <v>519.1</v>
      </c>
      <c r="F67" s="12">
        <v>806.94</v>
      </c>
      <c r="G67" s="12">
        <v>1688.84</v>
      </c>
      <c r="H67" s="12">
        <f>+I67+J67+K67</f>
        <v>2762.43</v>
      </c>
      <c r="I67" s="6">
        <v>857.51</v>
      </c>
      <c r="J67" s="6">
        <v>1115.04</v>
      </c>
      <c r="K67" s="6">
        <v>789.88</v>
      </c>
    </row>
    <row r="68" spans="2:12">
      <c r="B68" s="11" t="s">
        <v>68</v>
      </c>
      <c r="C68" s="16">
        <f>+C69+C70+C71+C72+C73+C74</f>
        <v>4518.7600000000011</v>
      </c>
      <c r="D68" s="16">
        <f>+D69+D70+D71+D72+D73+D74</f>
        <v>6935.62</v>
      </c>
      <c r="E68" s="16">
        <f>+E69+E70+E71+E72+E73+E74</f>
        <v>7624.98</v>
      </c>
      <c r="F68" s="16">
        <f>+F69+F70+F71+F72+F73+F74</f>
        <v>6123.7</v>
      </c>
      <c r="G68" s="16">
        <f>+G69+G70+G71+G72+G73+G74</f>
        <v>8638.76</v>
      </c>
      <c r="H68" s="12">
        <f>+I68+J68+K68</f>
        <v>7756.57</v>
      </c>
      <c r="I68" s="6">
        <v>2682.89</v>
      </c>
      <c r="J68" s="6">
        <v>2963.44</v>
      </c>
      <c r="K68" s="6">
        <v>2110.2399999999998</v>
      </c>
    </row>
    <row r="69" spans="2:12" ht="25.2">
      <c r="B69" s="20" t="s">
        <v>101</v>
      </c>
      <c r="C69" s="12">
        <v>2540.5700000000002</v>
      </c>
      <c r="D69" s="16">
        <v>4234.53</v>
      </c>
      <c r="E69" s="12">
        <v>4337.9799999999996</v>
      </c>
      <c r="F69" s="12">
        <v>3346.29</v>
      </c>
      <c r="G69" s="12">
        <v>5007.96</v>
      </c>
      <c r="H69" s="12"/>
    </row>
    <row r="70" spans="2:12">
      <c r="B70" s="19" t="s">
        <v>98</v>
      </c>
      <c r="C70" s="12">
        <v>578.70000000000005</v>
      </c>
      <c r="D70" s="16">
        <v>1147.46</v>
      </c>
      <c r="E70" s="12">
        <v>1375.37</v>
      </c>
      <c r="F70" s="12">
        <v>880.76</v>
      </c>
      <c r="G70" s="12">
        <v>1368.52</v>
      </c>
      <c r="H70" s="12"/>
    </row>
    <row r="71" spans="2:12">
      <c r="B71" s="19" t="s">
        <v>99</v>
      </c>
      <c r="C71" s="12">
        <v>171.39</v>
      </c>
      <c r="D71" s="16">
        <v>256.72000000000003</v>
      </c>
      <c r="E71" s="12">
        <v>338.25</v>
      </c>
      <c r="F71" s="12">
        <v>287.79000000000002</v>
      </c>
      <c r="G71" s="12">
        <v>346.55</v>
      </c>
      <c r="H71" s="12"/>
    </row>
    <row r="72" spans="2:12" ht="25.2">
      <c r="B72" s="20" t="s">
        <v>100</v>
      </c>
      <c r="C72" s="12">
        <v>452.05</v>
      </c>
      <c r="D72" s="16">
        <v>488.99</v>
      </c>
      <c r="E72" s="12">
        <v>688.95</v>
      </c>
      <c r="F72" s="12">
        <v>775.32</v>
      </c>
      <c r="G72" s="12">
        <v>922.49</v>
      </c>
      <c r="H72" s="12"/>
    </row>
    <row r="73" spans="2:12" ht="25.2">
      <c r="B73" s="20" t="s">
        <v>102</v>
      </c>
      <c r="C73" s="12">
        <v>758.87</v>
      </c>
      <c r="D73" s="16">
        <v>778.58</v>
      </c>
      <c r="E73" s="12">
        <v>840.08</v>
      </c>
      <c r="F73" s="12">
        <v>801.73</v>
      </c>
      <c r="G73" s="12">
        <v>950.87</v>
      </c>
      <c r="H73" s="12"/>
    </row>
    <row r="74" spans="2:12">
      <c r="B74" s="20" t="s">
        <v>103</v>
      </c>
      <c r="C74" s="12">
        <v>17.18</v>
      </c>
      <c r="D74" s="16">
        <v>29.34</v>
      </c>
      <c r="E74" s="12">
        <v>44.35</v>
      </c>
      <c r="F74" s="12">
        <v>31.81</v>
      </c>
      <c r="G74" s="12">
        <v>42.37</v>
      </c>
      <c r="H74" s="12"/>
    </row>
    <row r="75" spans="2:12">
      <c r="B75" s="12" t="s">
        <v>69</v>
      </c>
      <c r="C75" s="12">
        <v>73.95</v>
      </c>
      <c r="D75" s="16">
        <v>196.47</v>
      </c>
      <c r="E75" s="12">
        <v>179.57</v>
      </c>
      <c r="F75" s="12">
        <v>256.51</v>
      </c>
      <c r="G75" s="12">
        <v>16.68</v>
      </c>
      <c r="H75" s="12">
        <f>+I75+J75+K75</f>
        <v>74.77</v>
      </c>
      <c r="I75" s="6">
        <v>4.66</v>
      </c>
      <c r="J75" s="6">
        <v>23.83</v>
      </c>
      <c r="K75" s="6">
        <v>46.28</v>
      </c>
    </row>
    <row r="76" spans="2:12">
      <c r="B76" s="12" t="s">
        <v>70</v>
      </c>
      <c r="C76" s="12">
        <v>10983.44</v>
      </c>
      <c r="D76" s="16">
        <v>11948.92</v>
      </c>
      <c r="E76" s="12">
        <v>13947.72</v>
      </c>
      <c r="F76" s="12">
        <v>16040.27</v>
      </c>
      <c r="G76" s="12">
        <v>22078.37</v>
      </c>
      <c r="H76" s="12">
        <f>+I76+J76+K76</f>
        <v>19162.2</v>
      </c>
      <c r="I76" s="6">
        <v>5616.11</v>
      </c>
      <c r="J76" s="6">
        <v>7150.59</v>
      </c>
      <c r="K76" s="6">
        <v>6395.5</v>
      </c>
    </row>
    <row r="77" spans="2:12">
      <c r="B77" s="12" t="s">
        <v>71</v>
      </c>
      <c r="C77" s="12">
        <v>2495.66</v>
      </c>
      <c r="D77" s="16">
        <v>2328.75</v>
      </c>
      <c r="E77" s="12">
        <v>2469.56</v>
      </c>
      <c r="F77" s="12">
        <v>2884.34</v>
      </c>
      <c r="G77" s="12">
        <v>2897.18</v>
      </c>
      <c r="H77" s="12">
        <f>+I77+J77+K77</f>
        <v>2266.02</v>
      </c>
      <c r="I77" s="6">
        <v>745.11</v>
      </c>
      <c r="J77" s="6">
        <v>750.98</v>
      </c>
      <c r="K77" s="6">
        <v>769.93</v>
      </c>
    </row>
    <row r="78" spans="2:12">
      <c r="B78" s="12" t="s">
        <v>72</v>
      </c>
      <c r="C78" s="12">
        <v>4865.76</v>
      </c>
      <c r="D78" s="16">
        <v>4444.76</v>
      </c>
      <c r="E78" s="12">
        <v>5140.71</v>
      </c>
      <c r="F78" s="12">
        <v>6757.53</v>
      </c>
      <c r="G78" s="12">
        <v>7879.69</v>
      </c>
      <c r="H78" s="12">
        <f>+I78+J78+K78</f>
        <v>6882.880000000001</v>
      </c>
      <c r="I78" s="6">
        <v>2238.17</v>
      </c>
      <c r="J78" s="6">
        <v>2298.61</v>
      </c>
      <c r="K78" s="6">
        <v>2346.1</v>
      </c>
    </row>
    <row r="79" spans="2:12">
      <c r="B79" s="11" t="s">
        <v>73</v>
      </c>
      <c r="C79" s="11">
        <f>+C78+C77+C76+C75+C68+C67</f>
        <v>23226.360000000004</v>
      </c>
      <c r="D79" s="11">
        <f>+D78+D77+D76+D75+D68+D67</f>
        <v>26163.69</v>
      </c>
      <c r="E79" s="11">
        <f>+E78+E77+E76+E75+E68+E67</f>
        <v>29881.639999999996</v>
      </c>
      <c r="F79" s="11">
        <f>+F78+F77+F76+F75+F68+F67</f>
        <v>32869.29</v>
      </c>
      <c r="G79" s="11">
        <f>+G78+G77+G76+G75+G68+G67</f>
        <v>43199.519999999997</v>
      </c>
      <c r="H79" s="11">
        <f>+H78+H77+H76+H75+H68+H67</f>
        <v>38904.870000000003</v>
      </c>
      <c r="I79" s="5">
        <f>+I78+I77+I76+I75+I68+I67</f>
        <v>12144.449999999999</v>
      </c>
      <c r="J79" s="5">
        <f>+J78+J77+J76+J75+J68+J67</f>
        <v>14302.490000000002</v>
      </c>
      <c r="K79" s="5">
        <f>+K78+K77+K76+K75+K68+K67</f>
        <v>12457.929999999998</v>
      </c>
      <c r="L79" s="6">
        <v>12700</v>
      </c>
    </row>
    <row r="80" spans="2:12">
      <c r="B80" s="11" t="s">
        <v>74</v>
      </c>
      <c r="C80" s="11">
        <f>+C64-C79</f>
        <v>7410.9599999999955</v>
      </c>
      <c r="D80" s="11">
        <f>+D64-D79</f>
        <v>16517.740000000002</v>
      </c>
      <c r="E80" s="11">
        <f>+E64-E79</f>
        <v>20231.290000000012</v>
      </c>
      <c r="F80" s="11">
        <f>+F64-F79</f>
        <v>11893.779999999999</v>
      </c>
      <c r="G80" s="11">
        <f>+G64-G79</f>
        <v>19197.490000000005</v>
      </c>
      <c r="H80" s="11">
        <f>+I80+K80+J80+L80</f>
        <v>26379.26</v>
      </c>
      <c r="I80" s="5">
        <f>+I64-I79</f>
        <v>5973.76</v>
      </c>
      <c r="J80" s="5">
        <f>+J64-J79</f>
        <v>7552.1699999999983</v>
      </c>
      <c r="K80" s="5">
        <f>+K64-K79</f>
        <v>4753.33</v>
      </c>
      <c r="L80" s="5">
        <f>+L64-L79</f>
        <v>8100</v>
      </c>
    </row>
    <row r="81" spans="2:16339">
      <c r="B81" s="12" t="s">
        <v>75</v>
      </c>
      <c r="C81" s="12">
        <v>-448.58</v>
      </c>
      <c r="D81" s="16">
        <v>0</v>
      </c>
      <c r="E81" s="12">
        <v>0</v>
      </c>
      <c r="F81" s="12">
        <v>0</v>
      </c>
      <c r="G81" s="12">
        <v>0</v>
      </c>
      <c r="H81" s="12"/>
      <c r="I81" s="6">
        <v>0</v>
      </c>
      <c r="J81" s="6">
        <v>0</v>
      </c>
      <c r="K81" s="6">
        <v>0</v>
      </c>
    </row>
    <row r="82" spans="2:16339">
      <c r="B82" s="11" t="s">
        <v>76</v>
      </c>
      <c r="C82" s="11">
        <f>+C80+C81</f>
        <v>6962.3799999999956</v>
      </c>
      <c r="D82" s="11">
        <f>+D80+D81</f>
        <v>16517.740000000002</v>
      </c>
      <c r="E82" s="11">
        <f>+E80+E81</f>
        <v>20231.290000000012</v>
      </c>
      <c r="F82" s="11">
        <f>+F80+F81</f>
        <v>11893.779999999999</v>
      </c>
      <c r="G82" s="11">
        <f>+G80+G81</f>
        <v>19197.490000000005</v>
      </c>
      <c r="H82" s="11">
        <f>+H80+H81</f>
        <v>26379.26</v>
      </c>
      <c r="I82" s="5">
        <f>+I80+I81</f>
        <v>5973.76</v>
      </c>
      <c r="J82" s="5">
        <f>+J80+J81</f>
        <v>7552.1699999999983</v>
      </c>
      <c r="K82" s="5">
        <f>+K80+K81</f>
        <v>4753.33</v>
      </c>
      <c r="L82" s="5">
        <f>+L80+L81</f>
        <v>8100</v>
      </c>
    </row>
    <row r="83" spans="2:16339">
      <c r="B83" s="12"/>
      <c r="C83" s="12"/>
      <c r="D83" s="16"/>
      <c r="E83" s="12"/>
      <c r="F83" s="12"/>
      <c r="G83" s="12"/>
      <c r="H83" s="12"/>
    </row>
    <row r="84" spans="2:16339">
      <c r="B84" s="11" t="s">
        <v>77</v>
      </c>
      <c r="C84" s="12"/>
      <c r="D84" s="16"/>
      <c r="E84" s="12"/>
      <c r="F84" s="12"/>
      <c r="G84" s="12"/>
      <c r="H84" s="12"/>
    </row>
    <row r="85" spans="2:16339">
      <c r="B85" s="12" t="s">
        <v>78</v>
      </c>
      <c r="C85" s="12">
        <v>2161.6999999999998</v>
      </c>
      <c r="D85" s="16">
        <v>4220.8900000000003</v>
      </c>
      <c r="E85" s="12">
        <v>5243.19</v>
      </c>
      <c r="F85" s="12">
        <v>2376.9699999999998</v>
      </c>
      <c r="G85" s="12">
        <v>4934.8599999999997</v>
      </c>
      <c r="H85" s="12">
        <f>+I85+J85+K85+L85</f>
        <v>6773.5400000000009</v>
      </c>
      <c r="I85" s="6">
        <v>1548.4</v>
      </c>
      <c r="J85" s="6">
        <v>2045.2</v>
      </c>
      <c r="K85" s="6">
        <v>1154.94</v>
      </c>
      <c r="L85" s="6">
        <f>+L82*25%</f>
        <v>2025</v>
      </c>
    </row>
    <row r="86" spans="2:16339">
      <c r="B86" s="12" t="s">
        <v>79</v>
      </c>
      <c r="C86" s="12">
        <v>-278.92</v>
      </c>
      <c r="D86" s="16">
        <v>-96.16</v>
      </c>
      <c r="E86" s="12">
        <v>0</v>
      </c>
      <c r="F86" s="12">
        <v>0</v>
      </c>
      <c r="G86" s="12">
        <v>0</v>
      </c>
      <c r="H86" s="12"/>
      <c r="I86" s="6">
        <v>0</v>
      </c>
      <c r="J86" s="6">
        <v>0</v>
      </c>
      <c r="K86" s="6">
        <v>0</v>
      </c>
      <c r="L86" s="6">
        <v>0</v>
      </c>
    </row>
    <row r="87" spans="2:16339">
      <c r="B87" s="12" t="s">
        <v>80</v>
      </c>
      <c r="C87" s="12">
        <v>-11.14</v>
      </c>
      <c r="D87" s="16">
        <v>74.150000000000006</v>
      </c>
      <c r="E87" s="12">
        <v>-81.77</v>
      </c>
      <c r="F87" s="12">
        <v>-128.80000000000001</v>
      </c>
      <c r="G87" s="12">
        <v>-58.95</v>
      </c>
      <c r="H87" s="12">
        <f>+I87+J87+K87</f>
        <v>-75.070000000000007</v>
      </c>
      <c r="I87" s="6">
        <v>-28.67</v>
      </c>
      <c r="J87" s="6">
        <v>-51.26</v>
      </c>
      <c r="K87" s="6">
        <v>4.8600000000000003</v>
      </c>
      <c r="L87" s="6">
        <v>0</v>
      </c>
    </row>
    <row r="88" spans="2:16339">
      <c r="B88" s="11" t="s">
        <v>81</v>
      </c>
      <c r="C88" s="11">
        <f>+C85+C86+C87</f>
        <v>1871.6399999999996</v>
      </c>
      <c r="D88" s="11">
        <f>+D85+D86+D87</f>
        <v>4198.88</v>
      </c>
      <c r="E88" s="11">
        <f>+E85+E86+E87</f>
        <v>5161.4199999999992</v>
      </c>
      <c r="F88" s="11">
        <f>+F85+F86+F87</f>
        <v>2248.1699999999996</v>
      </c>
      <c r="G88" s="11">
        <f>+G85+G86+G87</f>
        <v>4875.91</v>
      </c>
      <c r="H88" s="11">
        <f>+H85+H86+H87</f>
        <v>6698.4700000000012</v>
      </c>
      <c r="I88" s="5">
        <f>+I85+I86+I87</f>
        <v>1519.73</v>
      </c>
      <c r="J88" s="5">
        <f>+J85+J86+J87</f>
        <v>1993.94</v>
      </c>
      <c r="K88" s="5">
        <f>+K85+K86+K87</f>
        <v>1159.8</v>
      </c>
      <c r="L88" s="5">
        <f>+L85+L86+L87</f>
        <v>2025</v>
      </c>
    </row>
    <row r="89" spans="2:16339">
      <c r="B89" s="12"/>
      <c r="C89" s="12"/>
      <c r="D89" s="16"/>
      <c r="E89" s="12"/>
      <c r="F89" s="12"/>
      <c r="G89" s="12"/>
      <c r="H89" s="12"/>
    </row>
    <row r="90" spans="2:16339">
      <c r="B90" s="11" t="s">
        <v>82</v>
      </c>
      <c r="C90" s="11">
        <f>+C82-C88</f>
        <v>5090.7399999999961</v>
      </c>
      <c r="D90" s="11">
        <f>+D82-D88</f>
        <v>12318.86</v>
      </c>
      <c r="E90" s="11">
        <f>+E82-E88</f>
        <v>15069.870000000014</v>
      </c>
      <c r="F90" s="11">
        <f>+F82-F88</f>
        <v>9645.6099999999988</v>
      </c>
      <c r="G90" s="11">
        <f>+G82-G88</f>
        <v>14321.580000000005</v>
      </c>
      <c r="H90" s="11">
        <f>+H82-H88</f>
        <v>19680.789999999997</v>
      </c>
      <c r="I90" s="5">
        <f>+I82-I88</f>
        <v>4454.0300000000007</v>
      </c>
      <c r="J90" s="5">
        <f>+J82-J88</f>
        <v>5558.2299999999977</v>
      </c>
      <c r="K90" s="5">
        <f>+K82-K88</f>
        <v>3593.5299999999997</v>
      </c>
      <c r="L90" s="5">
        <f>+L82-L88</f>
        <v>6075</v>
      </c>
      <c r="M90" s="6">
        <f>H90*(1.15)</f>
        <v>22632.908499999994</v>
      </c>
      <c r="N90" s="6">
        <f>M90*(1.15)</f>
        <v>26027.84477499999</v>
      </c>
      <c r="O90" s="6">
        <f t="shared" ref="O90:R90" si="1">N90*(1.15)</f>
        <v>29932.021491249987</v>
      </c>
      <c r="P90" s="6">
        <f t="shared" si="1"/>
        <v>34421.82471493748</v>
      </c>
      <c r="Q90" s="6">
        <f t="shared" si="1"/>
        <v>39585.098422178096</v>
      </c>
      <c r="R90" s="6">
        <f t="shared" si="1"/>
        <v>45522.863185504808</v>
      </c>
      <c r="S90" s="6">
        <f>R90*(1.1)</f>
        <v>50075.149504055291</v>
      </c>
      <c r="T90" s="6">
        <f>S90*(1+$Q$103)</f>
        <v>50575.900999095844</v>
      </c>
      <c r="U90" s="6">
        <f>T90*(1+$Q$103)</f>
        <v>51081.660009086801</v>
      </c>
      <c r="V90" s="6">
        <f>U90*(1+$Q$103)</f>
        <v>51592.476609177669</v>
      </c>
      <c r="W90" s="6">
        <f>V90*(1+$Q$103)</f>
        <v>52108.401375269445</v>
      </c>
      <c r="X90" s="6">
        <f>W90*(1+$Q$103)</f>
        <v>52629.485389022142</v>
      </c>
      <c r="Y90" s="6">
        <f>X90*(1+$Q$103)</f>
        <v>53155.780242912362</v>
      </c>
      <c r="Z90" s="6">
        <f>Y90*(1+$Q$103)</f>
        <v>53687.338045341487</v>
      </c>
      <c r="AA90" s="6">
        <f>Z90*(1+$Q$103)</f>
        <v>54224.2114257949</v>
      </c>
      <c r="AB90" s="6">
        <f>AA90*(1+$Q$103)</f>
        <v>54766.453540052848</v>
      </c>
      <c r="AC90" s="6">
        <f>AB90*(1+$Q$103)</f>
        <v>55314.118075453378</v>
      </c>
      <c r="AD90" s="6">
        <f>AC90*(1+$Q$103)</f>
        <v>55867.259256207915</v>
      </c>
      <c r="AE90" s="6">
        <f>AD90*(1+$Q$103)</f>
        <v>56425.931848769993</v>
      </c>
      <c r="AF90" s="6">
        <f>AE90*(1+$Q$103)</f>
        <v>56990.19116725769</v>
      </c>
      <c r="AG90" s="6">
        <f>AF90*(1+$Q$103)</f>
        <v>57560.093078930266</v>
      </c>
      <c r="AH90" s="6">
        <f>AG90*(1+$Q$103)</f>
        <v>58135.694009719569</v>
      </c>
      <c r="AI90" s="6">
        <f>AH90*(1+$Q$103)</f>
        <v>58717.050949816767</v>
      </c>
      <c r="AJ90" s="6">
        <f>AI90*(1+$Q$103)</f>
        <v>59304.221459314933</v>
      </c>
      <c r="AK90" s="6">
        <f>AJ90*(1+$Q$103)</f>
        <v>59897.263673908084</v>
      </c>
      <c r="AL90" s="6">
        <f>AK90*(1+$Q$103)</f>
        <v>60496.236310647168</v>
      </c>
      <c r="AM90" s="6">
        <f>AL90*(1+$Q$103)</f>
        <v>61101.198673753643</v>
      </c>
      <c r="AN90" s="6">
        <f>AM90*(1+$Q$103)</f>
        <v>61712.210660491182</v>
      </c>
      <c r="AO90" s="6">
        <f>AN90*(1+$Q$103)</f>
        <v>62329.332767096093</v>
      </c>
      <c r="AP90" s="6">
        <f>AO90*(1+$Q$103)</f>
        <v>62952.626094767053</v>
      </c>
      <c r="AQ90" s="6">
        <f>AP90*(1+$Q$103)</f>
        <v>63582.152355714723</v>
      </c>
      <c r="AR90" s="6">
        <f>AQ90*(1+$Q$103)</f>
        <v>64217.973879271871</v>
      </c>
      <c r="AS90" s="6">
        <f>AR90*(1+$Q$103)</f>
        <v>64860.153618064593</v>
      </c>
      <c r="AT90" s="6">
        <f>AS90*(1+$Q$103)</f>
        <v>65508.755154245242</v>
      </c>
      <c r="AU90" s="6">
        <f>AT90*(1+$Q$103)</f>
        <v>66163.842705787698</v>
      </c>
      <c r="AV90" s="6">
        <f>AU90*(1+$Q$103)</f>
        <v>66825.481132845569</v>
      </c>
      <c r="AW90" s="6">
        <f>AV90*(1+$Q$103)</f>
        <v>67493.735944174026</v>
      </c>
      <c r="AX90" s="6">
        <f>AW90*(1+$Q$103)</f>
        <v>68168.673303615768</v>
      </c>
      <c r="AY90" s="6">
        <f>AX90*(1+$Q$103)</f>
        <v>68850.360036651924</v>
      </c>
      <c r="AZ90" s="6">
        <f>AY90*(1+$Q$103)</f>
        <v>69538.863637018439</v>
      </c>
      <c r="BA90" s="6">
        <f>AZ90*(1+$Q$103)</f>
        <v>70234.252273388629</v>
      </c>
      <c r="BB90" s="6">
        <f>BA90*(1+$Q$103)</f>
        <v>70936.594796122517</v>
      </c>
      <c r="BC90" s="6">
        <f>BB90*(1+$Q$103)</f>
        <v>71645.960744083743</v>
      </c>
      <c r="BD90" s="6">
        <f>BC90*(1+$Q$103)</f>
        <v>72362.420351524575</v>
      </c>
      <c r="BE90" s="6">
        <f>BD90*(1+$Q$103)</f>
        <v>73086.044555039829</v>
      </c>
      <c r="BF90" s="6">
        <f>BE90*(1+$Q$103)</f>
        <v>73816.905000590225</v>
      </c>
      <c r="BG90" s="6">
        <f>BF90*(1+$Q$103)</f>
        <v>74555.074050596129</v>
      </c>
      <c r="BH90" s="6">
        <f>BG90*(1+$Q$103)</f>
        <v>75300.624791102091</v>
      </c>
      <c r="BI90" s="6">
        <f>BH90*(1+$Q$103)</f>
        <v>76053.631039013111</v>
      </c>
      <c r="BJ90" s="6">
        <f>BI90*(1+$Q$103)</f>
        <v>76814.167349403244</v>
      </c>
      <c r="BK90" s="6">
        <f>BJ90*(1+$Q$103)</f>
        <v>77582.309022897272</v>
      </c>
      <c r="BL90" s="6">
        <f>BK90*(1+$Q$103)</f>
        <v>78358.132113126252</v>
      </c>
      <c r="BM90" s="6">
        <f>BL90*(1+$Q$103)</f>
        <v>79141.713434257515</v>
      </c>
      <c r="BN90" s="6">
        <f>BM90*(1+$Q$103)</f>
        <v>79933.130568600085</v>
      </c>
      <c r="BO90" s="6">
        <f>BN90*(1+$Q$103)</f>
        <v>80732.461874286091</v>
      </c>
      <c r="BP90" s="6">
        <f>BO90*(1+$Q$103)</f>
        <v>81539.786493028951</v>
      </c>
      <c r="BQ90" s="6">
        <f>BP90*(1+$Q$103)</f>
        <v>82355.184357959239</v>
      </c>
      <c r="BR90" s="6">
        <f>BQ90*(1+$Q$103)</f>
        <v>83178.736201538835</v>
      </c>
      <c r="BS90" s="6">
        <f>BR90*(1+$Q$103)</f>
        <v>84010.523563554219</v>
      </c>
      <c r="BT90" s="6">
        <f>BS90*(1+$Q$103)</f>
        <v>84850.628799189755</v>
      </c>
      <c r="BU90" s="6">
        <f>BT90*(1+$Q$103)</f>
        <v>85699.135087181654</v>
      </c>
      <c r="BV90" s="6">
        <f>BU90*(1+$Q$103)</f>
        <v>86556.12643805347</v>
      </c>
      <c r="BW90" s="6">
        <f>BV90*(1+$Q$103)</f>
        <v>87421.687702434006</v>
      </c>
      <c r="BX90" s="6">
        <f>BW90*(1+$Q$103)</f>
        <v>88295.904579458351</v>
      </c>
      <c r="BY90" s="6">
        <f>BX90*(1+$Q$103)</f>
        <v>89178.86362525294</v>
      </c>
      <c r="BZ90" s="6">
        <f>BY90*(1+$Q$103)</f>
        <v>90070.652261505471</v>
      </c>
      <c r="CA90" s="6">
        <f>BZ90*(1+$Q$103)</f>
        <v>90971.35878412053</v>
      </c>
      <c r="CB90" s="6">
        <f>CA90*(1+$Q$103)</f>
        <v>91881.072371961738</v>
      </c>
      <c r="CC90" s="6">
        <f>CB90*(1+$Q$103)</f>
        <v>92799.883095681362</v>
      </c>
      <c r="CD90" s="6">
        <f>CC90*(1+$Q$103)</f>
        <v>93727.881926638176</v>
      </c>
      <c r="CE90" s="6">
        <f>CD90*(1+$Q$103)</f>
        <v>94665.160745904563</v>
      </c>
      <c r="CF90" s="6">
        <f>CE90*(1+$Q$103)</f>
        <v>95611.81235336361</v>
      </c>
      <c r="CG90" s="6">
        <f>CF90*(1+$Q$103)</f>
        <v>96567.930476897251</v>
      </c>
      <c r="CH90" s="6">
        <f>CG90*(1+$Q$103)</f>
        <v>97533.609781666222</v>
      </c>
      <c r="CI90" s="6">
        <f>CH90*(1+$Q$103)</f>
        <v>98508.945879482882</v>
      </c>
      <c r="CJ90" s="6">
        <f t="shared" ref="CJ90:EU90" si="2">CI90*(1+$Q$103)</f>
        <v>99494.03533827771</v>
      </c>
      <c r="CK90" s="6">
        <f t="shared" si="2"/>
        <v>100488.97569166048</v>
      </c>
      <c r="CL90" s="6">
        <f t="shared" si="2"/>
        <v>101493.86544857708</v>
      </c>
      <c r="CM90" s="6">
        <f t="shared" si="2"/>
        <v>102508.80410306285</v>
      </c>
      <c r="CN90" s="6">
        <f t="shared" si="2"/>
        <v>103533.89214409348</v>
      </c>
      <c r="CO90" s="6">
        <f t="shared" si="2"/>
        <v>104569.23106553442</v>
      </c>
      <c r="CP90" s="6">
        <f t="shared" si="2"/>
        <v>105614.92337618976</v>
      </c>
      <c r="CQ90" s="6">
        <f t="shared" si="2"/>
        <v>106671.07260995166</v>
      </c>
      <c r="CR90" s="6">
        <f t="shared" si="2"/>
        <v>107737.78333605117</v>
      </c>
      <c r="CS90" s="6">
        <f t="shared" si="2"/>
        <v>108815.16116941169</v>
      </c>
      <c r="CT90" s="6">
        <f t="shared" si="2"/>
        <v>109903.31278110581</v>
      </c>
      <c r="CU90" s="6">
        <f t="shared" si="2"/>
        <v>111002.34590891686</v>
      </c>
      <c r="CV90" s="6">
        <f t="shared" si="2"/>
        <v>112112.36936800602</v>
      </c>
      <c r="CW90" s="6">
        <f t="shared" si="2"/>
        <v>113233.49306168608</v>
      </c>
      <c r="CX90" s="6">
        <f t="shared" si="2"/>
        <v>114365.82799230295</v>
      </c>
      <c r="CY90" s="6">
        <f t="shared" si="2"/>
        <v>115509.48627222597</v>
      </c>
      <c r="CZ90" s="6">
        <f t="shared" si="2"/>
        <v>116664.58113494824</v>
      </c>
      <c r="DA90" s="6">
        <f t="shared" si="2"/>
        <v>117831.22694629773</v>
      </c>
      <c r="DB90" s="6">
        <f t="shared" si="2"/>
        <v>119009.53921576071</v>
      </c>
      <c r="DC90" s="6">
        <f t="shared" si="2"/>
        <v>120199.63460791833</v>
      </c>
      <c r="DD90" s="6">
        <f t="shared" si="2"/>
        <v>121401.63095399752</v>
      </c>
      <c r="DE90" s="6">
        <f t="shared" si="2"/>
        <v>122615.6472635375</v>
      </c>
      <c r="DF90" s="6">
        <f t="shared" si="2"/>
        <v>123841.80373617288</v>
      </c>
      <c r="DG90" s="6">
        <f t="shared" si="2"/>
        <v>125080.22177353461</v>
      </c>
      <c r="DH90" s="6">
        <f t="shared" si="2"/>
        <v>126331.02399126995</v>
      </c>
      <c r="DI90" s="6">
        <f t="shared" si="2"/>
        <v>127594.33423118264</v>
      </c>
      <c r="DJ90" s="6">
        <f t="shared" si="2"/>
        <v>128870.27757349447</v>
      </c>
      <c r="DK90" s="6">
        <f t="shared" si="2"/>
        <v>130158.98034922942</v>
      </c>
      <c r="DL90" s="6">
        <f t="shared" si="2"/>
        <v>131460.57015272172</v>
      </c>
      <c r="DM90" s="6">
        <f t="shared" si="2"/>
        <v>132775.17585424893</v>
      </c>
      <c r="DN90" s="6">
        <f t="shared" si="2"/>
        <v>134102.92761279142</v>
      </c>
      <c r="DO90" s="6">
        <f t="shared" si="2"/>
        <v>135443.95688891935</v>
      </c>
      <c r="DP90" s="6">
        <f t="shared" si="2"/>
        <v>136798.39645780853</v>
      </c>
      <c r="DQ90" s="6">
        <f t="shared" si="2"/>
        <v>138166.3804223866</v>
      </c>
      <c r="DR90" s="6">
        <f t="shared" si="2"/>
        <v>139548.04422661048</v>
      </c>
      <c r="DS90" s="6">
        <f t="shared" si="2"/>
        <v>140943.52466887658</v>
      </c>
      <c r="DT90" s="6">
        <f t="shared" si="2"/>
        <v>142352.95991556536</v>
      </c>
      <c r="DU90" s="6">
        <f t="shared" si="2"/>
        <v>143776.489514721</v>
      </c>
      <c r="DV90" s="6">
        <f t="shared" si="2"/>
        <v>145214.25440986821</v>
      </c>
      <c r="DW90" s="6">
        <f t="shared" si="2"/>
        <v>146666.39695396691</v>
      </c>
      <c r="DX90" s="6">
        <f t="shared" si="2"/>
        <v>148133.06092350656</v>
      </c>
      <c r="DY90" s="6">
        <f t="shared" si="2"/>
        <v>149614.39153274163</v>
      </c>
      <c r="DZ90" s="6">
        <f t="shared" si="2"/>
        <v>151110.53544806904</v>
      </c>
      <c r="EA90" s="6">
        <f t="shared" si="2"/>
        <v>152621.64080254972</v>
      </c>
      <c r="EB90" s="6">
        <f t="shared" si="2"/>
        <v>154147.85721057522</v>
      </c>
      <c r="EC90" s="6">
        <f t="shared" si="2"/>
        <v>155689.33578268098</v>
      </c>
      <c r="ED90" s="6">
        <f t="shared" si="2"/>
        <v>157246.22914050778</v>
      </c>
      <c r="EE90" s="6">
        <f t="shared" si="2"/>
        <v>158818.69143191286</v>
      </c>
      <c r="EF90" s="6">
        <f t="shared" si="2"/>
        <v>160406.878346232</v>
      </c>
      <c r="EG90" s="6">
        <f t="shared" si="2"/>
        <v>162010.94712969431</v>
      </c>
      <c r="EH90" s="6">
        <f t="shared" si="2"/>
        <v>163631.05660099126</v>
      </c>
      <c r="EI90" s="6">
        <f t="shared" si="2"/>
        <v>165267.36716700118</v>
      </c>
      <c r="EJ90" s="6">
        <f t="shared" si="2"/>
        <v>166920.04083867121</v>
      </c>
      <c r="EK90" s="6">
        <f t="shared" si="2"/>
        <v>168589.24124705791</v>
      </c>
      <c r="EL90" s="6">
        <f t="shared" si="2"/>
        <v>170275.13365952848</v>
      </c>
      <c r="EM90" s="6">
        <f t="shared" si="2"/>
        <v>171977.88499612376</v>
      </c>
      <c r="EN90" s="6">
        <f t="shared" si="2"/>
        <v>173697.66384608499</v>
      </c>
      <c r="EO90" s="6">
        <f t="shared" si="2"/>
        <v>175434.64048454585</v>
      </c>
      <c r="EP90" s="6">
        <f t="shared" si="2"/>
        <v>177188.98688939129</v>
      </c>
      <c r="EQ90" s="6">
        <f t="shared" si="2"/>
        <v>178960.87675828522</v>
      </c>
      <c r="ER90" s="6">
        <f t="shared" si="2"/>
        <v>180750.48552586808</v>
      </c>
      <c r="ES90" s="6">
        <f t="shared" si="2"/>
        <v>182557.99038112676</v>
      </c>
      <c r="ET90" s="6">
        <f t="shared" si="2"/>
        <v>184383.57028493803</v>
      </c>
      <c r="EU90" s="6">
        <f t="shared" si="2"/>
        <v>186227.40598778741</v>
      </c>
      <c r="EV90" s="6">
        <f t="shared" ref="EV90:HG90" si="3">EU90*(1+$Q$103)</f>
        <v>188089.68004766529</v>
      </c>
      <c r="EW90" s="6">
        <f t="shared" si="3"/>
        <v>189970.57684814194</v>
      </c>
      <c r="EX90" s="6">
        <f t="shared" si="3"/>
        <v>191870.28261662336</v>
      </c>
      <c r="EY90" s="6">
        <f t="shared" si="3"/>
        <v>193788.98544278959</v>
      </c>
      <c r="EZ90" s="6">
        <f t="shared" si="3"/>
        <v>195726.87529721748</v>
      </c>
      <c r="FA90" s="6">
        <f t="shared" si="3"/>
        <v>197684.14405018967</v>
      </c>
      <c r="FB90" s="6">
        <f t="shared" si="3"/>
        <v>199660.98549069156</v>
      </c>
      <c r="FC90" s="6">
        <f t="shared" si="3"/>
        <v>201657.59534559847</v>
      </c>
      <c r="FD90" s="6">
        <f t="shared" si="3"/>
        <v>203674.17129905446</v>
      </c>
      <c r="FE90" s="6">
        <f t="shared" si="3"/>
        <v>205710.913012045</v>
      </c>
      <c r="FF90" s="6">
        <f t="shared" si="3"/>
        <v>207768.02214216546</v>
      </c>
      <c r="FG90" s="6">
        <f t="shared" si="3"/>
        <v>209845.7023635871</v>
      </c>
      <c r="FH90" s="6">
        <f t="shared" si="3"/>
        <v>211944.15938722299</v>
      </c>
      <c r="FI90" s="6">
        <f t="shared" si="3"/>
        <v>214063.60098109522</v>
      </c>
      <c r="FJ90" s="6">
        <f t="shared" si="3"/>
        <v>216204.23699090618</v>
      </c>
      <c r="FK90" s="6">
        <f t="shared" si="3"/>
        <v>218366.27936081524</v>
      </c>
      <c r="FL90" s="6">
        <f t="shared" si="3"/>
        <v>220549.94215442339</v>
      </c>
      <c r="FM90" s="6">
        <f t="shared" si="3"/>
        <v>222755.44157596762</v>
      </c>
      <c r="FN90" s="6">
        <f t="shared" si="3"/>
        <v>224982.99599172731</v>
      </c>
      <c r="FO90" s="6">
        <f t="shared" si="3"/>
        <v>227232.82595164457</v>
      </c>
      <c r="FP90" s="6">
        <f t="shared" si="3"/>
        <v>229505.15421116102</v>
      </c>
      <c r="FQ90" s="6">
        <f t="shared" si="3"/>
        <v>231800.20575327263</v>
      </c>
      <c r="FR90" s="6">
        <f t="shared" si="3"/>
        <v>234118.20781080535</v>
      </c>
      <c r="FS90" s="6">
        <f t="shared" si="3"/>
        <v>236459.3898889134</v>
      </c>
      <c r="FT90" s="6">
        <f t="shared" si="3"/>
        <v>238823.98378780254</v>
      </c>
      <c r="FU90" s="6">
        <f t="shared" si="3"/>
        <v>241212.22362568058</v>
      </c>
      <c r="FV90" s="6">
        <f t="shared" si="3"/>
        <v>243624.34586193739</v>
      </c>
      <c r="FW90" s="6">
        <f t="shared" si="3"/>
        <v>246060.58932055676</v>
      </c>
      <c r="FX90" s="6">
        <f t="shared" si="3"/>
        <v>248521.19521376232</v>
      </c>
      <c r="FY90" s="6">
        <f t="shared" si="3"/>
        <v>251006.40716589993</v>
      </c>
      <c r="FZ90" s="6">
        <f t="shared" si="3"/>
        <v>253516.47123755893</v>
      </c>
      <c r="GA90" s="6">
        <f t="shared" si="3"/>
        <v>256051.63594993451</v>
      </c>
      <c r="GB90" s="6">
        <f t="shared" si="3"/>
        <v>258612.15230943385</v>
      </c>
      <c r="GC90" s="6">
        <f t="shared" si="3"/>
        <v>261198.27383252818</v>
      </c>
      <c r="GD90" s="6">
        <f t="shared" si="3"/>
        <v>263810.25657085347</v>
      </c>
      <c r="GE90" s="6">
        <f t="shared" si="3"/>
        <v>266448.35913656198</v>
      </c>
      <c r="GF90" s="6">
        <f t="shared" si="3"/>
        <v>269112.84272792761</v>
      </c>
      <c r="GG90" s="6">
        <f t="shared" si="3"/>
        <v>271803.97115520691</v>
      </c>
      <c r="GH90" s="6">
        <f t="shared" si="3"/>
        <v>274522.010866759</v>
      </c>
      <c r="GI90" s="6">
        <f t="shared" si="3"/>
        <v>277267.23097542662</v>
      </c>
      <c r="GJ90" s="6">
        <f t="shared" si="3"/>
        <v>280039.90328518086</v>
      </c>
      <c r="GK90" s="6">
        <f t="shared" si="3"/>
        <v>282840.30231803266</v>
      </c>
      <c r="GL90" s="6">
        <f t="shared" si="3"/>
        <v>285668.70534121298</v>
      </c>
      <c r="GM90" s="6">
        <f t="shared" si="3"/>
        <v>288525.39239462512</v>
      </c>
      <c r="GN90" s="6">
        <f t="shared" si="3"/>
        <v>291410.64631857135</v>
      </c>
      <c r="GO90" s="6">
        <f t="shared" si="3"/>
        <v>294324.7527817571</v>
      </c>
      <c r="GP90" s="6">
        <f t="shared" si="3"/>
        <v>297268.00030957465</v>
      </c>
      <c r="GQ90" s="6">
        <f t="shared" si="3"/>
        <v>300240.68031267042</v>
      </c>
      <c r="GR90" s="6">
        <f t="shared" si="3"/>
        <v>303243.0871157971</v>
      </c>
      <c r="GS90" s="6">
        <f t="shared" si="3"/>
        <v>306275.51798695506</v>
      </c>
      <c r="GT90" s="6">
        <f t="shared" si="3"/>
        <v>309338.2731668246</v>
      </c>
      <c r="GU90" s="6">
        <f t="shared" si="3"/>
        <v>312431.65589849284</v>
      </c>
      <c r="GV90" s="6">
        <f t="shared" si="3"/>
        <v>315555.97245747776</v>
      </c>
      <c r="GW90" s="6">
        <f t="shared" si="3"/>
        <v>318711.53218205256</v>
      </c>
      <c r="GX90" s="6">
        <f t="shared" si="3"/>
        <v>321898.6475038731</v>
      </c>
      <c r="GY90" s="6">
        <f t="shared" si="3"/>
        <v>325117.63397891185</v>
      </c>
      <c r="GZ90" s="6">
        <f t="shared" si="3"/>
        <v>328368.81031870097</v>
      </c>
      <c r="HA90" s="6">
        <f t="shared" si="3"/>
        <v>331652.49842188798</v>
      </c>
      <c r="HB90" s="6">
        <f t="shared" si="3"/>
        <v>334969.02340610686</v>
      </c>
      <c r="HC90" s="6">
        <f t="shared" si="3"/>
        <v>338318.71364016796</v>
      </c>
      <c r="HD90" s="6">
        <f t="shared" si="3"/>
        <v>341701.90077656962</v>
      </c>
      <c r="HE90" s="6">
        <f t="shared" si="3"/>
        <v>345118.9197843353</v>
      </c>
      <c r="HF90" s="6">
        <f t="shared" si="3"/>
        <v>348570.10898217867</v>
      </c>
      <c r="HG90" s="6">
        <f t="shared" si="3"/>
        <v>352055.81007200049</v>
      </c>
      <c r="HH90" s="6">
        <f t="shared" ref="HH90:JS90" si="4">HG90*(1+$Q$103)</f>
        <v>355576.36817272048</v>
      </c>
      <c r="HI90" s="6">
        <f t="shared" si="4"/>
        <v>359132.13185444771</v>
      </c>
      <c r="HJ90" s="6">
        <f t="shared" si="4"/>
        <v>362723.45317299222</v>
      </c>
      <c r="HK90" s="6">
        <f t="shared" si="4"/>
        <v>366350.68770472216</v>
      </c>
      <c r="HL90" s="6">
        <f t="shared" si="4"/>
        <v>370014.19458176941</v>
      </c>
      <c r="HM90" s="6">
        <f t="shared" si="4"/>
        <v>373714.33652758709</v>
      </c>
      <c r="HN90" s="6">
        <f t="shared" si="4"/>
        <v>377451.47989286296</v>
      </c>
      <c r="HO90" s="6">
        <f t="shared" si="4"/>
        <v>381225.99469179159</v>
      </c>
      <c r="HP90" s="6">
        <f t="shared" si="4"/>
        <v>385038.25463870954</v>
      </c>
      <c r="HQ90" s="6">
        <f t="shared" si="4"/>
        <v>388888.63718509662</v>
      </c>
      <c r="HR90" s="6">
        <f t="shared" si="4"/>
        <v>392777.52355694759</v>
      </c>
      <c r="HS90" s="6">
        <f t="shared" si="4"/>
        <v>396705.29879251705</v>
      </c>
      <c r="HT90" s="6">
        <f t="shared" si="4"/>
        <v>400672.35178044223</v>
      </c>
      <c r="HU90" s="6">
        <f t="shared" si="4"/>
        <v>404679.07529824664</v>
      </c>
      <c r="HV90" s="6">
        <f t="shared" si="4"/>
        <v>408725.86605122912</v>
      </c>
      <c r="HW90" s="6">
        <f t="shared" si="4"/>
        <v>412813.1247117414</v>
      </c>
      <c r="HX90" s="6">
        <f t="shared" si="4"/>
        <v>416941.25595885882</v>
      </c>
      <c r="HY90" s="6">
        <f t="shared" si="4"/>
        <v>421110.66851844743</v>
      </c>
      <c r="HZ90" s="6">
        <f t="shared" si="4"/>
        <v>425321.7752036319</v>
      </c>
      <c r="IA90" s="6">
        <f t="shared" si="4"/>
        <v>429574.99295566825</v>
      </c>
      <c r="IB90" s="6">
        <f t="shared" si="4"/>
        <v>433870.74288522493</v>
      </c>
      <c r="IC90" s="6">
        <f t="shared" si="4"/>
        <v>438209.4503140772</v>
      </c>
      <c r="ID90" s="6">
        <f t="shared" si="4"/>
        <v>442591.54481721797</v>
      </c>
      <c r="IE90" s="6">
        <f t="shared" si="4"/>
        <v>447017.46026539017</v>
      </c>
      <c r="IF90" s="6">
        <f t="shared" si="4"/>
        <v>451487.63486804406</v>
      </c>
      <c r="IG90" s="6">
        <f t="shared" si="4"/>
        <v>456002.51121672452</v>
      </c>
      <c r="IH90" s="6">
        <f t="shared" si="4"/>
        <v>460562.53632889176</v>
      </c>
      <c r="II90" s="6">
        <f t="shared" si="4"/>
        <v>465168.16169218067</v>
      </c>
      <c r="IJ90" s="6">
        <f t="shared" si="4"/>
        <v>469819.84330910246</v>
      </c>
      <c r="IK90" s="6">
        <f t="shared" si="4"/>
        <v>474518.04174219351</v>
      </c>
      <c r="IL90" s="6">
        <f t="shared" si="4"/>
        <v>479263.22215961543</v>
      </c>
      <c r="IM90" s="6">
        <f t="shared" si="4"/>
        <v>484055.85438121157</v>
      </c>
      <c r="IN90" s="6">
        <f t="shared" si="4"/>
        <v>488896.4129250237</v>
      </c>
      <c r="IO90" s="6">
        <f t="shared" si="4"/>
        <v>493785.37705427397</v>
      </c>
      <c r="IP90" s="6">
        <f t="shared" si="4"/>
        <v>498723.23082481668</v>
      </c>
      <c r="IQ90" s="6">
        <f t="shared" si="4"/>
        <v>503710.46313306486</v>
      </c>
      <c r="IR90" s="6">
        <f t="shared" si="4"/>
        <v>508747.5677643955</v>
      </c>
      <c r="IS90" s="6">
        <f t="shared" si="4"/>
        <v>513835.04344203946</v>
      </c>
      <c r="IT90" s="6">
        <f t="shared" si="4"/>
        <v>518973.39387645986</v>
      </c>
      <c r="IU90" s="6">
        <f t="shared" si="4"/>
        <v>524163.12781522446</v>
      </c>
      <c r="IV90" s="6">
        <f t="shared" si="4"/>
        <v>529404.75909337669</v>
      </c>
      <c r="IW90" s="6">
        <f t="shared" si="4"/>
        <v>534698.80668431043</v>
      </c>
      <c r="IX90" s="6">
        <f t="shared" si="4"/>
        <v>540045.79475115356</v>
      </c>
      <c r="IY90" s="6">
        <f t="shared" si="4"/>
        <v>545446.25269866514</v>
      </c>
      <c r="IZ90" s="6">
        <f t="shared" si="4"/>
        <v>550900.71522565174</v>
      </c>
      <c r="JA90" s="6">
        <f t="shared" si="4"/>
        <v>556409.7223779083</v>
      </c>
      <c r="JB90" s="6">
        <f t="shared" si="4"/>
        <v>561973.81960168737</v>
      </c>
      <c r="JC90" s="6">
        <f t="shared" si="4"/>
        <v>567593.55779770424</v>
      </c>
      <c r="JD90" s="6">
        <f t="shared" si="4"/>
        <v>573269.49337568134</v>
      </c>
      <c r="JE90" s="6">
        <f t="shared" si="4"/>
        <v>579002.18830943818</v>
      </c>
      <c r="JF90" s="6">
        <f t="shared" si="4"/>
        <v>584792.21019253251</v>
      </c>
      <c r="JG90" s="6">
        <f t="shared" si="4"/>
        <v>590640.13229445787</v>
      </c>
      <c r="JH90" s="6">
        <f t="shared" si="4"/>
        <v>596546.53361740243</v>
      </c>
      <c r="JI90" s="6">
        <f t="shared" si="4"/>
        <v>602511.99895357643</v>
      </c>
      <c r="JJ90" s="6">
        <f t="shared" si="4"/>
        <v>608537.1189431122</v>
      </c>
      <c r="JK90" s="6">
        <f t="shared" si="4"/>
        <v>614622.49013254337</v>
      </c>
      <c r="JL90" s="6">
        <f t="shared" si="4"/>
        <v>620768.71503386879</v>
      </c>
      <c r="JM90" s="6">
        <f t="shared" si="4"/>
        <v>626976.40218420746</v>
      </c>
      <c r="JN90" s="6">
        <f t="shared" si="4"/>
        <v>633246.1662060495</v>
      </c>
      <c r="JO90" s="6">
        <f t="shared" si="4"/>
        <v>639578.62786810996</v>
      </c>
      <c r="JP90" s="6">
        <f t="shared" si="4"/>
        <v>645974.4141467911</v>
      </c>
      <c r="JQ90" s="6">
        <f t="shared" si="4"/>
        <v>652434.15828825906</v>
      </c>
      <c r="JR90" s="6">
        <f t="shared" si="4"/>
        <v>658958.49987114163</v>
      </c>
      <c r="JS90" s="6">
        <f t="shared" si="4"/>
        <v>665548.0848698531</v>
      </c>
      <c r="JT90" s="6">
        <f t="shared" ref="JT90:ME90" si="5">JS90*(1+$Q$103)</f>
        <v>672203.56571855163</v>
      </c>
      <c r="JU90" s="6">
        <f t="shared" si="5"/>
        <v>678925.60137573711</v>
      </c>
      <c r="JV90" s="6">
        <f t="shared" si="5"/>
        <v>685714.85738949454</v>
      </c>
      <c r="JW90" s="6">
        <f t="shared" si="5"/>
        <v>692572.00596338953</v>
      </c>
      <c r="JX90" s="6">
        <f t="shared" si="5"/>
        <v>699497.72602302348</v>
      </c>
      <c r="JY90" s="6">
        <f t="shared" si="5"/>
        <v>706492.70328325371</v>
      </c>
      <c r="JZ90" s="6">
        <f t="shared" si="5"/>
        <v>713557.63031608623</v>
      </c>
      <c r="KA90" s="6">
        <f t="shared" si="5"/>
        <v>720693.2066192471</v>
      </c>
      <c r="KB90" s="6">
        <f t="shared" si="5"/>
        <v>727900.1386854396</v>
      </c>
      <c r="KC90" s="6">
        <f t="shared" si="5"/>
        <v>735179.14007229405</v>
      </c>
      <c r="KD90" s="6">
        <f t="shared" si="5"/>
        <v>742530.93147301697</v>
      </c>
      <c r="KE90" s="6">
        <f t="shared" si="5"/>
        <v>749956.2407877472</v>
      </c>
      <c r="KF90" s="6">
        <f t="shared" si="5"/>
        <v>757455.80319562473</v>
      </c>
      <c r="KG90" s="6">
        <f t="shared" si="5"/>
        <v>765030.36122758093</v>
      </c>
      <c r="KH90" s="6">
        <f t="shared" si="5"/>
        <v>772680.66483985679</v>
      </c>
      <c r="KI90" s="6">
        <f t="shared" si="5"/>
        <v>780407.47148825531</v>
      </c>
      <c r="KJ90" s="6">
        <f t="shared" si="5"/>
        <v>788211.54620313784</v>
      </c>
      <c r="KK90" s="6">
        <f t="shared" si="5"/>
        <v>796093.66166516917</v>
      </c>
      <c r="KL90" s="6">
        <f t="shared" si="5"/>
        <v>804054.59828182089</v>
      </c>
      <c r="KM90" s="6">
        <f t="shared" si="5"/>
        <v>812095.14426463912</v>
      </c>
      <c r="KN90" s="6">
        <f t="shared" si="5"/>
        <v>820216.09570728557</v>
      </c>
      <c r="KO90" s="6">
        <f t="shared" si="5"/>
        <v>828418.25666435843</v>
      </c>
      <c r="KP90" s="6">
        <f t="shared" si="5"/>
        <v>836702.439231002</v>
      </c>
      <c r="KQ90" s="6">
        <f t="shared" si="5"/>
        <v>845069.46362331207</v>
      </c>
      <c r="KR90" s="6">
        <f t="shared" si="5"/>
        <v>853520.15825954522</v>
      </c>
      <c r="KS90" s="6">
        <f t="shared" si="5"/>
        <v>862055.35984214069</v>
      </c>
      <c r="KT90" s="6">
        <f t="shared" si="5"/>
        <v>870675.91344056209</v>
      </c>
      <c r="KU90" s="6">
        <f t="shared" si="5"/>
        <v>879382.67257496773</v>
      </c>
      <c r="KV90" s="6">
        <f t="shared" si="5"/>
        <v>888176.49930071738</v>
      </c>
      <c r="KW90" s="6">
        <f t="shared" si="5"/>
        <v>897058.26429372455</v>
      </c>
      <c r="KX90" s="6">
        <f t="shared" si="5"/>
        <v>906028.84693666175</v>
      </c>
      <c r="KY90" s="6">
        <f t="shared" si="5"/>
        <v>915089.13540602836</v>
      </c>
      <c r="KZ90" s="6">
        <f t="shared" si="5"/>
        <v>924240.02676008863</v>
      </c>
      <c r="LA90" s="6">
        <f t="shared" si="5"/>
        <v>933482.42702768953</v>
      </c>
      <c r="LB90" s="6">
        <f t="shared" si="5"/>
        <v>942817.25129796646</v>
      </c>
      <c r="LC90" s="6">
        <f t="shared" si="5"/>
        <v>952245.42381094617</v>
      </c>
      <c r="LD90" s="6">
        <f t="shared" si="5"/>
        <v>961767.8780490557</v>
      </c>
      <c r="LE90" s="6">
        <f t="shared" si="5"/>
        <v>971385.55682954623</v>
      </c>
      <c r="LF90" s="6">
        <f t="shared" si="5"/>
        <v>981099.41239784169</v>
      </c>
      <c r="LG90" s="6">
        <f t="shared" si="5"/>
        <v>990910.40652182011</v>
      </c>
      <c r="LH90" s="6">
        <f t="shared" si="5"/>
        <v>1000819.5105870384</v>
      </c>
      <c r="LI90" s="6">
        <f t="shared" si="5"/>
        <v>1010827.7056929087</v>
      </c>
      <c r="LJ90" s="6">
        <f t="shared" si="5"/>
        <v>1020935.9827498378</v>
      </c>
      <c r="LK90" s="6">
        <f t="shared" si="5"/>
        <v>1031145.3425773362</v>
      </c>
      <c r="LL90" s="6">
        <f t="shared" si="5"/>
        <v>1041456.7960031097</v>
      </c>
      <c r="LM90" s="6">
        <f t="shared" si="5"/>
        <v>1051871.3639631409</v>
      </c>
      <c r="LN90" s="6">
        <f t="shared" si="5"/>
        <v>1062390.0776027723</v>
      </c>
      <c r="LO90" s="6">
        <f t="shared" si="5"/>
        <v>1073013.9783788</v>
      </c>
      <c r="LP90" s="6">
        <f t="shared" si="5"/>
        <v>1083744.118162588</v>
      </c>
      <c r="LQ90" s="6">
        <f t="shared" si="5"/>
        <v>1094581.5593442139</v>
      </c>
      <c r="LR90" s="6">
        <f t="shared" si="5"/>
        <v>1105527.3749376561</v>
      </c>
      <c r="LS90" s="6">
        <f t="shared" si="5"/>
        <v>1116582.6486870327</v>
      </c>
      <c r="LT90" s="6">
        <f t="shared" si="5"/>
        <v>1127748.4751739032</v>
      </c>
      <c r="LU90" s="6">
        <f t="shared" si="5"/>
        <v>1139025.9599256422</v>
      </c>
      <c r="LV90" s="6">
        <f t="shared" si="5"/>
        <v>1150416.2195248986</v>
      </c>
      <c r="LW90" s="6">
        <f t="shared" si="5"/>
        <v>1161920.3817201476</v>
      </c>
      <c r="LX90" s="6">
        <f t="shared" si="5"/>
        <v>1173539.5855373491</v>
      </c>
      <c r="LY90" s="6">
        <f t="shared" si="5"/>
        <v>1185274.9813927226</v>
      </c>
      <c r="LZ90" s="6">
        <f t="shared" si="5"/>
        <v>1197127.7312066499</v>
      </c>
      <c r="MA90" s="6">
        <f t="shared" si="5"/>
        <v>1209099.0085187163</v>
      </c>
      <c r="MB90" s="6">
        <f t="shared" si="5"/>
        <v>1221189.9986039035</v>
      </c>
      <c r="MC90" s="6">
        <f t="shared" si="5"/>
        <v>1233401.8985899426</v>
      </c>
      <c r="MD90" s="6">
        <f t="shared" si="5"/>
        <v>1245735.917575842</v>
      </c>
      <c r="ME90" s="6">
        <f t="shared" si="5"/>
        <v>1258193.2767516004</v>
      </c>
      <c r="MF90" s="6">
        <f t="shared" ref="MF90:OQ90" si="6">ME90*(1+$Q$103)</f>
        <v>1270775.2095191164</v>
      </c>
      <c r="MG90" s="6">
        <f t="shared" si="6"/>
        <v>1283482.9616143077</v>
      </c>
      <c r="MH90" s="6">
        <f t="shared" si="6"/>
        <v>1296317.7912304508</v>
      </c>
      <c r="MI90" s="6">
        <f t="shared" si="6"/>
        <v>1309280.9691427553</v>
      </c>
      <c r="MJ90" s="6">
        <f t="shared" si="6"/>
        <v>1322373.7788341828</v>
      </c>
      <c r="MK90" s="6">
        <f t="shared" si="6"/>
        <v>1335597.5166225247</v>
      </c>
      <c r="ML90" s="6">
        <f t="shared" si="6"/>
        <v>1348953.49178875</v>
      </c>
      <c r="MM90" s="6">
        <f t="shared" si="6"/>
        <v>1362443.0267066376</v>
      </c>
      <c r="MN90" s="6">
        <f t="shared" si="6"/>
        <v>1376067.456973704</v>
      </c>
      <c r="MO90" s="6">
        <f t="shared" si="6"/>
        <v>1389828.1315434412</v>
      </c>
      <c r="MP90" s="6">
        <f t="shared" si="6"/>
        <v>1403726.4128588757</v>
      </c>
      <c r="MQ90" s="6">
        <f t="shared" si="6"/>
        <v>1417763.6769874645</v>
      </c>
      <c r="MR90" s="6">
        <f t="shared" si="6"/>
        <v>1431941.3137573393</v>
      </c>
      <c r="MS90" s="6">
        <f t="shared" si="6"/>
        <v>1446260.7268949128</v>
      </c>
      <c r="MT90" s="6">
        <f t="shared" si="6"/>
        <v>1460723.3341638618</v>
      </c>
      <c r="MU90" s="6">
        <f t="shared" si="6"/>
        <v>1475330.5675055005</v>
      </c>
      <c r="MV90" s="6">
        <f t="shared" si="6"/>
        <v>1490083.8731805556</v>
      </c>
      <c r="MW90" s="6">
        <f t="shared" si="6"/>
        <v>1504984.7119123612</v>
      </c>
      <c r="MX90" s="6">
        <f t="shared" si="6"/>
        <v>1520034.5590314849</v>
      </c>
      <c r="MY90" s="6">
        <f t="shared" si="6"/>
        <v>1535234.9046217997</v>
      </c>
      <c r="MZ90" s="6">
        <f t="shared" si="6"/>
        <v>1550587.2536680177</v>
      </c>
      <c r="NA90" s="6">
        <f t="shared" si="6"/>
        <v>1566093.1262046979</v>
      </c>
      <c r="NB90" s="6">
        <f t="shared" si="6"/>
        <v>1581754.0574667449</v>
      </c>
      <c r="NC90" s="6">
        <f t="shared" si="6"/>
        <v>1597571.5980414124</v>
      </c>
      <c r="ND90" s="6">
        <f t="shared" si="6"/>
        <v>1613547.3140218265</v>
      </c>
      <c r="NE90" s="6">
        <f t="shared" si="6"/>
        <v>1629682.7871620448</v>
      </c>
      <c r="NF90" s="6">
        <f t="shared" si="6"/>
        <v>1645979.6150336652</v>
      </c>
      <c r="NG90" s="6">
        <f t="shared" si="6"/>
        <v>1662439.4111840019</v>
      </c>
      <c r="NH90" s="6">
        <f t="shared" si="6"/>
        <v>1679063.805295842</v>
      </c>
      <c r="NI90" s="6">
        <f t="shared" si="6"/>
        <v>1695854.4433488005</v>
      </c>
      <c r="NJ90" s="6">
        <f t="shared" si="6"/>
        <v>1712812.9877822886</v>
      </c>
      <c r="NK90" s="6">
        <f t="shared" si="6"/>
        <v>1729941.1176601115</v>
      </c>
      <c r="NL90" s="6">
        <f t="shared" si="6"/>
        <v>1747240.5288367127</v>
      </c>
      <c r="NM90" s="6">
        <f t="shared" si="6"/>
        <v>1764712.9341250798</v>
      </c>
      <c r="NN90" s="6">
        <f t="shared" si="6"/>
        <v>1782360.0634663305</v>
      </c>
      <c r="NO90" s="6">
        <f t="shared" si="6"/>
        <v>1800183.6641009939</v>
      </c>
      <c r="NP90" s="6">
        <f t="shared" si="6"/>
        <v>1818185.5007420038</v>
      </c>
      <c r="NQ90" s="6">
        <f t="shared" si="6"/>
        <v>1836367.3557494238</v>
      </c>
      <c r="NR90" s="6">
        <f t="shared" si="6"/>
        <v>1854731.0293069181</v>
      </c>
      <c r="NS90" s="6">
        <f t="shared" si="6"/>
        <v>1873278.3395999873</v>
      </c>
      <c r="NT90" s="6">
        <f t="shared" si="6"/>
        <v>1892011.1229959871</v>
      </c>
      <c r="NU90" s="6">
        <f t="shared" si="6"/>
        <v>1910931.2342259469</v>
      </c>
      <c r="NV90" s="6">
        <f t="shared" si="6"/>
        <v>1930040.5465682065</v>
      </c>
      <c r="NW90" s="6">
        <f t="shared" si="6"/>
        <v>1949340.9520338885</v>
      </c>
      <c r="NX90" s="6">
        <f t="shared" si="6"/>
        <v>1968834.3615542275</v>
      </c>
      <c r="NY90" s="6">
        <f t="shared" si="6"/>
        <v>1988522.7051697699</v>
      </c>
      <c r="NZ90" s="6">
        <f t="shared" si="6"/>
        <v>2008407.9322214676</v>
      </c>
      <c r="OA90" s="6">
        <f t="shared" si="6"/>
        <v>2028492.0115436823</v>
      </c>
      <c r="OB90" s="6">
        <f t="shared" si="6"/>
        <v>2048776.9316591192</v>
      </c>
      <c r="OC90" s="6">
        <f t="shared" si="6"/>
        <v>2069264.7009757105</v>
      </c>
      <c r="OD90" s="6">
        <f t="shared" si="6"/>
        <v>2089957.3479854676</v>
      </c>
      <c r="OE90" s="6">
        <f t="shared" si="6"/>
        <v>2110856.9214653224</v>
      </c>
      <c r="OF90" s="6">
        <f t="shared" si="6"/>
        <v>2131965.4906799756</v>
      </c>
      <c r="OG90" s="6">
        <f t="shared" si="6"/>
        <v>2153285.1455867752</v>
      </c>
      <c r="OH90" s="6">
        <f t="shared" si="6"/>
        <v>2174817.9970426429</v>
      </c>
      <c r="OI90" s="6">
        <f t="shared" si="6"/>
        <v>2196566.1770130694</v>
      </c>
      <c r="OJ90" s="6">
        <f t="shared" si="6"/>
        <v>2218531.8387831999</v>
      </c>
      <c r="OK90" s="6">
        <f t="shared" si="6"/>
        <v>2240717.1571710319</v>
      </c>
      <c r="OL90" s="6">
        <f t="shared" si="6"/>
        <v>2263124.3287427421</v>
      </c>
      <c r="OM90" s="6">
        <f t="shared" si="6"/>
        <v>2285755.5720301694</v>
      </c>
      <c r="ON90" s="6">
        <f t="shared" si="6"/>
        <v>2308613.1277504712</v>
      </c>
      <c r="OO90" s="6">
        <f t="shared" si="6"/>
        <v>2331699.2590279761</v>
      </c>
      <c r="OP90" s="6">
        <f t="shared" si="6"/>
        <v>2355016.2516182559</v>
      </c>
      <c r="OQ90" s="6">
        <f t="shared" si="6"/>
        <v>2378566.4141344386</v>
      </c>
      <c r="OR90" s="6">
        <f t="shared" ref="OR90:RC90" si="7">OQ90*(1+$Q$103)</f>
        <v>2402352.078275783</v>
      </c>
      <c r="OS90" s="6">
        <f t="shared" si="7"/>
        <v>2426375.599058541</v>
      </c>
      <c r="OT90" s="6">
        <f t="shared" si="7"/>
        <v>2450639.3550491263</v>
      </c>
      <c r="OU90" s="6">
        <f t="shared" si="7"/>
        <v>2475145.7485996177</v>
      </c>
      <c r="OV90" s="6">
        <f t="shared" si="7"/>
        <v>2499897.2060856139</v>
      </c>
      <c r="OW90" s="6">
        <f t="shared" si="7"/>
        <v>2524896.1781464699</v>
      </c>
      <c r="OX90" s="6">
        <f t="shared" si="7"/>
        <v>2550145.1399279344</v>
      </c>
      <c r="OY90" s="6">
        <f t="shared" si="7"/>
        <v>2575646.5913272137</v>
      </c>
      <c r="OZ90" s="6">
        <f t="shared" si="7"/>
        <v>2601403.0572404857</v>
      </c>
      <c r="PA90" s="6">
        <f t="shared" si="7"/>
        <v>2627417.0878128908</v>
      </c>
      <c r="PB90" s="6">
        <f t="shared" si="7"/>
        <v>2653691.2586910198</v>
      </c>
      <c r="PC90" s="6">
        <f t="shared" si="7"/>
        <v>2680228.17127793</v>
      </c>
      <c r="PD90" s="6">
        <f t="shared" si="7"/>
        <v>2707030.4529907093</v>
      </c>
      <c r="PE90" s="6">
        <f t="shared" si="7"/>
        <v>2734100.7575206165</v>
      </c>
      <c r="PF90" s="6">
        <f t="shared" si="7"/>
        <v>2761441.7650958225</v>
      </c>
      <c r="PG90" s="6">
        <f t="shared" si="7"/>
        <v>2789056.1827467806</v>
      </c>
      <c r="PH90" s="6">
        <f t="shared" si="7"/>
        <v>2816946.7445742483</v>
      </c>
      <c r="PI90" s="6">
        <f t="shared" si="7"/>
        <v>2845116.2120199907</v>
      </c>
      <c r="PJ90" s="6">
        <f t="shared" si="7"/>
        <v>2873567.3741401904</v>
      </c>
      <c r="PK90" s="6">
        <f t="shared" si="7"/>
        <v>2902303.0478815925</v>
      </c>
      <c r="PL90" s="6">
        <f t="shared" si="7"/>
        <v>2931326.0783604085</v>
      </c>
      <c r="PM90" s="6">
        <f t="shared" si="7"/>
        <v>2960639.3391440124</v>
      </c>
      <c r="PN90" s="6">
        <f t="shared" si="7"/>
        <v>2990245.7325354526</v>
      </c>
      <c r="PO90" s="6">
        <f t="shared" si="7"/>
        <v>3020148.1898608073</v>
      </c>
      <c r="PP90" s="6">
        <f t="shared" si="7"/>
        <v>3050349.6717594154</v>
      </c>
      <c r="PQ90" s="6">
        <f t="shared" si="7"/>
        <v>3080853.1684770095</v>
      </c>
      <c r="PR90" s="6">
        <f t="shared" si="7"/>
        <v>3111661.7001617798</v>
      </c>
      <c r="PS90" s="6">
        <f t="shared" si="7"/>
        <v>3142778.3171633976</v>
      </c>
      <c r="PT90" s="6">
        <f t="shared" si="7"/>
        <v>3174206.1003350317</v>
      </c>
      <c r="PU90" s="6">
        <f t="shared" si="7"/>
        <v>3205948.1613383819</v>
      </c>
      <c r="PV90" s="6">
        <f t="shared" si="7"/>
        <v>3238007.6429517656</v>
      </c>
      <c r="PW90" s="6">
        <f t="shared" si="7"/>
        <v>3270387.719381283</v>
      </c>
      <c r="PX90" s="6">
        <f t="shared" si="7"/>
        <v>3303091.5965750958</v>
      </c>
      <c r="PY90" s="6">
        <f t="shared" si="7"/>
        <v>3336122.5125408466</v>
      </c>
      <c r="PZ90" s="6">
        <f t="shared" si="7"/>
        <v>3369483.7376662549</v>
      </c>
      <c r="QA90" s="6">
        <f t="shared" si="7"/>
        <v>3403178.5750429174</v>
      </c>
      <c r="QB90" s="6">
        <f t="shared" si="7"/>
        <v>3437210.3607933465</v>
      </c>
      <c r="QC90" s="6">
        <f t="shared" si="7"/>
        <v>3471582.46440128</v>
      </c>
      <c r="QD90" s="6">
        <f t="shared" si="7"/>
        <v>3506298.2890452929</v>
      </c>
      <c r="QE90" s="6">
        <f t="shared" si="7"/>
        <v>3541361.2719357461</v>
      </c>
      <c r="QF90" s="6">
        <f t="shared" si="7"/>
        <v>3576774.8846551036</v>
      </c>
      <c r="QG90" s="6">
        <f t="shared" si="7"/>
        <v>3612542.6335016545</v>
      </c>
      <c r="QH90" s="6">
        <f t="shared" si="7"/>
        <v>3648668.0598366712</v>
      </c>
      <c r="QI90" s="6">
        <f t="shared" si="7"/>
        <v>3685154.7404350378</v>
      </c>
      <c r="QJ90" s="6">
        <f t="shared" si="7"/>
        <v>3722006.287839388</v>
      </c>
      <c r="QK90" s="6">
        <f t="shared" si="7"/>
        <v>3759226.350717782</v>
      </c>
      <c r="QL90" s="6">
        <f t="shared" si="7"/>
        <v>3796818.6142249601</v>
      </c>
      <c r="QM90" s="6">
        <f t="shared" si="7"/>
        <v>3834786.8003672096</v>
      </c>
      <c r="QN90" s="6">
        <f t="shared" si="7"/>
        <v>3873134.6683708816</v>
      </c>
      <c r="QO90" s="6">
        <f t="shared" si="7"/>
        <v>3911866.0150545905</v>
      </c>
      <c r="QP90" s="6">
        <f t="shared" si="7"/>
        <v>3950984.6752051366</v>
      </c>
      <c r="QQ90" s="6">
        <f t="shared" si="7"/>
        <v>3990494.5219571879</v>
      </c>
      <c r="QR90" s="6">
        <f t="shared" si="7"/>
        <v>4030399.4671767596</v>
      </c>
      <c r="QS90" s="6">
        <f t="shared" si="7"/>
        <v>4070703.4618485272</v>
      </c>
      <c r="QT90" s="6">
        <f t="shared" si="7"/>
        <v>4111410.4964670124</v>
      </c>
      <c r="QU90" s="6">
        <f t="shared" si="7"/>
        <v>4152524.6014316827</v>
      </c>
      <c r="QV90" s="6">
        <f t="shared" si="7"/>
        <v>4194049.8474459997</v>
      </c>
      <c r="QW90" s="6">
        <f t="shared" si="7"/>
        <v>4235990.3459204594</v>
      </c>
      <c r="QX90" s="6">
        <f t="shared" si="7"/>
        <v>4278350.2493796637</v>
      </c>
      <c r="QY90" s="6">
        <f t="shared" si="7"/>
        <v>4321133.7518734606</v>
      </c>
      <c r="QZ90" s="6">
        <f t="shared" si="7"/>
        <v>4364345.0893921955</v>
      </c>
      <c r="RA90" s="6">
        <f t="shared" si="7"/>
        <v>4407988.5402861172</v>
      </c>
      <c r="RB90" s="6">
        <f t="shared" si="7"/>
        <v>4452068.4256889783</v>
      </c>
      <c r="RC90" s="6">
        <f t="shared" si="7"/>
        <v>4496589.1099458681</v>
      </c>
      <c r="RD90" s="6">
        <f t="shared" ref="RD90:TO90" si="8">RC90*(1+$Q$103)</f>
        <v>4541555.0010453267</v>
      </c>
      <c r="RE90" s="6">
        <f t="shared" si="8"/>
        <v>4586970.5510557797</v>
      </c>
      <c r="RF90" s="6">
        <f t="shared" si="8"/>
        <v>4632840.2565663373</v>
      </c>
      <c r="RG90" s="6">
        <f t="shared" si="8"/>
        <v>4679168.659132001</v>
      </c>
      <c r="RH90" s="6">
        <f t="shared" si="8"/>
        <v>4725960.3457233207</v>
      </c>
      <c r="RI90" s="6">
        <f t="shared" si="8"/>
        <v>4773219.9491805537</v>
      </c>
      <c r="RJ90" s="6">
        <f t="shared" si="8"/>
        <v>4820952.1486723591</v>
      </c>
      <c r="RK90" s="6">
        <f t="shared" si="8"/>
        <v>4869161.6701590829</v>
      </c>
      <c r="RL90" s="6">
        <f t="shared" si="8"/>
        <v>4917853.2868606737</v>
      </c>
      <c r="RM90" s="6">
        <f t="shared" si="8"/>
        <v>4967031.8197292807</v>
      </c>
      <c r="RN90" s="6">
        <f t="shared" si="8"/>
        <v>5016702.1379265739</v>
      </c>
      <c r="RO90" s="6">
        <f t="shared" si="8"/>
        <v>5066869.1593058398</v>
      </c>
      <c r="RP90" s="6">
        <f t="shared" si="8"/>
        <v>5117537.8508988982</v>
      </c>
      <c r="RQ90" s="6">
        <f t="shared" si="8"/>
        <v>5168713.229407887</v>
      </c>
      <c r="RR90" s="6">
        <f t="shared" si="8"/>
        <v>5220400.3617019663</v>
      </c>
      <c r="RS90" s="6">
        <f t="shared" si="8"/>
        <v>5272604.3653189857</v>
      </c>
      <c r="RT90" s="6">
        <f t="shared" si="8"/>
        <v>5325330.4089721758</v>
      </c>
      <c r="RU90" s="6">
        <f t="shared" si="8"/>
        <v>5378583.713061898</v>
      </c>
      <c r="RV90" s="6">
        <f t="shared" si="8"/>
        <v>5432369.5501925172</v>
      </c>
      <c r="RW90" s="6">
        <f t="shared" si="8"/>
        <v>5486693.2456944427</v>
      </c>
      <c r="RX90" s="6">
        <f t="shared" si="8"/>
        <v>5541560.1781513868</v>
      </c>
      <c r="RY90" s="6">
        <f t="shared" si="8"/>
        <v>5596975.7799329003</v>
      </c>
      <c r="RZ90" s="6">
        <f t="shared" si="8"/>
        <v>5652945.5377322296</v>
      </c>
      <c r="SA90" s="6">
        <f t="shared" si="8"/>
        <v>5709474.9931095522</v>
      </c>
      <c r="SB90" s="6">
        <f t="shared" si="8"/>
        <v>5766569.7430406474</v>
      </c>
      <c r="SC90" s="6">
        <f t="shared" si="8"/>
        <v>5824235.4404710541</v>
      </c>
      <c r="SD90" s="6">
        <f t="shared" si="8"/>
        <v>5882477.7948757643</v>
      </c>
      <c r="SE90" s="6">
        <f t="shared" si="8"/>
        <v>5941302.5728245219</v>
      </c>
      <c r="SF90" s="6">
        <f t="shared" si="8"/>
        <v>6000715.5985527672</v>
      </c>
      <c r="SG90" s="6">
        <f t="shared" si="8"/>
        <v>6060722.7545382949</v>
      </c>
      <c r="SH90" s="6">
        <f t="shared" si="8"/>
        <v>6121329.9820836782</v>
      </c>
      <c r="SI90" s="6">
        <f t="shared" si="8"/>
        <v>6182543.2819045149</v>
      </c>
      <c r="SJ90" s="6">
        <f t="shared" si="8"/>
        <v>6244368.71472356</v>
      </c>
      <c r="SK90" s="6">
        <f t="shared" si="8"/>
        <v>6306812.4018707955</v>
      </c>
      <c r="SL90" s="6">
        <f t="shared" si="8"/>
        <v>6369880.5258895038</v>
      </c>
      <c r="SM90" s="6">
        <f t="shared" si="8"/>
        <v>6433579.331148399</v>
      </c>
      <c r="SN90" s="6">
        <f t="shared" si="8"/>
        <v>6497915.1244598832</v>
      </c>
      <c r="SO90" s="6">
        <f t="shared" si="8"/>
        <v>6562894.2757044816</v>
      </c>
      <c r="SP90" s="6">
        <f t="shared" si="8"/>
        <v>6628523.2184615266</v>
      </c>
      <c r="SQ90" s="6">
        <f t="shared" si="8"/>
        <v>6694808.4506461415</v>
      </c>
      <c r="SR90" s="6">
        <f t="shared" si="8"/>
        <v>6761756.5351526029</v>
      </c>
      <c r="SS90" s="6">
        <f t="shared" si="8"/>
        <v>6829374.1005041292</v>
      </c>
      <c r="ST90" s="6">
        <f t="shared" si="8"/>
        <v>6897667.8415091708</v>
      </c>
      <c r="SU90" s="6">
        <f t="shared" si="8"/>
        <v>6966644.5199242625</v>
      </c>
      <c r="SV90" s="6">
        <f t="shared" si="8"/>
        <v>7036310.9651235053</v>
      </c>
      <c r="SW90" s="6">
        <f t="shared" si="8"/>
        <v>7106674.0747747403</v>
      </c>
      <c r="SX90" s="6">
        <f t="shared" si="8"/>
        <v>7177740.8155224873</v>
      </c>
      <c r="SY90" s="6">
        <f t="shared" si="8"/>
        <v>7249518.2236777125</v>
      </c>
      <c r="SZ90" s="6">
        <f t="shared" si="8"/>
        <v>7322013.4059144901</v>
      </c>
      <c r="TA90" s="6">
        <f t="shared" si="8"/>
        <v>7395233.5399736352</v>
      </c>
      <c r="TB90" s="6">
        <f t="shared" si="8"/>
        <v>7469185.8753733719</v>
      </c>
      <c r="TC90" s="6">
        <f t="shared" si="8"/>
        <v>7543877.7341271052</v>
      </c>
      <c r="TD90" s="6">
        <f t="shared" si="8"/>
        <v>7619316.511468376</v>
      </c>
      <c r="TE90" s="6">
        <f t="shared" si="8"/>
        <v>7695509.6765830601</v>
      </c>
      <c r="TF90" s="6">
        <f t="shared" si="8"/>
        <v>7772464.7733488912</v>
      </c>
      <c r="TG90" s="6">
        <f t="shared" si="8"/>
        <v>7850189.4210823802</v>
      </c>
      <c r="TH90" s="6">
        <f t="shared" si="8"/>
        <v>7928691.315293204</v>
      </c>
      <c r="TI90" s="6">
        <f t="shared" si="8"/>
        <v>8007978.2284461362</v>
      </c>
      <c r="TJ90" s="6">
        <f t="shared" si="8"/>
        <v>8088058.0107305981</v>
      </c>
      <c r="TK90" s="6">
        <f t="shared" si="8"/>
        <v>8168938.5908379043</v>
      </c>
      <c r="TL90" s="6">
        <f t="shared" si="8"/>
        <v>8250627.9767462835</v>
      </c>
      <c r="TM90" s="6">
        <f t="shared" si="8"/>
        <v>8333134.2565137465</v>
      </c>
      <c r="TN90" s="6">
        <f t="shared" si="8"/>
        <v>8416465.5990788843</v>
      </c>
      <c r="TO90" s="6">
        <f t="shared" si="8"/>
        <v>8500630.2550696731</v>
      </c>
      <c r="TP90" s="6">
        <f t="shared" ref="TP90:WA90" si="9">TO90*(1+$Q$103)</f>
        <v>8585636.5576203708</v>
      </c>
      <c r="TQ90" s="6">
        <f t="shared" si="9"/>
        <v>8671492.9231965747</v>
      </c>
      <c r="TR90" s="6">
        <f t="shared" si="9"/>
        <v>8758207.8524285406</v>
      </c>
      <c r="TS90" s="6">
        <f t="shared" si="9"/>
        <v>8845789.9309528265</v>
      </c>
      <c r="TT90" s="6">
        <f t="shared" si="9"/>
        <v>8934247.8302623555</v>
      </c>
      <c r="TU90" s="6">
        <f t="shared" si="9"/>
        <v>9023590.3085649796</v>
      </c>
      <c r="TV90" s="6">
        <f t="shared" si="9"/>
        <v>9113826.2116506286</v>
      </c>
      <c r="TW90" s="6">
        <f t="shared" si="9"/>
        <v>9204964.4737671353</v>
      </c>
      <c r="TX90" s="6">
        <f t="shared" si="9"/>
        <v>9297014.1185048074</v>
      </c>
      <c r="TY90" s="6">
        <f t="shared" si="9"/>
        <v>9389984.2596898563</v>
      </c>
      <c r="TZ90" s="6">
        <f t="shared" si="9"/>
        <v>9483884.1022867542</v>
      </c>
      <c r="UA90" s="6">
        <f t="shared" si="9"/>
        <v>9578722.9433096219</v>
      </c>
      <c r="UB90" s="6">
        <f t="shared" si="9"/>
        <v>9674510.1727427188</v>
      </c>
      <c r="UC90" s="6">
        <f t="shared" si="9"/>
        <v>9771255.2744701467</v>
      </c>
      <c r="UD90" s="6">
        <f t="shared" si="9"/>
        <v>9868967.8272148483</v>
      </c>
      <c r="UE90" s="6">
        <f t="shared" si="9"/>
        <v>9967657.5054869968</v>
      </c>
      <c r="UF90" s="6">
        <f t="shared" si="9"/>
        <v>10067334.080541868</v>
      </c>
      <c r="UG90" s="6">
        <f t="shared" si="9"/>
        <v>10168007.421347287</v>
      </c>
      <c r="UH90" s="6">
        <f t="shared" si="9"/>
        <v>10269687.49556076</v>
      </c>
      <c r="UI90" s="6">
        <f t="shared" si="9"/>
        <v>10372384.370516367</v>
      </c>
      <c r="UJ90" s="6">
        <f t="shared" si="9"/>
        <v>10476108.214221532</v>
      </c>
      <c r="UK90" s="6">
        <f t="shared" si="9"/>
        <v>10580869.296363747</v>
      </c>
      <c r="UL90" s="6">
        <f t="shared" si="9"/>
        <v>10686677.989327384</v>
      </c>
      <c r="UM90" s="6">
        <f t="shared" si="9"/>
        <v>10793544.769220658</v>
      </c>
      <c r="UN90" s="6">
        <f t="shared" si="9"/>
        <v>10901480.216912864</v>
      </c>
      <c r="UO90" s="6">
        <f t="shared" si="9"/>
        <v>11010495.019081993</v>
      </c>
      <c r="UP90" s="6">
        <f t="shared" si="9"/>
        <v>11120599.969272813</v>
      </c>
      <c r="UQ90" s="6">
        <f t="shared" si="9"/>
        <v>11231805.968965542</v>
      </c>
      <c r="UR90" s="6">
        <f t="shared" si="9"/>
        <v>11344124.028655197</v>
      </c>
      <c r="US90" s="6">
        <f t="shared" si="9"/>
        <v>11457565.268941749</v>
      </c>
      <c r="UT90" s="6">
        <f t="shared" si="9"/>
        <v>11572140.921631167</v>
      </c>
      <c r="UU90" s="6">
        <f t="shared" si="9"/>
        <v>11687862.330847479</v>
      </c>
      <c r="UV90" s="6">
        <f t="shared" si="9"/>
        <v>11804740.954155954</v>
      </c>
      <c r="UW90" s="6">
        <f t="shared" si="9"/>
        <v>11922788.363697514</v>
      </c>
      <c r="UX90" s="6">
        <f t="shared" si="9"/>
        <v>12042016.24733449</v>
      </c>
      <c r="UY90" s="6">
        <f t="shared" si="9"/>
        <v>12162436.409807835</v>
      </c>
      <c r="UZ90" s="6">
        <f t="shared" si="9"/>
        <v>12284060.773905912</v>
      </c>
      <c r="VA90" s="6">
        <f t="shared" si="9"/>
        <v>12406901.381644972</v>
      </c>
      <c r="VB90" s="6">
        <f t="shared" si="9"/>
        <v>12530970.395461421</v>
      </c>
      <c r="VC90" s="6">
        <f t="shared" si="9"/>
        <v>12656280.099416036</v>
      </c>
      <c r="VD90" s="6">
        <f t="shared" si="9"/>
        <v>12782842.900410196</v>
      </c>
      <c r="VE90" s="6">
        <f t="shared" si="9"/>
        <v>12910671.329414299</v>
      </c>
      <c r="VF90" s="6">
        <f t="shared" si="9"/>
        <v>13039778.042708442</v>
      </c>
      <c r="VG90" s="6">
        <f t="shared" si="9"/>
        <v>13170175.823135527</v>
      </c>
      <c r="VH90" s="6">
        <f t="shared" si="9"/>
        <v>13301877.581366882</v>
      </c>
      <c r="VI90" s="6">
        <f t="shared" si="9"/>
        <v>13434896.357180551</v>
      </c>
      <c r="VJ90" s="6">
        <f t="shared" si="9"/>
        <v>13569245.320752356</v>
      </c>
      <c r="VK90" s="6">
        <f t="shared" si="9"/>
        <v>13704937.773959881</v>
      </c>
      <c r="VL90" s="6">
        <f t="shared" si="9"/>
        <v>13841987.15169948</v>
      </c>
      <c r="VM90" s="6">
        <f t="shared" si="9"/>
        <v>13980407.023216475</v>
      </c>
      <c r="VN90" s="6">
        <f t="shared" si="9"/>
        <v>14120211.093448639</v>
      </c>
      <c r="VO90" s="6">
        <f t="shared" si="9"/>
        <v>14261413.204383126</v>
      </c>
      <c r="VP90" s="6">
        <f t="shared" si="9"/>
        <v>14404027.336426957</v>
      </c>
      <c r="VQ90" s="6">
        <f t="shared" si="9"/>
        <v>14548067.609791227</v>
      </c>
      <c r="VR90" s="6">
        <f t="shared" si="9"/>
        <v>14693548.285889139</v>
      </c>
      <c r="VS90" s="6">
        <f t="shared" si="9"/>
        <v>14840483.76874803</v>
      </c>
      <c r="VT90" s="6">
        <f t="shared" si="9"/>
        <v>14988888.606435511</v>
      </c>
      <c r="VU90" s="6">
        <f t="shared" si="9"/>
        <v>15138777.492499866</v>
      </c>
      <c r="VV90" s="6">
        <f t="shared" si="9"/>
        <v>15290165.267424865</v>
      </c>
      <c r="VW90" s="6">
        <f t="shared" si="9"/>
        <v>15443066.920099113</v>
      </c>
      <c r="VX90" s="6">
        <f t="shared" si="9"/>
        <v>15597497.589300103</v>
      </c>
      <c r="VY90" s="6">
        <f t="shared" si="9"/>
        <v>15753472.565193105</v>
      </c>
      <c r="VZ90" s="6">
        <f t="shared" si="9"/>
        <v>15911007.290845037</v>
      </c>
      <c r="WA90" s="6">
        <f t="shared" si="9"/>
        <v>16070117.363753486</v>
      </c>
      <c r="WB90" s="6">
        <f t="shared" ref="WB90:YM90" si="10">WA90*(1+$Q$103)</f>
        <v>16230818.537391022</v>
      </c>
      <c r="WC90" s="6">
        <f t="shared" si="10"/>
        <v>16393126.722764932</v>
      </c>
      <c r="WD90" s="6">
        <f t="shared" si="10"/>
        <v>16557057.989992581</v>
      </c>
      <c r="WE90" s="6">
        <f t="shared" si="10"/>
        <v>16722628.569892507</v>
      </c>
      <c r="WF90" s="6">
        <f t="shared" si="10"/>
        <v>16889854.855591431</v>
      </c>
      <c r="WG90" s="6">
        <f t="shared" si="10"/>
        <v>17058753.404147346</v>
      </c>
      <c r="WH90" s="6">
        <f t="shared" si="10"/>
        <v>17229340.938188817</v>
      </c>
      <c r="WI90" s="6">
        <f t="shared" si="10"/>
        <v>17401634.347570706</v>
      </c>
      <c r="WJ90" s="6">
        <f t="shared" si="10"/>
        <v>17575650.691046413</v>
      </c>
      <c r="WK90" s="6">
        <f t="shared" si="10"/>
        <v>17751407.197956879</v>
      </c>
      <c r="WL90" s="6">
        <f t="shared" si="10"/>
        <v>17928921.269936446</v>
      </c>
      <c r="WM90" s="6">
        <f t="shared" si="10"/>
        <v>18108210.482635811</v>
      </c>
      <c r="WN90" s="6">
        <f t="shared" si="10"/>
        <v>18289292.587462168</v>
      </c>
      <c r="WO90" s="6">
        <f t="shared" si="10"/>
        <v>18472185.513336789</v>
      </c>
      <c r="WP90" s="6">
        <f t="shared" si="10"/>
        <v>18656907.368470158</v>
      </c>
      <c r="WQ90" s="6">
        <f t="shared" si="10"/>
        <v>18843476.442154862</v>
      </c>
      <c r="WR90" s="6">
        <f t="shared" si="10"/>
        <v>19031911.206576411</v>
      </c>
      <c r="WS90" s="6">
        <f t="shared" si="10"/>
        <v>19222230.318642177</v>
      </c>
      <c r="WT90" s="6">
        <f t="shared" si="10"/>
        <v>19414452.621828597</v>
      </c>
      <c r="WU90" s="6">
        <f t="shared" si="10"/>
        <v>19608597.148046885</v>
      </c>
      <c r="WV90" s="6">
        <f t="shared" si="10"/>
        <v>19804683.119527355</v>
      </c>
      <c r="WW90" s="6">
        <f t="shared" si="10"/>
        <v>20002729.950722627</v>
      </c>
      <c r="WX90" s="6">
        <f t="shared" si="10"/>
        <v>20202757.250229854</v>
      </c>
      <c r="WY90" s="6">
        <f t="shared" si="10"/>
        <v>20404784.822732154</v>
      </c>
      <c r="WZ90" s="6">
        <f t="shared" si="10"/>
        <v>20608832.670959476</v>
      </c>
      <c r="XA90" s="6">
        <f t="shared" si="10"/>
        <v>20814920.997669071</v>
      </c>
      <c r="XB90" s="6">
        <f t="shared" si="10"/>
        <v>21023070.207645763</v>
      </c>
      <c r="XC90" s="6">
        <f t="shared" si="10"/>
        <v>21233300.90972222</v>
      </c>
      <c r="XD90" s="6">
        <f t="shared" si="10"/>
        <v>21445633.918819442</v>
      </c>
      <c r="XE90" s="6">
        <f t="shared" si="10"/>
        <v>21660090.258007638</v>
      </c>
      <c r="XF90" s="6">
        <f t="shared" si="10"/>
        <v>21876691.160587713</v>
      </c>
      <c r="XG90" s="6">
        <f t="shared" si="10"/>
        <v>22095458.072193589</v>
      </c>
      <c r="XH90" s="6">
        <f t="shared" si="10"/>
        <v>22316412.652915526</v>
      </c>
      <c r="XI90" s="6">
        <f t="shared" si="10"/>
        <v>22539576.779444683</v>
      </c>
      <c r="XJ90" s="6">
        <f t="shared" si="10"/>
        <v>22764972.547239132</v>
      </c>
      <c r="XK90" s="6">
        <f t="shared" si="10"/>
        <v>22992622.272711523</v>
      </c>
      <c r="XL90" s="6">
        <f t="shared" si="10"/>
        <v>23222548.495438639</v>
      </c>
      <c r="XM90" s="6">
        <f t="shared" si="10"/>
        <v>23454773.980393026</v>
      </c>
      <c r="XN90" s="6">
        <f t="shared" si="10"/>
        <v>23689321.720196955</v>
      </c>
      <c r="XO90" s="6">
        <f t="shared" si="10"/>
        <v>23926214.937398925</v>
      </c>
      <c r="XP90" s="6">
        <f t="shared" si="10"/>
        <v>24165477.086772915</v>
      </c>
      <c r="XQ90" s="6">
        <f t="shared" si="10"/>
        <v>24407131.857640643</v>
      </c>
      <c r="XR90" s="6">
        <f t="shared" si="10"/>
        <v>24651203.176217049</v>
      </c>
      <c r="XS90" s="6">
        <f t="shared" si="10"/>
        <v>24897715.207979221</v>
      </c>
      <c r="XT90" s="6">
        <f t="shared" si="10"/>
        <v>25146692.360059012</v>
      </c>
      <c r="XU90" s="6">
        <f t="shared" si="10"/>
        <v>25398159.283659603</v>
      </c>
      <c r="XV90" s="6">
        <f t="shared" si="10"/>
        <v>25652140.8764962</v>
      </c>
      <c r="XW90" s="6">
        <f t="shared" si="10"/>
        <v>25908662.285261162</v>
      </c>
      <c r="XX90" s="6">
        <f t="shared" si="10"/>
        <v>26167748.908113774</v>
      </c>
      <c r="XY90" s="6">
        <f t="shared" si="10"/>
        <v>26429426.397194911</v>
      </c>
      <c r="XZ90" s="6">
        <f t="shared" si="10"/>
        <v>26693720.661166862</v>
      </c>
      <c r="YA90" s="6">
        <f t="shared" si="10"/>
        <v>26960657.867778532</v>
      </c>
      <c r="YB90" s="6">
        <f t="shared" si="10"/>
        <v>27230264.446456317</v>
      </c>
      <c r="YC90" s="6">
        <f t="shared" si="10"/>
        <v>27502567.09092088</v>
      </c>
      <c r="YD90" s="6">
        <f t="shared" si="10"/>
        <v>27777592.761830088</v>
      </c>
      <c r="YE90" s="6">
        <f t="shared" si="10"/>
        <v>28055368.68944839</v>
      </c>
      <c r="YF90" s="6">
        <f t="shared" si="10"/>
        <v>28335922.376342874</v>
      </c>
      <c r="YG90" s="6">
        <f t="shared" si="10"/>
        <v>28619281.600106303</v>
      </c>
      <c r="YH90" s="6">
        <f t="shared" si="10"/>
        <v>28905474.416107368</v>
      </c>
      <c r="YI90" s="6">
        <f t="shared" si="10"/>
        <v>29194529.160268441</v>
      </c>
      <c r="YJ90" s="6">
        <f t="shared" si="10"/>
        <v>29486474.451871127</v>
      </c>
      <c r="YK90" s="6">
        <f t="shared" si="10"/>
        <v>29781339.196389839</v>
      </c>
      <c r="YL90" s="6">
        <f t="shared" si="10"/>
        <v>30079152.588353738</v>
      </c>
      <c r="YM90" s="6">
        <f t="shared" si="10"/>
        <v>30379944.114237275</v>
      </c>
      <c r="YN90" s="6">
        <f t="shared" ref="YN90:AAY90" si="11">YM90*(1+$Q$103)</f>
        <v>30683743.555379648</v>
      </c>
      <c r="YO90" s="6">
        <f t="shared" si="11"/>
        <v>30990580.990933444</v>
      </c>
      <c r="YP90" s="6">
        <f t="shared" si="11"/>
        <v>31300486.800842781</v>
      </c>
      <c r="YQ90" s="6">
        <f t="shared" si="11"/>
        <v>31613491.668851208</v>
      </c>
      <c r="YR90" s="6">
        <f t="shared" si="11"/>
        <v>31929626.585539721</v>
      </c>
      <c r="YS90" s="6">
        <f t="shared" si="11"/>
        <v>32248922.851395119</v>
      </c>
      <c r="YT90" s="6">
        <f t="shared" si="11"/>
        <v>32571412.079909071</v>
      </c>
      <c r="YU90" s="6">
        <f t="shared" si="11"/>
        <v>32897126.200708162</v>
      </c>
      <c r="YV90" s="6">
        <f t="shared" si="11"/>
        <v>33226097.462715246</v>
      </c>
      <c r="YW90" s="6">
        <f t="shared" si="11"/>
        <v>33558358.437342398</v>
      </c>
      <c r="YX90" s="6">
        <f t="shared" si="11"/>
        <v>33893942.02171582</v>
      </c>
      <c r="YY90" s="6">
        <f t="shared" si="11"/>
        <v>34232881.441932976</v>
      </c>
      <c r="YZ90" s="6">
        <f t="shared" si="11"/>
        <v>34575210.256352305</v>
      </c>
      <c r="ZA90" s="6">
        <f t="shared" si="11"/>
        <v>34920962.358915828</v>
      </c>
      <c r="ZB90" s="6">
        <f t="shared" si="11"/>
        <v>35270171.982504986</v>
      </c>
      <c r="ZC90" s="6">
        <f t="shared" si="11"/>
        <v>35622873.702330038</v>
      </c>
      <c r="ZD90" s="6">
        <f t="shared" si="11"/>
        <v>35979102.439353339</v>
      </c>
      <c r="ZE90" s="6">
        <f t="shared" si="11"/>
        <v>36338893.463746876</v>
      </c>
      <c r="ZF90" s="6">
        <f t="shared" si="11"/>
        <v>36702282.398384348</v>
      </c>
      <c r="ZG90" s="6">
        <f t="shared" si="11"/>
        <v>37069305.222368188</v>
      </c>
      <c r="ZH90" s="6">
        <f t="shared" si="11"/>
        <v>37439998.274591871</v>
      </c>
      <c r="ZI90" s="6">
        <f t="shared" si="11"/>
        <v>37814398.257337786</v>
      </c>
      <c r="ZJ90" s="6">
        <f t="shared" si="11"/>
        <v>38192542.239911161</v>
      </c>
      <c r="ZK90" s="6">
        <f t="shared" si="11"/>
        <v>38574467.662310272</v>
      </c>
      <c r="ZL90" s="6">
        <f t="shared" si="11"/>
        <v>38960212.338933378</v>
      </c>
      <c r="ZM90" s="6">
        <f t="shared" si="11"/>
        <v>39349814.462322712</v>
      </c>
      <c r="ZN90" s="6">
        <f t="shared" si="11"/>
        <v>39743312.606945939</v>
      </c>
      <c r="ZO90" s="6">
        <f t="shared" si="11"/>
        <v>40140745.733015396</v>
      </c>
      <c r="ZP90" s="6">
        <f t="shared" si="11"/>
        <v>40542153.190345548</v>
      </c>
      <c r="ZQ90" s="6">
        <f t="shared" si="11"/>
        <v>40947574.722249001</v>
      </c>
      <c r="ZR90" s="6">
        <f t="shared" si="11"/>
        <v>41357050.469471492</v>
      </c>
      <c r="ZS90" s="6">
        <f t="shared" si="11"/>
        <v>41770620.974166207</v>
      </c>
      <c r="ZT90" s="6">
        <f t="shared" si="11"/>
        <v>42188327.183907866</v>
      </c>
      <c r="ZU90" s="6">
        <f t="shared" si="11"/>
        <v>42610210.455746949</v>
      </c>
      <c r="ZV90" s="6">
        <f t="shared" si="11"/>
        <v>43036312.560304418</v>
      </c>
      <c r="ZW90" s="6">
        <f t="shared" si="11"/>
        <v>43466675.685907461</v>
      </c>
      <c r="ZX90" s="6">
        <f t="shared" si="11"/>
        <v>43901342.442766532</v>
      </c>
      <c r="ZY90" s="6">
        <f t="shared" si="11"/>
        <v>44340355.867194198</v>
      </c>
      <c r="ZZ90" s="6">
        <f t="shared" si="11"/>
        <v>44783759.425866142</v>
      </c>
      <c r="AAA90" s="6">
        <f t="shared" si="11"/>
        <v>45231597.020124801</v>
      </c>
      <c r="AAB90" s="6">
        <f t="shared" si="11"/>
        <v>45683912.990326047</v>
      </c>
      <c r="AAC90" s="6">
        <f t="shared" si="11"/>
        <v>46140752.120229311</v>
      </c>
      <c r="AAD90" s="6">
        <f t="shared" si="11"/>
        <v>46602159.641431607</v>
      </c>
      <c r="AAE90" s="6">
        <f t="shared" si="11"/>
        <v>47068181.237845927</v>
      </c>
      <c r="AAF90" s="6">
        <f t="shared" si="11"/>
        <v>47538863.050224386</v>
      </c>
      <c r="AAG90" s="6">
        <f t="shared" si="11"/>
        <v>48014251.680726632</v>
      </c>
      <c r="AAH90" s="6">
        <f t="shared" si="11"/>
        <v>48494394.197533898</v>
      </c>
      <c r="AAI90" s="6">
        <f t="shared" si="11"/>
        <v>48979338.139509238</v>
      </c>
      <c r="AAJ90" s="6">
        <f t="shared" si="11"/>
        <v>49469131.520904332</v>
      </c>
      <c r="AAK90" s="6">
        <f t="shared" si="11"/>
        <v>49963822.836113378</v>
      </c>
      <c r="AAL90" s="6">
        <f t="shared" si="11"/>
        <v>50463461.064474516</v>
      </c>
      <c r="AAM90" s="6">
        <f t="shared" si="11"/>
        <v>50968095.675119258</v>
      </c>
      <c r="AAN90" s="6">
        <f t="shared" si="11"/>
        <v>51477776.631870449</v>
      </c>
      <c r="AAO90" s="6">
        <f t="shared" si="11"/>
        <v>51992554.398189157</v>
      </c>
      <c r="AAP90" s="6">
        <f t="shared" si="11"/>
        <v>52512479.942171052</v>
      </c>
      <c r="AAQ90" s="6">
        <f t="shared" si="11"/>
        <v>53037604.741592765</v>
      </c>
      <c r="AAR90" s="6">
        <f t="shared" si="11"/>
        <v>53567980.789008692</v>
      </c>
      <c r="AAS90" s="6">
        <f t="shared" si="11"/>
        <v>54103660.596898779</v>
      </c>
      <c r="AAT90" s="6">
        <f t="shared" si="11"/>
        <v>54644697.202867769</v>
      </c>
      <c r="AAU90" s="6">
        <f t="shared" si="11"/>
        <v>55191144.174896449</v>
      </c>
      <c r="AAV90" s="6">
        <f t="shared" si="11"/>
        <v>55743055.616645411</v>
      </c>
      <c r="AAW90" s="6">
        <f t="shared" si="11"/>
        <v>56300486.172811866</v>
      </c>
      <c r="AAX90" s="6">
        <f t="shared" si="11"/>
        <v>56863491.034539983</v>
      </c>
      <c r="AAY90" s="6">
        <f t="shared" si="11"/>
        <v>57432125.944885381</v>
      </c>
      <c r="AAZ90" s="6">
        <f t="shared" ref="AAZ90:ADK90" si="12">AAY90*(1+$Q$103)</f>
        <v>58006447.204334237</v>
      </c>
      <c r="ABA90" s="6">
        <f t="shared" si="12"/>
        <v>58586511.67637758</v>
      </c>
      <c r="ABB90" s="6">
        <f t="shared" si="12"/>
        <v>59172376.793141358</v>
      </c>
      <c r="ABC90" s="6">
        <f t="shared" si="12"/>
        <v>59764100.561072774</v>
      </c>
      <c r="ABD90" s="6">
        <f t="shared" si="12"/>
        <v>60361741.566683501</v>
      </c>
      <c r="ABE90" s="6">
        <f t="shared" si="12"/>
        <v>60965358.982350335</v>
      </c>
      <c r="ABF90" s="6">
        <f t="shared" si="12"/>
        <v>61575012.572173841</v>
      </c>
      <c r="ABG90" s="6">
        <f t="shared" si="12"/>
        <v>62190762.697895579</v>
      </c>
      <c r="ABH90" s="6">
        <f t="shared" si="12"/>
        <v>62812670.324874535</v>
      </c>
      <c r="ABI90" s="6">
        <f t="shared" si="12"/>
        <v>63440797.028123282</v>
      </c>
      <c r="ABJ90" s="6">
        <f t="shared" si="12"/>
        <v>64075204.998404518</v>
      </c>
      <c r="ABK90" s="6">
        <f t="shared" si="12"/>
        <v>64715957.048388563</v>
      </c>
      <c r="ABL90" s="6">
        <f t="shared" si="12"/>
        <v>65363116.618872449</v>
      </c>
      <c r="ABM90" s="6">
        <f t="shared" si="12"/>
        <v>66016747.785061173</v>
      </c>
      <c r="ABN90" s="6">
        <f t="shared" si="12"/>
        <v>66676915.262911789</v>
      </c>
      <c r="ABO90" s="6">
        <f t="shared" si="12"/>
        <v>67343684.415540904</v>
      </c>
      <c r="ABP90" s="6">
        <f t="shared" si="12"/>
        <v>68017121.25969632</v>
      </c>
      <c r="ABQ90" s="6">
        <f t="shared" si="12"/>
        <v>68697292.472293288</v>
      </c>
      <c r="ABR90" s="6">
        <f t="shared" si="12"/>
        <v>69384265.397016227</v>
      </c>
      <c r="ABS90" s="6">
        <f t="shared" si="12"/>
        <v>70078108.050986394</v>
      </c>
      <c r="ABT90" s="6">
        <f t="shared" si="12"/>
        <v>70778889.131496266</v>
      </c>
      <c r="ABU90" s="6">
        <f t="shared" si="12"/>
        <v>71486678.022811234</v>
      </c>
      <c r="ABV90" s="6">
        <f t="shared" si="12"/>
        <v>72201544.803039342</v>
      </c>
      <c r="ABW90" s="6">
        <f t="shared" si="12"/>
        <v>72923560.251069739</v>
      </c>
      <c r="ABX90" s="6">
        <f t="shared" si="12"/>
        <v>73652795.85358043</v>
      </c>
      <c r="ABY90" s="6">
        <f t="shared" si="12"/>
        <v>74389323.812116235</v>
      </c>
      <c r="ABZ90" s="6">
        <f t="shared" si="12"/>
        <v>75133217.050237402</v>
      </c>
      <c r="ACA90" s="6">
        <f t="shared" si="12"/>
        <v>75884549.220739782</v>
      </c>
      <c r="ACB90" s="6">
        <f t="shared" si="12"/>
        <v>76643394.712947175</v>
      </c>
      <c r="ACC90" s="6">
        <f t="shared" si="12"/>
        <v>77409828.660076648</v>
      </c>
      <c r="ACD90" s="6">
        <f t="shared" si="12"/>
        <v>78183926.946677417</v>
      </c>
      <c r="ACE90" s="6">
        <f t="shared" si="12"/>
        <v>78965766.216144189</v>
      </c>
      <c r="ACF90" s="6">
        <f t="shared" si="12"/>
        <v>79755423.878305629</v>
      </c>
      <c r="ACG90" s="6">
        <f t="shared" si="12"/>
        <v>80552978.11708869</v>
      </c>
      <c r="ACH90" s="6">
        <f t="shared" si="12"/>
        <v>81358507.89825958</v>
      </c>
      <c r="ACI90" s="6">
        <f t="shared" si="12"/>
        <v>82172092.977242172</v>
      </c>
      <c r="ACJ90" s="6">
        <f t="shared" si="12"/>
        <v>82993813.907014593</v>
      </c>
      <c r="ACK90" s="6">
        <f t="shared" si="12"/>
        <v>83823752.046084747</v>
      </c>
      <c r="ACL90" s="6">
        <f t="shared" si="12"/>
        <v>84661989.566545591</v>
      </c>
      <c r="ACM90" s="6">
        <f t="shared" si="12"/>
        <v>85508609.462211043</v>
      </c>
      <c r="ACN90" s="6">
        <f t="shared" si="12"/>
        <v>86363695.556833148</v>
      </c>
      <c r="ACO90" s="6">
        <f t="shared" si="12"/>
        <v>87227332.512401477</v>
      </c>
      <c r="ACP90" s="6">
        <f t="shared" si="12"/>
        <v>88099605.837525487</v>
      </c>
      <c r="ACQ90" s="6">
        <f t="shared" si="12"/>
        <v>88980601.895900741</v>
      </c>
      <c r="ACR90" s="6">
        <f t="shared" si="12"/>
        <v>89870407.914859757</v>
      </c>
      <c r="ACS90" s="6">
        <f t="shared" si="12"/>
        <v>90769111.994008362</v>
      </c>
      <c r="ACT90" s="6">
        <f t="shared" si="12"/>
        <v>91676803.113948449</v>
      </c>
      <c r="ACU90" s="6">
        <f t="shared" si="12"/>
        <v>92593571.145087928</v>
      </c>
      <c r="ACV90" s="6">
        <f t="shared" si="12"/>
        <v>93519506.856538802</v>
      </c>
      <c r="ACW90" s="6">
        <f t="shared" si="12"/>
        <v>94454701.925104186</v>
      </c>
      <c r="ACX90" s="6">
        <f t="shared" si="12"/>
        <v>95399248.944355235</v>
      </c>
      <c r="ACY90" s="6">
        <f t="shared" si="12"/>
        <v>96353241.43379879</v>
      </c>
      <c r="ACZ90" s="6">
        <f t="shared" si="12"/>
        <v>97316773.848136783</v>
      </c>
      <c r="ADA90" s="6">
        <f t="shared" si="12"/>
        <v>98289941.586618155</v>
      </c>
      <c r="ADB90" s="6">
        <f t="shared" si="12"/>
        <v>99272841.002484336</v>
      </c>
      <c r="ADC90" s="6">
        <f t="shared" si="12"/>
        <v>100265569.41250919</v>
      </c>
      <c r="ADD90" s="6">
        <f t="shared" si="12"/>
        <v>101268225.10663427</v>
      </c>
      <c r="ADE90" s="6">
        <f t="shared" si="12"/>
        <v>102280907.35770062</v>
      </c>
      <c r="ADF90" s="6">
        <f t="shared" si="12"/>
        <v>103303716.43127762</v>
      </c>
      <c r="ADG90" s="6">
        <f t="shared" si="12"/>
        <v>104336753.5955904</v>
      </c>
      <c r="ADH90" s="6">
        <f t="shared" si="12"/>
        <v>105380121.1315463</v>
      </c>
      <c r="ADI90" s="6">
        <f t="shared" si="12"/>
        <v>106433922.34286177</v>
      </c>
      <c r="ADJ90" s="6">
        <f t="shared" si="12"/>
        <v>107498261.56629039</v>
      </c>
      <c r="ADK90" s="6">
        <f t="shared" si="12"/>
        <v>108573244.1819533</v>
      </c>
      <c r="ADL90" s="6">
        <f t="shared" ref="ADL90:AFW90" si="13">ADK90*(1+$Q$103)</f>
        <v>109658976.62377283</v>
      </c>
      <c r="ADM90" s="6">
        <f t="shared" si="13"/>
        <v>110755566.39001057</v>
      </c>
      <c r="ADN90" s="6">
        <f t="shared" si="13"/>
        <v>111863122.05391067</v>
      </c>
      <c r="ADO90" s="6">
        <f t="shared" si="13"/>
        <v>112981753.27444978</v>
      </c>
      <c r="ADP90" s="6">
        <f t="shared" si="13"/>
        <v>114111570.80719428</v>
      </c>
      <c r="ADQ90" s="6">
        <f t="shared" si="13"/>
        <v>115252686.51526622</v>
      </c>
      <c r="ADR90" s="6">
        <f t="shared" si="13"/>
        <v>116405213.38041888</v>
      </c>
      <c r="ADS90" s="6">
        <f t="shared" si="13"/>
        <v>117569265.51422307</v>
      </c>
      <c r="ADT90" s="6">
        <f t="shared" si="13"/>
        <v>118744958.1693653</v>
      </c>
      <c r="ADU90" s="6">
        <f t="shared" si="13"/>
        <v>119932407.75105895</v>
      </c>
      <c r="ADV90" s="6">
        <f t="shared" si="13"/>
        <v>121131731.82856955</v>
      </c>
      <c r="ADW90" s="6">
        <f t="shared" si="13"/>
        <v>122343049.14685525</v>
      </c>
      <c r="ADX90" s="6">
        <f t="shared" si="13"/>
        <v>123566479.6383238</v>
      </c>
      <c r="ADY90" s="6">
        <f t="shared" si="13"/>
        <v>124802144.43470703</v>
      </c>
      <c r="ADZ90" s="6">
        <f t="shared" si="13"/>
        <v>126050165.8790541</v>
      </c>
      <c r="AEA90" s="6">
        <f t="shared" si="13"/>
        <v>127310667.53784464</v>
      </c>
      <c r="AEB90" s="6">
        <f t="shared" si="13"/>
        <v>128583774.21322308</v>
      </c>
      <c r="AEC90" s="6">
        <f t="shared" si="13"/>
        <v>129869611.95535532</v>
      </c>
      <c r="AED90" s="6">
        <f t="shared" si="13"/>
        <v>131168308.07490887</v>
      </c>
      <c r="AEE90" s="6">
        <f t="shared" si="13"/>
        <v>132479991.15565796</v>
      </c>
      <c r="AEF90" s="6">
        <f t="shared" si="13"/>
        <v>133804791.06721455</v>
      </c>
      <c r="AEG90" s="6">
        <f t="shared" si="13"/>
        <v>135142838.97788671</v>
      </c>
      <c r="AEH90" s="6">
        <f t="shared" si="13"/>
        <v>136494267.36766559</v>
      </c>
      <c r="AEI90" s="6">
        <f t="shared" si="13"/>
        <v>137859210.04134226</v>
      </c>
      <c r="AEJ90" s="6">
        <f t="shared" si="13"/>
        <v>139237802.14175567</v>
      </c>
      <c r="AEK90" s="6">
        <f t="shared" si="13"/>
        <v>140630180.16317323</v>
      </c>
      <c r="AEL90" s="6">
        <f t="shared" si="13"/>
        <v>142036481.96480495</v>
      </c>
      <c r="AEM90" s="6">
        <f t="shared" si="13"/>
        <v>143456846.784453</v>
      </c>
      <c r="AEN90" s="6">
        <f t="shared" si="13"/>
        <v>144891415.25229755</v>
      </c>
      <c r="AEO90" s="6">
        <f t="shared" si="13"/>
        <v>146340329.40482053</v>
      </c>
      <c r="AEP90" s="6">
        <f t="shared" si="13"/>
        <v>147803732.69886875</v>
      </c>
      <c r="AEQ90" s="6">
        <f t="shared" si="13"/>
        <v>149281770.02585745</v>
      </c>
      <c r="AER90" s="6">
        <f t="shared" si="13"/>
        <v>150774587.72611603</v>
      </c>
      <c r="AES90" s="6">
        <f t="shared" si="13"/>
        <v>152282333.60337719</v>
      </c>
      <c r="AET90" s="6">
        <f t="shared" si="13"/>
        <v>153805156.93941095</v>
      </c>
      <c r="AEU90" s="6">
        <f t="shared" si="13"/>
        <v>155343208.50880507</v>
      </c>
      <c r="AEV90" s="6">
        <f t="shared" si="13"/>
        <v>156896640.59389311</v>
      </c>
      <c r="AEW90" s="6">
        <f t="shared" si="13"/>
        <v>158465606.99983203</v>
      </c>
      <c r="AEX90" s="6">
        <f t="shared" si="13"/>
        <v>160050263.06983036</v>
      </c>
      <c r="AEY90" s="6">
        <f t="shared" si="13"/>
        <v>161650765.70052865</v>
      </c>
      <c r="AEZ90" s="6">
        <f t="shared" si="13"/>
        <v>163267273.35753393</v>
      </c>
      <c r="AFA90" s="6">
        <f t="shared" si="13"/>
        <v>164899946.09110928</v>
      </c>
      <c r="AFB90" s="6">
        <f t="shared" si="13"/>
        <v>166548945.55202037</v>
      </c>
      <c r="AFC90" s="6">
        <f t="shared" si="13"/>
        <v>168214435.00754058</v>
      </c>
      <c r="AFD90" s="6">
        <f t="shared" si="13"/>
        <v>169896579.35761598</v>
      </c>
      <c r="AFE90" s="6">
        <f t="shared" si="13"/>
        <v>171595545.15119213</v>
      </c>
      <c r="AFF90" s="6">
        <f t="shared" si="13"/>
        <v>173311500.60270405</v>
      </c>
      <c r="AFG90" s="6">
        <f t="shared" si="13"/>
        <v>175044615.60873109</v>
      </c>
      <c r="AFH90" s="6">
        <f t="shared" si="13"/>
        <v>176795061.7648184</v>
      </c>
      <c r="AFI90" s="6">
        <f t="shared" si="13"/>
        <v>178563012.38246658</v>
      </c>
      <c r="AFJ90" s="6">
        <f t="shared" si="13"/>
        <v>180348642.50629124</v>
      </c>
      <c r="AFK90" s="6">
        <f t="shared" si="13"/>
        <v>182152128.93135417</v>
      </c>
      <c r="AFL90" s="6">
        <f t="shared" si="13"/>
        <v>183973650.22066772</v>
      </c>
      <c r="AFM90" s="6">
        <f t="shared" si="13"/>
        <v>185813386.7228744</v>
      </c>
      <c r="AFN90" s="6">
        <f t="shared" si="13"/>
        <v>187671520.59010315</v>
      </c>
      <c r="AFO90" s="6">
        <f t="shared" si="13"/>
        <v>189548235.79600418</v>
      </c>
      <c r="AFP90" s="6">
        <f t="shared" si="13"/>
        <v>191443718.15396422</v>
      </c>
      <c r="AFQ90" s="6">
        <f t="shared" si="13"/>
        <v>193358155.33550388</v>
      </c>
      <c r="AFR90" s="6">
        <f t="shared" si="13"/>
        <v>195291736.88885891</v>
      </c>
      <c r="AFS90" s="6">
        <f t="shared" si="13"/>
        <v>197244654.2577475</v>
      </c>
      <c r="AFT90" s="6">
        <f t="shared" si="13"/>
        <v>199217100.80032498</v>
      </c>
      <c r="AFU90" s="6">
        <f t="shared" si="13"/>
        <v>201209271.80832824</v>
      </c>
      <c r="AFV90" s="6">
        <f t="shared" si="13"/>
        <v>203221364.52641153</v>
      </c>
      <c r="AFW90" s="6">
        <f t="shared" si="13"/>
        <v>205253578.17167565</v>
      </c>
      <c r="AFX90" s="6">
        <f t="shared" ref="AFX90:AII90" si="14">AFW90*(1+$Q$103)</f>
        <v>207306113.95339242</v>
      </c>
      <c r="AFY90" s="6">
        <f t="shared" si="14"/>
        <v>209379175.09292635</v>
      </c>
      <c r="AFZ90" s="6">
        <f t="shared" si="14"/>
        <v>211472966.84385562</v>
      </c>
      <c r="AGA90" s="6">
        <f t="shared" si="14"/>
        <v>213587696.51229417</v>
      </c>
      <c r="AGB90" s="6">
        <f t="shared" si="14"/>
        <v>215723573.47741711</v>
      </c>
      <c r="AGC90" s="6">
        <f t="shared" si="14"/>
        <v>217880809.21219128</v>
      </c>
      <c r="AGD90" s="6">
        <f t="shared" si="14"/>
        <v>220059617.30431321</v>
      </c>
      <c r="AGE90" s="6">
        <f t="shared" si="14"/>
        <v>222260213.47735634</v>
      </c>
      <c r="AGF90" s="6">
        <f t="shared" si="14"/>
        <v>224482815.6121299</v>
      </c>
      <c r="AGG90" s="6">
        <f t="shared" si="14"/>
        <v>226727643.76825121</v>
      </c>
      <c r="AGH90" s="6">
        <f t="shared" si="14"/>
        <v>228994920.20593372</v>
      </c>
      <c r="AGI90" s="6">
        <f t="shared" si="14"/>
        <v>231284869.40799305</v>
      </c>
      <c r="AGJ90" s="6">
        <f t="shared" si="14"/>
        <v>233597718.10207298</v>
      </c>
      <c r="AGK90" s="6">
        <f t="shared" si="14"/>
        <v>235933695.28309372</v>
      </c>
      <c r="AGL90" s="6">
        <f t="shared" si="14"/>
        <v>238293032.23592466</v>
      </c>
      <c r="AGM90" s="6">
        <f t="shared" si="14"/>
        <v>240675962.5582839</v>
      </c>
      <c r="AGN90" s="6">
        <f t="shared" si="14"/>
        <v>243082722.18386674</v>
      </c>
      <c r="AGO90" s="6">
        <f t="shared" si="14"/>
        <v>245513549.40570542</v>
      </c>
      <c r="AGP90" s="6">
        <f t="shared" si="14"/>
        <v>247968684.89976248</v>
      </c>
      <c r="AGQ90" s="6">
        <f t="shared" si="14"/>
        <v>250448371.7487601</v>
      </c>
      <c r="AGR90" s="6">
        <f t="shared" si="14"/>
        <v>252952855.46624771</v>
      </c>
      <c r="AGS90" s="6">
        <f t="shared" si="14"/>
        <v>255482384.02091017</v>
      </c>
      <c r="AGT90" s="6">
        <f t="shared" si="14"/>
        <v>258037207.86111927</v>
      </c>
      <c r="AGU90" s="6">
        <f t="shared" si="14"/>
        <v>260617579.93973047</v>
      </c>
      <c r="AGV90" s="6">
        <f t="shared" si="14"/>
        <v>263223755.73912778</v>
      </c>
      <c r="AGW90" s="6">
        <f t="shared" si="14"/>
        <v>265855993.29651907</v>
      </c>
      <c r="AGX90" s="6">
        <f t="shared" si="14"/>
        <v>268514553.22948426</v>
      </c>
      <c r="AGY90" s="6">
        <f t="shared" si="14"/>
        <v>271199698.76177913</v>
      </c>
      <c r="AGZ90" s="6">
        <f t="shared" si="14"/>
        <v>273911695.74939692</v>
      </c>
      <c r="AHA90" s="6">
        <f t="shared" si="14"/>
        <v>276650812.70689088</v>
      </c>
      <c r="AHB90" s="6">
        <f t="shared" si="14"/>
        <v>279417320.83395982</v>
      </c>
      <c r="AHC90" s="6">
        <f t="shared" si="14"/>
        <v>282211494.04229939</v>
      </c>
      <c r="AHD90" s="6">
        <f t="shared" si="14"/>
        <v>285033608.9827224</v>
      </c>
      <c r="AHE90" s="6">
        <f t="shared" si="14"/>
        <v>287883945.07254964</v>
      </c>
      <c r="AHF90" s="6">
        <f t="shared" si="14"/>
        <v>290762784.52327514</v>
      </c>
      <c r="AHG90" s="6">
        <f t="shared" si="14"/>
        <v>293670412.36850786</v>
      </c>
      <c r="AHH90" s="6">
        <f t="shared" si="14"/>
        <v>296607116.49219292</v>
      </c>
      <c r="AHI90" s="6">
        <f t="shared" si="14"/>
        <v>299573187.65711486</v>
      </c>
      <c r="AHJ90" s="6">
        <f t="shared" si="14"/>
        <v>302568919.53368604</v>
      </c>
      <c r="AHK90" s="6">
        <f t="shared" si="14"/>
        <v>305594608.72902292</v>
      </c>
      <c r="AHL90" s="6">
        <f t="shared" si="14"/>
        <v>308650554.81631315</v>
      </c>
      <c r="AHM90" s="6">
        <f t="shared" si="14"/>
        <v>311737060.36447626</v>
      </c>
      <c r="AHN90" s="6">
        <f t="shared" si="14"/>
        <v>314854430.96812105</v>
      </c>
      <c r="AHO90" s="6">
        <f t="shared" si="14"/>
        <v>318002975.27780229</v>
      </c>
      <c r="AHP90" s="6">
        <f t="shared" si="14"/>
        <v>321183005.03058034</v>
      </c>
      <c r="AHQ90" s="6">
        <f t="shared" si="14"/>
        <v>324394835.08088613</v>
      </c>
      <c r="AHR90" s="6">
        <f t="shared" si="14"/>
        <v>327638783.43169498</v>
      </c>
      <c r="AHS90" s="6">
        <f t="shared" si="14"/>
        <v>330915171.26601195</v>
      </c>
      <c r="AHT90" s="6">
        <f t="shared" si="14"/>
        <v>334224322.97867209</v>
      </c>
      <c r="AHU90" s="6">
        <f t="shared" si="14"/>
        <v>337566566.20845878</v>
      </c>
      <c r="AHV90" s="6">
        <f t="shared" si="14"/>
        <v>340942231.87054336</v>
      </c>
      <c r="AHW90" s="6">
        <f t="shared" si="14"/>
        <v>344351654.1892488</v>
      </c>
      <c r="AHX90" s="6">
        <f t="shared" si="14"/>
        <v>347795170.73114127</v>
      </c>
      <c r="AHY90" s="6">
        <f t="shared" si="14"/>
        <v>351273122.43845266</v>
      </c>
      <c r="AHZ90" s="6">
        <f t="shared" si="14"/>
        <v>354785853.66283721</v>
      </c>
      <c r="AIA90" s="6">
        <f t="shared" si="14"/>
        <v>358333712.19946557</v>
      </c>
      <c r="AIB90" s="6">
        <f t="shared" si="14"/>
        <v>361917049.32146025</v>
      </c>
      <c r="AIC90" s="6">
        <f t="shared" si="14"/>
        <v>365536219.81467485</v>
      </c>
      <c r="AID90" s="6">
        <f t="shared" si="14"/>
        <v>369191582.01282161</v>
      </c>
      <c r="AIE90" s="6">
        <f t="shared" si="14"/>
        <v>372883497.83294982</v>
      </c>
      <c r="AIF90" s="6">
        <f t="shared" si="14"/>
        <v>376612332.8112793</v>
      </c>
      <c r="AIG90" s="6">
        <f t="shared" si="14"/>
        <v>380378456.13939208</v>
      </c>
      <c r="AIH90" s="6">
        <f t="shared" si="14"/>
        <v>384182240.70078599</v>
      </c>
      <c r="AII90" s="6">
        <f t="shared" si="14"/>
        <v>388024063.10779387</v>
      </c>
      <c r="AIJ90" s="6">
        <f t="shared" ref="AIJ90:AKU90" si="15">AII90*(1+$Q$103)</f>
        <v>391904303.73887181</v>
      </c>
      <c r="AIK90" s="6">
        <f t="shared" si="15"/>
        <v>395823346.77626055</v>
      </c>
      <c r="AIL90" s="6">
        <f t="shared" si="15"/>
        <v>399781580.24402314</v>
      </c>
      <c r="AIM90" s="6">
        <f t="shared" si="15"/>
        <v>403779396.04646337</v>
      </c>
      <c r="AIN90" s="6">
        <f t="shared" si="15"/>
        <v>407817190.00692803</v>
      </c>
      <c r="AIO90" s="6">
        <f t="shared" si="15"/>
        <v>411895361.90699732</v>
      </c>
      <c r="AIP90" s="6">
        <f t="shared" si="15"/>
        <v>416014315.52606732</v>
      </c>
      <c r="AIQ90" s="6">
        <f t="shared" si="15"/>
        <v>420174458.681328</v>
      </c>
      <c r="AIR90" s="6">
        <f t="shared" si="15"/>
        <v>424376203.26814127</v>
      </c>
      <c r="AIS90" s="6">
        <f t="shared" si="15"/>
        <v>428619965.30082268</v>
      </c>
      <c r="AIT90" s="6">
        <f t="shared" si="15"/>
        <v>432906164.9538309</v>
      </c>
      <c r="AIU90" s="6">
        <f t="shared" si="15"/>
        <v>437235226.60336924</v>
      </c>
      <c r="AIV90" s="6">
        <f t="shared" si="15"/>
        <v>441607578.86940295</v>
      </c>
      <c r="AIW90" s="6">
        <f t="shared" si="15"/>
        <v>446023654.65809697</v>
      </c>
      <c r="AIX90" s="6">
        <f t="shared" si="15"/>
        <v>450483891.20467794</v>
      </c>
      <c r="AIY90" s="6">
        <f t="shared" si="15"/>
        <v>454988730.11672473</v>
      </c>
      <c r="AIZ90" s="6">
        <f t="shared" si="15"/>
        <v>459538617.41789198</v>
      </c>
      <c r="AJA90" s="6">
        <f t="shared" si="15"/>
        <v>464134003.59207088</v>
      </c>
      <c r="AJB90" s="6">
        <f t="shared" si="15"/>
        <v>468775343.62799162</v>
      </c>
      <c r="AJC90" s="6">
        <f t="shared" si="15"/>
        <v>473463097.06427151</v>
      </c>
      <c r="AJD90" s="6">
        <f t="shared" si="15"/>
        <v>478197728.03491426</v>
      </c>
      <c r="AJE90" s="6">
        <f t="shared" si="15"/>
        <v>482979705.31526339</v>
      </c>
      <c r="AJF90" s="6">
        <f t="shared" si="15"/>
        <v>487809502.36841601</v>
      </c>
      <c r="AJG90" s="6">
        <f t="shared" si="15"/>
        <v>492687597.39210016</v>
      </c>
      <c r="AJH90" s="6">
        <f t="shared" si="15"/>
        <v>497614473.36602116</v>
      </c>
      <c r="AJI90" s="6">
        <f t="shared" si="15"/>
        <v>502590618.09968138</v>
      </c>
      <c r="AJJ90" s="6">
        <f t="shared" si="15"/>
        <v>507616524.28067821</v>
      </c>
      <c r="AJK90" s="6">
        <f t="shared" si="15"/>
        <v>512692689.523485</v>
      </c>
      <c r="AJL90" s="6">
        <f t="shared" si="15"/>
        <v>517819616.41871989</v>
      </c>
      <c r="AJM90" s="6">
        <f t="shared" si="15"/>
        <v>522997812.58290708</v>
      </c>
      <c r="AJN90" s="6">
        <f t="shared" si="15"/>
        <v>528227790.70873618</v>
      </c>
      <c r="AJO90" s="6">
        <f t="shared" si="15"/>
        <v>533510068.61582357</v>
      </c>
      <c r="AJP90" s="6">
        <f t="shared" si="15"/>
        <v>538845169.30198181</v>
      </c>
      <c r="AJQ90" s="6">
        <f t="shared" si="15"/>
        <v>544233620.99500167</v>
      </c>
      <c r="AJR90" s="6">
        <f t="shared" si="15"/>
        <v>549675957.20495164</v>
      </c>
      <c r="AJS90" s="6">
        <f t="shared" si="15"/>
        <v>555172716.77700114</v>
      </c>
      <c r="AJT90" s="6">
        <f t="shared" si="15"/>
        <v>560724443.94477117</v>
      </c>
      <c r="AJU90" s="6">
        <f t="shared" si="15"/>
        <v>566331688.38421893</v>
      </c>
      <c r="AJV90" s="6">
        <f t="shared" si="15"/>
        <v>571995005.26806116</v>
      </c>
      <c r="AJW90" s="6">
        <f t="shared" si="15"/>
        <v>577714955.32074177</v>
      </c>
      <c r="AJX90" s="6">
        <f t="shared" si="15"/>
        <v>583492104.87394917</v>
      </c>
      <c r="AJY90" s="6">
        <f t="shared" si="15"/>
        <v>589327025.92268872</v>
      </c>
      <c r="AJZ90" s="6">
        <f t="shared" si="15"/>
        <v>595220296.18191564</v>
      </c>
      <c r="AKA90" s="6">
        <f t="shared" si="15"/>
        <v>601172499.14373481</v>
      </c>
      <c r="AKB90" s="6">
        <f t="shared" si="15"/>
        <v>607184224.13517213</v>
      </c>
      <c r="AKC90" s="6">
        <f t="shared" si="15"/>
        <v>613256066.37652385</v>
      </c>
      <c r="AKD90" s="6">
        <f t="shared" si="15"/>
        <v>619388627.04028904</v>
      </c>
      <c r="AKE90" s="6">
        <f t="shared" si="15"/>
        <v>625582513.31069195</v>
      </c>
      <c r="AKF90" s="6">
        <f t="shared" si="15"/>
        <v>631838338.4437989</v>
      </c>
      <c r="AKG90" s="6">
        <f t="shared" si="15"/>
        <v>638156721.82823694</v>
      </c>
      <c r="AKH90" s="6">
        <f t="shared" si="15"/>
        <v>644538289.04651928</v>
      </c>
      <c r="AKI90" s="6">
        <f t="shared" si="15"/>
        <v>650983671.93698442</v>
      </c>
      <c r="AKJ90" s="6">
        <f t="shared" si="15"/>
        <v>657493508.65635431</v>
      </c>
      <c r="AKK90" s="6">
        <f t="shared" si="15"/>
        <v>664068443.7429179</v>
      </c>
      <c r="AKL90" s="6">
        <f t="shared" si="15"/>
        <v>670709128.18034708</v>
      </c>
      <c r="AKM90" s="6">
        <f t="shared" si="15"/>
        <v>677416219.46215057</v>
      </c>
      <c r="AKN90" s="6">
        <f t="shared" si="15"/>
        <v>684190381.65677214</v>
      </c>
      <c r="AKO90" s="6">
        <f t="shared" si="15"/>
        <v>691032285.47333992</v>
      </c>
      <c r="AKP90" s="6">
        <f t="shared" si="15"/>
        <v>697942608.32807326</v>
      </c>
      <c r="AKQ90" s="6">
        <f t="shared" si="15"/>
        <v>704922034.41135395</v>
      </c>
      <c r="AKR90" s="6">
        <f t="shared" si="15"/>
        <v>711971254.75546753</v>
      </c>
      <c r="AKS90" s="6">
        <f t="shared" si="15"/>
        <v>719090967.30302227</v>
      </c>
      <c r="AKT90" s="6">
        <f t="shared" si="15"/>
        <v>726281876.97605252</v>
      </c>
      <c r="AKU90" s="6">
        <f t="shared" si="15"/>
        <v>733544695.74581301</v>
      </c>
      <c r="AKV90" s="6">
        <f t="shared" ref="AKV90:ANG90" si="16">AKU90*(1+$Q$103)</f>
        <v>740880142.70327115</v>
      </c>
      <c r="AKW90" s="6">
        <f t="shared" si="16"/>
        <v>748288944.13030386</v>
      </c>
      <c r="AKX90" s="6">
        <f t="shared" si="16"/>
        <v>755771833.57160687</v>
      </c>
      <c r="AKY90" s="6">
        <f t="shared" si="16"/>
        <v>763329551.907323</v>
      </c>
      <c r="AKZ90" s="6">
        <f t="shared" si="16"/>
        <v>770962847.42639625</v>
      </c>
      <c r="ALA90" s="6">
        <f t="shared" si="16"/>
        <v>778672475.90066028</v>
      </c>
      <c r="ALB90" s="6">
        <f t="shared" si="16"/>
        <v>786459200.6596669</v>
      </c>
      <c r="ALC90" s="6">
        <f t="shared" si="16"/>
        <v>794323792.66626358</v>
      </c>
      <c r="ALD90" s="6">
        <f t="shared" si="16"/>
        <v>802267030.59292626</v>
      </c>
      <c r="ALE90" s="6">
        <f t="shared" si="16"/>
        <v>810289700.89885557</v>
      </c>
      <c r="ALF90" s="6">
        <f t="shared" si="16"/>
        <v>818392597.90784419</v>
      </c>
      <c r="ALG90" s="6">
        <f t="shared" si="16"/>
        <v>826576523.8869226</v>
      </c>
      <c r="ALH90" s="6">
        <f t="shared" si="16"/>
        <v>834842289.12579179</v>
      </c>
      <c r="ALI90" s="6">
        <f t="shared" si="16"/>
        <v>843190712.01704967</v>
      </c>
      <c r="ALJ90" s="6">
        <f t="shared" si="16"/>
        <v>851622619.13722014</v>
      </c>
      <c r="ALK90" s="6">
        <f t="shared" si="16"/>
        <v>860138845.3285923</v>
      </c>
      <c r="ALL90" s="6">
        <f t="shared" si="16"/>
        <v>868740233.78187823</v>
      </c>
      <c r="ALM90" s="6">
        <f t="shared" si="16"/>
        <v>877427636.11969697</v>
      </c>
      <c r="ALN90" s="6">
        <f t="shared" si="16"/>
        <v>886201912.48089397</v>
      </c>
      <c r="ALO90" s="6">
        <f t="shared" si="16"/>
        <v>895063931.60570288</v>
      </c>
      <c r="ALP90" s="6">
        <f t="shared" si="16"/>
        <v>904014570.92175996</v>
      </c>
      <c r="ALQ90" s="6">
        <f t="shared" si="16"/>
        <v>913054716.63097751</v>
      </c>
      <c r="ALR90" s="6">
        <f t="shared" si="16"/>
        <v>922185263.79728734</v>
      </c>
      <c r="ALS90" s="6">
        <f t="shared" si="16"/>
        <v>931407116.43526018</v>
      </c>
      <c r="ALT90" s="6">
        <f t="shared" si="16"/>
        <v>940721187.59961283</v>
      </c>
      <c r="ALU90" s="6">
        <f t="shared" si="16"/>
        <v>950128399.47560894</v>
      </c>
      <c r="ALV90" s="6">
        <f t="shared" si="16"/>
        <v>959629683.47036505</v>
      </c>
      <c r="ALW90" s="6">
        <f t="shared" si="16"/>
        <v>969225980.30506873</v>
      </c>
      <c r="ALX90" s="6">
        <f t="shared" si="16"/>
        <v>978918240.10811937</v>
      </c>
      <c r="ALY90" s="6">
        <f t="shared" si="16"/>
        <v>988707422.50920057</v>
      </c>
      <c r="ALZ90" s="6">
        <f t="shared" si="16"/>
        <v>998594496.73429263</v>
      </c>
      <c r="AMA90" s="6">
        <f t="shared" si="16"/>
        <v>1008580441.7016356</v>
      </c>
      <c r="AMB90" s="6">
        <f t="shared" si="16"/>
        <v>1018666246.118652</v>
      </c>
      <c r="AMC90" s="6">
        <f t="shared" si="16"/>
        <v>1028852908.5798385</v>
      </c>
      <c r="AMD90" s="6">
        <f t="shared" si="16"/>
        <v>1039141437.6656369</v>
      </c>
      <c r="AME90" s="6">
        <f t="shared" si="16"/>
        <v>1049532852.0422933</v>
      </c>
      <c r="AMF90" s="6">
        <f t="shared" si="16"/>
        <v>1060028180.5627162</v>
      </c>
      <c r="AMG90" s="6">
        <f t="shared" si="16"/>
        <v>1070628462.3683435</v>
      </c>
      <c r="AMH90" s="6">
        <f t="shared" si="16"/>
        <v>1081334746.9920268</v>
      </c>
      <c r="AMI90" s="6">
        <f t="shared" si="16"/>
        <v>1092148094.4619472</v>
      </c>
      <c r="AMJ90" s="6">
        <f t="shared" si="16"/>
        <v>1103069575.4065666</v>
      </c>
      <c r="AMK90" s="6">
        <f t="shared" si="16"/>
        <v>1114100271.1606324</v>
      </c>
      <c r="AML90" s="6">
        <f t="shared" si="16"/>
        <v>1125241273.8722386</v>
      </c>
      <c r="AMM90" s="6">
        <f t="shared" si="16"/>
        <v>1136493686.610961</v>
      </c>
      <c r="AMN90" s="6">
        <f t="shared" si="16"/>
        <v>1147858623.4770706</v>
      </c>
      <c r="AMO90" s="6">
        <f t="shared" si="16"/>
        <v>1159337209.7118413</v>
      </c>
      <c r="AMP90" s="6">
        <f t="shared" si="16"/>
        <v>1170930581.8089597</v>
      </c>
      <c r="AMQ90" s="6">
        <f t="shared" si="16"/>
        <v>1182639887.6270494</v>
      </c>
      <c r="AMR90" s="6">
        <f t="shared" si="16"/>
        <v>1194466286.50332</v>
      </c>
      <c r="AMS90" s="6">
        <f t="shared" si="16"/>
        <v>1206410949.3683531</v>
      </c>
      <c r="AMT90" s="6">
        <f t="shared" si="16"/>
        <v>1218475058.8620367</v>
      </c>
      <c r="AMU90" s="6">
        <f t="shared" si="16"/>
        <v>1230659809.4506571</v>
      </c>
      <c r="AMV90" s="6">
        <f t="shared" si="16"/>
        <v>1242966407.5451636</v>
      </c>
      <c r="AMW90" s="6">
        <f t="shared" si="16"/>
        <v>1255396071.6206152</v>
      </c>
      <c r="AMX90" s="6">
        <f t="shared" si="16"/>
        <v>1267950032.3368213</v>
      </c>
      <c r="AMY90" s="6">
        <f t="shared" si="16"/>
        <v>1280629532.6601896</v>
      </c>
      <c r="AMZ90" s="6">
        <f t="shared" si="16"/>
        <v>1293435827.9867916</v>
      </c>
      <c r="ANA90" s="6">
        <f t="shared" si="16"/>
        <v>1306370186.2666595</v>
      </c>
      <c r="ANB90" s="6">
        <f t="shared" si="16"/>
        <v>1319433888.1293261</v>
      </c>
      <c r="ANC90" s="6">
        <f t="shared" si="16"/>
        <v>1332628227.0106194</v>
      </c>
      <c r="AND90" s="6">
        <f t="shared" si="16"/>
        <v>1345954509.2807257</v>
      </c>
      <c r="ANE90" s="6">
        <f t="shared" si="16"/>
        <v>1359414054.373533</v>
      </c>
      <c r="ANF90" s="6">
        <f t="shared" si="16"/>
        <v>1373008194.9172683</v>
      </c>
      <c r="ANG90" s="6">
        <f t="shared" si="16"/>
        <v>1386738276.866441</v>
      </c>
      <c r="ANH90" s="6">
        <f t="shared" ref="ANH90:APS90" si="17">ANG90*(1+$Q$103)</f>
        <v>1400605659.6351054</v>
      </c>
      <c r="ANI90" s="6">
        <f t="shared" si="17"/>
        <v>1414611716.2314565</v>
      </c>
      <c r="ANJ90" s="6">
        <f t="shared" si="17"/>
        <v>1428757833.3937712</v>
      </c>
      <c r="ANK90" s="6">
        <f t="shared" si="17"/>
        <v>1443045411.7277088</v>
      </c>
      <c r="ANL90" s="6">
        <f t="shared" si="17"/>
        <v>1457475865.844986</v>
      </c>
      <c r="ANM90" s="6">
        <f t="shared" si="17"/>
        <v>1472050624.5034359</v>
      </c>
      <c r="ANN90" s="6">
        <f t="shared" si="17"/>
        <v>1486771130.7484703</v>
      </c>
      <c r="ANO90" s="6">
        <f t="shared" si="17"/>
        <v>1501638842.0559549</v>
      </c>
      <c r="ANP90" s="6">
        <f t="shared" si="17"/>
        <v>1516655230.4765146</v>
      </c>
      <c r="ANQ90" s="6">
        <f t="shared" si="17"/>
        <v>1531821782.7812798</v>
      </c>
      <c r="ANR90" s="6">
        <f t="shared" si="17"/>
        <v>1547140000.6090927</v>
      </c>
      <c r="ANS90" s="6">
        <f t="shared" si="17"/>
        <v>1562611400.6151836</v>
      </c>
      <c r="ANT90" s="6">
        <f t="shared" si="17"/>
        <v>1578237514.6213355</v>
      </c>
      <c r="ANU90" s="6">
        <f t="shared" si="17"/>
        <v>1594019889.7675488</v>
      </c>
      <c r="ANV90" s="6">
        <f t="shared" si="17"/>
        <v>1609960088.6652243</v>
      </c>
      <c r="ANW90" s="6">
        <f t="shared" si="17"/>
        <v>1626059689.5518765</v>
      </c>
      <c r="ANX90" s="6">
        <f t="shared" si="17"/>
        <v>1642320286.4473953</v>
      </c>
      <c r="ANY90" s="6">
        <f t="shared" si="17"/>
        <v>1658743489.3118694</v>
      </c>
      <c r="ANZ90" s="6">
        <f t="shared" si="17"/>
        <v>1675330924.204988</v>
      </c>
      <c r="AOA90" s="6">
        <f t="shared" si="17"/>
        <v>1692084233.4470379</v>
      </c>
      <c r="AOB90" s="6">
        <f t="shared" si="17"/>
        <v>1709005075.7815084</v>
      </c>
      <c r="AOC90" s="6">
        <f t="shared" si="17"/>
        <v>1726095126.5393236</v>
      </c>
      <c r="AOD90" s="6">
        <f t="shared" si="17"/>
        <v>1743356077.8047168</v>
      </c>
      <c r="AOE90" s="6">
        <f t="shared" si="17"/>
        <v>1760789638.5827639</v>
      </c>
      <c r="AOF90" s="6">
        <f t="shared" si="17"/>
        <v>1778397534.9685915</v>
      </c>
      <c r="AOG90" s="6">
        <f t="shared" si="17"/>
        <v>1796181510.3182774</v>
      </c>
      <c r="AOH90" s="6">
        <f t="shared" si="17"/>
        <v>1814143325.4214602</v>
      </c>
      <c r="AOI90" s="6">
        <f t="shared" si="17"/>
        <v>1832284758.6756747</v>
      </c>
      <c r="AOJ90" s="6">
        <f t="shared" si="17"/>
        <v>1850607606.2624314</v>
      </c>
      <c r="AOK90" s="6">
        <f t="shared" si="17"/>
        <v>1869113682.3250556</v>
      </c>
      <c r="AOL90" s="6">
        <f t="shared" si="17"/>
        <v>1887804819.1483061</v>
      </c>
      <c r="AOM90" s="6">
        <f t="shared" si="17"/>
        <v>1906682867.3397892</v>
      </c>
      <c r="AON90" s="6">
        <f t="shared" si="17"/>
        <v>1925749696.0131872</v>
      </c>
      <c r="AOO90" s="6">
        <f t="shared" si="17"/>
        <v>1945007192.9733191</v>
      </c>
      <c r="AOP90" s="6">
        <f t="shared" si="17"/>
        <v>1964457264.9030523</v>
      </c>
      <c r="AOQ90" s="6">
        <f t="shared" si="17"/>
        <v>1984101837.5520828</v>
      </c>
      <c r="AOR90" s="6">
        <f t="shared" si="17"/>
        <v>2003942855.9276037</v>
      </c>
      <c r="AOS90" s="6">
        <f t="shared" si="17"/>
        <v>2023982284.4868798</v>
      </c>
      <c r="AOT90" s="6">
        <f t="shared" si="17"/>
        <v>2044222107.3317487</v>
      </c>
      <c r="AOU90" s="6">
        <f t="shared" si="17"/>
        <v>2064664328.4050663</v>
      </c>
      <c r="AOV90" s="6">
        <f t="shared" si="17"/>
        <v>2085310971.689117</v>
      </c>
      <c r="AOW90" s="6">
        <f t="shared" si="17"/>
        <v>2106164081.4060082</v>
      </c>
      <c r="AOX90" s="6">
        <f t="shared" si="17"/>
        <v>2127225722.2200685</v>
      </c>
      <c r="AOY90" s="6">
        <f t="shared" si="17"/>
        <v>2148497979.4422693</v>
      </c>
      <c r="AOZ90" s="6">
        <f t="shared" si="17"/>
        <v>2169982959.236692</v>
      </c>
      <c r="APA90" s="6">
        <f t="shared" si="17"/>
        <v>2191682788.8290591</v>
      </c>
      <c r="APB90" s="6">
        <f t="shared" si="17"/>
        <v>2213599616.7173495</v>
      </c>
      <c r="APC90" s="6">
        <f t="shared" si="17"/>
        <v>2235735612.8845229</v>
      </c>
      <c r="APD90" s="6">
        <f t="shared" si="17"/>
        <v>2258092969.0133681</v>
      </c>
      <c r="APE90" s="6">
        <f t="shared" si="17"/>
        <v>2280673898.7035017</v>
      </c>
      <c r="APF90" s="6">
        <f t="shared" si="17"/>
        <v>2303480637.690537</v>
      </c>
      <c r="APG90" s="6">
        <f t="shared" si="17"/>
        <v>2326515444.0674424</v>
      </c>
      <c r="APH90" s="6">
        <f t="shared" si="17"/>
        <v>2349780598.5081167</v>
      </c>
      <c r="API90" s="6">
        <f t="shared" si="17"/>
        <v>2373278404.4931979</v>
      </c>
      <c r="APJ90" s="6">
        <f t="shared" si="17"/>
        <v>2397011188.5381298</v>
      </c>
      <c r="APK90" s="6">
        <f t="shared" si="17"/>
        <v>2420981300.423511</v>
      </c>
      <c r="APL90" s="6">
        <f t="shared" si="17"/>
        <v>2445191113.4277463</v>
      </c>
      <c r="APM90" s="6">
        <f t="shared" si="17"/>
        <v>2469643024.5620236</v>
      </c>
      <c r="APN90" s="6">
        <f t="shared" si="17"/>
        <v>2494339454.8076439</v>
      </c>
      <c r="APO90" s="6">
        <f t="shared" si="17"/>
        <v>2519282849.3557205</v>
      </c>
      <c r="APP90" s="6">
        <f t="shared" si="17"/>
        <v>2544475677.849278</v>
      </c>
      <c r="APQ90" s="6">
        <f t="shared" si="17"/>
        <v>2569920434.6277709</v>
      </c>
      <c r="APR90" s="6">
        <f t="shared" si="17"/>
        <v>2595619638.9740486</v>
      </c>
      <c r="APS90" s="6">
        <f t="shared" si="17"/>
        <v>2621575835.3637891</v>
      </c>
      <c r="APT90" s="6">
        <f t="shared" ref="APT90:ASE90" si="18">APS90*(1+$Q$103)</f>
        <v>2647791593.7174268</v>
      </c>
      <c r="APU90" s="6">
        <f t="shared" si="18"/>
        <v>2674269509.6546011</v>
      </c>
      <c r="APV90" s="6">
        <f t="shared" si="18"/>
        <v>2701012204.7511473</v>
      </c>
      <c r="APW90" s="6">
        <f t="shared" si="18"/>
        <v>2728022326.7986588</v>
      </c>
      <c r="APX90" s="6">
        <f t="shared" si="18"/>
        <v>2755302550.0666456</v>
      </c>
      <c r="APY90" s="6">
        <f t="shared" si="18"/>
        <v>2782855575.5673122</v>
      </c>
      <c r="APZ90" s="6">
        <f t="shared" si="18"/>
        <v>2810684131.3229852</v>
      </c>
      <c r="AQA90" s="6">
        <f t="shared" si="18"/>
        <v>2838790972.6362152</v>
      </c>
      <c r="AQB90" s="6">
        <f t="shared" si="18"/>
        <v>2867178882.3625774</v>
      </c>
      <c r="AQC90" s="6">
        <f t="shared" si="18"/>
        <v>2895850671.186203</v>
      </c>
      <c r="AQD90" s="6">
        <f t="shared" si="18"/>
        <v>2924809177.8980651</v>
      </c>
      <c r="AQE90" s="6">
        <f t="shared" si="18"/>
        <v>2954057269.6770458</v>
      </c>
      <c r="AQF90" s="6">
        <f t="shared" si="18"/>
        <v>2983597842.3738165</v>
      </c>
      <c r="AQG90" s="6">
        <f t="shared" si="18"/>
        <v>3013433820.7975545</v>
      </c>
      <c r="AQH90" s="6">
        <f t="shared" si="18"/>
        <v>3043568159.0055299</v>
      </c>
      <c r="AQI90" s="6">
        <f t="shared" si="18"/>
        <v>3074003840.5955853</v>
      </c>
      <c r="AQJ90" s="6">
        <f t="shared" si="18"/>
        <v>3104743879.0015411</v>
      </c>
      <c r="AQK90" s="6">
        <f t="shared" si="18"/>
        <v>3135791317.7915564</v>
      </c>
      <c r="AQL90" s="6">
        <f t="shared" si="18"/>
        <v>3167149230.9694719</v>
      </c>
      <c r="AQM90" s="6">
        <f t="shared" si="18"/>
        <v>3198820723.2791667</v>
      </c>
      <c r="AQN90" s="6">
        <f t="shared" si="18"/>
        <v>3230808930.5119586</v>
      </c>
      <c r="AQO90" s="6">
        <f t="shared" si="18"/>
        <v>3263117019.8170781</v>
      </c>
      <c r="AQP90" s="6">
        <f t="shared" si="18"/>
        <v>3295748190.0152488</v>
      </c>
      <c r="AQQ90" s="6">
        <f t="shared" si="18"/>
        <v>3328705671.9154015</v>
      </c>
      <c r="AQR90" s="6">
        <f t="shared" si="18"/>
        <v>3361992728.6345553</v>
      </c>
      <c r="AQS90" s="6">
        <f t="shared" si="18"/>
        <v>3395612655.9209008</v>
      </c>
      <c r="AQT90" s="6">
        <f t="shared" si="18"/>
        <v>3429568782.4801097</v>
      </c>
      <c r="AQU90" s="6">
        <f t="shared" si="18"/>
        <v>3463864470.3049107</v>
      </c>
      <c r="AQV90" s="6">
        <f t="shared" si="18"/>
        <v>3498503115.0079598</v>
      </c>
      <c r="AQW90" s="6">
        <f t="shared" si="18"/>
        <v>3533488146.1580396</v>
      </c>
      <c r="AQX90" s="6">
        <f t="shared" si="18"/>
        <v>3568823027.6196198</v>
      </c>
      <c r="AQY90" s="6">
        <f t="shared" si="18"/>
        <v>3604511257.8958158</v>
      </c>
      <c r="AQZ90" s="6">
        <f t="shared" si="18"/>
        <v>3640556370.4747739</v>
      </c>
      <c r="ARA90" s="6">
        <f t="shared" si="18"/>
        <v>3676961934.1795216</v>
      </c>
      <c r="ARB90" s="6">
        <f t="shared" si="18"/>
        <v>3713731553.521317</v>
      </c>
      <c r="ARC90" s="6">
        <f t="shared" si="18"/>
        <v>3750868869.05653</v>
      </c>
      <c r="ARD90" s="6">
        <f t="shared" si="18"/>
        <v>3788377557.7470951</v>
      </c>
      <c r="ARE90" s="6">
        <f t="shared" si="18"/>
        <v>3826261333.3245659</v>
      </c>
      <c r="ARF90" s="6">
        <f t="shared" si="18"/>
        <v>3864523946.6578116</v>
      </c>
      <c r="ARG90" s="6">
        <f t="shared" si="18"/>
        <v>3903169186.1243896</v>
      </c>
      <c r="ARH90" s="6">
        <f t="shared" si="18"/>
        <v>3942200877.9856334</v>
      </c>
      <c r="ARI90" s="6">
        <f t="shared" si="18"/>
        <v>3981622886.7654896</v>
      </c>
      <c r="ARJ90" s="6">
        <f t="shared" si="18"/>
        <v>4021439115.6331444</v>
      </c>
      <c r="ARK90" s="6">
        <f t="shared" si="18"/>
        <v>4061653506.7894759</v>
      </c>
      <c r="ARL90" s="6">
        <f t="shared" si="18"/>
        <v>4102270041.8573709</v>
      </c>
      <c r="ARM90" s="6">
        <f t="shared" si="18"/>
        <v>4143292742.2759447</v>
      </c>
      <c r="ARN90" s="6">
        <f t="shared" si="18"/>
        <v>4184725669.6987042</v>
      </c>
      <c r="ARO90" s="6">
        <f t="shared" si="18"/>
        <v>4226572926.3956914</v>
      </c>
      <c r="ARP90" s="6">
        <f t="shared" si="18"/>
        <v>4268838655.6596484</v>
      </c>
      <c r="ARQ90" s="6">
        <f t="shared" si="18"/>
        <v>4311527042.2162447</v>
      </c>
      <c r="ARR90" s="6">
        <f t="shared" si="18"/>
        <v>4354642312.6384068</v>
      </c>
      <c r="ARS90" s="6">
        <f t="shared" si="18"/>
        <v>4398188735.7647905</v>
      </c>
      <c r="ART90" s="6">
        <f t="shared" si="18"/>
        <v>4442170623.1224384</v>
      </c>
      <c r="ARU90" s="6">
        <f t="shared" si="18"/>
        <v>4486592329.3536625</v>
      </c>
      <c r="ARV90" s="6">
        <f t="shared" si="18"/>
        <v>4531458252.6471996</v>
      </c>
      <c r="ARW90" s="6">
        <f t="shared" si="18"/>
        <v>4576772835.1736717</v>
      </c>
      <c r="ARX90" s="6">
        <f t="shared" si="18"/>
        <v>4622540563.5254087</v>
      </c>
      <c r="ARY90" s="6">
        <f t="shared" si="18"/>
        <v>4668765969.1606627</v>
      </c>
      <c r="ARZ90" s="6">
        <f t="shared" si="18"/>
        <v>4715453628.8522692</v>
      </c>
      <c r="ASA90" s="6">
        <f t="shared" si="18"/>
        <v>4762608165.1407919</v>
      </c>
      <c r="ASB90" s="6">
        <f t="shared" si="18"/>
        <v>4810234246.7922001</v>
      </c>
      <c r="ASC90" s="6">
        <f t="shared" si="18"/>
        <v>4858336589.2601223</v>
      </c>
      <c r="ASD90" s="6">
        <f t="shared" si="18"/>
        <v>4906919955.1527233</v>
      </c>
      <c r="ASE90" s="6">
        <f t="shared" si="18"/>
        <v>4955989154.7042503</v>
      </c>
      <c r="ASF90" s="6">
        <f t="shared" ref="ASF90:AUQ90" si="19">ASE90*(1+$Q$103)</f>
        <v>5005549046.2512932</v>
      </c>
      <c r="ASG90" s="6">
        <f t="shared" si="19"/>
        <v>5055604536.7138062</v>
      </c>
      <c r="ASH90" s="6">
        <f t="shared" si="19"/>
        <v>5106160582.0809441</v>
      </c>
      <c r="ASI90" s="6">
        <f t="shared" si="19"/>
        <v>5157222187.9017534</v>
      </c>
      <c r="ASJ90" s="6">
        <f t="shared" si="19"/>
        <v>5208794409.7807713</v>
      </c>
      <c r="ASK90" s="6">
        <f t="shared" si="19"/>
        <v>5260882353.8785791</v>
      </c>
      <c r="ASL90" s="6">
        <f t="shared" si="19"/>
        <v>5313491177.4173651</v>
      </c>
      <c r="ASM90" s="6">
        <f t="shared" si="19"/>
        <v>5366626089.1915388</v>
      </c>
      <c r="ASN90" s="6">
        <f t="shared" si="19"/>
        <v>5420292350.0834541</v>
      </c>
      <c r="ASO90" s="6">
        <f t="shared" si="19"/>
        <v>5474495273.5842886</v>
      </c>
      <c r="ASP90" s="6">
        <f t="shared" si="19"/>
        <v>5529240226.3201313</v>
      </c>
      <c r="ASQ90" s="6">
        <f t="shared" si="19"/>
        <v>5584532628.583333</v>
      </c>
      <c r="ASR90" s="6">
        <f t="shared" si="19"/>
        <v>5640377954.8691664</v>
      </c>
      <c r="ASS90" s="6">
        <f t="shared" si="19"/>
        <v>5696781734.4178581</v>
      </c>
      <c r="AST90" s="6">
        <f t="shared" si="19"/>
        <v>5753749551.7620363</v>
      </c>
      <c r="ASU90" s="6">
        <f t="shared" si="19"/>
        <v>5811287047.2796564</v>
      </c>
      <c r="ASV90" s="6">
        <f t="shared" si="19"/>
        <v>5869399917.7524529</v>
      </c>
      <c r="ASW90" s="6">
        <f t="shared" si="19"/>
        <v>5928093916.9299774</v>
      </c>
      <c r="ASX90" s="6">
        <f t="shared" si="19"/>
        <v>5987374856.0992775</v>
      </c>
      <c r="ASY90" s="6">
        <f t="shared" si="19"/>
        <v>6047248604.6602707</v>
      </c>
      <c r="ASZ90" s="6">
        <f t="shared" si="19"/>
        <v>6107721090.7068739</v>
      </c>
      <c r="ATA90" s="6">
        <f t="shared" si="19"/>
        <v>6168798301.6139431</v>
      </c>
      <c r="ATB90" s="6">
        <f t="shared" si="19"/>
        <v>6230486284.6300821</v>
      </c>
      <c r="ATC90" s="6">
        <f t="shared" si="19"/>
        <v>6292791147.4763832</v>
      </c>
      <c r="ATD90" s="6">
        <f t="shared" si="19"/>
        <v>6355719058.9511471</v>
      </c>
      <c r="ATE90" s="6">
        <f t="shared" si="19"/>
        <v>6419276249.540659</v>
      </c>
      <c r="ATF90" s="6">
        <f t="shared" si="19"/>
        <v>6483469012.0360661</v>
      </c>
      <c r="ATG90" s="6">
        <f t="shared" si="19"/>
        <v>6548303702.1564264</v>
      </c>
      <c r="ATH90" s="6">
        <f t="shared" si="19"/>
        <v>6613786739.1779909</v>
      </c>
      <c r="ATI90" s="6">
        <f t="shared" si="19"/>
        <v>6679924606.5697708</v>
      </c>
      <c r="ATJ90" s="6">
        <f t="shared" si="19"/>
        <v>6746723852.6354685</v>
      </c>
      <c r="ATK90" s="6">
        <f t="shared" si="19"/>
        <v>6814191091.1618233</v>
      </c>
      <c r="ATL90" s="6">
        <f t="shared" si="19"/>
        <v>6882333002.0734415</v>
      </c>
      <c r="ATM90" s="6">
        <f t="shared" si="19"/>
        <v>6951156332.0941763</v>
      </c>
      <c r="ATN90" s="6">
        <f t="shared" si="19"/>
        <v>7020667895.4151182</v>
      </c>
      <c r="ATO90" s="6">
        <f t="shared" si="19"/>
        <v>7090874574.3692694</v>
      </c>
      <c r="ATP90" s="6">
        <f t="shared" si="19"/>
        <v>7161783320.1129618</v>
      </c>
      <c r="ATQ90" s="6">
        <f t="shared" si="19"/>
        <v>7233401153.3140917</v>
      </c>
      <c r="ATR90" s="6">
        <f t="shared" si="19"/>
        <v>7305735164.8472328</v>
      </c>
      <c r="ATS90" s="6">
        <f t="shared" si="19"/>
        <v>7378792516.4957056</v>
      </c>
      <c r="ATT90" s="6">
        <f t="shared" si="19"/>
        <v>7452580441.6606627</v>
      </c>
      <c r="ATU90" s="6">
        <f t="shared" si="19"/>
        <v>7527106246.0772696</v>
      </c>
      <c r="ATV90" s="6">
        <f t="shared" si="19"/>
        <v>7602377308.5380421</v>
      </c>
      <c r="ATW90" s="6">
        <f t="shared" si="19"/>
        <v>7678401081.6234226</v>
      </c>
      <c r="ATX90" s="6">
        <f t="shared" si="19"/>
        <v>7755185092.4396572</v>
      </c>
      <c r="ATY90" s="6">
        <f t="shared" si="19"/>
        <v>7832736943.3640537</v>
      </c>
      <c r="ATZ90" s="6">
        <f t="shared" si="19"/>
        <v>7911064312.7976942</v>
      </c>
      <c r="AUA90" s="6">
        <f t="shared" si="19"/>
        <v>7990174955.9256716</v>
      </c>
      <c r="AUB90" s="6">
        <f t="shared" si="19"/>
        <v>8070076705.4849281</v>
      </c>
      <c r="AUC90" s="6">
        <f t="shared" si="19"/>
        <v>8150777472.5397778</v>
      </c>
      <c r="AUD90" s="6">
        <f t="shared" si="19"/>
        <v>8232285247.2651758</v>
      </c>
      <c r="AUE90" s="6">
        <f t="shared" si="19"/>
        <v>8314608099.7378273</v>
      </c>
      <c r="AUF90" s="6">
        <f t="shared" si="19"/>
        <v>8397754180.7352057</v>
      </c>
      <c r="AUG90" s="6">
        <f t="shared" si="19"/>
        <v>8481731722.5425577</v>
      </c>
      <c r="AUH90" s="6">
        <f t="shared" si="19"/>
        <v>8566549039.7679834</v>
      </c>
      <c r="AUI90" s="6">
        <f t="shared" si="19"/>
        <v>8652214530.1656628</v>
      </c>
      <c r="AUJ90" s="6">
        <f t="shared" si="19"/>
        <v>8738736675.4673195</v>
      </c>
      <c r="AUK90" s="6">
        <f t="shared" si="19"/>
        <v>8826124042.2219925</v>
      </c>
      <c r="AUL90" s="6">
        <f t="shared" si="19"/>
        <v>8914385282.6442127</v>
      </c>
      <c r="AUM90" s="6">
        <f t="shared" si="19"/>
        <v>9003529135.4706554</v>
      </c>
      <c r="AUN90" s="6">
        <f t="shared" si="19"/>
        <v>9093564426.8253613</v>
      </c>
      <c r="AUO90" s="6">
        <f t="shared" si="19"/>
        <v>9184500071.0936146</v>
      </c>
      <c r="AUP90" s="6">
        <f t="shared" si="19"/>
        <v>9276345071.8045502</v>
      </c>
      <c r="AUQ90" s="6">
        <f t="shared" si="19"/>
        <v>9369108522.5225964</v>
      </c>
      <c r="AUR90" s="6">
        <f t="shared" ref="AUR90:AXC90" si="20">AUQ90*(1+$Q$103)</f>
        <v>9462799607.7478218</v>
      </c>
      <c r="AUS90" s="6">
        <f t="shared" si="20"/>
        <v>9557427603.8253002</v>
      </c>
      <c r="AUT90" s="6">
        <f t="shared" si="20"/>
        <v>9653001879.863554</v>
      </c>
      <c r="AUU90" s="6">
        <f t="shared" si="20"/>
        <v>9749531898.6621895</v>
      </c>
      <c r="AUV90" s="6">
        <f t="shared" si="20"/>
        <v>9847027217.6488113</v>
      </c>
      <c r="AUW90" s="6">
        <f t="shared" si="20"/>
        <v>9945497489.8253002</v>
      </c>
      <c r="AUX90" s="6">
        <f t="shared" si="20"/>
        <v>10044952464.723553</v>
      </c>
      <c r="AUY90" s="6">
        <f t="shared" si="20"/>
        <v>10145401989.370789</v>
      </c>
      <c r="AUZ90" s="6">
        <f t="shared" si="20"/>
        <v>10246856009.264496</v>
      </c>
      <c r="AVA90" s="6">
        <f t="shared" si="20"/>
        <v>10349324569.357141</v>
      </c>
      <c r="AVB90" s="6">
        <f t="shared" si="20"/>
        <v>10452817815.050713</v>
      </c>
      <c r="AVC90" s="6">
        <f t="shared" si="20"/>
        <v>10557345993.20122</v>
      </c>
      <c r="AVD90" s="6">
        <f t="shared" si="20"/>
        <v>10662919453.133232</v>
      </c>
      <c r="AVE90" s="6">
        <f t="shared" si="20"/>
        <v>10769548647.664564</v>
      </c>
      <c r="AVF90" s="6">
        <f t="shared" si="20"/>
        <v>10877244134.141211</v>
      </c>
      <c r="AVG90" s="6">
        <f t="shared" si="20"/>
        <v>10986016575.482622</v>
      </c>
      <c r="AVH90" s="6">
        <f t="shared" si="20"/>
        <v>11095876741.237448</v>
      </c>
      <c r="AVI90" s="6">
        <f t="shared" si="20"/>
        <v>11206835508.649822</v>
      </c>
      <c r="AVJ90" s="6">
        <f t="shared" si="20"/>
        <v>11318903863.73632</v>
      </c>
      <c r="AVK90" s="6">
        <f t="shared" si="20"/>
        <v>11432092902.373684</v>
      </c>
      <c r="AVL90" s="6">
        <f t="shared" si="20"/>
        <v>11546413831.397421</v>
      </c>
      <c r="AVM90" s="6">
        <f t="shared" si="20"/>
        <v>11661877969.711395</v>
      </c>
      <c r="AVN90" s="6">
        <f t="shared" si="20"/>
        <v>11778496749.40851</v>
      </c>
      <c r="AVO90" s="6">
        <f t="shared" si="20"/>
        <v>11896281716.902596</v>
      </c>
      <c r="AVP90" s="6">
        <f t="shared" si="20"/>
        <v>12015244534.071621</v>
      </c>
      <c r="AVQ90" s="6">
        <f t="shared" si="20"/>
        <v>12135396979.412336</v>
      </c>
      <c r="AVR90" s="6">
        <f t="shared" si="20"/>
        <v>12256750949.206459</v>
      </c>
      <c r="AVS90" s="6">
        <f t="shared" si="20"/>
        <v>12379318458.698524</v>
      </c>
      <c r="AVT90" s="6">
        <f t="shared" si="20"/>
        <v>12503111643.285509</v>
      </c>
      <c r="AVU90" s="6">
        <f t="shared" si="20"/>
        <v>12628142759.718365</v>
      </c>
      <c r="AVV90" s="6">
        <f t="shared" si="20"/>
        <v>12754424187.315548</v>
      </c>
      <c r="AVW90" s="6">
        <f t="shared" si="20"/>
        <v>12881968429.188704</v>
      </c>
      <c r="AVX90" s="6">
        <f t="shared" si="20"/>
        <v>13010788113.480591</v>
      </c>
      <c r="AVY90" s="6">
        <f t="shared" si="20"/>
        <v>13140895994.615396</v>
      </c>
      <c r="AVZ90" s="6">
        <f t="shared" si="20"/>
        <v>13272304954.56155</v>
      </c>
      <c r="AWA90" s="6">
        <f t="shared" si="20"/>
        <v>13405028004.107166</v>
      </c>
      <c r="AWB90" s="6">
        <f t="shared" si="20"/>
        <v>13539078284.148237</v>
      </c>
      <c r="AWC90" s="6">
        <f t="shared" si="20"/>
        <v>13674469066.989719</v>
      </c>
      <c r="AWD90" s="6">
        <f t="shared" si="20"/>
        <v>13811213757.659616</v>
      </c>
      <c r="AWE90" s="6">
        <f t="shared" si="20"/>
        <v>13949325895.236214</v>
      </c>
      <c r="AWF90" s="6">
        <f t="shared" si="20"/>
        <v>14088819154.188576</v>
      </c>
      <c r="AWG90" s="6">
        <f t="shared" si="20"/>
        <v>14229707345.730461</v>
      </c>
      <c r="AWH90" s="6">
        <f t="shared" si="20"/>
        <v>14372004419.187765</v>
      </c>
      <c r="AWI90" s="6">
        <f t="shared" si="20"/>
        <v>14515724463.379642</v>
      </c>
      <c r="AWJ90" s="6">
        <f t="shared" si="20"/>
        <v>14660881708.013439</v>
      </c>
      <c r="AWK90" s="6">
        <f t="shared" si="20"/>
        <v>14807490525.093575</v>
      </c>
      <c r="AWL90" s="6">
        <f t="shared" si="20"/>
        <v>14955565430.344511</v>
      </c>
      <c r="AWM90" s="6">
        <f t="shared" si="20"/>
        <v>15105121084.647957</v>
      </c>
      <c r="AWN90" s="6">
        <f t="shared" si="20"/>
        <v>15256172295.494436</v>
      </c>
      <c r="AWO90" s="6">
        <f t="shared" si="20"/>
        <v>15408734018.449381</v>
      </c>
      <c r="AWP90" s="6">
        <f t="shared" si="20"/>
        <v>15562821358.633875</v>
      </c>
      <c r="AWQ90" s="6">
        <f t="shared" si="20"/>
        <v>15718449572.220213</v>
      </c>
      <c r="AWR90" s="6">
        <f t="shared" si="20"/>
        <v>15875634067.942415</v>
      </c>
      <c r="AWS90" s="6">
        <f t="shared" si="20"/>
        <v>16034390408.62184</v>
      </c>
      <c r="AWT90" s="6">
        <f t="shared" si="20"/>
        <v>16194734312.708057</v>
      </c>
      <c r="AWU90" s="6">
        <f t="shared" si="20"/>
        <v>16356681655.835138</v>
      </c>
      <c r="AWV90" s="6">
        <f t="shared" si="20"/>
        <v>16520248472.39349</v>
      </c>
      <c r="AWW90" s="6">
        <f t="shared" si="20"/>
        <v>16685450957.117424</v>
      </c>
      <c r="AWX90" s="6">
        <f t="shared" si="20"/>
        <v>16852305466.688599</v>
      </c>
      <c r="AWY90" s="6">
        <f t="shared" si="20"/>
        <v>17020828521.355484</v>
      </c>
      <c r="AWZ90" s="6">
        <f t="shared" si="20"/>
        <v>17191036806.569038</v>
      </c>
      <c r="AXA90" s="6">
        <f t="shared" si="20"/>
        <v>17362947174.634727</v>
      </c>
      <c r="AXB90" s="6">
        <f t="shared" si="20"/>
        <v>17536576646.381077</v>
      </c>
      <c r="AXC90" s="6">
        <f t="shared" si="20"/>
        <v>17711942412.844887</v>
      </c>
      <c r="AXD90" s="6">
        <f t="shared" ref="AXD90:AZO90" si="21">AXC90*(1+$Q$103)</f>
        <v>17889061836.973335</v>
      </c>
      <c r="AXE90" s="6">
        <f t="shared" si="21"/>
        <v>18067952455.343067</v>
      </c>
      <c r="AXF90" s="6">
        <f t="shared" si="21"/>
        <v>18248631979.8965</v>
      </c>
      <c r="AXG90" s="6">
        <f t="shared" si="21"/>
        <v>18431118299.695465</v>
      </c>
      <c r="AXH90" s="6">
        <f t="shared" si="21"/>
        <v>18615429482.692421</v>
      </c>
      <c r="AXI90" s="6">
        <f t="shared" si="21"/>
        <v>18801583777.519344</v>
      </c>
      <c r="AXJ90" s="6">
        <f t="shared" si="21"/>
        <v>18989599615.294537</v>
      </c>
      <c r="AXK90" s="6">
        <f t="shared" si="21"/>
        <v>19179495611.447483</v>
      </c>
      <c r="AXL90" s="6">
        <f t="shared" si="21"/>
        <v>19371290567.561958</v>
      </c>
      <c r="AXM90" s="6">
        <f t="shared" si="21"/>
        <v>19565003473.237579</v>
      </c>
      <c r="AXN90" s="6">
        <f t="shared" si="21"/>
        <v>19760653507.969955</v>
      </c>
      <c r="AXO90" s="6">
        <f t="shared" si="21"/>
        <v>19958260043.049656</v>
      </c>
      <c r="AXP90" s="6">
        <f t="shared" si="21"/>
        <v>20157842643.480152</v>
      </c>
      <c r="AXQ90" s="6">
        <f t="shared" si="21"/>
        <v>20359421069.914955</v>
      </c>
      <c r="AXR90" s="6">
        <f t="shared" si="21"/>
        <v>20563015280.614105</v>
      </c>
      <c r="AXS90" s="6">
        <f t="shared" si="21"/>
        <v>20768645433.420246</v>
      </c>
      <c r="AXT90" s="6">
        <f t="shared" si="21"/>
        <v>20976331887.754448</v>
      </c>
      <c r="AXU90" s="6">
        <f t="shared" si="21"/>
        <v>21186095206.631992</v>
      </c>
      <c r="AXV90" s="6">
        <f t="shared" si="21"/>
        <v>21397956158.698311</v>
      </c>
      <c r="AXW90" s="6">
        <f t="shared" si="21"/>
        <v>21611935720.285294</v>
      </c>
      <c r="AXX90" s="6">
        <f t="shared" si="21"/>
        <v>21828055077.488148</v>
      </c>
      <c r="AXY90" s="6">
        <f t="shared" si="21"/>
        <v>22046335628.263031</v>
      </c>
      <c r="AXZ90" s="6">
        <f t="shared" si="21"/>
        <v>22266798984.545662</v>
      </c>
      <c r="AYA90" s="6">
        <f t="shared" si="21"/>
        <v>22489466974.391117</v>
      </c>
      <c r="AYB90" s="6">
        <f t="shared" si="21"/>
        <v>22714361644.135029</v>
      </c>
      <c r="AYC90" s="6">
        <f t="shared" si="21"/>
        <v>22941505260.576378</v>
      </c>
      <c r="AYD90" s="6">
        <f t="shared" si="21"/>
        <v>23170920313.18214</v>
      </c>
      <c r="AYE90" s="6">
        <f t="shared" si="21"/>
        <v>23402629516.313961</v>
      </c>
      <c r="AYF90" s="6">
        <f t="shared" si="21"/>
        <v>23636655811.4771</v>
      </c>
      <c r="AYG90" s="6">
        <f t="shared" si="21"/>
        <v>23873022369.591873</v>
      </c>
      <c r="AYH90" s="6">
        <f t="shared" si="21"/>
        <v>24111752593.287792</v>
      </c>
      <c r="AYI90" s="6">
        <f t="shared" si="21"/>
        <v>24352870119.220669</v>
      </c>
      <c r="AYJ90" s="6">
        <f t="shared" si="21"/>
        <v>24596398820.412876</v>
      </c>
      <c r="AYK90" s="6">
        <f t="shared" si="21"/>
        <v>24842362808.617004</v>
      </c>
      <c r="AYL90" s="6">
        <f t="shared" si="21"/>
        <v>25090786436.703175</v>
      </c>
      <c r="AYM90" s="6">
        <f t="shared" si="21"/>
        <v>25341694301.070206</v>
      </c>
      <c r="AYN90" s="6">
        <f t="shared" si="21"/>
        <v>25595111244.08091</v>
      </c>
      <c r="AYO90" s="6">
        <f t="shared" si="21"/>
        <v>25851062356.521721</v>
      </c>
      <c r="AYP90" s="6">
        <f t="shared" si="21"/>
        <v>26109572980.086937</v>
      </c>
      <c r="AYQ90" s="6">
        <f t="shared" si="21"/>
        <v>26370668709.887806</v>
      </c>
      <c r="AYR90" s="6">
        <f t="shared" si="21"/>
        <v>26634375396.986683</v>
      </c>
      <c r="AYS90" s="6">
        <f t="shared" si="21"/>
        <v>26900719150.956551</v>
      </c>
      <c r="AYT90" s="6">
        <f t="shared" si="21"/>
        <v>27169726342.466118</v>
      </c>
      <c r="AYU90" s="6">
        <f t="shared" si="21"/>
        <v>27441423605.890778</v>
      </c>
      <c r="AYV90" s="6">
        <f t="shared" si="21"/>
        <v>27715837841.949684</v>
      </c>
      <c r="AYW90" s="6">
        <f t="shared" si="21"/>
        <v>27992996220.369183</v>
      </c>
      <c r="AYX90" s="6">
        <f t="shared" si="21"/>
        <v>28272926182.572876</v>
      </c>
      <c r="AYY90" s="6">
        <f t="shared" si="21"/>
        <v>28555655444.398605</v>
      </c>
      <c r="AYZ90" s="6">
        <f t="shared" si="21"/>
        <v>28841211998.84259</v>
      </c>
      <c r="AZA90" s="6">
        <f t="shared" si="21"/>
        <v>29129624118.831017</v>
      </c>
      <c r="AZB90" s="6">
        <f t="shared" si="21"/>
        <v>29420920360.019325</v>
      </c>
      <c r="AZC90" s="6">
        <f t="shared" si="21"/>
        <v>29715129563.619518</v>
      </c>
      <c r="AZD90" s="6">
        <f t="shared" si="21"/>
        <v>30012280859.255714</v>
      </c>
      <c r="AZE90" s="6">
        <f t="shared" si="21"/>
        <v>30312403667.84827</v>
      </c>
      <c r="AZF90" s="6">
        <f t="shared" si="21"/>
        <v>30615527704.526752</v>
      </c>
      <c r="AZG90" s="6">
        <f t="shared" si="21"/>
        <v>30921682981.572021</v>
      </c>
      <c r="AZH90" s="6">
        <f t="shared" si="21"/>
        <v>31230899811.387741</v>
      </c>
      <c r="AZI90" s="6">
        <f t="shared" si="21"/>
        <v>31543208809.501617</v>
      </c>
      <c r="AZJ90" s="6">
        <f t="shared" si="21"/>
        <v>31858640897.596634</v>
      </c>
      <c r="AZK90" s="6">
        <f t="shared" si="21"/>
        <v>32177227306.572601</v>
      </c>
      <c r="AZL90" s="6">
        <f t="shared" si="21"/>
        <v>32498999579.638329</v>
      </c>
      <c r="AZM90" s="6">
        <f t="shared" si="21"/>
        <v>32823989575.434711</v>
      </c>
      <c r="AZN90" s="6">
        <f t="shared" si="21"/>
        <v>33152229471.18906</v>
      </c>
      <c r="AZO90" s="6">
        <f t="shared" si="21"/>
        <v>33483751765.900951</v>
      </c>
      <c r="AZP90" s="6">
        <f t="shared" ref="AZP90:BCA90" si="22">AZO90*(1+$Q$103)</f>
        <v>33818589283.559959</v>
      </c>
      <c r="AZQ90" s="6">
        <f t="shared" si="22"/>
        <v>34156775176.395557</v>
      </c>
      <c r="AZR90" s="6">
        <f t="shared" si="22"/>
        <v>34498342928.159515</v>
      </c>
      <c r="AZS90" s="6">
        <f t="shared" si="22"/>
        <v>34843326357.441109</v>
      </c>
      <c r="AZT90" s="6">
        <f t="shared" si="22"/>
        <v>35191759621.015518</v>
      </c>
      <c r="AZU90" s="6">
        <f t="shared" si="22"/>
        <v>35543677217.225677</v>
      </c>
      <c r="AZV90" s="6">
        <f t="shared" si="22"/>
        <v>35899113989.397934</v>
      </c>
      <c r="AZW90" s="6">
        <f t="shared" si="22"/>
        <v>36258105129.291916</v>
      </c>
      <c r="AZX90" s="6">
        <f t="shared" si="22"/>
        <v>36620686180.584839</v>
      </c>
      <c r="AZY90" s="6">
        <f t="shared" si="22"/>
        <v>36986893042.390686</v>
      </c>
      <c r="AZZ90" s="6">
        <f t="shared" si="22"/>
        <v>37356761972.81459</v>
      </c>
      <c r="BAA90" s="6">
        <f t="shared" si="22"/>
        <v>37730329592.54274</v>
      </c>
      <c r="BAB90" s="6">
        <f t="shared" si="22"/>
        <v>38107632888.46817</v>
      </c>
      <c r="BAC90" s="6">
        <f t="shared" si="22"/>
        <v>38488709217.352852</v>
      </c>
      <c r="BAD90" s="6">
        <f t="shared" si="22"/>
        <v>38873596309.526382</v>
      </c>
      <c r="BAE90" s="6">
        <f t="shared" si="22"/>
        <v>39262332272.621643</v>
      </c>
      <c r="BAF90" s="6">
        <f t="shared" si="22"/>
        <v>39654955595.347862</v>
      </c>
      <c r="BAG90" s="6">
        <f t="shared" si="22"/>
        <v>40051505151.301338</v>
      </c>
      <c r="BAH90" s="6">
        <f t="shared" si="22"/>
        <v>40452020202.814354</v>
      </c>
      <c r="BAI90" s="6">
        <f t="shared" si="22"/>
        <v>40856540404.842499</v>
      </c>
      <c r="BAJ90" s="6">
        <f t="shared" si="22"/>
        <v>41265105808.890923</v>
      </c>
      <c r="BAK90" s="6">
        <f t="shared" si="22"/>
        <v>41677756866.979836</v>
      </c>
      <c r="BAL90" s="6">
        <f t="shared" si="22"/>
        <v>42094534435.649635</v>
      </c>
      <c r="BAM90" s="6">
        <f t="shared" si="22"/>
        <v>42515479780.006134</v>
      </c>
      <c r="BAN90" s="6">
        <f t="shared" si="22"/>
        <v>42940634577.806198</v>
      </c>
      <c r="BAO90" s="6">
        <f t="shared" si="22"/>
        <v>43370040923.584259</v>
      </c>
      <c r="BAP90" s="6">
        <f t="shared" si="22"/>
        <v>43803741332.820099</v>
      </c>
      <c r="BAQ90" s="6">
        <f t="shared" si="22"/>
        <v>44241778746.1483</v>
      </c>
      <c r="BAR90" s="6">
        <f t="shared" si="22"/>
        <v>44684196533.609787</v>
      </c>
      <c r="BAS90" s="6">
        <f t="shared" si="22"/>
        <v>45131038498.945885</v>
      </c>
      <c r="BAT90" s="6">
        <f t="shared" si="22"/>
        <v>45582348883.935341</v>
      </c>
      <c r="BAU90" s="6">
        <f t="shared" si="22"/>
        <v>46038172372.774696</v>
      </c>
      <c r="BAV90" s="6">
        <f t="shared" si="22"/>
        <v>46498554096.502441</v>
      </c>
      <c r="BAW90" s="6">
        <f t="shared" si="22"/>
        <v>46963539637.467468</v>
      </c>
      <c r="BAX90" s="6">
        <f t="shared" si="22"/>
        <v>47433175033.84214</v>
      </c>
      <c r="BAY90" s="6">
        <f t="shared" si="22"/>
        <v>47907506784.180565</v>
      </c>
      <c r="BAZ90" s="6">
        <f t="shared" si="22"/>
        <v>48386581852.022369</v>
      </c>
      <c r="BBA90" s="6">
        <f t="shared" si="22"/>
        <v>48870447670.542595</v>
      </c>
      <c r="BBB90" s="6">
        <f t="shared" si="22"/>
        <v>49359152147.248024</v>
      </c>
      <c r="BBC90" s="6">
        <f t="shared" si="22"/>
        <v>49852743668.720505</v>
      </c>
      <c r="BBD90" s="6">
        <f t="shared" si="22"/>
        <v>50351271105.407707</v>
      </c>
      <c r="BBE90" s="6">
        <f t="shared" si="22"/>
        <v>50854783816.461784</v>
      </c>
      <c r="BBF90" s="6">
        <f t="shared" si="22"/>
        <v>51363331654.626404</v>
      </c>
      <c r="BBG90" s="6">
        <f t="shared" si="22"/>
        <v>51876964971.172668</v>
      </c>
      <c r="BBH90" s="6">
        <f t="shared" si="22"/>
        <v>52395734620.884399</v>
      </c>
      <c r="BBI90" s="6">
        <f t="shared" si="22"/>
        <v>52919691967.093246</v>
      </c>
      <c r="BBJ90" s="6">
        <f t="shared" si="22"/>
        <v>53448888886.764183</v>
      </c>
      <c r="BBK90" s="6">
        <f t="shared" si="22"/>
        <v>53983377775.631828</v>
      </c>
      <c r="BBL90" s="6">
        <f t="shared" si="22"/>
        <v>54523211553.388145</v>
      </c>
      <c r="BBM90" s="6">
        <f t="shared" si="22"/>
        <v>55068443668.922028</v>
      </c>
      <c r="BBN90" s="6">
        <f t="shared" si="22"/>
        <v>55619128105.611252</v>
      </c>
      <c r="BBO90" s="6">
        <f t="shared" si="22"/>
        <v>56175319386.667366</v>
      </c>
      <c r="BBP90" s="6">
        <f t="shared" si="22"/>
        <v>56737072580.534042</v>
      </c>
      <c r="BBQ90" s="6">
        <f t="shared" si="22"/>
        <v>57304443306.339386</v>
      </c>
      <c r="BBR90" s="6">
        <f t="shared" si="22"/>
        <v>57877487739.402779</v>
      </c>
      <c r="BBS90" s="6">
        <f t="shared" si="22"/>
        <v>58456262616.796806</v>
      </c>
      <c r="BBT90" s="6">
        <f t="shared" si="22"/>
        <v>59040825242.964775</v>
      </c>
      <c r="BBU90" s="6">
        <f t="shared" si="22"/>
        <v>59631233495.394424</v>
      </c>
      <c r="BBV90" s="6">
        <f t="shared" si="22"/>
        <v>60227545830.348366</v>
      </c>
      <c r="BBW90" s="6">
        <f t="shared" si="22"/>
        <v>60829821288.651848</v>
      </c>
      <c r="BBX90" s="6">
        <f t="shared" si="22"/>
        <v>61438119501.538368</v>
      </c>
      <c r="BBY90" s="6">
        <f t="shared" si="22"/>
        <v>62052500696.553749</v>
      </c>
      <c r="BBZ90" s="6">
        <f t="shared" si="22"/>
        <v>62673025703.519287</v>
      </c>
      <c r="BCA90" s="6">
        <f t="shared" si="22"/>
        <v>63299755960.554482</v>
      </c>
      <c r="BCB90" s="6">
        <f t="shared" ref="BCB90:BEM90" si="23">BCA90*(1+$Q$103)</f>
        <v>63932753520.160027</v>
      </c>
      <c r="BCC90" s="6">
        <f t="shared" si="23"/>
        <v>64572081055.361626</v>
      </c>
      <c r="BCD90" s="6">
        <f t="shared" si="23"/>
        <v>65217801865.915245</v>
      </c>
      <c r="BCE90" s="6">
        <f t="shared" si="23"/>
        <v>65869979884.574402</v>
      </c>
      <c r="BCF90" s="6">
        <f t="shared" si="23"/>
        <v>66528679683.420143</v>
      </c>
      <c r="BCG90" s="6">
        <f t="shared" si="23"/>
        <v>67193966480.254349</v>
      </c>
      <c r="BCH90" s="6">
        <f t="shared" si="23"/>
        <v>67865906145.056892</v>
      </c>
      <c r="BCI90" s="6">
        <f t="shared" si="23"/>
        <v>68544565206.507462</v>
      </c>
      <c r="BCJ90" s="6">
        <f t="shared" si="23"/>
        <v>69230010858.57254</v>
      </c>
      <c r="BCK90" s="6">
        <f t="shared" si="23"/>
        <v>69922310967.158264</v>
      </c>
      <c r="BCL90" s="6">
        <f t="shared" si="23"/>
        <v>70621534076.829849</v>
      </c>
      <c r="BCM90" s="6">
        <f t="shared" si="23"/>
        <v>71327749417.598145</v>
      </c>
      <c r="BCN90" s="6">
        <f t="shared" si="23"/>
        <v>72041026911.774124</v>
      </c>
      <c r="BCO90" s="6">
        <f t="shared" si="23"/>
        <v>72761437180.891861</v>
      </c>
      <c r="BCP90" s="6">
        <f t="shared" si="23"/>
        <v>73489051552.700775</v>
      </c>
      <c r="BCQ90" s="6">
        <f t="shared" si="23"/>
        <v>74223942068.227783</v>
      </c>
      <c r="BCR90" s="6">
        <f t="shared" si="23"/>
        <v>74966181488.910065</v>
      </c>
      <c r="BCS90" s="6">
        <f t="shared" si="23"/>
        <v>75715843303.799164</v>
      </c>
      <c r="BCT90" s="6">
        <f t="shared" si="23"/>
        <v>76473001736.837158</v>
      </c>
      <c r="BCU90" s="6">
        <f t="shared" si="23"/>
        <v>77237731754.205536</v>
      </c>
      <c r="BCV90" s="6">
        <f t="shared" si="23"/>
        <v>78010109071.747589</v>
      </c>
      <c r="BCW90" s="6">
        <f t="shared" si="23"/>
        <v>78790210162.465073</v>
      </c>
      <c r="BCX90" s="6">
        <f t="shared" si="23"/>
        <v>79578112264.089722</v>
      </c>
      <c r="BCY90" s="6">
        <f t="shared" si="23"/>
        <v>80373893386.730621</v>
      </c>
      <c r="BCZ90" s="6">
        <f t="shared" si="23"/>
        <v>81177632320.597931</v>
      </c>
      <c r="BDA90" s="6">
        <f t="shared" si="23"/>
        <v>81989408643.803909</v>
      </c>
      <c r="BDB90" s="6">
        <f t="shared" si="23"/>
        <v>82809302730.241943</v>
      </c>
      <c r="BDC90" s="6">
        <f t="shared" si="23"/>
        <v>83637395757.544357</v>
      </c>
      <c r="BDD90" s="6">
        <f t="shared" si="23"/>
        <v>84473769715.119797</v>
      </c>
      <c r="BDE90" s="6">
        <f t="shared" si="23"/>
        <v>85318507412.270996</v>
      </c>
      <c r="BDF90" s="6">
        <f t="shared" si="23"/>
        <v>86171692486.393707</v>
      </c>
      <c r="BDG90" s="6">
        <f t="shared" si="23"/>
        <v>87033409411.257645</v>
      </c>
      <c r="BDH90" s="6">
        <f t="shared" si="23"/>
        <v>87903743505.370224</v>
      </c>
      <c r="BDI90" s="6">
        <f t="shared" si="23"/>
        <v>88782780940.42392</v>
      </c>
      <c r="BDJ90" s="6">
        <f t="shared" si="23"/>
        <v>89670608749.828156</v>
      </c>
      <c r="BDK90" s="6">
        <f t="shared" si="23"/>
        <v>90567314837.326431</v>
      </c>
      <c r="BDL90" s="6">
        <f t="shared" si="23"/>
        <v>91472987985.699692</v>
      </c>
      <c r="BDM90" s="6">
        <f t="shared" si="23"/>
        <v>92387717865.556686</v>
      </c>
      <c r="BDN90" s="6">
        <f t="shared" si="23"/>
        <v>93311595044.21225</v>
      </c>
      <c r="BDO90" s="6">
        <f t="shared" si="23"/>
        <v>94244710994.654373</v>
      </c>
      <c r="BDP90" s="6">
        <f t="shared" si="23"/>
        <v>95187158104.600922</v>
      </c>
      <c r="BDQ90" s="6">
        <f t="shared" si="23"/>
        <v>96139029685.646927</v>
      </c>
      <c r="BDR90" s="6">
        <f t="shared" si="23"/>
        <v>97100419982.503403</v>
      </c>
      <c r="BDS90" s="6">
        <f t="shared" si="23"/>
        <v>98071424182.32843</v>
      </c>
      <c r="BDT90" s="6">
        <f t="shared" si="23"/>
        <v>99052138424.151718</v>
      </c>
      <c r="BDU90" s="6">
        <f t="shared" si="23"/>
        <v>100042659808.39323</v>
      </c>
      <c r="BDV90" s="6">
        <f t="shared" si="23"/>
        <v>101043086406.47717</v>
      </c>
      <c r="BDW90" s="6">
        <f t="shared" si="23"/>
        <v>102053517270.54195</v>
      </c>
      <c r="BDX90" s="6">
        <f t="shared" si="23"/>
        <v>103074052443.24736</v>
      </c>
      <c r="BDY90" s="6">
        <f t="shared" si="23"/>
        <v>104104792967.67984</v>
      </c>
      <c r="BDZ90" s="6">
        <f t="shared" si="23"/>
        <v>105145840897.35664</v>
      </c>
      <c r="BEA90" s="6">
        <f t="shared" si="23"/>
        <v>106197299306.33022</v>
      </c>
      <c r="BEB90" s="6">
        <f t="shared" si="23"/>
        <v>107259272299.39352</v>
      </c>
      <c r="BEC90" s="6">
        <f t="shared" si="23"/>
        <v>108331865022.38747</v>
      </c>
      <c r="BED90" s="6">
        <f t="shared" si="23"/>
        <v>109415183672.61134</v>
      </c>
      <c r="BEE90" s="6">
        <f t="shared" si="23"/>
        <v>110509335509.33746</v>
      </c>
      <c r="BEF90" s="6">
        <f t="shared" si="23"/>
        <v>111614428864.43083</v>
      </c>
      <c r="BEG90" s="6">
        <f t="shared" si="23"/>
        <v>112730573153.07513</v>
      </c>
      <c r="BEH90" s="6">
        <f t="shared" si="23"/>
        <v>113857878884.60588</v>
      </c>
      <c r="BEI90" s="6">
        <f t="shared" si="23"/>
        <v>114996457673.45193</v>
      </c>
      <c r="BEJ90" s="6">
        <f t="shared" si="23"/>
        <v>116146422250.18646</v>
      </c>
      <c r="BEK90" s="6">
        <f t="shared" si="23"/>
        <v>117307886472.68832</v>
      </c>
      <c r="BEL90" s="6">
        <f t="shared" si="23"/>
        <v>118480965337.41521</v>
      </c>
      <c r="BEM90" s="6">
        <f t="shared" si="23"/>
        <v>119665774990.78935</v>
      </c>
      <c r="BEN90" s="6">
        <f t="shared" ref="BEN90:BGY90" si="24">BEM90*(1+$Q$103)</f>
        <v>120862432740.69725</v>
      </c>
      <c r="BEO90" s="6">
        <f t="shared" si="24"/>
        <v>122071057068.10422</v>
      </c>
      <c r="BEP90" s="6">
        <f t="shared" si="24"/>
        <v>123291767638.78526</v>
      </c>
      <c r="BEQ90" s="6">
        <f t="shared" si="24"/>
        <v>124524685315.17311</v>
      </c>
      <c r="BER90" s="6">
        <f t="shared" si="24"/>
        <v>125769932168.32484</v>
      </c>
      <c r="BES90" s="6">
        <f t="shared" si="24"/>
        <v>127027631490.00809</v>
      </c>
      <c r="BET90" s="6">
        <f t="shared" si="24"/>
        <v>128297907804.90817</v>
      </c>
      <c r="BEU90" s="6">
        <f t="shared" si="24"/>
        <v>129580886882.95726</v>
      </c>
      <c r="BEV90" s="6">
        <f t="shared" si="24"/>
        <v>130876695751.78683</v>
      </c>
      <c r="BEW90" s="6">
        <f t="shared" si="24"/>
        <v>132185462709.3047</v>
      </c>
      <c r="BEX90" s="6">
        <f t="shared" si="24"/>
        <v>133507317336.39775</v>
      </c>
      <c r="BEY90" s="6">
        <f t="shared" si="24"/>
        <v>134842390509.76173</v>
      </c>
      <c r="BEZ90" s="6">
        <f t="shared" si="24"/>
        <v>136190814414.85936</v>
      </c>
      <c r="BFA90" s="6">
        <f t="shared" si="24"/>
        <v>137552722559.00797</v>
      </c>
      <c r="BFB90" s="6">
        <f t="shared" si="24"/>
        <v>138928249784.59805</v>
      </c>
      <c r="BFC90" s="6">
        <f t="shared" si="24"/>
        <v>140317532282.44403</v>
      </c>
      <c r="BFD90" s="6">
        <f t="shared" si="24"/>
        <v>141720707605.26846</v>
      </c>
      <c r="BFE90" s="6">
        <f t="shared" si="24"/>
        <v>143137914681.32114</v>
      </c>
      <c r="BFF90" s="6">
        <f t="shared" si="24"/>
        <v>144569293828.13434</v>
      </c>
      <c r="BFG90" s="6">
        <f t="shared" si="24"/>
        <v>146014986766.41568</v>
      </c>
      <c r="BFH90" s="6">
        <f t="shared" si="24"/>
        <v>147475136634.07983</v>
      </c>
      <c r="BFI90" s="6">
        <f t="shared" si="24"/>
        <v>148949888000.42062</v>
      </c>
      <c r="BFJ90" s="6">
        <f t="shared" si="24"/>
        <v>150439386880.42484</v>
      </c>
      <c r="BFK90" s="6">
        <f t="shared" si="24"/>
        <v>151943780749.2291</v>
      </c>
      <c r="BFL90" s="6">
        <f t="shared" si="24"/>
        <v>153463218556.72137</v>
      </c>
      <c r="BFM90" s="6">
        <f t="shared" si="24"/>
        <v>154997850742.2886</v>
      </c>
      <c r="BFN90" s="6">
        <f t="shared" si="24"/>
        <v>156547829249.71149</v>
      </c>
      <c r="BFO90" s="6">
        <f t="shared" si="24"/>
        <v>158113307542.20862</v>
      </c>
      <c r="BFP90" s="6">
        <f t="shared" si="24"/>
        <v>159694440617.63071</v>
      </c>
      <c r="BFQ90" s="6">
        <f t="shared" si="24"/>
        <v>161291385023.80701</v>
      </c>
      <c r="BFR90" s="6">
        <f t="shared" si="24"/>
        <v>162904298874.04507</v>
      </c>
      <c r="BFS90" s="6">
        <f t="shared" si="24"/>
        <v>164533341862.78552</v>
      </c>
      <c r="BFT90" s="6">
        <f t="shared" si="24"/>
        <v>166178675281.41339</v>
      </c>
      <c r="BFU90" s="6">
        <f t="shared" si="24"/>
        <v>167840462034.22754</v>
      </c>
      <c r="BFV90" s="6">
        <f t="shared" si="24"/>
        <v>169518866654.56982</v>
      </c>
      <c r="BFW90" s="6">
        <f t="shared" si="24"/>
        <v>171214055321.11551</v>
      </c>
      <c r="BFX90" s="6">
        <f t="shared" si="24"/>
        <v>172926195874.32666</v>
      </c>
      <c r="BFY90" s="6">
        <f t="shared" si="24"/>
        <v>174655457833.06992</v>
      </c>
      <c r="BFZ90" s="6">
        <f t="shared" si="24"/>
        <v>176402012411.4006</v>
      </c>
      <c r="BGA90" s="6">
        <f t="shared" si="24"/>
        <v>178166032535.51462</v>
      </c>
      <c r="BGB90" s="6">
        <f t="shared" si="24"/>
        <v>179947692860.86975</v>
      </c>
      <c r="BGC90" s="6">
        <f t="shared" si="24"/>
        <v>181747169789.47845</v>
      </c>
      <c r="BGD90" s="6">
        <f t="shared" si="24"/>
        <v>183564641487.37323</v>
      </c>
      <c r="BGE90" s="6">
        <f t="shared" si="24"/>
        <v>185400287902.24698</v>
      </c>
      <c r="BGF90" s="6">
        <f t="shared" si="24"/>
        <v>187254290781.26944</v>
      </c>
      <c r="BGG90" s="6">
        <f t="shared" si="24"/>
        <v>189126833689.08212</v>
      </c>
      <c r="BGH90" s="6">
        <f t="shared" si="24"/>
        <v>191018102025.97293</v>
      </c>
      <c r="BGI90" s="6">
        <f t="shared" si="24"/>
        <v>192928283046.23267</v>
      </c>
      <c r="BGJ90" s="6">
        <f t="shared" si="24"/>
        <v>194857565876.69501</v>
      </c>
      <c r="BGK90" s="6">
        <f t="shared" si="24"/>
        <v>196806141535.46194</v>
      </c>
      <c r="BGL90" s="6">
        <f t="shared" si="24"/>
        <v>198774202950.81656</v>
      </c>
      <c r="BGM90" s="6">
        <f t="shared" si="24"/>
        <v>200761944980.32474</v>
      </c>
      <c r="BGN90" s="6">
        <f t="shared" si="24"/>
        <v>202769564430.12799</v>
      </c>
      <c r="BGO90" s="6">
        <f t="shared" si="24"/>
        <v>204797260074.42926</v>
      </c>
      <c r="BGP90" s="6">
        <f t="shared" si="24"/>
        <v>206845232675.17355</v>
      </c>
      <c r="BGQ90" s="6">
        <f t="shared" si="24"/>
        <v>208913685001.92529</v>
      </c>
      <c r="BGR90" s="6">
        <f t="shared" si="24"/>
        <v>211002821851.94455</v>
      </c>
      <c r="BGS90" s="6">
        <f t="shared" si="24"/>
        <v>213112850070.46399</v>
      </c>
      <c r="BGT90" s="6">
        <f t="shared" si="24"/>
        <v>215243978571.16864</v>
      </c>
      <c r="BGU90" s="6">
        <f t="shared" si="24"/>
        <v>217396418356.88034</v>
      </c>
      <c r="BGV90" s="6">
        <f t="shared" si="24"/>
        <v>219570382540.44916</v>
      </c>
      <c r="BGW90" s="6">
        <f t="shared" si="24"/>
        <v>221766086365.85364</v>
      </c>
      <c r="BGX90" s="6">
        <f t="shared" si="24"/>
        <v>223983747229.51218</v>
      </c>
      <c r="BGY90" s="6">
        <f t="shared" si="24"/>
        <v>226223584701.80731</v>
      </c>
      <c r="BGZ90" s="6">
        <f t="shared" ref="BGZ90:BJK90" si="25">BGY90*(1+$Q$103)</f>
        <v>228485820548.82538</v>
      </c>
      <c r="BHA90" s="6">
        <f t="shared" si="25"/>
        <v>230770678754.31363</v>
      </c>
      <c r="BHB90" s="6">
        <f t="shared" si="25"/>
        <v>233078385541.85678</v>
      </c>
      <c r="BHC90" s="6">
        <f t="shared" si="25"/>
        <v>235409169397.27536</v>
      </c>
      <c r="BHD90" s="6">
        <f t="shared" si="25"/>
        <v>237763261091.24811</v>
      </c>
      <c r="BHE90" s="6">
        <f t="shared" si="25"/>
        <v>240140893702.16058</v>
      </c>
      <c r="BHF90" s="6">
        <f t="shared" si="25"/>
        <v>242542302639.18219</v>
      </c>
      <c r="BHG90" s="6">
        <f t="shared" si="25"/>
        <v>244967725665.57401</v>
      </c>
      <c r="BHH90" s="6">
        <f t="shared" si="25"/>
        <v>247417402922.22974</v>
      </c>
      <c r="BHI90" s="6">
        <f t="shared" si="25"/>
        <v>249891576951.45203</v>
      </c>
      <c r="BHJ90" s="6">
        <f t="shared" si="25"/>
        <v>252390492720.96655</v>
      </c>
      <c r="BHK90" s="6">
        <f t="shared" si="25"/>
        <v>254914397648.17621</v>
      </c>
      <c r="BHL90" s="6">
        <f t="shared" si="25"/>
        <v>257463541624.65796</v>
      </c>
      <c r="BHM90" s="6">
        <f t="shared" si="25"/>
        <v>260038177040.90454</v>
      </c>
      <c r="BHN90" s="6">
        <f t="shared" si="25"/>
        <v>262638558811.3136</v>
      </c>
      <c r="BHO90" s="6">
        <f t="shared" si="25"/>
        <v>265264944399.42673</v>
      </c>
      <c r="BHP90" s="6">
        <f t="shared" si="25"/>
        <v>267917593843.42099</v>
      </c>
      <c r="BHQ90" s="6">
        <f t="shared" si="25"/>
        <v>270596769781.85519</v>
      </c>
      <c r="BHR90" s="6">
        <f t="shared" si="25"/>
        <v>273302737479.67374</v>
      </c>
      <c r="BHS90" s="6">
        <f t="shared" si="25"/>
        <v>276035764854.47046</v>
      </c>
      <c r="BHT90" s="6">
        <f t="shared" si="25"/>
        <v>278796122503.01514</v>
      </c>
      <c r="BHU90" s="6">
        <f t="shared" si="25"/>
        <v>281584083728.04529</v>
      </c>
      <c r="BHV90" s="6">
        <f t="shared" si="25"/>
        <v>284399924565.32574</v>
      </c>
      <c r="BHW90" s="6">
        <f t="shared" si="25"/>
        <v>287243923810.979</v>
      </c>
      <c r="BHX90" s="6">
        <f t="shared" si="25"/>
        <v>290116363049.08881</v>
      </c>
      <c r="BHY90" s="6">
        <f t="shared" si="25"/>
        <v>293017526679.57971</v>
      </c>
      <c r="BHZ90" s="6">
        <f t="shared" si="25"/>
        <v>295947701946.37549</v>
      </c>
      <c r="BIA90" s="6">
        <f t="shared" si="25"/>
        <v>298907178965.83923</v>
      </c>
      <c r="BIB90" s="6">
        <f t="shared" si="25"/>
        <v>301896250755.49762</v>
      </c>
      <c r="BIC90" s="6">
        <f t="shared" si="25"/>
        <v>304915213263.05261</v>
      </c>
      <c r="BID90" s="6">
        <f t="shared" si="25"/>
        <v>307964365395.68317</v>
      </c>
      <c r="BIE90" s="6">
        <f t="shared" si="25"/>
        <v>311044009049.64001</v>
      </c>
      <c r="BIF90" s="6">
        <f t="shared" si="25"/>
        <v>314154449140.13641</v>
      </c>
      <c r="BIG90" s="6">
        <f t="shared" si="25"/>
        <v>317295993631.53778</v>
      </c>
      <c r="BIH90" s="6">
        <f t="shared" si="25"/>
        <v>320468953567.85315</v>
      </c>
      <c r="BII90" s="6">
        <f t="shared" si="25"/>
        <v>323673643103.53168</v>
      </c>
      <c r="BIJ90" s="6">
        <f t="shared" si="25"/>
        <v>326910379534.56702</v>
      </c>
      <c r="BIK90" s="6">
        <f t="shared" si="25"/>
        <v>330179483329.91272</v>
      </c>
      <c r="BIL90" s="6">
        <f t="shared" si="25"/>
        <v>333481278163.21185</v>
      </c>
      <c r="BIM90" s="6">
        <f t="shared" si="25"/>
        <v>336816090944.84399</v>
      </c>
      <c r="BIN90" s="6">
        <f t="shared" si="25"/>
        <v>340184251854.29242</v>
      </c>
      <c r="BIO90" s="6">
        <f t="shared" si="25"/>
        <v>343586094372.83533</v>
      </c>
      <c r="BIP90" s="6">
        <f t="shared" si="25"/>
        <v>347021955316.56366</v>
      </c>
      <c r="BIQ90" s="6">
        <f t="shared" si="25"/>
        <v>350492174869.72931</v>
      </c>
      <c r="BIR90" s="6">
        <f t="shared" si="25"/>
        <v>353997096618.42664</v>
      </c>
      <c r="BIS90" s="6">
        <f t="shared" si="25"/>
        <v>357537067584.6109</v>
      </c>
      <c r="BIT90" s="6">
        <f t="shared" si="25"/>
        <v>361112438260.45703</v>
      </c>
      <c r="BIU90" s="6">
        <f t="shared" si="25"/>
        <v>364723562643.06158</v>
      </c>
      <c r="BIV90" s="6">
        <f t="shared" si="25"/>
        <v>368370798269.49219</v>
      </c>
      <c r="BIW90" s="6">
        <f t="shared" si="25"/>
        <v>372054506252.18713</v>
      </c>
      <c r="BIX90" s="6">
        <f t="shared" si="25"/>
        <v>375775051314.70898</v>
      </c>
      <c r="BIY90" s="6">
        <f t="shared" si="25"/>
        <v>379532801827.85608</v>
      </c>
      <c r="BIZ90" s="6">
        <f t="shared" si="25"/>
        <v>383328129846.13464</v>
      </c>
      <c r="BJA90" s="6">
        <f t="shared" si="25"/>
        <v>387161411144.59601</v>
      </c>
      <c r="BJB90" s="6">
        <f t="shared" si="25"/>
        <v>391033025256.04199</v>
      </c>
      <c r="BJC90" s="6">
        <f t="shared" si="25"/>
        <v>394943355508.60242</v>
      </c>
      <c r="BJD90" s="6">
        <f t="shared" si="25"/>
        <v>398892789063.68842</v>
      </c>
      <c r="BJE90" s="6">
        <f t="shared" si="25"/>
        <v>402881716954.32532</v>
      </c>
      <c r="BJF90" s="6">
        <f t="shared" si="25"/>
        <v>406910534123.86859</v>
      </c>
      <c r="BJG90" s="6">
        <f t="shared" si="25"/>
        <v>410979639465.1073</v>
      </c>
      <c r="BJH90" s="6">
        <f t="shared" si="25"/>
        <v>415089435859.75836</v>
      </c>
      <c r="BJI90" s="6">
        <f t="shared" si="25"/>
        <v>419240330218.35596</v>
      </c>
      <c r="BJJ90" s="6">
        <f t="shared" si="25"/>
        <v>423432733520.53955</v>
      </c>
      <c r="BJK90" s="6">
        <f t="shared" si="25"/>
        <v>427667060855.74493</v>
      </c>
      <c r="BJL90" s="6">
        <f t="shared" ref="BJL90:BLW90" si="26">BJK90*(1+$Q$103)</f>
        <v>431943731464.30237</v>
      </c>
      <c r="BJM90" s="6">
        <f t="shared" si="26"/>
        <v>436263168778.94537</v>
      </c>
      <c r="BJN90" s="6">
        <f t="shared" si="26"/>
        <v>440625800466.7348</v>
      </c>
      <c r="BJO90" s="6">
        <f t="shared" si="26"/>
        <v>445032058471.40216</v>
      </c>
      <c r="BJP90" s="6">
        <f t="shared" si="26"/>
        <v>449482379056.11621</v>
      </c>
      <c r="BJQ90" s="6">
        <f t="shared" si="26"/>
        <v>453977202846.67737</v>
      </c>
      <c r="BJR90" s="6">
        <f t="shared" si="26"/>
        <v>458516974875.14417</v>
      </c>
      <c r="BJS90" s="6">
        <f t="shared" si="26"/>
        <v>463102144623.89563</v>
      </c>
      <c r="BJT90" s="6">
        <f t="shared" si="26"/>
        <v>467733166070.13458</v>
      </c>
      <c r="BJU90" s="6">
        <f t="shared" si="26"/>
        <v>472410497730.83594</v>
      </c>
      <c r="BJV90" s="6">
        <f t="shared" si="26"/>
        <v>477134602708.14429</v>
      </c>
      <c r="BJW90" s="6">
        <f t="shared" si="26"/>
        <v>481905948735.22571</v>
      </c>
      <c r="BJX90" s="6">
        <f t="shared" si="26"/>
        <v>486725008222.57794</v>
      </c>
      <c r="BJY90" s="6">
        <f t="shared" si="26"/>
        <v>491592258304.80371</v>
      </c>
      <c r="BJZ90" s="6">
        <f t="shared" si="26"/>
        <v>496508180887.85175</v>
      </c>
      <c r="BKA90" s="6">
        <f t="shared" si="26"/>
        <v>501473262696.73029</v>
      </c>
      <c r="BKB90" s="6">
        <f t="shared" si="26"/>
        <v>506487995323.69757</v>
      </c>
      <c r="BKC90" s="6">
        <f t="shared" si="26"/>
        <v>511552875276.93457</v>
      </c>
      <c r="BKD90" s="6">
        <f t="shared" si="26"/>
        <v>516668404029.70392</v>
      </c>
      <c r="BKE90" s="6">
        <f t="shared" si="26"/>
        <v>521835088070.00098</v>
      </c>
      <c r="BKF90" s="6">
        <f t="shared" si="26"/>
        <v>527053438950.70099</v>
      </c>
      <c r="BKG90" s="6">
        <f t="shared" si="26"/>
        <v>532323973340.20801</v>
      </c>
      <c r="BKH90" s="6">
        <f t="shared" si="26"/>
        <v>537647213073.61011</v>
      </c>
      <c r="BKI90" s="6">
        <f t="shared" si="26"/>
        <v>543023685204.34619</v>
      </c>
      <c r="BKJ90" s="6">
        <f t="shared" si="26"/>
        <v>548453922056.38965</v>
      </c>
      <c r="BKK90" s="6">
        <f t="shared" si="26"/>
        <v>553938461276.95349</v>
      </c>
      <c r="BKL90" s="6">
        <f t="shared" si="26"/>
        <v>559477845889.72302</v>
      </c>
      <c r="BKM90" s="6">
        <f t="shared" si="26"/>
        <v>565072624348.62024</v>
      </c>
      <c r="BKN90" s="6">
        <f t="shared" si="26"/>
        <v>570723350592.10645</v>
      </c>
      <c r="BKO90" s="6">
        <f t="shared" si="26"/>
        <v>576430584098.02747</v>
      </c>
      <c r="BKP90" s="6">
        <f t="shared" si="26"/>
        <v>582194889939.00769</v>
      </c>
      <c r="BKQ90" s="6">
        <f t="shared" si="26"/>
        <v>588016838838.39783</v>
      </c>
      <c r="BKR90" s="6">
        <f t="shared" si="26"/>
        <v>593897007226.78186</v>
      </c>
      <c r="BKS90" s="6">
        <f t="shared" si="26"/>
        <v>599835977299.04968</v>
      </c>
      <c r="BKT90" s="6">
        <f t="shared" si="26"/>
        <v>605834337072.04016</v>
      </c>
      <c r="BKU90" s="6">
        <f t="shared" si="26"/>
        <v>611892680442.76062</v>
      </c>
      <c r="BKV90" s="6">
        <f t="shared" si="26"/>
        <v>618011607247.18823</v>
      </c>
      <c r="BKW90" s="6">
        <f t="shared" si="26"/>
        <v>624191723319.66016</v>
      </c>
      <c r="BKX90" s="6">
        <f t="shared" si="26"/>
        <v>630433640552.85681</v>
      </c>
      <c r="BKY90" s="6">
        <f t="shared" si="26"/>
        <v>636737976958.38538</v>
      </c>
      <c r="BKZ90" s="6">
        <f t="shared" si="26"/>
        <v>643105356727.96924</v>
      </c>
      <c r="BLA90" s="6">
        <f t="shared" si="26"/>
        <v>649536410295.2489</v>
      </c>
      <c r="BLB90" s="6">
        <f t="shared" si="26"/>
        <v>656031774398.20142</v>
      </c>
      <c r="BLC90" s="6">
        <f t="shared" si="26"/>
        <v>662592092142.18347</v>
      </c>
      <c r="BLD90" s="6">
        <f t="shared" si="26"/>
        <v>669218013063.60535</v>
      </c>
      <c r="BLE90" s="6">
        <f t="shared" si="26"/>
        <v>675910193194.24146</v>
      </c>
      <c r="BLF90" s="6">
        <f t="shared" si="26"/>
        <v>682669295126.18384</v>
      </c>
      <c r="BLG90" s="6">
        <f t="shared" si="26"/>
        <v>689495988077.44568</v>
      </c>
      <c r="BLH90" s="6">
        <f t="shared" si="26"/>
        <v>696390947958.22009</v>
      </c>
      <c r="BLI90" s="6">
        <f t="shared" si="26"/>
        <v>703354857437.80225</v>
      </c>
      <c r="BLJ90" s="6">
        <f t="shared" si="26"/>
        <v>710388406012.1803</v>
      </c>
      <c r="BLK90" s="6">
        <f t="shared" si="26"/>
        <v>717492290072.30212</v>
      </c>
      <c r="BLL90" s="6">
        <f t="shared" si="26"/>
        <v>724667212973.02515</v>
      </c>
      <c r="BLM90" s="6">
        <f t="shared" si="26"/>
        <v>731913885102.75537</v>
      </c>
      <c r="BLN90" s="6">
        <f t="shared" si="26"/>
        <v>739233023953.78296</v>
      </c>
      <c r="BLO90" s="6">
        <f t="shared" si="26"/>
        <v>746625354193.3208</v>
      </c>
      <c r="BLP90" s="6">
        <f t="shared" si="26"/>
        <v>754091607735.25403</v>
      </c>
      <c r="BLQ90" s="6">
        <f t="shared" si="26"/>
        <v>761632523812.60657</v>
      </c>
      <c r="BLR90" s="6">
        <f t="shared" si="26"/>
        <v>769248849050.73267</v>
      </c>
      <c r="BLS90" s="6">
        <f t="shared" si="26"/>
        <v>776941337541.23999</v>
      </c>
      <c r="BLT90" s="6">
        <f t="shared" si="26"/>
        <v>784710750916.65234</v>
      </c>
      <c r="BLU90" s="6">
        <f t="shared" si="26"/>
        <v>792557858425.81885</v>
      </c>
      <c r="BLV90" s="6">
        <f t="shared" si="26"/>
        <v>800483437010.07703</v>
      </c>
      <c r="BLW90" s="6">
        <f t="shared" si="26"/>
        <v>808488271380.17786</v>
      </c>
      <c r="BLX90" s="6">
        <f t="shared" ref="BLX90:BOI90" si="27">BLW90*(1+$Q$103)</f>
        <v>816573154093.97961</v>
      </c>
      <c r="BLY90" s="6">
        <f t="shared" si="27"/>
        <v>824738885634.91943</v>
      </c>
      <c r="BLZ90" s="6">
        <f t="shared" si="27"/>
        <v>832986274491.26868</v>
      </c>
      <c r="BMA90" s="6">
        <f t="shared" si="27"/>
        <v>841316137236.1814</v>
      </c>
      <c r="BMB90" s="6">
        <f t="shared" si="27"/>
        <v>849729298608.54321</v>
      </c>
      <c r="BMC90" s="6">
        <f t="shared" si="27"/>
        <v>858226591594.62866</v>
      </c>
      <c r="BMD90" s="6">
        <f t="shared" si="27"/>
        <v>866808857510.57495</v>
      </c>
      <c r="BME90" s="6">
        <f t="shared" si="27"/>
        <v>875476946085.68066</v>
      </c>
      <c r="BMF90" s="6">
        <f t="shared" si="27"/>
        <v>884231715546.53748</v>
      </c>
      <c r="BMG90" s="6">
        <f t="shared" si="27"/>
        <v>893074032702.00281</v>
      </c>
      <c r="BMH90" s="6">
        <f t="shared" si="27"/>
        <v>902004773029.02283</v>
      </c>
      <c r="BMI90" s="6">
        <f t="shared" si="27"/>
        <v>911024820759.31311</v>
      </c>
      <c r="BMJ90" s="6">
        <f t="shared" si="27"/>
        <v>920135068966.90625</v>
      </c>
      <c r="BMK90" s="6">
        <f t="shared" si="27"/>
        <v>929336419656.57532</v>
      </c>
      <c r="BML90" s="6">
        <f t="shared" si="27"/>
        <v>938629783853.14111</v>
      </c>
      <c r="BMM90" s="6">
        <f t="shared" si="27"/>
        <v>948016081691.67249</v>
      </c>
      <c r="BMN90" s="6">
        <f t="shared" si="27"/>
        <v>957496242508.58923</v>
      </c>
      <c r="BMO90" s="6">
        <f t="shared" si="27"/>
        <v>967071204933.67517</v>
      </c>
      <c r="BMP90" s="6">
        <f t="shared" si="27"/>
        <v>976741916983.01196</v>
      </c>
      <c r="BMQ90" s="6">
        <f t="shared" si="27"/>
        <v>986509336152.84204</v>
      </c>
      <c r="BMR90" s="6">
        <f t="shared" si="27"/>
        <v>996374429514.37048</v>
      </c>
      <c r="BMS90" s="6">
        <f t="shared" si="27"/>
        <v>1006338173809.5142</v>
      </c>
      <c r="BMT90" s="6">
        <f t="shared" si="27"/>
        <v>1016401555547.6093</v>
      </c>
      <c r="BMU90" s="6">
        <f t="shared" si="27"/>
        <v>1026565571103.0853</v>
      </c>
      <c r="BMV90" s="6">
        <f t="shared" si="27"/>
        <v>1036831226814.1162</v>
      </c>
      <c r="BMW90" s="6">
        <f t="shared" si="27"/>
        <v>1047199539082.2573</v>
      </c>
      <c r="BMX90" s="6">
        <f t="shared" si="27"/>
        <v>1057671534473.08</v>
      </c>
      <c r="BMY90" s="6">
        <f t="shared" si="27"/>
        <v>1068248249817.8108</v>
      </c>
      <c r="BMZ90" s="6">
        <f t="shared" si="27"/>
        <v>1078930732315.9889</v>
      </c>
      <c r="BNA90" s="6">
        <f t="shared" si="27"/>
        <v>1089720039639.1488</v>
      </c>
      <c r="BNB90" s="6">
        <f t="shared" si="27"/>
        <v>1100617240035.5403</v>
      </c>
      <c r="BNC90" s="6">
        <f t="shared" si="27"/>
        <v>1111623412435.8958</v>
      </c>
      <c r="BND90" s="6">
        <f t="shared" si="27"/>
        <v>1122739646560.2546</v>
      </c>
      <c r="BNE90" s="6">
        <f t="shared" si="27"/>
        <v>1133967043025.8572</v>
      </c>
      <c r="BNF90" s="6">
        <f t="shared" si="27"/>
        <v>1145306713456.1157</v>
      </c>
      <c r="BNG90" s="6">
        <f t="shared" si="27"/>
        <v>1156759780590.677</v>
      </c>
      <c r="BNH90" s="6">
        <f t="shared" si="27"/>
        <v>1168327378396.5837</v>
      </c>
      <c r="BNI90" s="6">
        <f t="shared" si="27"/>
        <v>1180010652180.5496</v>
      </c>
      <c r="BNJ90" s="6">
        <f t="shared" si="27"/>
        <v>1191810758702.355</v>
      </c>
      <c r="BNK90" s="6">
        <f t="shared" si="27"/>
        <v>1203728866289.3787</v>
      </c>
      <c r="BNL90" s="6">
        <f t="shared" si="27"/>
        <v>1215766154952.2725</v>
      </c>
      <c r="BNM90" s="6">
        <f t="shared" si="27"/>
        <v>1227923816501.7952</v>
      </c>
      <c r="BNN90" s="6">
        <f t="shared" si="27"/>
        <v>1240203054666.8132</v>
      </c>
      <c r="BNO90" s="6">
        <f t="shared" si="27"/>
        <v>1252605085213.4814</v>
      </c>
      <c r="BNP90" s="6">
        <f t="shared" si="27"/>
        <v>1265131136065.6162</v>
      </c>
      <c r="BNQ90" s="6">
        <f t="shared" si="27"/>
        <v>1277782447426.2725</v>
      </c>
      <c r="BNR90" s="6">
        <f t="shared" si="27"/>
        <v>1290560271900.5352</v>
      </c>
      <c r="BNS90" s="6">
        <f t="shared" si="27"/>
        <v>1303465874619.5405</v>
      </c>
      <c r="BNT90" s="6">
        <f t="shared" si="27"/>
        <v>1316500533365.7358</v>
      </c>
      <c r="BNU90" s="6">
        <f t="shared" si="27"/>
        <v>1329665538699.3933</v>
      </c>
      <c r="BNV90" s="6">
        <f t="shared" si="27"/>
        <v>1342962194086.3872</v>
      </c>
      <c r="BNW90" s="6">
        <f t="shared" si="27"/>
        <v>1356391816027.251</v>
      </c>
      <c r="BNX90" s="6">
        <f t="shared" si="27"/>
        <v>1369955734187.5234</v>
      </c>
      <c r="BNY90" s="6">
        <f t="shared" si="27"/>
        <v>1383655291529.3987</v>
      </c>
      <c r="BNZ90" s="6">
        <f t="shared" si="27"/>
        <v>1397491844444.6926</v>
      </c>
      <c r="BOA90" s="6">
        <f t="shared" si="27"/>
        <v>1411466762889.1396</v>
      </c>
      <c r="BOB90" s="6">
        <f t="shared" si="27"/>
        <v>1425581430518.031</v>
      </c>
      <c r="BOC90" s="6">
        <f t="shared" si="27"/>
        <v>1439837244823.2114</v>
      </c>
      <c r="BOD90" s="6">
        <f t="shared" si="27"/>
        <v>1454235617271.4436</v>
      </c>
      <c r="BOE90" s="6">
        <f t="shared" si="27"/>
        <v>1468777973444.158</v>
      </c>
      <c r="BOF90" s="6">
        <f t="shared" si="27"/>
        <v>1483465753178.5996</v>
      </c>
      <c r="BOG90" s="6">
        <f t="shared" si="27"/>
        <v>1498300410710.3855</v>
      </c>
      <c r="BOH90" s="6">
        <f t="shared" si="27"/>
        <v>1513283414817.4893</v>
      </c>
      <c r="BOI90" s="6">
        <f t="shared" si="27"/>
        <v>1528416248965.6641</v>
      </c>
      <c r="BOJ90" s="6">
        <f t="shared" ref="BOJ90:BQU90" si="28">BOI90*(1+$Q$103)</f>
        <v>1543700411455.3208</v>
      </c>
      <c r="BOK90" s="6">
        <f t="shared" si="28"/>
        <v>1559137415569.874</v>
      </c>
      <c r="BOL90" s="6">
        <f t="shared" si="28"/>
        <v>1574728789725.5728</v>
      </c>
      <c r="BOM90" s="6">
        <f t="shared" si="28"/>
        <v>1590476077622.8286</v>
      </c>
      <c r="BON90" s="6">
        <f t="shared" si="28"/>
        <v>1606380838399.0569</v>
      </c>
      <c r="BOO90" s="6">
        <f t="shared" si="28"/>
        <v>1622444646783.0474</v>
      </c>
      <c r="BOP90" s="6">
        <f t="shared" si="28"/>
        <v>1638669093250.8779</v>
      </c>
      <c r="BOQ90" s="6">
        <f t="shared" si="28"/>
        <v>1655055784183.3867</v>
      </c>
      <c r="BOR90" s="6">
        <f t="shared" si="28"/>
        <v>1671606342025.2207</v>
      </c>
      <c r="BOS90" s="6">
        <f t="shared" si="28"/>
        <v>1688322405445.4729</v>
      </c>
      <c r="BOT90" s="6">
        <f t="shared" si="28"/>
        <v>1705205629499.9277</v>
      </c>
      <c r="BOU90" s="6">
        <f t="shared" si="28"/>
        <v>1722257685794.927</v>
      </c>
      <c r="BOV90" s="6">
        <f t="shared" si="28"/>
        <v>1739480262652.8762</v>
      </c>
      <c r="BOW90" s="6">
        <f t="shared" si="28"/>
        <v>1756875065279.405</v>
      </c>
      <c r="BOX90" s="6">
        <f t="shared" si="28"/>
        <v>1774443815932.199</v>
      </c>
      <c r="BOY90" s="6">
        <f t="shared" si="28"/>
        <v>1792188254091.521</v>
      </c>
      <c r="BOZ90" s="6">
        <f t="shared" si="28"/>
        <v>1810110136632.4363</v>
      </c>
      <c r="BPA90" s="6">
        <f t="shared" si="28"/>
        <v>1828211237998.7607</v>
      </c>
      <c r="BPB90" s="6">
        <f t="shared" si="28"/>
        <v>1846493350378.7483</v>
      </c>
      <c r="BPC90" s="6">
        <f t="shared" si="28"/>
        <v>1864958283882.5359</v>
      </c>
      <c r="BPD90" s="6">
        <f t="shared" si="28"/>
        <v>1883607866721.3613</v>
      </c>
      <c r="BPE90" s="6">
        <f t="shared" si="28"/>
        <v>1902443945388.575</v>
      </c>
      <c r="BPF90" s="6">
        <f t="shared" si="28"/>
        <v>1921468384842.4607</v>
      </c>
      <c r="BPG90" s="6">
        <f t="shared" si="28"/>
        <v>1940683068690.8853</v>
      </c>
      <c r="BPH90" s="6">
        <f t="shared" si="28"/>
        <v>1960089899377.7942</v>
      </c>
      <c r="BPI90" s="6">
        <f t="shared" si="28"/>
        <v>1979690798371.5723</v>
      </c>
      <c r="BPJ90" s="6">
        <f t="shared" si="28"/>
        <v>1999487706355.2881</v>
      </c>
      <c r="BPK90" s="6">
        <f t="shared" si="28"/>
        <v>2019482583418.8411</v>
      </c>
      <c r="BPL90" s="6">
        <f t="shared" si="28"/>
        <v>2039677409253.0295</v>
      </c>
      <c r="BPM90" s="6">
        <f t="shared" si="28"/>
        <v>2060074183345.5598</v>
      </c>
      <c r="BPN90" s="6">
        <f t="shared" si="28"/>
        <v>2080674925179.0154</v>
      </c>
      <c r="BPO90" s="6">
        <f t="shared" si="28"/>
        <v>2101481674430.8057</v>
      </c>
      <c r="BPP90" s="6">
        <f t="shared" si="28"/>
        <v>2122496491175.1138</v>
      </c>
      <c r="BPQ90" s="6">
        <f t="shared" si="28"/>
        <v>2143721456086.865</v>
      </c>
      <c r="BPR90" s="6">
        <f t="shared" si="28"/>
        <v>2165158670647.7336</v>
      </c>
      <c r="BPS90" s="6">
        <f t="shared" si="28"/>
        <v>2186810257354.2109</v>
      </c>
      <c r="BPT90" s="6">
        <f t="shared" si="28"/>
        <v>2208678359927.7529</v>
      </c>
      <c r="BPU90" s="6">
        <f t="shared" si="28"/>
        <v>2230765143527.0303</v>
      </c>
      <c r="BPV90" s="6">
        <f t="shared" si="28"/>
        <v>2253072794962.3008</v>
      </c>
      <c r="BPW90" s="6">
        <f t="shared" si="28"/>
        <v>2275603522911.9238</v>
      </c>
      <c r="BPX90" s="6">
        <f t="shared" si="28"/>
        <v>2298359558141.043</v>
      </c>
      <c r="BPY90" s="6">
        <f t="shared" si="28"/>
        <v>2321343153722.4536</v>
      </c>
      <c r="BPZ90" s="6">
        <f t="shared" si="28"/>
        <v>2344556585259.6782</v>
      </c>
      <c r="BQA90" s="6">
        <f t="shared" si="28"/>
        <v>2368002151112.2749</v>
      </c>
      <c r="BQB90" s="6">
        <f t="shared" si="28"/>
        <v>2391682172623.3975</v>
      </c>
      <c r="BQC90" s="6">
        <f t="shared" si="28"/>
        <v>2415598994349.6313</v>
      </c>
      <c r="BQD90" s="6">
        <f t="shared" si="28"/>
        <v>2439754984293.1274</v>
      </c>
      <c r="BQE90" s="6">
        <f t="shared" si="28"/>
        <v>2464152534136.0586</v>
      </c>
      <c r="BQF90" s="6">
        <f t="shared" si="28"/>
        <v>2488794059477.4194</v>
      </c>
      <c r="BQG90" s="6">
        <f t="shared" si="28"/>
        <v>2513682000072.1938</v>
      </c>
      <c r="BQH90" s="6">
        <f t="shared" si="28"/>
        <v>2538818820072.916</v>
      </c>
      <c r="BQI90" s="6">
        <f t="shared" si="28"/>
        <v>2564207008273.645</v>
      </c>
      <c r="BQJ90" s="6">
        <f t="shared" si="28"/>
        <v>2589849078356.3813</v>
      </c>
      <c r="BQK90" s="6">
        <f t="shared" si="28"/>
        <v>2615747569139.9453</v>
      </c>
      <c r="BQL90" s="6">
        <f t="shared" si="28"/>
        <v>2641905044831.3447</v>
      </c>
      <c r="BQM90" s="6">
        <f t="shared" si="28"/>
        <v>2668324095279.6582</v>
      </c>
      <c r="BQN90" s="6">
        <f t="shared" si="28"/>
        <v>2695007336232.4546</v>
      </c>
      <c r="BQO90" s="6">
        <f t="shared" si="28"/>
        <v>2721957409594.7793</v>
      </c>
      <c r="BQP90" s="6">
        <f t="shared" si="28"/>
        <v>2749176983690.7271</v>
      </c>
      <c r="BQQ90" s="6">
        <f t="shared" si="28"/>
        <v>2776668753527.6343</v>
      </c>
      <c r="BQR90" s="6">
        <f t="shared" si="28"/>
        <v>2804435441062.9106</v>
      </c>
      <c r="BQS90" s="6">
        <f t="shared" si="28"/>
        <v>2832479795473.5396</v>
      </c>
      <c r="BQT90" s="6">
        <f t="shared" si="28"/>
        <v>2860804593428.2749</v>
      </c>
      <c r="BQU90" s="6">
        <f t="shared" si="28"/>
        <v>2889412639362.5576</v>
      </c>
      <c r="BQV90" s="6">
        <f t="shared" ref="BQV90:BTG90" si="29">BQU90*(1+$Q$103)</f>
        <v>2918306765756.1831</v>
      </c>
      <c r="BQW90" s="6">
        <f t="shared" si="29"/>
        <v>2947489833413.7451</v>
      </c>
      <c r="BQX90" s="6">
        <f t="shared" si="29"/>
        <v>2976964731747.8828</v>
      </c>
      <c r="BQY90" s="6">
        <f t="shared" si="29"/>
        <v>3006734379065.3618</v>
      </c>
      <c r="BQZ90" s="6">
        <f t="shared" si="29"/>
        <v>3036801722856.0156</v>
      </c>
      <c r="BRA90" s="6">
        <f t="shared" si="29"/>
        <v>3067169740084.5757</v>
      </c>
      <c r="BRB90" s="6">
        <f t="shared" si="29"/>
        <v>3097841437485.4214</v>
      </c>
      <c r="BRC90" s="6">
        <f t="shared" si="29"/>
        <v>3128819851860.2754</v>
      </c>
      <c r="BRD90" s="6">
        <f t="shared" si="29"/>
        <v>3160108050378.8779</v>
      </c>
      <c r="BRE90" s="6">
        <f t="shared" si="29"/>
        <v>3191709130882.6665</v>
      </c>
      <c r="BRF90" s="6">
        <f t="shared" si="29"/>
        <v>3223626222191.4932</v>
      </c>
      <c r="BRG90" s="6">
        <f t="shared" si="29"/>
        <v>3255862484413.4082</v>
      </c>
      <c r="BRH90" s="6">
        <f t="shared" si="29"/>
        <v>3288421109257.5425</v>
      </c>
      <c r="BRI90" s="6">
        <f t="shared" si="29"/>
        <v>3321305320350.1182</v>
      </c>
      <c r="BRJ90" s="6">
        <f t="shared" si="29"/>
        <v>3354518373553.6191</v>
      </c>
      <c r="BRK90" s="6">
        <f t="shared" si="29"/>
        <v>3388063557289.1553</v>
      </c>
      <c r="BRL90" s="6">
        <f t="shared" si="29"/>
        <v>3421944192862.0469</v>
      </c>
      <c r="BRM90" s="6">
        <f t="shared" si="29"/>
        <v>3456163634790.6675</v>
      </c>
      <c r="BRN90" s="6">
        <f t="shared" si="29"/>
        <v>3490725271138.5742</v>
      </c>
      <c r="BRO90" s="6">
        <f t="shared" si="29"/>
        <v>3525632523849.96</v>
      </c>
      <c r="BRP90" s="6">
        <f t="shared" si="29"/>
        <v>3560888849088.4595</v>
      </c>
      <c r="BRQ90" s="6">
        <f t="shared" si="29"/>
        <v>3596497737579.3442</v>
      </c>
      <c r="BRR90" s="6">
        <f t="shared" si="29"/>
        <v>3632462714955.1377</v>
      </c>
      <c r="BRS90" s="6">
        <f t="shared" si="29"/>
        <v>3668787342104.689</v>
      </c>
      <c r="BRT90" s="6">
        <f t="shared" si="29"/>
        <v>3705475215525.7358</v>
      </c>
      <c r="BRU90" s="6">
        <f t="shared" si="29"/>
        <v>3742529967680.9932</v>
      </c>
      <c r="BRV90" s="6">
        <f t="shared" si="29"/>
        <v>3779955267357.8032</v>
      </c>
      <c r="BRW90" s="6">
        <f t="shared" si="29"/>
        <v>3817754820031.3813</v>
      </c>
      <c r="BRX90" s="6">
        <f t="shared" si="29"/>
        <v>3855932368231.6953</v>
      </c>
      <c r="BRY90" s="6">
        <f t="shared" si="29"/>
        <v>3894491691914.0122</v>
      </c>
      <c r="BRZ90" s="6">
        <f t="shared" si="29"/>
        <v>3933436608833.1523</v>
      </c>
      <c r="BSA90" s="6">
        <f t="shared" si="29"/>
        <v>3972770974921.4839</v>
      </c>
      <c r="BSB90" s="6">
        <f t="shared" si="29"/>
        <v>4012498684670.6987</v>
      </c>
      <c r="BSC90" s="6">
        <f t="shared" si="29"/>
        <v>4052623671517.4058</v>
      </c>
      <c r="BSD90" s="6">
        <f t="shared" si="29"/>
        <v>4093149908232.5801</v>
      </c>
      <c r="BSE90" s="6">
        <f t="shared" si="29"/>
        <v>4134081407314.9058</v>
      </c>
      <c r="BSF90" s="6">
        <f t="shared" si="29"/>
        <v>4175422221388.0547</v>
      </c>
      <c r="BSG90" s="6">
        <f t="shared" si="29"/>
        <v>4217176443601.9351</v>
      </c>
      <c r="BSH90" s="6">
        <f t="shared" si="29"/>
        <v>4259348208037.9546</v>
      </c>
      <c r="BSI90" s="6">
        <f t="shared" si="29"/>
        <v>4301941690118.334</v>
      </c>
      <c r="BSJ90" s="6">
        <f t="shared" si="29"/>
        <v>4344961107019.5176</v>
      </c>
      <c r="BSK90" s="6">
        <f t="shared" si="29"/>
        <v>4388410718089.7129</v>
      </c>
      <c r="BSL90" s="6">
        <f t="shared" si="29"/>
        <v>4432294825270.6104</v>
      </c>
      <c r="BSM90" s="6">
        <f t="shared" si="29"/>
        <v>4476617773523.3164</v>
      </c>
      <c r="BSN90" s="6">
        <f t="shared" si="29"/>
        <v>4521383951258.5498</v>
      </c>
      <c r="BSO90" s="6">
        <f t="shared" si="29"/>
        <v>4566597790771.1357</v>
      </c>
      <c r="BSP90" s="6">
        <f t="shared" si="29"/>
        <v>4612263768678.8467</v>
      </c>
      <c r="BSQ90" s="6">
        <f t="shared" si="29"/>
        <v>4658386406365.6348</v>
      </c>
      <c r="BSR90" s="6">
        <f t="shared" si="29"/>
        <v>4704970270429.291</v>
      </c>
      <c r="BSS90" s="6">
        <f t="shared" si="29"/>
        <v>4752019973133.584</v>
      </c>
      <c r="BST90" s="6">
        <f t="shared" si="29"/>
        <v>4799540172864.9199</v>
      </c>
      <c r="BSU90" s="6">
        <f t="shared" si="29"/>
        <v>4847535574593.5693</v>
      </c>
      <c r="BSV90" s="6">
        <f t="shared" si="29"/>
        <v>4896010930339.5049</v>
      </c>
      <c r="BSW90" s="6">
        <f t="shared" si="29"/>
        <v>4944971039642.9004</v>
      </c>
      <c r="BSX90" s="6">
        <f t="shared" si="29"/>
        <v>4994420750039.3291</v>
      </c>
      <c r="BSY90" s="6">
        <f t="shared" si="29"/>
        <v>5044364957539.7227</v>
      </c>
      <c r="BSZ90" s="6">
        <f t="shared" si="29"/>
        <v>5094808607115.1201</v>
      </c>
      <c r="BTA90" s="6">
        <f t="shared" si="29"/>
        <v>5145756693186.2715</v>
      </c>
      <c r="BTB90" s="6">
        <f t="shared" si="29"/>
        <v>5197214260118.1338</v>
      </c>
      <c r="BTC90" s="6">
        <f t="shared" si="29"/>
        <v>5249186402719.3154</v>
      </c>
      <c r="BTD90" s="6">
        <f t="shared" si="29"/>
        <v>5301678266746.5088</v>
      </c>
      <c r="BTE90" s="6">
        <f t="shared" si="29"/>
        <v>5354695049413.9736</v>
      </c>
      <c r="BTF90" s="6">
        <f t="shared" si="29"/>
        <v>5408241999908.1133</v>
      </c>
      <c r="BTG90" s="6">
        <f t="shared" si="29"/>
        <v>5462324419907.1943</v>
      </c>
      <c r="BTH90" s="6">
        <f t="shared" ref="BTH90:BVS90" si="30">BTG90*(1+$Q$103)</f>
        <v>5516947664106.2666</v>
      </c>
      <c r="BTI90" s="6">
        <f t="shared" si="30"/>
        <v>5572117140747.3291</v>
      </c>
      <c r="BTJ90" s="6">
        <f t="shared" si="30"/>
        <v>5627838312154.8027</v>
      </c>
      <c r="BTK90" s="6">
        <f t="shared" si="30"/>
        <v>5684116695276.3506</v>
      </c>
      <c r="BTL90" s="6">
        <f t="shared" si="30"/>
        <v>5740957862229.1143</v>
      </c>
      <c r="BTM90" s="6">
        <f t="shared" si="30"/>
        <v>5798367440851.4053</v>
      </c>
      <c r="BTN90" s="6">
        <f t="shared" si="30"/>
        <v>5856351115259.9189</v>
      </c>
      <c r="BTO90" s="6">
        <f t="shared" si="30"/>
        <v>5914914626412.5186</v>
      </c>
      <c r="BTP90" s="6">
        <f t="shared" si="30"/>
        <v>5974063772676.6436</v>
      </c>
      <c r="BTQ90" s="6">
        <f t="shared" si="30"/>
        <v>6033804410403.4102</v>
      </c>
      <c r="BTR90" s="6">
        <f t="shared" si="30"/>
        <v>6094142454507.4443</v>
      </c>
      <c r="BTS90" s="6">
        <f t="shared" si="30"/>
        <v>6155083879052.5186</v>
      </c>
      <c r="BTT90" s="6">
        <f t="shared" si="30"/>
        <v>6216634717843.0439</v>
      </c>
      <c r="BTU90" s="6">
        <f t="shared" si="30"/>
        <v>6278801065021.4746</v>
      </c>
      <c r="BTV90" s="6">
        <f t="shared" si="30"/>
        <v>6341589075671.6895</v>
      </c>
      <c r="BTW90" s="6">
        <f t="shared" si="30"/>
        <v>6405004966428.4063</v>
      </c>
      <c r="BTX90" s="6">
        <f t="shared" si="30"/>
        <v>6469055016092.6904</v>
      </c>
      <c r="BTY90" s="6">
        <f t="shared" si="30"/>
        <v>6533745566253.6172</v>
      </c>
      <c r="BTZ90" s="6">
        <f t="shared" si="30"/>
        <v>6599083021916.1533</v>
      </c>
      <c r="BUA90" s="6">
        <f t="shared" si="30"/>
        <v>6665073852135.3145</v>
      </c>
      <c r="BUB90" s="6">
        <f t="shared" si="30"/>
        <v>6731724590656.668</v>
      </c>
      <c r="BUC90" s="6">
        <f t="shared" si="30"/>
        <v>6799041836563.2344</v>
      </c>
      <c r="BUD90" s="6">
        <f t="shared" si="30"/>
        <v>6867032254928.8672</v>
      </c>
      <c r="BUE90" s="6">
        <f t="shared" si="30"/>
        <v>6935702577478.1563</v>
      </c>
      <c r="BUF90" s="6">
        <f t="shared" si="30"/>
        <v>7005059603252.9375</v>
      </c>
      <c r="BUG90" s="6">
        <f t="shared" si="30"/>
        <v>7075110199285.4668</v>
      </c>
      <c r="BUH90" s="6">
        <f t="shared" si="30"/>
        <v>7145861301278.3213</v>
      </c>
      <c r="BUI90" s="6">
        <f t="shared" si="30"/>
        <v>7217319914291.1045</v>
      </c>
      <c r="BUJ90" s="6">
        <f t="shared" si="30"/>
        <v>7289493113434.0156</v>
      </c>
      <c r="BUK90" s="6">
        <f t="shared" si="30"/>
        <v>7362388044568.3555</v>
      </c>
      <c r="BUL90" s="6">
        <f t="shared" si="30"/>
        <v>7436011925014.0391</v>
      </c>
      <c r="BUM90" s="6">
        <f t="shared" si="30"/>
        <v>7510372044264.1797</v>
      </c>
      <c r="BUN90" s="6">
        <f t="shared" si="30"/>
        <v>7585475764706.8213</v>
      </c>
      <c r="BUO90" s="6">
        <f t="shared" si="30"/>
        <v>7661330522353.8896</v>
      </c>
      <c r="BUP90" s="6">
        <f t="shared" si="30"/>
        <v>7737943827577.4287</v>
      </c>
      <c r="BUQ90" s="6">
        <f t="shared" si="30"/>
        <v>7815323265853.2031</v>
      </c>
      <c r="BUR90" s="6">
        <f t="shared" si="30"/>
        <v>7893476498511.7354</v>
      </c>
      <c r="BUS90" s="6">
        <f t="shared" si="30"/>
        <v>7972411263496.8525</v>
      </c>
      <c r="BUT90" s="6">
        <f t="shared" si="30"/>
        <v>8052135376131.8213</v>
      </c>
      <c r="BUU90" s="6">
        <f t="shared" si="30"/>
        <v>8132656729893.1396</v>
      </c>
      <c r="BUV90" s="6">
        <f t="shared" si="30"/>
        <v>8213983297192.0713</v>
      </c>
      <c r="BUW90" s="6">
        <f t="shared" si="30"/>
        <v>8296123130163.9922</v>
      </c>
      <c r="BUX90" s="6">
        <f t="shared" si="30"/>
        <v>8379084361465.6318</v>
      </c>
      <c r="BUY90" s="6">
        <f t="shared" si="30"/>
        <v>8462875205080.2881</v>
      </c>
      <c r="BUZ90" s="6">
        <f t="shared" si="30"/>
        <v>8547503957131.0908</v>
      </c>
      <c r="BVA90" s="6">
        <f t="shared" si="30"/>
        <v>8632978996702.4014</v>
      </c>
      <c r="BVB90" s="6">
        <f t="shared" si="30"/>
        <v>8719308786669.4258</v>
      </c>
      <c r="BVC90" s="6">
        <f t="shared" si="30"/>
        <v>8806501874536.1191</v>
      </c>
      <c r="BVD90" s="6">
        <f t="shared" si="30"/>
        <v>8894566893281.4805</v>
      </c>
      <c r="BVE90" s="6">
        <f t="shared" si="30"/>
        <v>8983512562214.2949</v>
      </c>
      <c r="BVF90" s="6">
        <f t="shared" si="30"/>
        <v>9073347687836.4375</v>
      </c>
      <c r="BVG90" s="6">
        <f t="shared" si="30"/>
        <v>9164081164714.8027</v>
      </c>
      <c r="BVH90" s="6">
        <f t="shared" si="30"/>
        <v>9255721976361.9512</v>
      </c>
      <c r="BVI90" s="6">
        <f t="shared" si="30"/>
        <v>9348279196125.5703</v>
      </c>
      <c r="BVJ90" s="6">
        <f t="shared" si="30"/>
        <v>9441761988086.8262</v>
      </c>
      <c r="BVK90" s="6">
        <f t="shared" si="30"/>
        <v>9536179607967.6953</v>
      </c>
      <c r="BVL90" s="6">
        <f t="shared" si="30"/>
        <v>9631541404047.373</v>
      </c>
      <c r="BVM90" s="6">
        <f t="shared" si="30"/>
        <v>9727856818087.8477</v>
      </c>
      <c r="BVN90" s="6">
        <f t="shared" si="30"/>
        <v>9825135386268.7266</v>
      </c>
      <c r="BVO90" s="6">
        <f t="shared" si="30"/>
        <v>9923386740131.4141</v>
      </c>
      <c r="BVP90" s="6">
        <f t="shared" si="30"/>
        <v>10022620607532.729</v>
      </c>
      <c r="BVQ90" s="6">
        <f t="shared" si="30"/>
        <v>10122846813608.057</v>
      </c>
      <c r="BVR90" s="6">
        <f t="shared" si="30"/>
        <v>10224075281744.137</v>
      </c>
      <c r="BVS90" s="6">
        <f t="shared" si="30"/>
        <v>10326316034561.578</v>
      </c>
      <c r="BVT90" s="6">
        <f t="shared" ref="BVT90:BYE90" si="31">BVS90*(1+$Q$103)</f>
        <v>10429579194907.193</v>
      </c>
      <c r="BVU90" s="6">
        <f t="shared" si="31"/>
        <v>10533874986856.266</v>
      </c>
      <c r="BVV90" s="6">
        <f t="shared" si="31"/>
        <v>10639213736724.828</v>
      </c>
      <c r="BVW90" s="6">
        <f t="shared" si="31"/>
        <v>10745605874092.076</v>
      </c>
      <c r="BVX90" s="6">
        <f t="shared" si="31"/>
        <v>10853061932832.996</v>
      </c>
      <c r="BVY90" s="6">
        <f t="shared" si="31"/>
        <v>10961592552161.326</v>
      </c>
      <c r="BVZ90" s="6">
        <f t="shared" si="31"/>
        <v>11071208477682.939</v>
      </c>
      <c r="BWA90" s="6">
        <f t="shared" si="31"/>
        <v>11181920562459.77</v>
      </c>
      <c r="BWB90" s="6">
        <f t="shared" si="31"/>
        <v>11293739768084.367</v>
      </c>
      <c r="BWC90" s="6">
        <f t="shared" si="31"/>
        <v>11406677165765.211</v>
      </c>
      <c r="BWD90" s="6">
        <f t="shared" si="31"/>
        <v>11520743937422.863</v>
      </c>
      <c r="BWE90" s="6">
        <f t="shared" si="31"/>
        <v>11635951376797.092</v>
      </c>
      <c r="BWF90" s="6">
        <f t="shared" si="31"/>
        <v>11752310890565.063</v>
      </c>
      <c r="BWG90" s="6">
        <f t="shared" si="31"/>
        <v>11869833999470.713</v>
      </c>
      <c r="BWH90" s="6">
        <f t="shared" si="31"/>
        <v>11988532339465.42</v>
      </c>
      <c r="BWI90" s="6">
        <f t="shared" si="31"/>
        <v>12108417662860.074</v>
      </c>
      <c r="BWJ90" s="6">
        <f t="shared" si="31"/>
        <v>12229501839488.676</v>
      </c>
      <c r="BWK90" s="6">
        <f t="shared" si="31"/>
        <v>12351796857883.563</v>
      </c>
      <c r="BWL90" s="6">
        <f t="shared" si="31"/>
        <v>12475314826462.398</v>
      </c>
      <c r="BWM90" s="6">
        <f t="shared" si="31"/>
        <v>12600067974727.023</v>
      </c>
      <c r="BWN90" s="6">
        <f t="shared" si="31"/>
        <v>12726068654474.293</v>
      </c>
      <c r="BWO90" s="6">
        <f t="shared" si="31"/>
        <v>12853329341019.035</v>
      </c>
      <c r="BWP90" s="6">
        <f t="shared" si="31"/>
        <v>12981862634429.227</v>
      </c>
      <c r="BWQ90" s="6">
        <f t="shared" si="31"/>
        <v>13111681260773.52</v>
      </c>
      <c r="BWR90" s="6">
        <f t="shared" si="31"/>
        <v>13242798073381.254</v>
      </c>
      <c r="BWS90" s="6">
        <f t="shared" si="31"/>
        <v>13375226054115.066</v>
      </c>
      <c r="BWT90" s="6">
        <f t="shared" si="31"/>
        <v>13508978314656.217</v>
      </c>
      <c r="BWU90" s="6">
        <f t="shared" si="31"/>
        <v>13644068097802.779</v>
      </c>
      <c r="BWV90" s="6">
        <f t="shared" si="31"/>
        <v>13780508778780.807</v>
      </c>
      <c r="BWW90" s="6">
        <f t="shared" si="31"/>
        <v>13918313866568.615</v>
      </c>
      <c r="BWX90" s="6">
        <f t="shared" si="31"/>
        <v>14057497005234.301</v>
      </c>
      <c r="BWY90" s="6">
        <f t="shared" si="31"/>
        <v>14198071975286.645</v>
      </c>
      <c r="BWZ90" s="6">
        <f t="shared" si="31"/>
        <v>14340052695039.512</v>
      </c>
      <c r="BXA90" s="6">
        <f t="shared" si="31"/>
        <v>14483453221989.906</v>
      </c>
      <c r="BXB90" s="6">
        <f t="shared" si="31"/>
        <v>14628287754209.805</v>
      </c>
      <c r="BXC90" s="6">
        <f t="shared" si="31"/>
        <v>14774570631751.902</v>
      </c>
      <c r="BXD90" s="6">
        <f t="shared" si="31"/>
        <v>14922316338069.422</v>
      </c>
      <c r="BXE90" s="6">
        <f t="shared" si="31"/>
        <v>15071539501450.117</v>
      </c>
      <c r="BXF90" s="6">
        <f t="shared" si="31"/>
        <v>15222254896464.619</v>
      </c>
      <c r="BXG90" s="6">
        <f t="shared" si="31"/>
        <v>15374477445429.266</v>
      </c>
      <c r="BXH90" s="6">
        <f t="shared" si="31"/>
        <v>15528222219883.559</v>
      </c>
      <c r="BXI90" s="6">
        <f t="shared" si="31"/>
        <v>15683504442082.395</v>
      </c>
      <c r="BXJ90" s="6">
        <f t="shared" si="31"/>
        <v>15840339486503.219</v>
      </c>
      <c r="BXK90" s="6">
        <f t="shared" si="31"/>
        <v>15998742881368.252</v>
      </c>
      <c r="BXL90" s="6">
        <f t="shared" si="31"/>
        <v>16158730310181.936</v>
      </c>
      <c r="BXM90" s="6">
        <f t="shared" si="31"/>
        <v>16320317613283.756</v>
      </c>
      <c r="BXN90" s="6">
        <f t="shared" si="31"/>
        <v>16483520789416.594</v>
      </c>
      <c r="BXO90" s="6">
        <f t="shared" si="31"/>
        <v>16648355997310.76</v>
      </c>
      <c r="BXP90" s="6">
        <f t="shared" si="31"/>
        <v>16814839557283.867</v>
      </c>
      <c r="BXQ90" s="6">
        <f t="shared" si="31"/>
        <v>16982987952856.705</v>
      </c>
      <c r="BXR90" s="6">
        <f t="shared" si="31"/>
        <v>17152817832385.271</v>
      </c>
      <c r="BXS90" s="6">
        <f t="shared" si="31"/>
        <v>17324346010709.125</v>
      </c>
      <c r="BXT90" s="6">
        <f t="shared" si="31"/>
        <v>17497589470816.217</v>
      </c>
      <c r="BXU90" s="6">
        <f t="shared" si="31"/>
        <v>17672565365524.379</v>
      </c>
      <c r="BXV90" s="6">
        <f t="shared" si="31"/>
        <v>17849291019179.621</v>
      </c>
      <c r="BXW90" s="6">
        <f t="shared" si="31"/>
        <v>18027783929371.418</v>
      </c>
      <c r="BXX90" s="6">
        <f t="shared" si="31"/>
        <v>18208061768665.133</v>
      </c>
      <c r="BXY90" s="6">
        <f t="shared" si="31"/>
        <v>18390142386351.785</v>
      </c>
      <c r="BXZ90" s="6">
        <f t="shared" si="31"/>
        <v>18574043810215.305</v>
      </c>
      <c r="BYA90" s="6">
        <f t="shared" si="31"/>
        <v>18759784248317.457</v>
      </c>
      <c r="BYB90" s="6">
        <f t="shared" si="31"/>
        <v>18947382090800.633</v>
      </c>
      <c r="BYC90" s="6">
        <f t="shared" si="31"/>
        <v>19136855911708.641</v>
      </c>
      <c r="BYD90" s="6">
        <f t="shared" si="31"/>
        <v>19328224470825.727</v>
      </c>
      <c r="BYE90" s="6">
        <f t="shared" si="31"/>
        <v>19521506715533.984</v>
      </c>
      <c r="BYF90" s="6">
        <f t="shared" ref="BYF90:CAQ90" si="32">BYE90*(1+$Q$103)</f>
        <v>19716721782689.324</v>
      </c>
      <c r="BYG90" s="6">
        <f t="shared" si="32"/>
        <v>19913889000516.219</v>
      </c>
      <c r="BYH90" s="6">
        <f t="shared" si="32"/>
        <v>20113027890521.383</v>
      </c>
      <c r="BYI90" s="6">
        <f t="shared" si="32"/>
        <v>20314158169426.598</v>
      </c>
      <c r="BYJ90" s="6">
        <f t="shared" si="32"/>
        <v>20517299751120.863</v>
      </c>
      <c r="BYK90" s="6">
        <f t="shared" si="32"/>
        <v>20722472748632.07</v>
      </c>
      <c r="BYL90" s="6">
        <f t="shared" si="32"/>
        <v>20929697476118.391</v>
      </c>
      <c r="BYM90" s="6">
        <f t="shared" si="32"/>
        <v>21138994450879.574</v>
      </c>
      <c r="BYN90" s="6">
        <f t="shared" si="32"/>
        <v>21350384395388.371</v>
      </c>
      <c r="BYO90" s="6">
        <f t="shared" si="32"/>
        <v>21563888239342.254</v>
      </c>
      <c r="BYP90" s="6">
        <f t="shared" si="32"/>
        <v>21779527121735.676</v>
      </c>
      <c r="BYQ90" s="6">
        <f t="shared" si="32"/>
        <v>21997322392953.031</v>
      </c>
      <c r="BYR90" s="6">
        <f t="shared" si="32"/>
        <v>22217295616882.563</v>
      </c>
      <c r="BYS90" s="6">
        <f t="shared" si="32"/>
        <v>22439468573051.387</v>
      </c>
      <c r="BYT90" s="6">
        <f t="shared" si="32"/>
        <v>22663863258781.902</v>
      </c>
      <c r="BYU90" s="6">
        <f t="shared" si="32"/>
        <v>22890501891369.723</v>
      </c>
      <c r="BYV90" s="6">
        <f t="shared" si="32"/>
        <v>23119406910283.422</v>
      </c>
      <c r="BYW90" s="6">
        <f t="shared" si="32"/>
        <v>23350600979386.258</v>
      </c>
      <c r="BYX90" s="6">
        <f t="shared" si="32"/>
        <v>23584106989180.121</v>
      </c>
      <c r="BYY90" s="6">
        <f t="shared" si="32"/>
        <v>23819948059071.922</v>
      </c>
      <c r="BYZ90" s="6">
        <f t="shared" si="32"/>
        <v>24058147539662.641</v>
      </c>
      <c r="BZA90" s="6">
        <f t="shared" si="32"/>
        <v>24298729015059.266</v>
      </c>
      <c r="BZB90" s="6">
        <f t="shared" si="32"/>
        <v>24541716305209.859</v>
      </c>
      <c r="BZC90" s="6">
        <f t="shared" si="32"/>
        <v>24787133468261.957</v>
      </c>
      <c r="BZD90" s="6">
        <f t="shared" si="32"/>
        <v>25035004802944.578</v>
      </c>
      <c r="BZE90" s="6">
        <f t="shared" si="32"/>
        <v>25285354850974.023</v>
      </c>
      <c r="BZF90" s="6">
        <f t="shared" si="32"/>
        <v>25538208399483.766</v>
      </c>
      <c r="BZG90" s="6">
        <f t="shared" si="32"/>
        <v>25793590483478.602</v>
      </c>
      <c r="BZH90" s="6">
        <f t="shared" si="32"/>
        <v>26051526388313.387</v>
      </c>
      <c r="BZI90" s="6">
        <f t="shared" si="32"/>
        <v>26312041652196.52</v>
      </c>
      <c r="BZJ90" s="6">
        <f t="shared" si="32"/>
        <v>26575162068718.484</v>
      </c>
      <c r="BZK90" s="6">
        <f t="shared" si="32"/>
        <v>26840913689405.668</v>
      </c>
      <c r="BZL90" s="6">
        <f t="shared" si="32"/>
        <v>27109322826299.727</v>
      </c>
      <c r="BZM90" s="6">
        <f t="shared" si="32"/>
        <v>27380416054562.723</v>
      </c>
      <c r="BZN90" s="6">
        <f t="shared" si="32"/>
        <v>27654220215108.352</v>
      </c>
      <c r="BZO90" s="6">
        <f t="shared" si="32"/>
        <v>27930762417259.434</v>
      </c>
      <c r="BZP90" s="6">
        <f t="shared" si="32"/>
        <v>28210070041432.027</v>
      </c>
      <c r="BZQ90" s="6">
        <f t="shared" si="32"/>
        <v>28492170741846.348</v>
      </c>
      <c r="BZR90" s="6">
        <f t="shared" si="32"/>
        <v>28777092449264.813</v>
      </c>
      <c r="BZS90" s="6">
        <f t="shared" si="32"/>
        <v>29064863373757.461</v>
      </c>
      <c r="BZT90" s="6">
        <f t="shared" si="32"/>
        <v>29355512007495.035</v>
      </c>
      <c r="BZU90" s="6">
        <f t="shared" si="32"/>
        <v>29649067127569.984</v>
      </c>
      <c r="BZV90" s="6">
        <f t="shared" si="32"/>
        <v>29945557798845.684</v>
      </c>
      <c r="BZW90" s="6">
        <f t="shared" si="32"/>
        <v>30245013376834.141</v>
      </c>
      <c r="BZX90" s="6">
        <f t="shared" si="32"/>
        <v>30547463510602.48</v>
      </c>
      <c r="BZY90" s="6">
        <f t="shared" si="32"/>
        <v>30852938145708.504</v>
      </c>
      <c r="BZZ90" s="6">
        <f t="shared" si="32"/>
        <v>31161467527165.59</v>
      </c>
      <c r="CAA90" s="6">
        <f t="shared" si="32"/>
        <v>31473082202437.246</v>
      </c>
      <c r="CAB90" s="6">
        <f t="shared" si="32"/>
        <v>31787813024461.617</v>
      </c>
      <c r="CAC90" s="6">
        <f t="shared" si="32"/>
        <v>32105691154706.234</v>
      </c>
      <c r="CAD90" s="6">
        <f t="shared" si="32"/>
        <v>32426748066253.297</v>
      </c>
      <c r="CAE90" s="6">
        <f t="shared" si="32"/>
        <v>32751015546915.832</v>
      </c>
      <c r="CAF90" s="6">
        <f t="shared" si="32"/>
        <v>33078525702384.992</v>
      </c>
      <c r="CAG90" s="6">
        <f t="shared" si="32"/>
        <v>33409310959408.844</v>
      </c>
      <c r="CAH90" s="6">
        <f t="shared" si="32"/>
        <v>33743404069002.934</v>
      </c>
      <c r="CAI90" s="6">
        <f t="shared" si="32"/>
        <v>34080838109692.965</v>
      </c>
      <c r="CAJ90" s="6">
        <f t="shared" si="32"/>
        <v>34421646490789.895</v>
      </c>
      <c r="CAK90" s="6">
        <f t="shared" si="32"/>
        <v>34765862955697.793</v>
      </c>
      <c r="CAL90" s="6">
        <f t="shared" si="32"/>
        <v>35113521585254.77</v>
      </c>
      <c r="CAM90" s="6">
        <f t="shared" si="32"/>
        <v>35464656801107.32</v>
      </c>
      <c r="CAN90" s="6">
        <f t="shared" si="32"/>
        <v>35819303369118.391</v>
      </c>
      <c r="CAO90" s="6">
        <f t="shared" si="32"/>
        <v>36177496402809.578</v>
      </c>
      <c r="CAP90" s="6">
        <f t="shared" si="32"/>
        <v>36539271366837.672</v>
      </c>
      <c r="CAQ90" s="6">
        <f t="shared" si="32"/>
        <v>36904664080506.047</v>
      </c>
      <c r="CAR90" s="6">
        <f t="shared" ref="CAR90:CDC90" si="33">CAQ90*(1+$Q$103)</f>
        <v>37273710721311.109</v>
      </c>
      <c r="CAS90" s="6">
        <f t="shared" si="33"/>
        <v>37646447828524.219</v>
      </c>
      <c r="CAT90" s="6">
        <f t="shared" si="33"/>
        <v>38022912306809.461</v>
      </c>
      <c r="CAU90" s="6">
        <f t="shared" si="33"/>
        <v>38403141429877.555</v>
      </c>
      <c r="CAV90" s="6">
        <f t="shared" si="33"/>
        <v>38787172844176.328</v>
      </c>
      <c r="CAW90" s="6">
        <f t="shared" si="33"/>
        <v>39175044572618.094</v>
      </c>
      <c r="CAX90" s="6">
        <f t="shared" si="33"/>
        <v>39566795018344.273</v>
      </c>
      <c r="CAY90" s="6">
        <f t="shared" si="33"/>
        <v>39962462968527.719</v>
      </c>
      <c r="CAZ90" s="6">
        <f t="shared" si="33"/>
        <v>40362087598213</v>
      </c>
      <c r="CBA90" s="6">
        <f t="shared" si="33"/>
        <v>40765708474195.133</v>
      </c>
      <c r="CBB90" s="6">
        <f t="shared" si="33"/>
        <v>41173365558937.086</v>
      </c>
      <c r="CBC90" s="6">
        <f t="shared" si="33"/>
        <v>41585099214526.461</v>
      </c>
      <c r="CBD90" s="6">
        <f t="shared" si="33"/>
        <v>42000950206671.727</v>
      </c>
      <c r="CBE90" s="6">
        <f t="shared" si="33"/>
        <v>42420959708738.445</v>
      </c>
      <c r="CBF90" s="6">
        <f t="shared" si="33"/>
        <v>42845169305825.828</v>
      </c>
      <c r="CBG90" s="6">
        <f t="shared" si="33"/>
        <v>43273620998884.086</v>
      </c>
      <c r="CBH90" s="6">
        <f t="shared" si="33"/>
        <v>43706357208872.93</v>
      </c>
      <c r="CBI90" s="6">
        <f t="shared" si="33"/>
        <v>44143420780961.656</v>
      </c>
      <c r="CBJ90" s="6">
        <f t="shared" si="33"/>
        <v>44584854988771.273</v>
      </c>
      <c r="CBK90" s="6">
        <f t="shared" si="33"/>
        <v>45030703538658.984</v>
      </c>
      <c r="CBL90" s="6">
        <f t="shared" si="33"/>
        <v>45481010574045.578</v>
      </c>
      <c r="CBM90" s="6">
        <f t="shared" si="33"/>
        <v>45935820679786.031</v>
      </c>
      <c r="CBN90" s="6">
        <f t="shared" si="33"/>
        <v>46395178886583.891</v>
      </c>
      <c r="CBO90" s="6">
        <f t="shared" si="33"/>
        <v>46859130675449.727</v>
      </c>
      <c r="CBP90" s="6">
        <f t="shared" si="33"/>
        <v>47327721982204.227</v>
      </c>
      <c r="CBQ90" s="6">
        <f t="shared" si="33"/>
        <v>47800999202026.266</v>
      </c>
      <c r="CBR90" s="6">
        <f t="shared" si="33"/>
        <v>48279009194046.531</v>
      </c>
      <c r="CBS90" s="6">
        <f t="shared" si="33"/>
        <v>48761799285987</v>
      </c>
      <c r="CBT90" s="6">
        <f t="shared" si="33"/>
        <v>49249417278846.867</v>
      </c>
      <c r="CBU90" s="6">
        <f t="shared" si="33"/>
        <v>49741911451635.336</v>
      </c>
      <c r="CBV90" s="6">
        <f t="shared" si="33"/>
        <v>50239330566151.688</v>
      </c>
      <c r="CBW90" s="6">
        <f t="shared" si="33"/>
        <v>50741723871813.203</v>
      </c>
      <c r="CBX90" s="6">
        <f t="shared" si="33"/>
        <v>51249141110531.336</v>
      </c>
      <c r="CBY90" s="6">
        <f t="shared" si="33"/>
        <v>51761632521636.648</v>
      </c>
      <c r="CBZ90" s="6">
        <f t="shared" si="33"/>
        <v>52279248846853.016</v>
      </c>
      <c r="CCA90" s="6">
        <f t="shared" si="33"/>
        <v>52802041335321.547</v>
      </c>
      <c r="CCB90" s="6">
        <f t="shared" si="33"/>
        <v>53330061748674.766</v>
      </c>
      <c r="CCC90" s="6">
        <f t="shared" si="33"/>
        <v>53863362366161.516</v>
      </c>
      <c r="CCD90" s="6">
        <f t="shared" si="33"/>
        <v>54401995989823.133</v>
      </c>
      <c r="CCE90" s="6">
        <f t="shared" si="33"/>
        <v>54946015949721.367</v>
      </c>
      <c r="CCF90" s="6">
        <f t="shared" si="33"/>
        <v>55495476109218.578</v>
      </c>
      <c r="CCG90" s="6">
        <f t="shared" si="33"/>
        <v>56050430870310.766</v>
      </c>
      <c r="CCH90" s="6">
        <f t="shared" si="33"/>
        <v>56610935179013.875</v>
      </c>
      <c r="CCI90" s="6">
        <f t="shared" si="33"/>
        <v>57177044530804.016</v>
      </c>
      <c r="CCJ90" s="6">
        <f t="shared" si="33"/>
        <v>57748814976112.055</v>
      </c>
      <c r="CCK90" s="6">
        <f t="shared" si="33"/>
        <v>58326303125873.172</v>
      </c>
      <c r="CCL90" s="6">
        <f t="shared" si="33"/>
        <v>58909566157131.906</v>
      </c>
      <c r="CCM90" s="6">
        <f t="shared" si="33"/>
        <v>59498661818703.227</v>
      </c>
      <c r="CCN90" s="6">
        <f t="shared" si="33"/>
        <v>60093648436890.258</v>
      </c>
      <c r="CCO90" s="6">
        <f t="shared" si="33"/>
        <v>60694584921259.164</v>
      </c>
      <c r="CCP90" s="6">
        <f t="shared" si="33"/>
        <v>61301530770471.758</v>
      </c>
      <c r="CCQ90" s="6">
        <f t="shared" si="33"/>
        <v>61914546078176.477</v>
      </c>
      <c r="CCR90" s="6">
        <f t="shared" si="33"/>
        <v>62533691538958.242</v>
      </c>
      <c r="CCS90" s="6">
        <f t="shared" si="33"/>
        <v>63159028454347.828</v>
      </c>
      <c r="CCT90" s="6">
        <f t="shared" si="33"/>
        <v>63790618738891.305</v>
      </c>
      <c r="CCU90" s="6">
        <f t="shared" si="33"/>
        <v>64428524926280.219</v>
      </c>
      <c r="CCV90" s="6">
        <f t="shared" si="33"/>
        <v>65072810175543.023</v>
      </c>
      <c r="CCW90" s="6">
        <f t="shared" si="33"/>
        <v>65723538277298.453</v>
      </c>
      <c r="CCX90" s="6">
        <f t="shared" si="33"/>
        <v>66380773660071.438</v>
      </c>
      <c r="CCY90" s="6">
        <f t="shared" si="33"/>
        <v>67044581396672.156</v>
      </c>
      <c r="CCZ90" s="6">
        <f t="shared" si="33"/>
        <v>67715027210638.875</v>
      </c>
      <c r="CDA90" s="6">
        <f t="shared" si="33"/>
        <v>68392177482745.266</v>
      </c>
      <c r="CDB90" s="6">
        <f t="shared" si="33"/>
        <v>69076099257572.719</v>
      </c>
      <c r="CDC90" s="6">
        <f t="shared" si="33"/>
        <v>69766860250148.445</v>
      </c>
      <c r="CDD90" s="6">
        <f t="shared" ref="CDD90:CFO90" si="34">CDC90*(1+$Q$103)</f>
        <v>70464528852649.938</v>
      </c>
      <c r="CDE90" s="6">
        <f t="shared" si="34"/>
        <v>71169174141176.438</v>
      </c>
      <c r="CDF90" s="6">
        <f t="shared" si="34"/>
        <v>71880865882588.203</v>
      </c>
      <c r="CDG90" s="6">
        <f t="shared" si="34"/>
        <v>72599674541414.078</v>
      </c>
      <c r="CDH90" s="6">
        <f t="shared" si="34"/>
        <v>73325671286828.219</v>
      </c>
      <c r="CDI90" s="6">
        <f t="shared" si="34"/>
        <v>74058927999696.5</v>
      </c>
      <c r="CDJ90" s="6">
        <f t="shared" si="34"/>
        <v>74799517279693.469</v>
      </c>
      <c r="CDK90" s="6">
        <f t="shared" si="34"/>
        <v>75547512452490.406</v>
      </c>
      <c r="CDL90" s="6">
        <f t="shared" si="34"/>
        <v>76302987577015.313</v>
      </c>
      <c r="CDM90" s="6">
        <f t="shared" si="34"/>
        <v>77066017452785.469</v>
      </c>
      <c r="CDN90" s="6">
        <f t="shared" si="34"/>
        <v>77836677627313.328</v>
      </c>
      <c r="CDO90" s="6">
        <f t="shared" si="34"/>
        <v>78615044403586.469</v>
      </c>
      <c r="CDP90" s="6">
        <f t="shared" si="34"/>
        <v>79401194847622.328</v>
      </c>
      <c r="CDQ90" s="6">
        <f t="shared" si="34"/>
        <v>80195206796098.547</v>
      </c>
      <c r="CDR90" s="6">
        <f t="shared" si="34"/>
        <v>80997158864059.531</v>
      </c>
      <c r="CDS90" s="6">
        <f t="shared" si="34"/>
        <v>81807130452700.125</v>
      </c>
      <c r="CDT90" s="6">
        <f t="shared" si="34"/>
        <v>82625201757227.125</v>
      </c>
      <c r="CDU90" s="6">
        <f t="shared" si="34"/>
        <v>83451453774799.391</v>
      </c>
      <c r="CDV90" s="6">
        <f t="shared" si="34"/>
        <v>84285968312547.391</v>
      </c>
      <c r="CDW90" s="6">
        <f t="shared" si="34"/>
        <v>85128827995672.859</v>
      </c>
      <c r="CDX90" s="6">
        <f t="shared" si="34"/>
        <v>85980116275629.594</v>
      </c>
      <c r="CDY90" s="6">
        <f t="shared" si="34"/>
        <v>86839917438385.891</v>
      </c>
      <c r="CDZ90" s="6">
        <f t="shared" si="34"/>
        <v>87708316612769.75</v>
      </c>
      <c r="CEA90" s="6">
        <f t="shared" si="34"/>
        <v>88585399778897.453</v>
      </c>
      <c r="CEB90" s="6">
        <f t="shared" si="34"/>
        <v>89471253776686.422</v>
      </c>
      <c r="CEC90" s="6">
        <f t="shared" si="34"/>
        <v>90365966314453.281</v>
      </c>
      <c r="CED90" s="6">
        <f t="shared" si="34"/>
        <v>91269625977597.813</v>
      </c>
      <c r="CEE90" s="6">
        <f t="shared" si="34"/>
        <v>92182322237373.797</v>
      </c>
      <c r="CEF90" s="6">
        <f t="shared" si="34"/>
        <v>93104145459747.531</v>
      </c>
      <c r="CEG90" s="6">
        <f t="shared" si="34"/>
        <v>94035186914345</v>
      </c>
      <c r="CEH90" s="6">
        <f t="shared" si="34"/>
        <v>94975538783488.453</v>
      </c>
      <c r="CEI90" s="6">
        <f t="shared" si="34"/>
        <v>95925294171323.344</v>
      </c>
      <c r="CEJ90" s="6">
        <f t="shared" si="34"/>
        <v>96884547113036.578</v>
      </c>
      <c r="CEK90" s="6">
        <f t="shared" si="34"/>
        <v>97853392584166.938</v>
      </c>
      <c r="CEL90" s="6">
        <f t="shared" si="34"/>
        <v>98831926510008.609</v>
      </c>
      <c r="CEM90" s="6">
        <f t="shared" si="34"/>
        <v>99820245775108.703</v>
      </c>
      <c r="CEN90" s="6">
        <f t="shared" si="34"/>
        <v>100818448232859.8</v>
      </c>
      <c r="CEO90" s="6">
        <f t="shared" si="34"/>
        <v>101826632715188.39</v>
      </c>
      <c r="CEP90" s="6">
        <f t="shared" si="34"/>
        <v>102844899042340.28</v>
      </c>
      <c r="CEQ90" s="6">
        <f t="shared" si="34"/>
        <v>103873348032763.69</v>
      </c>
      <c r="CER90" s="6">
        <f t="shared" si="34"/>
        <v>104912081513091.33</v>
      </c>
      <c r="CES90" s="6">
        <f t="shared" si="34"/>
        <v>105961202328222.25</v>
      </c>
      <c r="CET90" s="6">
        <f t="shared" si="34"/>
        <v>107020814351504.47</v>
      </c>
      <c r="CEU90" s="6">
        <f t="shared" si="34"/>
        <v>108091022495019.52</v>
      </c>
      <c r="CEV90" s="6">
        <f t="shared" si="34"/>
        <v>109171932719969.72</v>
      </c>
      <c r="CEW90" s="6">
        <f t="shared" si="34"/>
        <v>110263652047169.42</v>
      </c>
      <c r="CEX90" s="6">
        <f t="shared" si="34"/>
        <v>111366288567641.11</v>
      </c>
      <c r="CEY90" s="6">
        <f t="shared" si="34"/>
        <v>112479951453317.52</v>
      </c>
      <c r="CEZ90" s="6">
        <f t="shared" si="34"/>
        <v>113604750967850.69</v>
      </c>
      <c r="CFA90" s="6">
        <f t="shared" si="34"/>
        <v>114740798477529.2</v>
      </c>
      <c r="CFB90" s="6">
        <f t="shared" si="34"/>
        <v>115888206462304.5</v>
      </c>
      <c r="CFC90" s="6">
        <f t="shared" si="34"/>
        <v>117047088526927.55</v>
      </c>
      <c r="CFD90" s="6">
        <f t="shared" si="34"/>
        <v>118217559412196.83</v>
      </c>
      <c r="CFE90" s="6">
        <f t="shared" si="34"/>
        <v>119399735006318.8</v>
      </c>
      <c r="CFF90" s="6">
        <f t="shared" si="34"/>
        <v>120593732356381.98</v>
      </c>
      <c r="CFG90" s="6">
        <f t="shared" si="34"/>
        <v>121799669679945.81</v>
      </c>
      <c r="CFH90" s="6">
        <f t="shared" si="34"/>
        <v>123017666376745.27</v>
      </c>
      <c r="CFI90" s="6">
        <f t="shared" si="34"/>
        <v>124247843040512.72</v>
      </c>
      <c r="CFJ90" s="6">
        <f t="shared" si="34"/>
        <v>125490321470917.84</v>
      </c>
      <c r="CFK90" s="6">
        <f t="shared" si="34"/>
        <v>126745224685627.02</v>
      </c>
      <c r="CFL90" s="6">
        <f t="shared" si="34"/>
        <v>128012676932483.28</v>
      </c>
      <c r="CFM90" s="6">
        <f t="shared" si="34"/>
        <v>129292803701808.11</v>
      </c>
      <c r="CFN90" s="6">
        <f t="shared" si="34"/>
        <v>130585731738826.19</v>
      </c>
      <c r="CFO90" s="6">
        <f t="shared" si="34"/>
        <v>131891589056214.45</v>
      </c>
      <c r="CFP90" s="6">
        <f t="shared" ref="CFP90:CIA90" si="35">CFO90*(1+$Q$103)</f>
        <v>133210504946776.59</v>
      </c>
      <c r="CFQ90" s="6">
        <f t="shared" si="35"/>
        <v>134542609996244.36</v>
      </c>
      <c r="CFR90" s="6">
        <f t="shared" si="35"/>
        <v>135888036096206.8</v>
      </c>
      <c r="CFS90" s="6">
        <f t="shared" si="35"/>
        <v>137246916457168.86</v>
      </c>
      <c r="CFT90" s="6">
        <f t="shared" si="35"/>
        <v>138619385621740.55</v>
      </c>
      <c r="CFU90" s="6">
        <f t="shared" si="35"/>
        <v>140005579477957.95</v>
      </c>
      <c r="CFV90" s="6">
        <f t="shared" si="35"/>
        <v>141405635272737.53</v>
      </c>
      <c r="CFW90" s="6">
        <f t="shared" si="35"/>
        <v>142819691625464.91</v>
      </c>
      <c r="CFX90" s="6">
        <f t="shared" si="35"/>
        <v>144247888541719.56</v>
      </c>
      <c r="CFY90" s="6">
        <f t="shared" si="35"/>
        <v>145690367427136.75</v>
      </c>
      <c r="CFZ90" s="6">
        <f t="shared" si="35"/>
        <v>147147271101408.13</v>
      </c>
      <c r="CGA90" s="6">
        <f t="shared" si="35"/>
        <v>148618743812422.22</v>
      </c>
      <c r="CGB90" s="6">
        <f t="shared" si="35"/>
        <v>150104931250546.44</v>
      </c>
      <c r="CGC90" s="6">
        <f t="shared" si="35"/>
        <v>151605980563051.91</v>
      </c>
      <c r="CGD90" s="6">
        <f t="shared" si="35"/>
        <v>153122040368682.44</v>
      </c>
      <c r="CGE90" s="6">
        <f t="shared" si="35"/>
        <v>154653260772369.25</v>
      </c>
      <c r="CGF90" s="6">
        <f t="shared" si="35"/>
        <v>156199793380092.94</v>
      </c>
      <c r="CGG90" s="6">
        <f t="shared" si="35"/>
        <v>157761791313893.88</v>
      </c>
      <c r="CGH90" s="6">
        <f t="shared" si="35"/>
        <v>159339409227032.81</v>
      </c>
      <c r="CGI90" s="6">
        <f t="shared" si="35"/>
        <v>160932803319303.16</v>
      </c>
      <c r="CGJ90" s="6">
        <f t="shared" si="35"/>
        <v>162542131352496.19</v>
      </c>
      <c r="CGK90" s="6">
        <f t="shared" si="35"/>
        <v>164167552666021.16</v>
      </c>
      <c r="CGL90" s="6">
        <f t="shared" si="35"/>
        <v>165809228192681.38</v>
      </c>
      <c r="CGM90" s="6">
        <f t="shared" si="35"/>
        <v>167467320474608.19</v>
      </c>
      <c r="CGN90" s="6">
        <f t="shared" si="35"/>
        <v>169141993679354.28</v>
      </c>
      <c r="CGO90" s="6">
        <f t="shared" si="35"/>
        <v>170833413616147.81</v>
      </c>
      <c r="CGP90" s="6">
        <f t="shared" si="35"/>
        <v>172541747752309.28</v>
      </c>
      <c r="CGQ90" s="6">
        <f t="shared" si="35"/>
        <v>174267165229832.38</v>
      </c>
      <c r="CGR90" s="6">
        <f t="shared" si="35"/>
        <v>176009836882130.69</v>
      </c>
      <c r="CGS90" s="6">
        <f t="shared" si="35"/>
        <v>177769935250952</v>
      </c>
      <c r="CGT90" s="6">
        <f t="shared" si="35"/>
        <v>179547634603461.53</v>
      </c>
      <c r="CGU90" s="6">
        <f t="shared" si="35"/>
        <v>181343110949496.16</v>
      </c>
      <c r="CGV90" s="6">
        <f t="shared" si="35"/>
        <v>183156542058991.13</v>
      </c>
      <c r="CGW90" s="6">
        <f t="shared" si="35"/>
        <v>184988107479581.03</v>
      </c>
      <c r="CGX90" s="6">
        <f t="shared" si="35"/>
        <v>186837988554376.84</v>
      </c>
      <c r="CGY90" s="6">
        <f t="shared" si="35"/>
        <v>188706368439920.63</v>
      </c>
      <c r="CGZ90" s="6">
        <f t="shared" si="35"/>
        <v>190593432124319.84</v>
      </c>
      <c r="CHA90" s="6">
        <f t="shared" si="35"/>
        <v>192499366445563.03</v>
      </c>
      <c r="CHB90" s="6">
        <f t="shared" si="35"/>
        <v>194424360110018.66</v>
      </c>
      <c r="CHC90" s="6">
        <f t="shared" si="35"/>
        <v>196368603711118.84</v>
      </c>
      <c r="CHD90" s="6">
        <f t="shared" si="35"/>
        <v>198332289748230.03</v>
      </c>
      <c r="CHE90" s="6">
        <f t="shared" si="35"/>
        <v>200315612645712.34</v>
      </c>
      <c r="CHF90" s="6">
        <f t="shared" si="35"/>
        <v>202318768772169.47</v>
      </c>
      <c r="CHG90" s="6">
        <f t="shared" si="35"/>
        <v>204341956459891.16</v>
      </c>
      <c r="CHH90" s="6">
        <f t="shared" si="35"/>
        <v>206385376024490.06</v>
      </c>
      <c r="CHI90" s="6">
        <f t="shared" si="35"/>
        <v>208449229784734.97</v>
      </c>
      <c r="CHJ90" s="6">
        <f t="shared" si="35"/>
        <v>210533722082582.31</v>
      </c>
      <c r="CHK90" s="6">
        <f t="shared" si="35"/>
        <v>212639059303408.13</v>
      </c>
      <c r="CHL90" s="6">
        <f t="shared" si="35"/>
        <v>214765449896442.22</v>
      </c>
      <c r="CHM90" s="6">
        <f t="shared" si="35"/>
        <v>216913104395406.66</v>
      </c>
      <c r="CHN90" s="6">
        <f t="shared" si="35"/>
        <v>219082235439360.72</v>
      </c>
      <c r="CHO90" s="6">
        <f t="shared" si="35"/>
        <v>221273057793754.31</v>
      </c>
      <c r="CHP90" s="6">
        <f t="shared" si="35"/>
        <v>223485788371691.84</v>
      </c>
      <c r="CHQ90" s="6">
        <f t="shared" si="35"/>
        <v>225720646255408.75</v>
      </c>
      <c r="CHR90" s="6">
        <f t="shared" si="35"/>
        <v>227977852717962.84</v>
      </c>
      <c r="CHS90" s="6">
        <f t="shared" si="35"/>
        <v>230257631245142.47</v>
      </c>
      <c r="CHT90" s="6">
        <f t="shared" si="35"/>
        <v>232560207557593.91</v>
      </c>
      <c r="CHU90" s="6">
        <f t="shared" si="35"/>
        <v>234885809633169.84</v>
      </c>
      <c r="CHV90" s="6">
        <f t="shared" si="35"/>
        <v>237234667729501.53</v>
      </c>
      <c r="CHW90" s="6">
        <f t="shared" si="35"/>
        <v>239607014406796.56</v>
      </c>
      <c r="CHX90" s="6">
        <f t="shared" si="35"/>
        <v>242003084550864.53</v>
      </c>
      <c r="CHY90" s="6">
        <f t="shared" si="35"/>
        <v>244423115396373.19</v>
      </c>
      <c r="CHZ90" s="6">
        <f t="shared" si="35"/>
        <v>246867346550336.91</v>
      </c>
      <c r="CIA90" s="6">
        <f t="shared" si="35"/>
        <v>249336020015840.28</v>
      </c>
      <c r="CIB90" s="6">
        <f t="shared" ref="CIB90:CKM90" si="36">CIA90*(1+$Q$103)</f>
        <v>251829380215998.69</v>
      </c>
      <c r="CIC90" s="6">
        <f t="shared" si="36"/>
        <v>254347674018158.69</v>
      </c>
      <c r="CID90" s="6">
        <f t="shared" si="36"/>
        <v>256891150758340.28</v>
      </c>
      <c r="CIE90" s="6">
        <f t="shared" si="36"/>
        <v>259460062265923.69</v>
      </c>
      <c r="CIF90" s="6">
        <f t="shared" si="36"/>
        <v>262054662888582.94</v>
      </c>
      <c r="CIG90" s="6">
        <f t="shared" si="36"/>
        <v>264675209517468.78</v>
      </c>
      <c r="CIH90" s="6">
        <f t="shared" si="36"/>
        <v>267321961612643.47</v>
      </c>
      <c r="CII90" s="6">
        <f t="shared" si="36"/>
        <v>269995181228769.91</v>
      </c>
      <c r="CIJ90" s="6">
        <f t="shared" si="36"/>
        <v>272695133041057.59</v>
      </c>
      <c r="CIK90" s="6">
        <f t="shared" si="36"/>
        <v>275422084371468.19</v>
      </c>
      <c r="CIL90" s="6">
        <f t="shared" si="36"/>
        <v>278176305215182.88</v>
      </c>
      <c r="CIM90" s="6">
        <f t="shared" si="36"/>
        <v>280958068267334.72</v>
      </c>
      <c r="CIN90" s="6">
        <f t="shared" si="36"/>
        <v>283767648950008.06</v>
      </c>
      <c r="CIO90" s="6">
        <f t="shared" si="36"/>
        <v>286605325439508.13</v>
      </c>
      <c r="CIP90" s="6">
        <f t="shared" si="36"/>
        <v>289471378693903.19</v>
      </c>
      <c r="CIQ90" s="6">
        <f t="shared" si="36"/>
        <v>292366092480842.25</v>
      </c>
      <c r="CIR90" s="6">
        <f t="shared" si="36"/>
        <v>295289753405650.69</v>
      </c>
      <c r="CIS90" s="6">
        <f t="shared" si="36"/>
        <v>298242650939707.19</v>
      </c>
      <c r="CIT90" s="6">
        <f t="shared" si="36"/>
        <v>301225077449104.25</v>
      </c>
      <c r="CIU90" s="6">
        <f t="shared" si="36"/>
        <v>304237328223595.31</v>
      </c>
      <c r="CIV90" s="6">
        <f t="shared" si="36"/>
        <v>307279701505831.25</v>
      </c>
      <c r="CIW90" s="6">
        <f t="shared" si="36"/>
        <v>310352498520889.56</v>
      </c>
      <c r="CIX90" s="6">
        <f t="shared" si="36"/>
        <v>313456023506098.44</v>
      </c>
      <c r="CIY90" s="6">
        <f t="shared" si="36"/>
        <v>316590583741159.44</v>
      </c>
      <c r="CIZ90" s="6">
        <f t="shared" si="36"/>
        <v>319756489578571.06</v>
      </c>
      <c r="CJA90" s="6">
        <f t="shared" si="36"/>
        <v>322954054474356.75</v>
      </c>
      <c r="CJB90" s="6">
        <f t="shared" si="36"/>
        <v>326183595019100.31</v>
      </c>
      <c r="CJC90" s="6">
        <f t="shared" si="36"/>
        <v>329445430969291.31</v>
      </c>
      <c r="CJD90" s="6">
        <f t="shared" si="36"/>
        <v>332739885278984.25</v>
      </c>
      <c r="CJE90" s="6">
        <f t="shared" si="36"/>
        <v>336067284131774.13</v>
      </c>
      <c r="CJF90" s="6">
        <f t="shared" si="36"/>
        <v>339427956973091.88</v>
      </c>
      <c r="CJG90" s="6">
        <f t="shared" si="36"/>
        <v>342822236542822.81</v>
      </c>
      <c r="CJH90" s="6">
        <f t="shared" si="36"/>
        <v>346250458908251.06</v>
      </c>
      <c r="CJI90" s="6">
        <f t="shared" si="36"/>
        <v>349712963497333.56</v>
      </c>
      <c r="CJJ90" s="6">
        <f t="shared" si="36"/>
        <v>353210093132306.88</v>
      </c>
      <c r="CJK90" s="6">
        <f t="shared" si="36"/>
        <v>356742194063629.94</v>
      </c>
      <c r="CJL90" s="6">
        <f t="shared" si="36"/>
        <v>360309616004266.25</v>
      </c>
      <c r="CJM90" s="6">
        <f t="shared" si="36"/>
        <v>363912712164308.94</v>
      </c>
      <c r="CJN90" s="6">
        <f t="shared" si="36"/>
        <v>367551839285952</v>
      </c>
      <c r="CJO90" s="6">
        <f t="shared" si="36"/>
        <v>371227357678811.5</v>
      </c>
      <c r="CJP90" s="6">
        <f t="shared" si="36"/>
        <v>374939631255599.63</v>
      </c>
      <c r="CJQ90" s="6">
        <f t="shared" si="36"/>
        <v>378689027568155.63</v>
      </c>
      <c r="CJR90" s="6">
        <f t="shared" si="36"/>
        <v>382475917843837.19</v>
      </c>
      <c r="CJS90" s="6">
        <f t="shared" si="36"/>
        <v>386300677022275.56</v>
      </c>
      <c r="CJT90" s="6">
        <f t="shared" si="36"/>
        <v>390163683792498.31</v>
      </c>
      <c r="CJU90" s="6">
        <f t="shared" si="36"/>
        <v>394065320630423.31</v>
      </c>
      <c r="CJV90" s="6">
        <f t="shared" si="36"/>
        <v>398005973836727.56</v>
      </c>
      <c r="CJW90" s="6">
        <f t="shared" si="36"/>
        <v>401986033575094.81</v>
      </c>
      <c r="CJX90" s="6">
        <f t="shared" si="36"/>
        <v>406005893910845.75</v>
      </c>
      <c r="CJY90" s="6">
        <f t="shared" si="36"/>
        <v>410065952849954.19</v>
      </c>
      <c r="CJZ90" s="6">
        <f t="shared" si="36"/>
        <v>414166612378453.75</v>
      </c>
      <c r="CKA90" s="6">
        <f t="shared" si="36"/>
        <v>418308278502238.31</v>
      </c>
      <c r="CKB90" s="6">
        <f t="shared" si="36"/>
        <v>422491361287260.69</v>
      </c>
      <c r="CKC90" s="6">
        <f t="shared" si="36"/>
        <v>426716274900133.31</v>
      </c>
      <c r="CKD90" s="6">
        <f t="shared" si="36"/>
        <v>430983437649134.63</v>
      </c>
      <c r="CKE90" s="6">
        <f t="shared" si="36"/>
        <v>435293272025626</v>
      </c>
      <c r="CKF90" s="6">
        <f t="shared" si="36"/>
        <v>439646204745882.25</v>
      </c>
      <c r="CKG90" s="6">
        <f t="shared" si="36"/>
        <v>444042666793341.06</v>
      </c>
      <c r="CKH90" s="6">
        <f t="shared" si="36"/>
        <v>448483093461274.5</v>
      </c>
      <c r="CKI90" s="6">
        <f t="shared" si="36"/>
        <v>452967924395887.25</v>
      </c>
      <c r="CKJ90" s="6">
        <f t="shared" si="36"/>
        <v>457497603639846.13</v>
      </c>
      <c r="CKK90" s="6">
        <f t="shared" si="36"/>
        <v>462072579676244.56</v>
      </c>
      <c r="CKL90" s="6">
        <f t="shared" si="36"/>
        <v>466693305473007</v>
      </c>
      <c r="CKM90" s="6">
        <f t="shared" si="36"/>
        <v>471360238527737.06</v>
      </c>
      <c r="CKN90" s="6">
        <f t="shared" ref="CKN90:CMY90" si="37">CKM90*(1+$Q$103)</f>
        <v>476073840913014.44</v>
      </c>
      <c r="CKO90" s="6">
        <f t="shared" si="37"/>
        <v>480834579322144.56</v>
      </c>
      <c r="CKP90" s="6">
        <f t="shared" si="37"/>
        <v>485642925115366</v>
      </c>
      <c r="CKQ90" s="6">
        <f t="shared" si="37"/>
        <v>490499354366519.69</v>
      </c>
      <c r="CKR90" s="6">
        <f t="shared" si="37"/>
        <v>495404347910184.88</v>
      </c>
      <c r="CKS90" s="6">
        <f t="shared" si="37"/>
        <v>500358391389286.75</v>
      </c>
      <c r="CKT90" s="6">
        <f t="shared" si="37"/>
        <v>505361975303179.63</v>
      </c>
      <c r="CKU90" s="6">
        <f t="shared" si="37"/>
        <v>510415595056211.44</v>
      </c>
      <c r="CKV90" s="6">
        <f t="shared" si="37"/>
        <v>515519751006773.56</v>
      </c>
      <c r="CKW90" s="6">
        <f t="shared" si="37"/>
        <v>520674948516841.31</v>
      </c>
      <c r="CKX90" s="6">
        <f t="shared" si="37"/>
        <v>525881698002009.75</v>
      </c>
      <c r="CKY90" s="6">
        <f t="shared" si="37"/>
        <v>531140514982029.88</v>
      </c>
      <c r="CKZ90" s="6">
        <f t="shared" si="37"/>
        <v>536451920131850.19</v>
      </c>
      <c r="CLA90" s="6">
        <f t="shared" si="37"/>
        <v>541816439333168.69</v>
      </c>
      <c r="CLB90" s="6">
        <f t="shared" si="37"/>
        <v>547234603726500.38</v>
      </c>
      <c r="CLC90" s="6">
        <f t="shared" si="37"/>
        <v>552706949763765.38</v>
      </c>
      <c r="CLD90" s="6">
        <f t="shared" si="37"/>
        <v>558234019261403.06</v>
      </c>
      <c r="CLE90" s="6">
        <f t="shared" si="37"/>
        <v>563816359454017.13</v>
      </c>
      <c r="CLF90" s="6">
        <f t="shared" si="37"/>
        <v>569454523048557.25</v>
      </c>
      <c r="CLG90" s="6">
        <f t="shared" si="37"/>
        <v>575149068279042.88</v>
      </c>
      <c r="CLH90" s="6">
        <f t="shared" si="37"/>
        <v>580900558961833.25</v>
      </c>
      <c r="CLI90" s="6">
        <f t="shared" si="37"/>
        <v>586709564551451.63</v>
      </c>
      <c r="CLJ90" s="6">
        <f t="shared" si="37"/>
        <v>592576660196966.13</v>
      </c>
      <c r="CLK90" s="6">
        <f t="shared" si="37"/>
        <v>598502426798935.75</v>
      </c>
      <c r="CLL90" s="6">
        <f t="shared" si="37"/>
        <v>604487451066925.13</v>
      </c>
      <c r="CLM90" s="6">
        <f t="shared" si="37"/>
        <v>610532325577594.38</v>
      </c>
      <c r="CLN90" s="6">
        <f t="shared" si="37"/>
        <v>616637648833370.38</v>
      </c>
      <c r="CLO90" s="6">
        <f t="shared" si="37"/>
        <v>622804025321704.13</v>
      </c>
      <c r="CLP90" s="6">
        <f t="shared" si="37"/>
        <v>629032065574921.13</v>
      </c>
      <c r="CLQ90" s="6">
        <f t="shared" si="37"/>
        <v>635322386230670.38</v>
      </c>
      <c r="CLR90" s="6">
        <f t="shared" si="37"/>
        <v>641675610092977.13</v>
      </c>
      <c r="CLS90" s="6">
        <f t="shared" si="37"/>
        <v>648092366193906.88</v>
      </c>
      <c r="CLT90" s="6">
        <f t="shared" si="37"/>
        <v>654573289855846</v>
      </c>
      <c r="CLU90" s="6">
        <f t="shared" si="37"/>
        <v>661119022754404.5</v>
      </c>
      <c r="CLV90" s="6">
        <f t="shared" si="37"/>
        <v>667730212981948.5</v>
      </c>
      <c r="CLW90" s="6">
        <f t="shared" si="37"/>
        <v>674407515111768</v>
      </c>
      <c r="CLX90" s="6">
        <f t="shared" si="37"/>
        <v>681151590262885.63</v>
      </c>
      <c r="CLY90" s="6">
        <f t="shared" si="37"/>
        <v>687963106165514.5</v>
      </c>
      <c r="CLZ90" s="6">
        <f t="shared" si="37"/>
        <v>694842737227169.63</v>
      </c>
      <c r="CMA90" s="6">
        <f t="shared" si="37"/>
        <v>701791164599441.38</v>
      </c>
      <c r="CMB90" s="6">
        <f t="shared" si="37"/>
        <v>708809076245435.75</v>
      </c>
      <c r="CMC90" s="6">
        <f t="shared" si="37"/>
        <v>715897167007890.13</v>
      </c>
      <c r="CMD90" s="6">
        <f t="shared" si="37"/>
        <v>723056138677969</v>
      </c>
      <c r="CME90" s="6">
        <f t="shared" si="37"/>
        <v>730286700064748.75</v>
      </c>
      <c r="CMF90" s="6">
        <f t="shared" si="37"/>
        <v>737589567065396.25</v>
      </c>
      <c r="CMG90" s="6">
        <f t="shared" si="37"/>
        <v>744965462736050.25</v>
      </c>
      <c r="CMH90" s="6">
        <f t="shared" si="37"/>
        <v>752415117363410.75</v>
      </c>
      <c r="CMI90" s="6">
        <f t="shared" si="37"/>
        <v>759939268537044.88</v>
      </c>
      <c r="CMJ90" s="6">
        <f t="shared" si="37"/>
        <v>767538661222415.38</v>
      </c>
      <c r="CMK90" s="6">
        <f t="shared" si="37"/>
        <v>775214047834639.5</v>
      </c>
      <c r="CML90" s="6">
        <f t="shared" si="37"/>
        <v>782966188312985.88</v>
      </c>
      <c r="CMM90" s="6">
        <f t="shared" si="37"/>
        <v>790795850196115.75</v>
      </c>
      <c r="CMN90" s="6">
        <f t="shared" si="37"/>
        <v>798703808698076.88</v>
      </c>
      <c r="CMO90" s="6">
        <f t="shared" si="37"/>
        <v>806690846785057.63</v>
      </c>
      <c r="CMP90" s="6">
        <f t="shared" si="37"/>
        <v>814757755252908.25</v>
      </c>
      <c r="CMQ90" s="6">
        <f t="shared" si="37"/>
        <v>822905332805437.38</v>
      </c>
      <c r="CMR90" s="6">
        <f t="shared" si="37"/>
        <v>831134386133491.75</v>
      </c>
      <c r="CMS90" s="6">
        <f t="shared" si="37"/>
        <v>839445729994826.63</v>
      </c>
      <c r="CMT90" s="6">
        <f t="shared" si="37"/>
        <v>847840187294774.88</v>
      </c>
      <c r="CMU90" s="6">
        <f t="shared" si="37"/>
        <v>856318589167722.63</v>
      </c>
      <c r="CMV90" s="6">
        <f t="shared" si="37"/>
        <v>864881775059399.88</v>
      </c>
      <c r="CMW90" s="6">
        <f t="shared" si="37"/>
        <v>873530592809993.88</v>
      </c>
      <c r="CMX90" s="6">
        <f t="shared" si="37"/>
        <v>882265898738093.88</v>
      </c>
      <c r="CMY90" s="6">
        <f t="shared" si="37"/>
        <v>891088557725474.88</v>
      </c>
      <c r="CMZ90" s="6">
        <f t="shared" ref="CMZ90:CPK90" si="38">CMY90*(1+$Q$103)</f>
        <v>899999443302729.63</v>
      </c>
      <c r="CNA90" s="6">
        <f t="shared" si="38"/>
        <v>908999437735756.88</v>
      </c>
      <c r="CNB90" s="6">
        <f t="shared" si="38"/>
        <v>918089432113114.5</v>
      </c>
      <c r="CNC90" s="6">
        <f t="shared" si="38"/>
        <v>927270326434245.63</v>
      </c>
      <c r="CND90" s="6">
        <f t="shared" si="38"/>
        <v>936543029698588.13</v>
      </c>
      <c r="CNE90" s="6">
        <f t="shared" si="38"/>
        <v>945908459995574</v>
      </c>
      <c r="CNF90" s="6">
        <f t="shared" si="38"/>
        <v>955367544595529.75</v>
      </c>
      <c r="CNG90" s="6">
        <f t="shared" si="38"/>
        <v>964921220041485</v>
      </c>
      <c r="CNH90" s="6">
        <f t="shared" si="38"/>
        <v>974570432241899.88</v>
      </c>
      <c r="CNI90" s="6">
        <f t="shared" si="38"/>
        <v>984316136564318.88</v>
      </c>
      <c r="CNJ90" s="6">
        <f t="shared" si="38"/>
        <v>994159297929962.13</v>
      </c>
      <c r="CNK90" s="6">
        <f t="shared" si="38"/>
        <v>1004100890909261.8</v>
      </c>
      <c r="CNL90" s="6">
        <f t="shared" si="38"/>
        <v>1014141899818354.4</v>
      </c>
      <c r="CNM90" s="6">
        <f t="shared" si="38"/>
        <v>1024283318816537.9</v>
      </c>
      <c r="CNN90" s="6">
        <f t="shared" si="38"/>
        <v>1034526152004703.3</v>
      </c>
      <c r="CNO90" s="6">
        <f t="shared" si="38"/>
        <v>1044871413524750.3</v>
      </c>
      <c r="CNP90" s="6">
        <f t="shared" si="38"/>
        <v>1055320127659997.8</v>
      </c>
      <c r="CNQ90" s="6">
        <f t="shared" si="38"/>
        <v>1065873328936597.8</v>
      </c>
      <c r="CNR90" s="6">
        <f t="shared" si="38"/>
        <v>1076532062225963.8</v>
      </c>
      <c r="CNS90" s="6">
        <f t="shared" si="38"/>
        <v>1087297382848223.4</v>
      </c>
      <c r="CNT90" s="6">
        <f t="shared" si="38"/>
        <v>1098170356676705.6</v>
      </c>
      <c r="CNU90" s="6">
        <f t="shared" si="38"/>
        <v>1109152060243472.8</v>
      </c>
      <c r="CNV90" s="6">
        <f t="shared" si="38"/>
        <v>1120243580845907.5</v>
      </c>
      <c r="CNW90" s="6">
        <f t="shared" si="38"/>
        <v>1131446016654366.5</v>
      </c>
      <c r="CNX90" s="6">
        <f t="shared" si="38"/>
        <v>1142760476820910.3</v>
      </c>
      <c r="CNY90" s="6">
        <f t="shared" si="38"/>
        <v>1154188081589119.3</v>
      </c>
      <c r="CNZ90" s="6">
        <f t="shared" si="38"/>
        <v>1165729962405010.5</v>
      </c>
      <c r="COA90" s="6">
        <f t="shared" si="38"/>
        <v>1177387262029060.5</v>
      </c>
      <c r="COB90" s="6">
        <f t="shared" si="38"/>
        <v>1189161134649351</v>
      </c>
      <c r="COC90" s="6">
        <f t="shared" si="38"/>
        <v>1201052745995844.5</v>
      </c>
      <c r="COD90" s="6">
        <f t="shared" si="38"/>
        <v>1213063273455803</v>
      </c>
      <c r="COE90" s="6">
        <f t="shared" si="38"/>
        <v>1225193906190361</v>
      </c>
      <c r="COF90" s="6">
        <f t="shared" si="38"/>
        <v>1237445845252264.5</v>
      </c>
      <c r="COG90" s="6">
        <f t="shared" si="38"/>
        <v>1249820303704787.3</v>
      </c>
      <c r="COH90" s="6">
        <f t="shared" si="38"/>
        <v>1262318506741835.3</v>
      </c>
      <c r="COI90" s="6">
        <f t="shared" si="38"/>
        <v>1274941691809253.5</v>
      </c>
      <c r="COJ90" s="6">
        <f t="shared" si="38"/>
        <v>1287691108727346</v>
      </c>
      <c r="COK90" s="6">
        <f t="shared" si="38"/>
        <v>1300568019814619.5</v>
      </c>
      <c r="COL90" s="6">
        <f t="shared" si="38"/>
        <v>1313573700012765.8</v>
      </c>
      <c r="COM90" s="6">
        <f t="shared" si="38"/>
        <v>1326709437012893.5</v>
      </c>
      <c r="CON90" s="6">
        <f t="shared" si="38"/>
        <v>1339976531383022.5</v>
      </c>
      <c r="COO90" s="6">
        <f t="shared" si="38"/>
        <v>1353376296696852.8</v>
      </c>
      <c r="COP90" s="6">
        <f t="shared" si="38"/>
        <v>1366910059663821.3</v>
      </c>
      <c r="COQ90" s="6">
        <f t="shared" si="38"/>
        <v>1380579160260459.5</v>
      </c>
      <c r="COR90" s="6">
        <f t="shared" si="38"/>
        <v>1394384951863064</v>
      </c>
      <c r="COS90" s="6">
        <f t="shared" si="38"/>
        <v>1408328801381694.8</v>
      </c>
      <c r="COT90" s="6">
        <f t="shared" si="38"/>
        <v>1422412089395511.8</v>
      </c>
      <c r="COU90" s="6">
        <f t="shared" si="38"/>
        <v>1436636210289467</v>
      </c>
      <c r="COV90" s="6">
        <f t="shared" si="38"/>
        <v>1451002572392361.8</v>
      </c>
      <c r="COW90" s="6">
        <f t="shared" si="38"/>
        <v>1465512598116285.5</v>
      </c>
      <c r="COX90" s="6">
        <f t="shared" si="38"/>
        <v>1480167724097448.3</v>
      </c>
      <c r="COY90" s="6">
        <f t="shared" si="38"/>
        <v>1494969401338422.8</v>
      </c>
      <c r="COZ90" s="6">
        <f t="shared" si="38"/>
        <v>1509919095351807</v>
      </c>
      <c r="CPA90" s="6">
        <f t="shared" si="38"/>
        <v>1525018286305325</v>
      </c>
      <c r="CPB90" s="6">
        <f t="shared" si="38"/>
        <v>1540268469168378.3</v>
      </c>
      <c r="CPC90" s="6">
        <f t="shared" si="38"/>
        <v>1555671153860062</v>
      </c>
      <c r="CPD90" s="6">
        <f t="shared" si="38"/>
        <v>1571227865398662.8</v>
      </c>
      <c r="CPE90" s="6">
        <f t="shared" si="38"/>
        <v>1586940144052649.5</v>
      </c>
      <c r="CPF90" s="6">
        <f t="shared" si="38"/>
        <v>1602809545493176</v>
      </c>
      <c r="CPG90" s="6">
        <f t="shared" si="38"/>
        <v>1618837640948107.8</v>
      </c>
      <c r="CPH90" s="6">
        <f t="shared" si="38"/>
        <v>1635026017357588.8</v>
      </c>
      <c r="CPI90" s="6">
        <f t="shared" si="38"/>
        <v>1651376277531164.8</v>
      </c>
      <c r="CPJ90" s="6">
        <f t="shared" si="38"/>
        <v>1667890040306476.5</v>
      </c>
      <c r="CPK90" s="6">
        <f t="shared" si="38"/>
        <v>1684568940709541.3</v>
      </c>
      <c r="CPL90" s="6">
        <f t="shared" ref="CPL90:CRW90" si="39">CPK90*(1+$Q$103)</f>
        <v>1701414630116636.8</v>
      </c>
      <c r="CPM90" s="6">
        <f t="shared" si="39"/>
        <v>1718428776417803.3</v>
      </c>
      <c r="CPN90" s="6">
        <f t="shared" si="39"/>
        <v>1735613064181981.3</v>
      </c>
      <c r="CPO90" s="6">
        <f t="shared" si="39"/>
        <v>1752969194823801</v>
      </c>
      <c r="CPP90" s="6">
        <f t="shared" si="39"/>
        <v>1770498886772039</v>
      </c>
      <c r="CPQ90" s="6">
        <f t="shared" si="39"/>
        <v>1788203875639759.5</v>
      </c>
      <c r="CPR90" s="6">
        <f t="shared" si="39"/>
        <v>1806085914396157</v>
      </c>
      <c r="CPS90" s="6">
        <f t="shared" si="39"/>
        <v>1824146773540118.5</v>
      </c>
      <c r="CPT90" s="6">
        <f t="shared" si="39"/>
        <v>1842388241275519.8</v>
      </c>
      <c r="CPU90" s="6">
        <f t="shared" si="39"/>
        <v>1860812123688275</v>
      </c>
      <c r="CPV90" s="6">
        <f t="shared" si="39"/>
        <v>1879420244925157.8</v>
      </c>
      <c r="CPW90" s="6">
        <f t="shared" si="39"/>
        <v>1898214447374409.3</v>
      </c>
      <c r="CPX90" s="6">
        <f t="shared" si="39"/>
        <v>1917196591848153.3</v>
      </c>
      <c r="CPY90" s="6">
        <f t="shared" si="39"/>
        <v>1936368557766634.8</v>
      </c>
      <c r="CPZ90" s="6">
        <f t="shared" si="39"/>
        <v>1955732243344301</v>
      </c>
      <c r="CQA90" s="6">
        <f t="shared" si="39"/>
        <v>1975289565777744</v>
      </c>
      <c r="CQB90" s="6">
        <f t="shared" si="39"/>
        <v>1995042461435521.5</v>
      </c>
      <c r="CQC90" s="6">
        <f t="shared" si="39"/>
        <v>2014992886049876.8</v>
      </c>
      <c r="CQD90" s="6">
        <f t="shared" si="39"/>
        <v>2035142814910375.5</v>
      </c>
      <c r="CQE90" s="6">
        <f t="shared" si="39"/>
        <v>2055494243059479.3</v>
      </c>
      <c r="CQF90" s="6">
        <f t="shared" si="39"/>
        <v>2076049185490074</v>
      </c>
      <c r="CQG90" s="6">
        <f t="shared" si="39"/>
        <v>2096809677344974.8</v>
      </c>
      <c r="CQH90" s="6">
        <f t="shared" si="39"/>
        <v>2117777774118424.5</v>
      </c>
      <c r="CQI90" s="6">
        <f t="shared" si="39"/>
        <v>2138955551859608.8</v>
      </c>
      <c r="CQJ90" s="6">
        <f t="shared" si="39"/>
        <v>2160345107378204.8</v>
      </c>
      <c r="CQK90" s="6">
        <f t="shared" si="39"/>
        <v>2181948558451986.8</v>
      </c>
      <c r="CQL90" s="6">
        <f t="shared" si="39"/>
        <v>2203768044036506.8</v>
      </c>
      <c r="CQM90" s="6">
        <f t="shared" si="39"/>
        <v>2225805724476871.8</v>
      </c>
      <c r="CQN90" s="6">
        <f t="shared" si="39"/>
        <v>2248063781721640.5</v>
      </c>
      <c r="CQO90" s="6">
        <f t="shared" si="39"/>
        <v>2270544419538857</v>
      </c>
      <c r="CQP90" s="6">
        <f t="shared" si="39"/>
        <v>2293249863734245.5</v>
      </c>
      <c r="CQQ90" s="6">
        <f t="shared" si="39"/>
        <v>2316182362371588</v>
      </c>
      <c r="CQR90" s="6">
        <f t="shared" si="39"/>
        <v>2339344185995304</v>
      </c>
      <c r="CQS90" s="6">
        <f t="shared" si="39"/>
        <v>2362737627855257</v>
      </c>
      <c r="CQT90" s="6">
        <f t="shared" si="39"/>
        <v>2386365004133809.5</v>
      </c>
      <c r="CQU90" s="6">
        <f t="shared" si="39"/>
        <v>2410228654175147.5</v>
      </c>
      <c r="CQV90" s="6">
        <f t="shared" si="39"/>
        <v>2434330940716899</v>
      </c>
      <c r="CQW90" s="6">
        <f t="shared" si="39"/>
        <v>2458674250124068</v>
      </c>
      <c r="CQX90" s="6">
        <f t="shared" si="39"/>
        <v>2483260992625308.5</v>
      </c>
      <c r="CQY90" s="6">
        <f t="shared" si="39"/>
        <v>2508093602551561.5</v>
      </c>
      <c r="CQZ90" s="6">
        <f t="shared" si="39"/>
        <v>2533174538577077</v>
      </c>
      <c r="CRA90" s="6">
        <f t="shared" si="39"/>
        <v>2558506283962848</v>
      </c>
      <c r="CRB90" s="6">
        <f t="shared" si="39"/>
        <v>2584091346802476.5</v>
      </c>
      <c r="CRC90" s="6">
        <f t="shared" si="39"/>
        <v>2609932260270501.5</v>
      </c>
      <c r="CRD90" s="6">
        <f t="shared" si="39"/>
        <v>2636031582873206.5</v>
      </c>
      <c r="CRE90" s="6">
        <f t="shared" si="39"/>
        <v>2662391898701938.5</v>
      </c>
      <c r="CRF90" s="6">
        <f t="shared" si="39"/>
        <v>2689015817688958</v>
      </c>
      <c r="CRG90" s="6">
        <f t="shared" si="39"/>
        <v>2715905975865847.5</v>
      </c>
      <c r="CRH90" s="6">
        <f t="shared" si="39"/>
        <v>2743065035624506</v>
      </c>
      <c r="CRI90" s="6">
        <f t="shared" si="39"/>
        <v>2770495685980751</v>
      </c>
      <c r="CRJ90" s="6">
        <f t="shared" si="39"/>
        <v>2798200642840558.5</v>
      </c>
      <c r="CRK90" s="6">
        <f t="shared" si="39"/>
        <v>2826182649268964</v>
      </c>
      <c r="CRL90" s="6">
        <f t="shared" si="39"/>
        <v>2854444475761653.5</v>
      </c>
      <c r="CRM90" s="6">
        <f t="shared" si="39"/>
        <v>2882988920519270</v>
      </c>
      <c r="CRN90" s="6">
        <f t="shared" si="39"/>
        <v>2911818809724462.5</v>
      </c>
      <c r="CRO90" s="6">
        <f t="shared" si="39"/>
        <v>2940936997821707</v>
      </c>
      <c r="CRP90" s="6">
        <f t="shared" si="39"/>
        <v>2970346367799924</v>
      </c>
      <c r="CRQ90" s="6">
        <f t="shared" si="39"/>
        <v>3000049831477923.5</v>
      </c>
      <c r="CRR90" s="6">
        <f t="shared" si="39"/>
        <v>3030050329792703</v>
      </c>
      <c r="CRS90" s="6">
        <f t="shared" si="39"/>
        <v>3060350833090630</v>
      </c>
      <c r="CRT90" s="6">
        <f t="shared" si="39"/>
        <v>3090954341421536.5</v>
      </c>
      <c r="CRU90" s="6">
        <f t="shared" si="39"/>
        <v>3121863884835752</v>
      </c>
      <c r="CRV90" s="6">
        <f t="shared" si="39"/>
        <v>3153082523684109.5</v>
      </c>
      <c r="CRW90" s="6">
        <f t="shared" si="39"/>
        <v>3184613348920950.5</v>
      </c>
      <c r="CRX90" s="6">
        <f t="shared" ref="CRX90:CUI90" si="40">CRW90*(1+$Q$103)</f>
        <v>3216459482410160</v>
      </c>
      <c r="CRY90" s="6">
        <f t="shared" si="40"/>
        <v>3248624077234261.5</v>
      </c>
      <c r="CRZ90" s="6">
        <f t="shared" si="40"/>
        <v>3281110318006604</v>
      </c>
      <c r="CSA90" s="6">
        <f t="shared" si="40"/>
        <v>3313921421186670</v>
      </c>
      <c r="CSB90" s="6">
        <f t="shared" si="40"/>
        <v>3347060635398536.5</v>
      </c>
      <c r="CSC90" s="6">
        <f t="shared" si="40"/>
        <v>3380531241752522</v>
      </c>
      <c r="CSD90" s="6">
        <f t="shared" si="40"/>
        <v>3414336554170047</v>
      </c>
      <c r="CSE90" s="6">
        <f t="shared" si="40"/>
        <v>3448479919711747.5</v>
      </c>
      <c r="CSF90" s="6">
        <f t="shared" si="40"/>
        <v>3482964718908865</v>
      </c>
      <c r="CSG90" s="6">
        <f t="shared" si="40"/>
        <v>3517794366097953.5</v>
      </c>
      <c r="CSH90" s="6">
        <f t="shared" si="40"/>
        <v>3552972309758933</v>
      </c>
      <c r="CSI90" s="6">
        <f t="shared" si="40"/>
        <v>3588502032856522.5</v>
      </c>
      <c r="CSJ90" s="6">
        <f t="shared" si="40"/>
        <v>3624387053185088</v>
      </c>
      <c r="CSK90" s="6">
        <f t="shared" si="40"/>
        <v>3660630923716939</v>
      </c>
      <c r="CSL90" s="6">
        <f t="shared" si="40"/>
        <v>3697237232954108.5</v>
      </c>
      <c r="CSM90" s="6">
        <f t="shared" si="40"/>
        <v>3734209605283649.5</v>
      </c>
      <c r="CSN90" s="6">
        <f t="shared" si="40"/>
        <v>3771551701336486</v>
      </c>
      <c r="CSO90" s="6">
        <f t="shared" si="40"/>
        <v>3809267218349851</v>
      </c>
      <c r="CSP90" s="6">
        <f t="shared" si="40"/>
        <v>3847359890533349.5</v>
      </c>
      <c r="CSQ90" s="6">
        <f t="shared" si="40"/>
        <v>3885833489438683</v>
      </c>
      <c r="CSR90" s="6">
        <f t="shared" si="40"/>
        <v>3924691824333070</v>
      </c>
      <c r="CSS90" s="6">
        <f t="shared" si="40"/>
        <v>3963938742576400.5</v>
      </c>
      <c r="CST90" s="6">
        <f t="shared" si="40"/>
        <v>4003578130002164.5</v>
      </c>
      <c r="CSU90" s="6">
        <f t="shared" si="40"/>
        <v>4043613911302186</v>
      </c>
      <c r="CSV90" s="6">
        <f t="shared" si="40"/>
        <v>4084050050415208</v>
      </c>
      <c r="CSW90" s="6">
        <f t="shared" si="40"/>
        <v>4124890550919360</v>
      </c>
      <c r="CSX90" s="6">
        <f t="shared" si="40"/>
        <v>4166139456428553.5</v>
      </c>
      <c r="CSY90" s="6">
        <f t="shared" si="40"/>
        <v>4207800850992839</v>
      </c>
      <c r="CSZ90" s="6">
        <f t="shared" si="40"/>
        <v>4249878859502767.5</v>
      </c>
      <c r="CTA90" s="6">
        <f t="shared" si="40"/>
        <v>4292377648097795</v>
      </c>
      <c r="CTB90" s="6">
        <f t="shared" si="40"/>
        <v>4335301424578773</v>
      </c>
      <c r="CTC90" s="6">
        <f t="shared" si="40"/>
        <v>4378654438824561</v>
      </c>
      <c r="CTD90" s="6">
        <f t="shared" si="40"/>
        <v>4422440983212806.5</v>
      </c>
      <c r="CTE90" s="6">
        <f t="shared" si="40"/>
        <v>4466665393044934.5</v>
      </c>
      <c r="CTF90" s="6">
        <f t="shared" si="40"/>
        <v>4511332046975384</v>
      </c>
      <c r="CTG90" s="6">
        <f t="shared" si="40"/>
        <v>4556445367445138</v>
      </c>
      <c r="CTH90" s="6">
        <f t="shared" si="40"/>
        <v>4602009821119589</v>
      </c>
      <c r="CTI90" s="6">
        <f t="shared" si="40"/>
        <v>4648029919330785</v>
      </c>
      <c r="CTJ90" s="6">
        <f t="shared" si="40"/>
        <v>4694510218524093</v>
      </c>
      <c r="CTK90" s="6">
        <f t="shared" si="40"/>
        <v>4741455320709334</v>
      </c>
      <c r="CTL90" s="6">
        <f t="shared" si="40"/>
        <v>4788869873916427</v>
      </c>
      <c r="CTM90" s="6">
        <f t="shared" si="40"/>
        <v>4836758572655591</v>
      </c>
      <c r="CTN90" s="6">
        <f t="shared" si="40"/>
        <v>4885126158382147</v>
      </c>
      <c r="CTO90" s="6">
        <f t="shared" si="40"/>
        <v>4933977419965969</v>
      </c>
      <c r="CTP90" s="6">
        <f t="shared" si="40"/>
        <v>4983317194165629</v>
      </c>
      <c r="CTQ90" s="6">
        <f t="shared" si="40"/>
        <v>5033150366107285</v>
      </c>
      <c r="CTR90" s="6">
        <f t="shared" si="40"/>
        <v>5083481869768358</v>
      </c>
      <c r="CTS90" s="6">
        <f t="shared" si="40"/>
        <v>5134316688466042</v>
      </c>
      <c r="CTT90" s="6">
        <f t="shared" si="40"/>
        <v>5185659855350702</v>
      </c>
      <c r="CTU90" s="6">
        <f t="shared" si="40"/>
        <v>5237516453904209</v>
      </c>
      <c r="CTV90" s="6">
        <f t="shared" si="40"/>
        <v>5289891618443251</v>
      </c>
      <c r="CTW90" s="6">
        <f t="shared" si="40"/>
        <v>5342790534627684</v>
      </c>
      <c r="CTX90" s="6">
        <f t="shared" si="40"/>
        <v>5396218439973961</v>
      </c>
      <c r="CTY90" s="6">
        <f t="shared" si="40"/>
        <v>5450180624373701</v>
      </c>
      <c r="CTZ90" s="6">
        <f t="shared" si="40"/>
        <v>5504682430617438</v>
      </c>
      <c r="CUA90" s="6">
        <f t="shared" si="40"/>
        <v>5559729254923612</v>
      </c>
      <c r="CUB90" s="6">
        <f t="shared" si="40"/>
        <v>5615326547472848</v>
      </c>
      <c r="CUC90" s="6">
        <f t="shared" si="40"/>
        <v>5671479812947577</v>
      </c>
      <c r="CUD90" s="6">
        <f t="shared" si="40"/>
        <v>5728194611077053</v>
      </c>
      <c r="CUE90" s="6">
        <f t="shared" si="40"/>
        <v>5785476557187824</v>
      </c>
      <c r="CUF90" s="6">
        <f t="shared" si="40"/>
        <v>5843331322759702</v>
      </c>
      <c r="CUG90" s="6">
        <f t="shared" si="40"/>
        <v>5901764635987299</v>
      </c>
      <c r="CUH90" s="6">
        <f t="shared" si="40"/>
        <v>5960782282347172</v>
      </c>
      <c r="CUI90" s="6">
        <f t="shared" si="40"/>
        <v>6020390105170644</v>
      </c>
      <c r="CUJ90" s="6">
        <f t="shared" ref="CUJ90:CWU90" si="41">CUI90*(1+$Q$103)</f>
        <v>6080594006222350</v>
      </c>
      <c r="CUK90" s="6">
        <f t="shared" si="41"/>
        <v>6141399946284574</v>
      </c>
      <c r="CUL90" s="6">
        <f t="shared" si="41"/>
        <v>6202813945747420</v>
      </c>
      <c r="CUM90" s="6">
        <f t="shared" si="41"/>
        <v>6264842085204894</v>
      </c>
      <c r="CUN90" s="6">
        <f t="shared" si="41"/>
        <v>6327490506056943</v>
      </c>
      <c r="CUO90" s="6">
        <f t="shared" si="41"/>
        <v>6390765411117512</v>
      </c>
      <c r="CUP90" s="6">
        <f t="shared" si="41"/>
        <v>6454673065228687</v>
      </c>
      <c r="CUQ90" s="6">
        <f t="shared" si="41"/>
        <v>6519219795880974</v>
      </c>
      <c r="CUR90" s="6">
        <f t="shared" si="41"/>
        <v>6584411993839784</v>
      </c>
      <c r="CUS90" s="6">
        <f t="shared" si="41"/>
        <v>6650256113778182</v>
      </c>
      <c r="CUT90" s="6">
        <f t="shared" si="41"/>
        <v>6716758674915964</v>
      </c>
      <c r="CUU90" s="6">
        <f t="shared" si="41"/>
        <v>6783926261665124</v>
      </c>
      <c r="CUV90" s="6">
        <f t="shared" si="41"/>
        <v>6851765524281775</v>
      </c>
      <c r="CUW90" s="6">
        <f t="shared" si="41"/>
        <v>6920283179524593</v>
      </c>
      <c r="CUX90" s="6">
        <f t="shared" si="41"/>
        <v>6989486011319839</v>
      </c>
      <c r="CUY90" s="6">
        <f t="shared" si="41"/>
        <v>7059380871433037</v>
      </c>
      <c r="CUZ90" s="6">
        <f t="shared" si="41"/>
        <v>7129974680147367</v>
      </c>
      <c r="CVA90" s="6">
        <f t="shared" si="41"/>
        <v>7201274426948841</v>
      </c>
      <c r="CVB90" s="6">
        <f t="shared" si="41"/>
        <v>7273287171218329</v>
      </c>
      <c r="CVC90" s="6">
        <f t="shared" si="41"/>
        <v>7346020042930512</v>
      </c>
      <c r="CVD90" s="6">
        <f t="shared" si="41"/>
        <v>7419480243359817</v>
      </c>
      <c r="CVE90" s="6">
        <f t="shared" si="41"/>
        <v>7493675045793415</v>
      </c>
      <c r="CVF90" s="6">
        <f t="shared" si="41"/>
        <v>7568611796251349</v>
      </c>
      <c r="CVG90" s="6">
        <f t="shared" si="41"/>
        <v>7644297914213863</v>
      </c>
      <c r="CVH90" s="6">
        <f t="shared" si="41"/>
        <v>7720740893356002</v>
      </c>
      <c r="CVI90" s="6">
        <f t="shared" si="41"/>
        <v>7797948302289562</v>
      </c>
      <c r="CVJ90" s="6">
        <f t="shared" si="41"/>
        <v>7875927785312458</v>
      </c>
      <c r="CVK90" s="6">
        <f t="shared" si="41"/>
        <v>7954687063165583</v>
      </c>
      <c r="CVL90" s="6">
        <f t="shared" si="41"/>
        <v>8034233933797239</v>
      </c>
      <c r="CVM90" s="6">
        <f t="shared" si="41"/>
        <v>8114576273135211</v>
      </c>
      <c r="CVN90" s="6">
        <f t="shared" si="41"/>
        <v>8195722035866563</v>
      </c>
      <c r="CVO90" s="6">
        <f t="shared" si="41"/>
        <v>8277679256225229</v>
      </c>
      <c r="CVP90" s="6">
        <f t="shared" si="41"/>
        <v>8360456048787481</v>
      </c>
      <c r="CVQ90" s="6">
        <f t="shared" si="41"/>
        <v>8444060609275356</v>
      </c>
      <c r="CVR90" s="6">
        <f t="shared" si="41"/>
        <v>8528501215368110</v>
      </c>
      <c r="CVS90" s="6">
        <f t="shared" si="41"/>
        <v>8613786227521791</v>
      </c>
      <c r="CVT90" s="6">
        <f t="shared" si="41"/>
        <v>8699924089797009</v>
      </c>
      <c r="CVU90" s="6">
        <f t="shared" si="41"/>
        <v>8786923330694979</v>
      </c>
      <c r="CVV90" s="6">
        <f t="shared" si="41"/>
        <v>8874792564001929</v>
      </c>
      <c r="CVW90" s="6">
        <f t="shared" si="41"/>
        <v>8963540489641948</v>
      </c>
      <c r="CVX90" s="6">
        <f t="shared" si="41"/>
        <v>9053175894538368</v>
      </c>
      <c r="CVY90" s="6">
        <f t="shared" si="41"/>
        <v>9143707653483752</v>
      </c>
      <c r="CVZ90" s="6">
        <f t="shared" si="41"/>
        <v>9235144730018590</v>
      </c>
      <c r="CWA90" s="6">
        <f t="shared" si="41"/>
        <v>9327496177318776</v>
      </c>
      <c r="CWB90" s="6">
        <f t="shared" si="41"/>
        <v>9420771139091964</v>
      </c>
      <c r="CWC90" s="6">
        <f t="shared" si="41"/>
        <v>9514978850482884</v>
      </c>
      <c r="CWD90" s="6">
        <f t="shared" si="41"/>
        <v>9610128638987712</v>
      </c>
      <c r="CWE90" s="6">
        <f t="shared" si="41"/>
        <v>9706229925377590</v>
      </c>
      <c r="CWF90" s="6">
        <f t="shared" si="41"/>
        <v>9803292224631366</v>
      </c>
      <c r="CWG90" s="6">
        <f t="shared" si="41"/>
        <v>9901325146877680</v>
      </c>
      <c r="CWH90" s="6">
        <f t="shared" si="41"/>
        <v>1.0000338398346456E+16</v>
      </c>
      <c r="CWI90" s="6">
        <f t="shared" si="41"/>
        <v>1.010034178232992E+16</v>
      </c>
      <c r="CWJ90" s="6">
        <f t="shared" si="41"/>
        <v>1.020134520015322E+16</v>
      </c>
      <c r="CWK90" s="6">
        <f t="shared" si="41"/>
        <v>1.0303358652154752E+16</v>
      </c>
      <c r="CWL90" s="6">
        <f t="shared" si="41"/>
        <v>1.04063922386763E+16</v>
      </c>
      <c r="CWM90" s="6">
        <f t="shared" si="41"/>
        <v>1.0510456161063064E+16</v>
      </c>
      <c r="CWN90" s="6">
        <f t="shared" si="41"/>
        <v>1.0615560722673694E+16</v>
      </c>
      <c r="CWO90" s="6">
        <f t="shared" si="41"/>
        <v>1.0721716329900432E+16</v>
      </c>
      <c r="CWP90" s="6">
        <f t="shared" si="41"/>
        <v>1.0828933493199436E+16</v>
      </c>
      <c r="CWQ90" s="6">
        <f t="shared" si="41"/>
        <v>1.093722282813143E+16</v>
      </c>
      <c r="CWR90" s="6">
        <f t="shared" si="41"/>
        <v>1.1046595056412744E+16</v>
      </c>
      <c r="CWS90" s="6">
        <f t="shared" si="41"/>
        <v>1.1157061006976872E+16</v>
      </c>
      <c r="CWT90" s="6">
        <f t="shared" si="41"/>
        <v>1.126863161704664E+16</v>
      </c>
      <c r="CWU90" s="6">
        <f t="shared" si="41"/>
        <v>1.1381317933217106E+16</v>
      </c>
      <c r="CWV90" s="6">
        <f t="shared" ref="CWV90:CZG90" si="42">CWU90*(1+$Q$103)</f>
        <v>1.1495131112549278E+16</v>
      </c>
      <c r="CWW90" s="6">
        <f t="shared" si="42"/>
        <v>1.161008242367477E+16</v>
      </c>
      <c r="CWX90" s="6">
        <f t="shared" si="42"/>
        <v>1.1726183247911518E+16</v>
      </c>
      <c r="CWY90" s="6">
        <f t="shared" si="42"/>
        <v>1.1843445080390634E+16</v>
      </c>
      <c r="CWZ90" s="6">
        <f t="shared" si="42"/>
        <v>1.196187953119454E+16</v>
      </c>
      <c r="CXA90" s="6">
        <f t="shared" si="42"/>
        <v>1.2081498326506486E+16</v>
      </c>
      <c r="CXB90" s="6">
        <f t="shared" si="42"/>
        <v>1.220231330977155E+16</v>
      </c>
      <c r="CXC90" s="6">
        <f t="shared" si="42"/>
        <v>1.2324336442869266E+16</v>
      </c>
      <c r="CXD90" s="6">
        <f t="shared" si="42"/>
        <v>1.2447579807297958E+16</v>
      </c>
      <c r="CXE90" s="6">
        <f t="shared" si="42"/>
        <v>1.2572055605370938E+16</v>
      </c>
      <c r="CXF90" s="6">
        <f t="shared" si="42"/>
        <v>1.2697776161424648E+16</v>
      </c>
      <c r="CXG90" s="6">
        <f t="shared" si="42"/>
        <v>1.2824753923038894E+16</v>
      </c>
      <c r="CXH90" s="6">
        <f t="shared" si="42"/>
        <v>1.2953001462269284E+16</v>
      </c>
      <c r="CXI90" s="6">
        <f t="shared" si="42"/>
        <v>1.3082531476891976E+16</v>
      </c>
      <c r="CXJ90" s="6">
        <f t="shared" si="42"/>
        <v>1.3213356791660896E+16</v>
      </c>
      <c r="CXK90" s="6">
        <f t="shared" si="42"/>
        <v>1.3345490359577506E+16</v>
      </c>
      <c r="CXL90" s="6">
        <f t="shared" si="42"/>
        <v>1.3478945263173282E+16</v>
      </c>
      <c r="CXM90" s="6">
        <f t="shared" si="42"/>
        <v>1.3613734715805014E+16</v>
      </c>
      <c r="CXN90" s="6">
        <f t="shared" si="42"/>
        <v>1.3749872062963064E+16</v>
      </c>
      <c r="CXO90" s="6">
        <f t="shared" si="42"/>
        <v>1.3887370783592694E+16</v>
      </c>
      <c r="CXP90" s="6">
        <f t="shared" si="42"/>
        <v>1.4026244491428622E+16</v>
      </c>
      <c r="CXQ90" s="6">
        <f t="shared" si="42"/>
        <v>1.4166506936342908E+16</v>
      </c>
      <c r="CXR90" s="6">
        <f t="shared" si="42"/>
        <v>1.4308172005706338E+16</v>
      </c>
      <c r="CXS90" s="6">
        <f t="shared" si="42"/>
        <v>1.4451253725763402E+16</v>
      </c>
      <c r="CXT90" s="6">
        <f t="shared" si="42"/>
        <v>1.4595766263021036E+16</v>
      </c>
      <c r="CXU90" s="6">
        <f t="shared" si="42"/>
        <v>1.4741723925651246E+16</v>
      </c>
      <c r="CXV90" s="6">
        <f t="shared" si="42"/>
        <v>1.4889141164907758E+16</v>
      </c>
      <c r="CXW90" s="6">
        <f t="shared" si="42"/>
        <v>1.5038032576556836E+16</v>
      </c>
      <c r="CXX90" s="6">
        <f t="shared" si="42"/>
        <v>1.5188412902322404E+16</v>
      </c>
      <c r="CXY90" s="6">
        <f t="shared" si="42"/>
        <v>1.5340297031345628E+16</v>
      </c>
      <c r="CXZ90" s="6">
        <f t="shared" si="42"/>
        <v>1.5493700001659084E+16</v>
      </c>
      <c r="CYA90" s="6">
        <f t="shared" si="42"/>
        <v>1.5648637001675674E+16</v>
      </c>
      <c r="CYB90" s="6">
        <f t="shared" si="42"/>
        <v>1.580512337169243E+16</v>
      </c>
      <c r="CYC90" s="6">
        <f t="shared" si="42"/>
        <v>1.5963174605409354E+16</v>
      </c>
      <c r="CYD90" s="6">
        <f t="shared" si="42"/>
        <v>1.6122806351463448E+16</v>
      </c>
      <c r="CYE90" s="6">
        <f t="shared" si="42"/>
        <v>1.6284034414978082E+16</v>
      </c>
      <c r="CYF90" s="6">
        <f t="shared" si="42"/>
        <v>1.6446874759127862E+16</v>
      </c>
      <c r="CYG90" s="6">
        <f t="shared" si="42"/>
        <v>1.661134350671914E+16</v>
      </c>
      <c r="CYH90" s="6">
        <f t="shared" si="42"/>
        <v>1.6777456941786332E+16</v>
      </c>
      <c r="CYI90" s="6">
        <f t="shared" si="42"/>
        <v>1.6945231511204196E+16</v>
      </c>
      <c r="CYJ90" s="6">
        <f t="shared" si="42"/>
        <v>1.7114683826316238E+16</v>
      </c>
      <c r="CYK90" s="6">
        <f t="shared" si="42"/>
        <v>1.72858306645794E+16</v>
      </c>
      <c r="CYL90" s="6">
        <f t="shared" si="42"/>
        <v>1.7458688971225194E+16</v>
      </c>
      <c r="CYM90" s="6">
        <f t="shared" si="42"/>
        <v>1.7633275860937446E+16</v>
      </c>
      <c r="CYN90" s="6">
        <f t="shared" si="42"/>
        <v>1.780960861954682E+16</v>
      </c>
      <c r="CYO90" s="6">
        <f t="shared" si="42"/>
        <v>1.7987704705742288E+16</v>
      </c>
      <c r="CYP90" s="6">
        <f t="shared" si="42"/>
        <v>1.8167581752799712E+16</v>
      </c>
      <c r="CYQ90" s="6">
        <f t="shared" si="42"/>
        <v>1.8349257570327708E+16</v>
      </c>
      <c r="CYR90" s="6">
        <f t="shared" si="42"/>
        <v>1.8532750146030984E+16</v>
      </c>
      <c r="CYS90" s="6">
        <f t="shared" si="42"/>
        <v>1.8718077647491296E+16</v>
      </c>
      <c r="CYT90" s="6">
        <f t="shared" si="42"/>
        <v>1.8905258423966208E+16</v>
      </c>
      <c r="CYU90" s="6">
        <f t="shared" si="42"/>
        <v>1.9094311008205872E+16</v>
      </c>
      <c r="CYV90" s="6">
        <f t="shared" si="42"/>
        <v>1.9285254118287932E+16</v>
      </c>
      <c r="CYW90" s="6">
        <f t="shared" si="42"/>
        <v>1.9478106659470812E+16</v>
      </c>
      <c r="CYX90" s="6">
        <f t="shared" si="42"/>
        <v>1.967288772606552E+16</v>
      </c>
      <c r="CYY90" s="6">
        <f t="shared" si="42"/>
        <v>1.9869616603326176E+16</v>
      </c>
      <c r="CYZ90" s="6">
        <f t="shared" si="42"/>
        <v>2.0068312769359436E+16</v>
      </c>
      <c r="CZA90" s="6">
        <f t="shared" si="42"/>
        <v>2.0268995897053032E+16</v>
      </c>
      <c r="CZB90" s="6">
        <f t="shared" si="42"/>
        <v>2.0471685856023564E+16</v>
      </c>
      <c r="CZC90" s="6">
        <f t="shared" si="42"/>
        <v>2.06764027145838E+16</v>
      </c>
      <c r="CZD90" s="6">
        <f t="shared" si="42"/>
        <v>2.088316674172964E+16</v>
      </c>
      <c r="CZE90" s="6">
        <f t="shared" si="42"/>
        <v>2.1091998409146936E+16</v>
      </c>
      <c r="CZF90" s="6">
        <f t="shared" si="42"/>
        <v>2.1302918393238404E+16</v>
      </c>
      <c r="CZG90" s="6">
        <f t="shared" si="42"/>
        <v>2.1515947577170788E+16</v>
      </c>
      <c r="CZH90" s="6">
        <f t="shared" ref="CZH90:DBS90" si="43">CZG90*(1+$Q$103)</f>
        <v>2.1731107052942496E+16</v>
      </c>
      <c r="CZI90" s="6">
        <f t="shared" si="43"/>
        <v>2.194841812347192E+16</v>
      </c>
      <c r="CZJ90" s="6">
        <f t="shared" si="43"/>
        <v>2.216790230470664E+16</v>
      </c>
      <c r="CZK90" s="6">
        <f t="shared" si="43"/>
        <v>2.2389581327753708E+16</v>
      </c>
      <c r="CZL90" s="6">
        <f t="shared" si="43"/>
        <v>2.2613477141031244E+16</v>
      </c>
      <c r="CZM90" s="6">
        <f t="shared" si="43"/>
        <v>2.2839611912441556E+16</v>
      </c>
      <c r="CZN90" s="6">
        <f t="shared" si="43"/>
        <v>2.3068008031565972E+16</v>
      </c>
      <c r="CZO90" s="6">
        <f t="shared" si="43"/>
        <v>2.3298688111881632E+16</v>
      </c>
      <c r="CZP90" s="6">
        <f t="shared" si="43"/>
        <v>2.3531674993000448E+16</v>
      </c>
      <c r="CZQ90" s="6">
        <f t="shared" si="43"/>
        <v>2.3766991742930452E+16</v>
      </c>
      <c r="CZR90" s="6">
        <f t="shared" si="43"/>
        <v>2.4004661660359756E+16</v>
      </c>
      <c r="CZS90" s="6">
        <f t="shared" si="43"/>
        <v>2.4244708276963352E+16</v>
      </c>
      <c r="CZT90" s="6">
        <f t="shared" si="43"/>
        <v>2.4487155359732984E+16</v>
      </c>
      <c r="CZU90" s="6">
        <f t="shared" si="43"/>
        <v>2.4732026913330316E+16</v>
      </c>
      <c r="CZV90" s="6">
        <f t="shared" si="43"/>
        <v>2.497934718246362E+16</v>
      </c>
      <c r="CZW90" s="6">
        <f t="shared" si="43"/>
        <v>2.5229140654288256E+16</v>
      </c>
      <c r="CZX90" s="6">
        <f t="shared" si="43"/>
        <v>2.548143206083114E+16</v>
      </c>
      <c r="CZY90" s="6">
        <f t="shared" si="43"/>
        <v>2.5736246381439452E+16</v>
      </c>
      <c r="CZZ90" s="6">
        <f t="shared" si="43"/>
        <v>2.5993608845253848E+16</v>
      </c>
      <c r="DAA90" s="6">
        <f t="shared" si="43"/>
        <v>2.6253544933706388E+16</v>
      </c>
      <c r="DAB90" s="6">
        <f t="shared" si="43"/>
        <v>2.6516080383043452E+16</v>
      </c>
      <c r="DAC90" s="6">
        <f t="shared" si="43"/>
        <v>2.6781241186873888E+16</v>
      </c>
      <c r="DAD90" s="6">
        <f t="shared" si="43"/>
        <v>2.7049053598742628E+16</v>
      </c>
      <c r="DAE90" s="6">
        <f t="shared" si="43"/>
        <v>2.7319544134730056E+16</v>
      </c>
      <c r="DAF90" s="6">
        <f t="shared" si="43"/>
        <v>2.7592739576077356E+16</v>
      </c>
      <c r="DAG90" s="6">
        <f t="shared" si="43"/>
        <v>2.7868666971838128E+16</v>
      </c>
      <c r="DAH90" s="6">
        <f t="shared" si="43"/>
        <v>2.8147353641556508E+16</v>
      </c>
      <c r="DAI90" s="6">
        <f t="shared" si="43"/>
        <v>2.8428827177972072E+16</v>
      </c>
      <c r="DAJ90" s="6">
        <f t="shared" si="43"/>
        <v>2.8713115449751792E+16</v>
      </c>
      <c r="DAK90" s="6">
        <f t="shared" si="43"/>
        <v>2.9000246604249312E+16</v>
      </c>
      <c r="DAL90" s="6">
        <f t="shared" si="43"/>
        <v>2.9290249070291804E+16</v>
      </c>
      <c r="DAM90" s="6">
        <f t="shared" si="43"/>
        <v>2.9583151560994724E+16</v>
      </c>
      <c r="DAN90" s="6">
        <f t="shared" si="43"/>
        <v>2.9878983076604672E+16</v>
      </c>
      <c r="DAO90" s="6">
        <f t="shared" si="43"/>
        <v>3.017777290737072E+16</v>
      </c>
      <c r="DAP90" s="6">
        <f t="shared" si="43"/>
        <v>3.0479550636444428E+16</v>
      </c>
      <c r="DAQ90" s="6">
        <f t="shared" si="43"/>
        <v>3.0784346142808872E+16</v>
      </c>
      <c r="DAR90" s="6">
        <f t="shared" si="43"/>
        <v>3.109218960423696E+16</v>
      </c>
      <c r="DAS90" s="6">
        <f t="shared" si="43"/>
        <v>3.1403111500279328E+16</v>
      </c>
      <c r="DAT90" s="6">
        <f t="shared" si="43"/>
        <v>3.171714261528212E+16</v>
      </c>
      <c r="DAU90" s="6">
        <f t="shared" si="43"/>
        <v>3.203431404143494E+16</v>
      </c>
      <c r="DAV90" s="6">
        <f t="shared" si="43"/>
        <v>3.2354657181849288E+16</v>
      </c>
      <c r="DAW90" s="6">
        <f t="shared" si="43"/>
        <v>3.267820375366778E+16</v>
      </c>
      <c r="DAX90" s="6">
        <f t="shared" si="43"/>
        <v>3.300498579120446E+16</v>
      </c>
      <c r="DAY90" s="6">
        <f t="shared" si="43"/>
        <v>3.3335035649116504E+16</v>
      </c>
      <c r="DAZ90" s="6">
        <f t="shared" si="43"/>
        <v>3.3668386005607668E+16</v>
      </c>
      <c r="DBA90" s="6">
        <f t="shared" si="43"/>
        <v>3.4005069865663744E+16</v>
      </c>
      <c r="DBB90" s="6">
        <f t="shared" si="43"/>
        <v>3.434512056432038E+16</v>
      </c>
      <c r="DBC90" s="6">
        <f t="shared" si="43"/>
        <v>3.4688571769963584E+16</v>
      </c>
      <c r="DBD90" s="6">
        <f t="shared" si="43"/>
        <v>3.503545748766322E+16</v>
      </c>
      <c r="DBE90" s="6">
        <f t="shared" si="43"/>
        <v>3.5385812062539852E+16</v>
      </c>
      <c r="DBF90" s="6">
        <f t="shared" si="43"/>
        <v>3.5739670183165252E+16</v>
      </c>
      <c r="DBG90" s="6">
        <f t="shared" si="43"/>
        <v>3.6097066884996904E+16</v>
      </c>
      <c r="DBH90" s="6">
        <f t="shared" si="43"/>
        <v>3.6458037553846872E+16</v>
      </c>
      <c r="DBI90" s="6">
        <f t="shared" si="43"/>
        <v>3.6822617929385344E+16</v>
      </c>
      <c r="DBJ90" s="6">
        <f t="shared" si="43"/>
        <v>3.71908441086792E+16</v>
      </c>
      <c r="DBK90" s="6">
        <f t="shared" si="43"/>
        <v>3.7562752549765992E+16</v>
      </c>
      <c r="DBL90" s="6">
        <f t="shared" si="43"/>
        <v>3.7938380075263656E+16</v>
      </c>
      <c r="DBM90" s="6">
        <f t="shared" si="43"/>
        <v>3.8317763876016296E+16</v>
      </c>
      <c r="DBN90" s="6">
        <f t="shared" si="43"/>
        <v>3.8700941514776456E+16</v>
      </c>
      <c r="DBO90" s="6">
        <f t="shared" si="43"/>
        <v>3.9087950929924224E+16</v>
      </c>
      <c r="DBP90" s="6">
        <f t="shared" si="43"/>
        <v>3.9478830439223464E+16</v>
      </c>
      <c r="DBQ90" s="6">
        <f t="shared" si="43"/>
        <v>3.9873618743615696E+16</v>
      </c>
      <c r="DBR90" s="6">
        <f t="shared" si="43"/>
        <v>4.0272354931051856E+16</v>
      </c>
      <c r="DBS90" s="6">
        <f t="shared" si="43"/>
        <v>4.0675078480362376E+16</v>
      </c>
      <c r="DBT90" s="6">
        <f t="shared" ref="DBT90:DEE90" si="44">DBS90*(1+$Q$103)</f>
        <v>4.1081829265166E+16</v>
      </c>
      <c r="DBU90" s="6">
        <f t="shared" si="44"/>
        <v>4.1492647557817664E+16</v>
      </c>
      <c r="DBV90" s="6">
        <f t="shared" si="44"/>
        <v>4.190757403339584E+16</v>
      </c>
      <c r="DBW90" s="6">
        <f t="shared" si="44"/>
        <v>4.23266497737298E+16</v>
      </c>
      <c r="DBX90" s="6">
        <f t="shared" si="44"/>
        <v>4.2749916271467096E+16</v>
      </c>
      <c r="DBY90" s="6">
        <f t="shared" si="44"/>
        <v>4.3177415434181768E+16</v>
      </c>
      <c r="DBZ90" s="6">
        <f t="shared" si="44"/>
        <v>4.3609189588523584E+16</v>
      </c>
      <c r="DCA90" s="6">
        <f t="shared" si="44"/>
        <v>4.4045281484408824E+16</v>
      </c>
      <c r="DCB90" s="6">
        <f t="shared" si="44"/>
        <v>4.4485734299252912E+16</v>
      </c>
      <c r="DCC90" s="6">
        <f t="shared" si="44"/>
        <v>4.493059164224544E+16</v>
      </c>
      <c r="DCD90" s="6">
        <f t="shared" si="44"/>
        <v>4.5379897558667896E+16</v>
      </c>
      <c r="DCE90" s="6">
        <f t="shared" si="44"/>
        <v>4.5833696534254576E+16</v>
      </c>
      <c r="DCF90" s="6">
        <f t="shared" si="44"/>
        <v>4.629203349959712E+16</v>
      </c>
      <c r="DCG90" s="6">
        <f t="shared" si="44"/>
        <v>4.6754953834593088E+16</v>
      </c>
      <c r="DCH90" s="6">
        <f t="shared" si="44"/>
        <v>4.7222503372939016E+16</v>
      </c>
      <c r="DCI90" s="6">
        <f t="shared" si="44"/>
        <v>4.7694728406668408E+16</v>
      </c>
      <c r="DCJ90" s="6">
        <f t="shared" si="44"/>
        <v>4.8171675690735096E+16</v>
      </c>
      <c r="DCK90" s="6">
        <f t="shared" si="44"/>
        <v>4.8653392447642448E+16</v>
      </c>
      <c r="DCL90" s="6">
        <f t="shared" si="44"/>
        <v>4.9139926372118872E+16</v>
      </c>
      <c r="DCM90" s="6">
        <f t="shared" si="44"/>
        <v>4.9631325635840064E+16</v>
      </c>
      <c r="DCN90" s="6">
        <f t="shared" si="44"/>
        <v>5.0127638892198464E+16</v>
      </c>
      <c r="DCO90" s="6">
        <f t="shared" si="44"/>
        <v>5.0628915281120448E+16</v>
      </c>
      <c r="DCP90" s="6">
        <f t="shared" si="44"/>
        <v>5.1135204433931656E+16</v>
      </c>
      <c r="DCQ90" s="6">
        <f t="shared" si="44"/>
        <v>5.1646556478270976E+16</v>
      </c>
      <c r="DCR90" s="6">
        <f t="shared" si="44"/>
        <v>5.2163022043053688E+16</v>
      </c>
      <c r="DCS90" s="6">
        <f t="shared" si="44"/>
        <v>5.2684652263484224E+16</v>
      </c>
      <c r="DCT90" s="6">
        <f t="shared" si="44"/>
        <v>5.3211498786119064E+16</v>
      </c>
      <c r="DCU90" s="6">
        <f t="shared" si="44"/>
        <v>5.3743613773980256E+16</v>
      </c>
      <c r="DCV90" s="6">
        <f t="shared" si="44"/>
        <v>5.4281049911720056E+16</v>
      </c>
      <c r="DCW90" s="6">
        <f t="shared" si="44"/>
        <v>5.4823860410837256E+16</v>
      </c>
      <c r="DCX90" s="6">
        <f t="shared" si="44"/>
        <v>5.5372099014945632E+16</v>
      </c>
      <c r="DCY90" s="6">
        <f t="shared" si="44"/>
        <v>5.5925820005095088E+16</v>
      </c>
      <c r="DCZ90" s="6">
        <f t="shared" si="44"/>
        <v>5.648507820514604E+16</v>
      </c>
      <c r="DDA90" s="6">
        <f t="shared" si="44"/>
        <v>5.7049928987197504E+16</v>
      </c>
      <c r="DDB90" s="6">
        <f t="shared" si="44"/>
        <v>5.762042827706948E+16</v>
      </c>
      <c r="DDC90" s="6">
        <f t="shared" si="44"/>
        <v>5.8196632559840176E+16</v>
      </c>
      <c r="DDD90" s="6">
        <f t="shared" si="44"/>
        <v>5.8778598885438576E+16</v>
      </c>
      <c r="DDE90" s="6">
        <f t="shared" si="44"/>
        <v>5.936638487429296E+16</v>
      </c>
      <c r="DDF90" s="6">
        <f t="shared" si="44"/>
        <v>5.9960048723035888E+16</v>
      </c>
      <c r="DDG90" s="6">
        <f t="shared" si="44"/>
        <v>6.0559649210266248E+16</v>
      </c>
      <c r="DDH90" s="6">
        <f t="shared" si="44"/>
        <v>6.1165245702368912E+16</v>
      </c>
      <c r="DDI90" s="6">
        <f t="shared" si="44"/>
        <v>6.17768981593926E+16</v>
      </c>
      <c r="DDJ90" s="6">
        <f t="shared" si="44"/>
        <v>6.2394667140986528E+16</v>
      </c>
      <c r="DDK90" s="6">
        <f t="shared" si="44"/>
        <v>6.3018613812396392E+16</v>
      </c>
      <c r="DDL90" s="6">
        <f t="shared" si="44"/>
        <v>6.364879995052036E+16</v>
      </c>
      <c r="DDM90" s="6">
        <f t="shared" si="44"/>
        <v>6.4285287950025568E+16</v>
      </c>
      <c r="DDN90" s="6">
        <f t="shared" si="44"/>
        <v>6.4928140829525824E+16</v>
      </c>
      <c r="DDO90" s="6">
        <f t="shared" si="44"/>
        <v>6.557742223782108E+16</v>
      </c>
      <c r="DDP90" s="6">
        <f t="shared" si="44"/>
        <v>6.6233196460199288E+16</v>
      </c>
      <c r="DDQ90" s="6">
        <f t="shared" si="44"/>
        <v>6.689552842480128E+16</v>
      </c>
      <c r="DDR90" s="6">
        <f t="shared" si="44"/>
        <v>6.7564483709049296E+16</v>
      </c>
      <c r="DDS90" s="6">
        <f t="shared" si="44"/>
        <v>6.8240128546139792E+16</v>
      </c>
      <c r="DDT90" s="6">
        <f t="shared" si="44"/>
        <v>6.8922529831601192E+16</v>
      </c>
      <c r="DDU90" s="6">
        <f t="shared" si="44"/>
        <v>6.9611755129917208E+16</v>
      </c>
      <c r="DDV90" s="6">
        <f t="shared" si="44"/>
        <v>7.0307872681216384E+16</v>
      </c>
      <c r="DDW90" s="6">
        <f t="shared" si="44"/>
        <v>7.1010951408028552E+16</v>
      </c>
      <c r="DDX90" s="6">
        <f t="shared" si="44"/>
        <v>7.172106092210884E+16</v>
      </c>
      <c r="DDY90" s="6">
        <f t="shared" si="44"/>
        <v>7.2438271531329936E+16</v>
      </c>
      <c r="DDZ90" s="6">
        <f t="shared" si="44"/>
        <v>7.3162654246643232E+16</v>
      </c>
      <c r="DEA90" s="6">
        <f t="shared" si="44"/>
        <v>7.3894280789109664E+16</v>
      </c>
      <c r="DEB90" s="6">
        <f t="shared" si="44"/>
        <v>7.4633223597000768E+16</v>
      </c>
      <c r="DEC90" s="6">
        <f t="shared" si="44"/>
        <v>7.5379555832970784E+16</v>
      </c>
      <c r="DED90" s="6">
        <f t="shared" si="44"/>
        <v>7.6133351391300496E+16</v>
      </c>
      <c r="DEE90" s="6">
        <f t="shared" si="44"/>
        <v>7.6894684905213504E+16</v>
      </c>
      <c r="DEF90" s="6">
        <f t="shared" ref="DEF90:DGQ90" si="45">DEE90*(1+$Q$103)</f>
        <v>7.7663631754265632E+16</v>
      </c>
      <c r="DEG90" s="6">
        <f t="shared" si="45"/>
        <v>7.8440268071808288E+16</v>
      </c>
      <c r="DEH90" s="6">
        <f t="shared" si="45"/>
        <v>7.9224670752526368E+16</v>
      </c>
      <c r="DEI90" s="6">
        <f t="shared" si="45"/>
        <v>8.0016917460051632E+16</v>
      </c>
      <c r="DEJ90" s="6">
        <f t="shared" si="45"/>
        <v>8.0817086634652144E+16</v>
      </c>
      <c r="DEK90" s="6">
        <f t="shared" si="45"/>
        <v>8.1625257500998672E+16</v>
      </c>
      <c r="DEL90" s="6">
        <f t="shared" si="45"/>
        <v>8.2441510076008656E+16</v>
      </c>
      <c r="DEM90" s="6">
        <f t="shared" si="45"/>
        <v>8.3265925176768736E+16</v>
      </c>
      <c r="DEN90" s="6">
        <f t="shared" si="45"/>
        <v>8.4098584428536432E+16</v>
      </c>
      <c r="DEO90" s="6">
        <f t="shared" si="45"/>
        <v>8.4939570272821792E+16</v>
      </c>
      <c r="DEP90" s="6">
        <f t="shared" si="45"/>
        <v>8.5788965975550016E+16</v>
      </c>
      <c r="DEQ90" s="6">
        <f t="shared" si="45"/>
        <v>8.664685563530552E+16</v>
      </c>
      <c r="DER90" s="6">
        <f t="shared" si="45"/>
        <v>8.7513324191658576E+16</v>
      </c>
      <c r="DES90" s="6">
        <f t="shared" si="45"/>
        <v>8.8388457433575168E+16</v>
      </c>
      <c r="DET90" s="6">
        <f t="shared" si="45"/>
        <v>8.9272342007910928E+16</v>
      </c>
      <c r="DEU90" s="6">
        <f t="shared" si="45"/>
        <v>9.0165065427990032E+16</v>
      </c>
      <c r="DEV90" s="6">
        <f t="shared" si="45"/>
        <v>9.1066716082269936E+16</v>
      </c>
      <c r="DEW90" s="6">
        <f t="shared" si="45"/>
        <v>9.197738324309264E+16</v>
      </c>
      <c r="DEX90" s="6">
        <f t="shared" si="45"/>
        <v>9.2897157075523568E+16</v>
      </c>
      <c r="DEY90" s="6">
        <f t="shared" si="45"/>
        <v>9.38261286462788E+16</v>
      </c>
      <c r="DEZ90" s="6">
        <f t="shared" si="45"/>
        <v>9.4764389932741584E+16</v>
      </c>
      <c r="DFA90" s="6">
        <f t="shared" si="45"/>
        <v>9.5712033832069008E+16</v>
      </c>
      <c r="DFB90" s="6">
        <f t="shared" si="45"/>
        <v>9.6669154170389696E+16</v>
      </c>
      <c r="DFC90" s="6">
        <f t="shared" si="45"/>
        <v>9.76358457120936E+16</v>
      </c>
      <c r="DFD90" s="6">
        <f t="shared" si="45"/>
        <v>9.8612204169214544E+16</v>
      </c>
      <c r="DFE90" s="6">
        <f t="shared" si="45"/>
        <v>9.9598326210906688E+16</v>
      </c>
      <c r="DFF90" s="6">
        <f t="shared" si="45"/>
        <v>1.0059430947301576E+17</v>
      </c>
      <c r="DFG90" s="6">
        <f t="shared" si="45"/>
        <v>1.0160025256774592E+17</v>
      </c>
      <c r="DFH90" s="6">
        <f t="shared" si="45"/>
        <v>1.0261625509342338E+17</v>
      </c>
      <c r="DFI90" s="6">
        <f t="shared" si="45"/>
        <v>1.0364241764435762E+17</v>
      </c>
      <c r="DFJ90" s="6">
        <f t="shared" si="45"/>
        <v>1.046788418208012E+17</v>
      </c>
      <c r="DFK90" s="6">
        <f t="shared" si="45"/>
        <v>1.0572563023900922E+17</v>
      </c>
      <c r="DFL90" s="6">
        <f t="shared" si="45"/>
        <v>1.0678288654139931E+17</v>
      </c>
      <c r="DFM90" s="6">
        <f t="shared" si="45"/>
        <v>1.0785071540681331E+17</v>
      </c>
      <c r="DFN90" s="6">
        <f t="shared" si="45"/>
        <v>1.0892922256088144E+17</v>
      </c>
      <c r="DFO90" s="6">
        <f t="shared" si="45"/>
        <v>1.1001851478649026E+17</v>
      </c>
      <c r="DFP90" s="6">
        <f t="shared" si="45"/>
        <v>1.1111869993435515E+17</v>
      </c>
      <c r="DFQ90" s="6">
        <f t="shared" si="45"/>
        <v>1.122298869336987E+17</v>
      </c>
      <c r="DFR90" s="6">
        <f t="shared" si="45"/>
        <v>1.133521858030357E+17</v>
      </c>
      <c r="DFS90" s="6">
        <f t="shared" si="45"/>
        <v>1.1448570766106605E+17</v>
      </c>
      <c r="DFT90" s="6">
        <f t="shared" si="45"/>
        <v>1.156305647376767E+17</v>
      </c>
      <c r="DFU90" s="6">
        <f t="shared" si="45"/>
        <v>1.1678687038505347E+17</v>
      </c>
      <c r="DFV90" s="6">
        <f t="shared" si="45"/>
        <v>1.17954739088904E+17</v>
      </c>
      <c r="DFW90" s="6">
        <f t="shared" si="45"/>
        <v>1.1913428647979304E+17</v>
      </c>
      <c r="DFX90" s="6">
        <f t="shared" si="45"/>
        <v>1.2032562934459098E+17</v>
      </c>
      <c r="DFY90" s="6">
        <f t="shared" si="45"/>
        <v>1.2152888563803688E+17</v>
      </c>
      <c r="DFZ90" s="6">
        <f t="shared" si="45"/>
        <v>1.2274417449441725E+17</v>
      </c>
      <c r="DGA90" s="6">
        <f t="shared" si="45"/>
        <v>1.2397161623936142E+17</v>
      </c>
      <c r="DGB90" s="6">
        <f t="shared" si="45"/>
        <v>1.2521133240175504E+17</v>
      </c>
      <c r="DGC90" s="6">
        <f t="shared" si="45"/>
        <v>1.2646344572577259E+17</v>
      </c>
      <c r="DGD90" s="6">
        <f t="shared" si="45"/>
        <v>1.2772808018303032E+17</v>
      </c>
      <c r="DGE90" s="6">
        <f t="shared" si="45"/>
        <v>1.2900536098486062E+17</v>
      </c>
      <c r="DGF90" s="6">
        <f t="shared" si="45"/>
        <v>1.3029541459470923E+17</v>
      </c>
      <c r="DGG90" s="6">
        <f t="shared" si="45"/>
        <v>1.3159836874065632E+17</v>
      </c>
      <c r="DGH90" s="6">
        <f t="shared" si="45"/>
        <v>1.3291435242806288E+17</v>
      </c>
      <c r="DGI90" s="6">
        <f t="shared" si="45"/>
        <v>1.342434959523435E+17</v>
      </c>
      <c r="DGJ90" s="6">
        <f t="shared" si="45"/>
        <v>1.3558593091186694E+17</v>
      </c>
      <c r="DGK90" s="6">
        <f t="shared" si="45"/>
        <v>1.3694179022098562E+17</v>
      </c>
      <c r="DGL90" s="6">
        <f t="shared" si="45"/>
        <v>1.3831120812319547E+17</v>
      </c>
      <c r="DGM90" s="6">
        <f t="shared" si="45"/>
        <v>1.3969432020442742E+17</v>
      </c>
      <c r="DGN90" s="6">
        <f t="shared" si="45"/>
        <v>1.410912634064717E+17</v>
      </c>
      <c r="DGO90" s="6">
        <f t="shared" si="45"/>
        <v>1.4250217604053642E+17</v>
      </c>
      <c r="DGP90" s="6">
        <f t="shared" si="45"/>
        <v>1.4392719780094178E+17</v>
      </c>
      <c r="DGQ90" s="6">
        <f t="shared" si="45"/>
        <v>1.453664697789512E+17</v>
      </c>
      <c r="DGR90" s="6">
        <f t="shared" ref="DGR90:DJC90" si="46">DGQ90*(1+$Q$103)</f>
        <v>1.468201344767407E+17</v>
      </c>
      <c r="DGS90" s="6">
        <f t="shared" si="46"/>
        <v>1.4828833582150813E+17</v>
      </c>
      <c r="DGT90" s="6">
        <f t="shared" si="46"/>
        <v>1.497712191797232E+17</v>
      </c>
      <c r="DGU90" s="6">
        <f t="shared" si="46"/>
        <v>1.5126893137152045E+17</v>
      </c>
      <c r="DGV90" s="6">
        <f t="shared" si="46"/>
        <v>1.5278162068523565E+17</v>
      </c>
      <c r="DGW90" s="6">
        <f t="shared" si="46"/>
        <v>1.54309436892088E+17</v>
      </c>
      <c r="DGX90" s="6">
        <f t="shared" si="46"/>
        <v>1.558525312610089E+17</v>
      </c>
      <c r="DGY90" s="6">
        <f t="shared" si="46"/>
        <v>1.5741105657361898E+17</v>
      </c>
      <c r="DGZ90" s="6">
        <f t="shared" si="46"/>
        <v>1.5898516713935517E+17</v>
      </c>
      <c r="DHA90" s="6">
        <f t="shared" si="46"/>
        <v>1.6057501881074874E+17</v>
      </c>
      <c r="DHB90" s="6">
        <f t="shared" si="46"/>
        <v>1.6218076899885622E+17</v>
      </c>
      <c r="DHC90" s="6">
        <f t="shared" si="46"/>
        <v>1.638025766888448E+17</v>
      </c>
      <c r="DHD90" s="6">
        <f t="shared" si="46"/>
        <v>1.6544060245573325E+17</v>
      </c>
      <c r="DHE90" s="6">
        <f t="shared" si="46"/>
        <v>1.6709500848029059E+17</v>
      </c>
      <c r="DHF90" s="6">
        <f t="shared" si="46"/>
        <v>1.687659585650935E+17</v>
      </c>
      <c r="DHG90" s="6">
        <f t="shared" si="46"/>
        <v>1.7045361815074445E+17</v>
      </c>
      <c r="DHH90" s="6">
        <f t="shared" si="46"/>
        <v>1.721581543322519E+17</v>
      </c>
      <c r="DHI90" s="6">
        <f t="shared" si="46"/>
        <v>1.7387973587557443E+17</v>
      </c>
      <c r="DHJ90" s="6">
        <f t="shared" si="46"/>
        <v>1.7561853323433018E+17</v>
      </c>
      <c r="DHK90" s="6">
        <f t="shared" si="46"/>
        <v>1.7737471856667347E+17</v>
      </c>
      <c r="DHL90" s="6">
        <f t="shared" si="46"/>
        <v>1.7914846575234022E+17</v>
      </c>
      <c r="DHM90" s="6">
        <f t="shared" si="46"/>
        <v>1.8093995040986362E+17</v>
      </c>
      <c r="DHN90" s="6">
        <f t="shared" si="46"/>
        <v>1.8274934991396224E+17</v>
      </c>
      <c r="DHO90" s="6">
        <f t="shared" si="46"/>
        <v>1.8457684341310186E+17</v>
      </c>
      <c r="DHP90" s="6">
        <f t="shared" si="46"/>
        <v>1.8642261184723286E+17</v>
      </c>
      <c r="DHQ90" s="6">
        <f t="shared" si="46"/>
        <v>1.8828683796570518E+17</v>
      </c>
      <c r="DHR90" s="6">
        <f t="shared" si="46"/>
        <v>1.9016970634536224E+17</v>
      </c>
      <c r="DHS90" s="6">
        <f t="shared" si="46"/>
        <v>1.9207140340881587E+17</v>
      </c>
      <c r="DHT90" s="6">
        <f t="shared" si="46"/>
        <v>1.9399211744290403E+17</v>
      </c>
      <c r="DHU90" s="6">
        <f t="shared" si="46"/>
        <v>1.9593203861733309E+17</v>
      </c>
      <c r="DHV90" s="6">
        <f t="shared" si="46"/>
        <v>1.9789135900350643E+17</v>
      </c>
      <c r="DHW90" s="6">
        <f t="shared" si="46"/>
        <v>1.998702725935415E+17</v>
      </c>
      <c r="DHX90" s="6">
        <f t="shared" si="46"/>
        <v>2.0186897531947693E+17</v>
      </c>
      <c r="DHY90" s="6">
        <f t="shared" si="46"/>
        <v>2.0388766507267171E+17</v>
      </c>
      <c r="DHZ90" s="6">
        <f t="shared" si="46"/>
        <v>2.0592654172339843E+17</v>
      </c>
      <c r="DIA90" s="6">
        <f t="shared" si="46"/>
        <v>2.0798580714063242E+17</v>
      </c>
      <c r="DIB90" s="6">
        <f t="shared" si="46"/>
        <v>2.1006566521203875E+17</v>
      </c>
      <c r="DIC90" s="6">
        <f t="shared" si="46"/>
        <v>2.1216632186415914E+17</v>
      </c>
      <c r="DID90" s="6">
        <f t="shared" si="46"/>
        <v>2.1428798508280074E+17</v>
      </c>
      <c r="DIE90" s="6">
        <f t="shared" si="46"/>
        <v>2.1643086493362874E+17</v>
      </c>
      <c r="DIF90" s="6">
        <f t="shared" si="46"/>
        <v>2.1859517358296502E+17</v>
      </c>
      <c r="DIG90" s="6">
        <f t="shared" si="46"/>
        <v>2.2078112531879469E+17</v>
      </c>
      <c r="DIH90" s="6">
        <f t="shared" si="46"/>
        <v>2.2298893657198262E+17</v>
      </c>
      <c r="DII90" s="6">
        <f t="shared" si="46"/>
        <v>2.2521882593770246E+17</v>
      </c>
      <c r="DIJ90" s="6">
        <f t="shared" si="46"/>
        <v>2.2747101419707949E+17</v>
      </c>
      <c r="DIK90" s="6">
        <f t="shared" si="46"/>
        <v>2.2974572433905027E+17</v>
      </c>
      <c r="DIL90" s="6">
        <f t="shared" si="46"/>
        <v>2.3204318158244077E+17</v>
      </c>
      <c r="DIM90" s="6">
        <f t="shared" si="46"/>
        <v>2.3436361339826518E+17</v>
      </c>
      <c r="DIN90" s="6">
        <f t="shared" si="46"/>
        <v>2.3670724953224784E+17</v>
      </c>
      <c r="DIO90" s="6">
        <f t="shared" si="46"/>
        <v>2.3907432202757034E+17</v>
      </c>
      <c r="DIP90" s="6">
        <f t="shared" si="46"/>
        <v>2.4146506524784605E+17</v>
      </c>
      <c r="DIQ90" s="6">
        <f t="shared" si="46"/>
        <v>2.4387971590032451E+17</v>
      </c>
      <c r="DIR90" s="6">
        <f t="shared" si="46"/>
        <v>2.4631851305932774E+17</v>
      </c>
      <c r="DIS90" s="6">
        <f t="shared" si="46"/>
        <v>2.4878169818992102E+17</v>
      </c>
      <c r="DIT90" s="6">
        <f t="shared" si="46"/>
        <v>2.5126951517182022E+17</v>
      </c>
      <c r="DIU90" s="6">
        <f t="shared" si="46"/>
        <v>2.5378221032353843E+17</v>
      </c>
      <c r="DIV90" s="6">
        <f t="shared" si="46"/>
        <v>2.5632003242677382E+17</v>
      </c>
      <c r="DIW90" s="6">
        <f t="shared" si="46"/>
        <v>2.5888323275104157E+17</v>
      </c>
      <c r="DIX90" s="6">
        <f t="shared" si="46"/>
        <v>2.61472065078552E+17</v>
      </c>
      <c r="DIY90" s="6">
        <f t="shared" si="46"/>
        <v>2.6408678572933754E+17</v>
      </c>
      <c r="DIZ90" s="6">
        <f t="shared" si="46"/>
        <v>2.6672765358663091E+17</v>
      </c>
      <c r="DJA90" s="6">
        <f t="shared" si="46"/>
        <v>2.6939493012249722E+17</v>
      </c>
      <c r="DJB90" s="6">
        <f t="shared" si="46"/>
        <v>2.7208887942372218E+17</v>
      </c>
      <c r="DJC90" s="6">
        <f t="shared" si="46"/>
        <v>2.7480976821795939E+17</v>
      </c>
      <c r="DJD90" s="6">
        <f t="shared" ref="DJD90:DLO90" si="47">DJC90*(1+$Q$103)</f>
        <v>2.7755786590013898E+17</v>
      </c>
      <c r="DJE90" s="6">
        <f t="shared" si="47"/>
        <v>2.8033344455914038E+17</v>
      </c>
      <c r="DJF90" s="6">
        <f t="shared" si="47"/>
        <v>2.8313677900473178E+17</v>
      </c>
      <c r="DJG90" s="6">
        <f t="shared" si="47"/>
        <v>2.859681467947791E+17</v>
      </c>
      <c r="DJH90" s="6">
        <f t="shared" si="47"/>
        <v>2.8882782826272691E+17</v>
      </c>
      <c r="DJI90" s="6">
        <f t="shared" si="47"/>
        <v>2.9171610654535418E+17</v>
      </c>
      <c r="DJJ90" s="6">
        <f t="shared" si="47"/>
        <v>2.9463326761080774E+17</v>
      </c>
      <c r="DJK90" s="6">
        <f t="shared" si="47"/>
        <v>2.9757960028691584E+17</v>
      </c>
      <c r="DJL90" s="6">
        <f t="shared" si="47"/>
        <v>3.0055539628978502E+17</v>
      </c>
      <c r="DJM90" s="6">
        <f t="shared" si="47"/>
        <v>3.0356095025268288E+17</v>
      </c>
      <c r="DJN90" s="6">
        <f t="shared" si="47"/>
        <v>3.0659655975520973E+17</v>
      </c>
      <c r="DJO90" s="6">
        <f t="shared" si="47"/>
        <v>3.0966252535276186E+17</v>
      </c>
      <c r="DJP90" s="6">
        <f t="shared" si="47"/>
        <v>3.1275915060628947E+17</v>
      </c>
      <c r="DJQ90" s="6">
        <f t="shared" si="47"/>
        <v>3.1588674211235238E+17</v>
      </c>
      <c r="DJR90" s="6">
        <f t="shared" si="47"/>
        <v>3.190456095334759E+17</v>
      </c>
      <c r="DJS90" s="6">
        <f t="shared" si="47"/>
        <v>3.2223606562881069E+17</v>
      </c>
      <c r="DJT90" s="6">
        <f t="shared" si="47"/>
        <v>3.2545842628509882E+17</v>
      </c>
      <c r="DJU90" s="6">
        <f t="shared" si="47"/>
        <v>3.2871301054794982E+17</v>
      </c>
      <c r="DJV90" s="6">
        <f t="shared" si="47"/>
        <v>3.3200014065342931E+17</v>
      </c>
      <c r="DJW90" s="6">
        <f t="shared" si="47"/>
        <v>3.3532014205996358E+17</v>
      </c>
      <c r="DJX90" s="6">
        <f t="shared" si="47"/>
        <v>3.386733434805632E+17</v>
      </c>
      <c r="DJY90" s="6">
        <f t="shared" si="47"/>
        <v>3.4206007691536883E+17</v>
      </c>
      <c r="DJZ90" s="6">
        <f t="shared" si="47"/>
        <v>3.454806776845225E+17</v>
      </c>
      <c r="DKA90" s="6">
        <f t="shared" si="47"/>
        <v>3.4893548446136774E+17</v>
      </c>
      <c r="DKB90" s="6">
        <f t="shared" si="47"/>
        <v>3.5242483930598144E+17</v>
      </c>
      <c r="DKC90" s="6">
        <f t="shared" si="47"/>
        <v>3.5594908769904128E+17</v>
      </c>
      <c r="DKD90" s="6">
        <f t="shared" si="47"/>
        <v>3.5950857857603168E+17</v>
      </c>
      <c r="DKE90" s="6">
        <f t="shared" si="47"/>
        <v>3.63103664361792E+17</v>
      </c>
      <c r="DKF90" s="6">
        <f t="shared" si="47"/>
        <v>3.6673470100540992E+17</v>
      </c>
      <c r="DKG90" s="6">
        <f t="shared" si="47"/>
        <v>3.70402048015464E+17</v>
      </c>
      <c r="DKH90" s="6">
        <f t="shared" si="47"/>
        <v>3.7410606849561862E+17</v>
      </c>
      <c r="DKI90" s="6">
        <f t="shared" si="47"/>
        <v>3.7784712918057478E+17</v>
      </c>
      <c r="DKJ90" s="6">
        <f t="shared" si="47"/>
        <v>3.8162560047238054E+17</v>
      </c>
      <c r="DKK90" s="6">
        <f t="shared" si="47"/>
        <v>3.8544185647710438E+17</v>
      </c>
      <c r="DKL90" s="6">
        <f t="shared" si="47"/>
        <v>3.8929627504187546E+17</v>
      </c>
      <c r="DKM90" s="6">
        <f t="shared" si="47"/>
        <v>3.9318923779229421E+17</v>
      </c>
      <c r="DKN90" s="6">
        <f t="shared" si="47"/>
        <v>3.9712113017021715E+17</v>
      </c>
      <c r="DKO90" s="6">
        <f t="shared" si="47"/>
        <v>4.010923414719193E+17</v>
      </c>
      <c r="DKP90" s="6">
        <f t="shared" si="47"/>
        <v>4.0510326488663846E+17</v>
      </c>
      <c r="DKQ90" s="6">
        <f t="shared" si="47"/>
        <v>4.0915429753550483E+17</v>
      </c>
      <c r="DKR90" s="6">
        <f t="shared" si="47"/>
        <v>4.132458405108599E+17</v>
      </c>
      <c r="DKS90" s="6">
        <f t="shared" si="47"/>
        <v>4.1737829891596851E+17</v>
      </c>
      <c r="DKT90" s="6">
        <f t="shared" si="47"/>
        <v>4.2155208190512819E+17</v>
      </c>
      <c r="DKU90" s="6">
        <f t="shared" si="47"/>
        <v>4.2576760272417946E+17</v>
      </c>
      <c r="DKV90" s="6">
        <f t="shared" si="47"/>
        <v>4.3002527875142125E+17</v>
      </c>
      <c r="DKW90" s="6">
        <f t="shared" si="47"/>
        <v>4.3432553153893549E+17</v>
      </c>
      <c r="DKX90" s="6">
        <f t="shared" si="47"/>
        <v>4.3866878685432486E+17</v>
      </c>
      <c r="DKY90" s="6">
        <f t="shared" si="47"/>
        <v>4.430554747228681E+17</v>
      </c>
      <c r="DKZ90" s="6">
        <f t="shared" si="47"/>
        <v>4.4748602947009677E+17</v>
      </c>
      <c r="DLA90" s="6">
        <f t="shared" si="47"/>
        <v>4.5196088976479776E+17</v>
      </c>
      <c r="DLB90" s="6">
        <f t="shared" si="47"/>
        <v>4.5648049866244576E+17</v>
      </c>
      <c r="DLC90" s="6">
        <f t="shared" si="47"/>
        <v>4.6104530364907021E+17</v>
      </c>
      <c r="DLD90" s="6">
        <f t="shared" si="47"/>
        <v>4.656557566855609E+17</v>
      </c>
      <c r="DLE90" s="6">
        <f t="shared" si="47"/>
        <v>4.7031231425241651E+17</v>
      </c>
      <c r="DLF90" s="6">
        <f t="shared" si="47"/>
        <v>4.7501543739494067E+17</v>
      </c>
      <c r="DLG90" s="6">
        <f t="shared" si="47"/>
        <v>4.7976559176889011E+17</v>
      </c>
      <c r="DLH90" s="6">
        <f t="shared" si="47"/>
        <v>4.8456324768657901E+17</v>
      </c>
      <c r="DLI90" s="6">
        <f t="shared" si="47"/>
        <v>4.894088801634448E+17</v>
      </c>
      <c r="DLJ90" s="6">
        <f t="shared" si="47"/>
        <v>4.9430296896507923E+17</v>
      </c>
      <c r="DLK90" s="6">
        <f t="shared" si="47"/>
        <v>4.9924599865473005E+17</v>
      </c>
      <c r="DLL90" s="6">
        <f t="shared" si="47"/>
        <v>5.0423845864127738E+17</v>
      </c>
      <c r="DLM90" s="6">
        <f t="shared" si="47"/>
        <v>5.0928084322769018E+17</v>
      </c>
      <c r="DLN90" s="6">
        <f t="shared" si="47"/>
        <v>5.143736516599671E+17</v>
      </c>
      <c r="DLO90" s="6">
        <f t="shared" si="47"/>
        <v>5.1951738817656678E+17</v>
      </c>
      <c r="DLP90" s="6">
        <f t="shared" ref="DLP90:DOA90" si="48">DLO90*(1+$Q$103)</f>
        <v>5.2471256205833248E+17</v>
      </c>
      <c r="DLQ90" s="6">
        <f t="shared" si="48"/>
        <v>5.2995968767891584E+17</v>
      </c>
      <c r="DLR90" s="6">
        <f t="shared" si="48"/>
        <v>5.3525928455570502E+17</v>
      </c>
      <c r="DLS90" s="6">
        <f t="shared" si="48"/>
        <v>5.4061187740126208E+17</v>
      </c>
      <c r="DLT90" s="6">
        <f t="shared" si="48"/>
        <v>5.4601799617527469E+17</v>
      </c>
      <c r="DLU90" s="6">
        <f t="shared" si="48"/>
        <v>5.5147817613702746E+17</v>
      </c>
      <c r="DLV90" s="6">
        <f t="shared" si="48"/>
        <v>5.5699295789839776E+17</v>
      </c>
      <c r="DLW90" s="6">
        <f t="shared" si="48"/>
        <v>5.6256288747738176E+17</v>
      </c>
      <c r="DLX90" s="6">
        <f t="shared" si="48"/>
        <v>5.6818851635215558E+17</v>
      </c>
      <c r="DLY90" s="6">
        <f t="shared" si="48"/>
        <v>5.7387040151567712E+17</v>
      </c>
      <c r="DLZ90" s="6">
        <f t="shared" si="48"/>
        <v>5.7960910553083392E+17</v>
      </c>
      <c r="DMA90" s="6">
        <f t="shared" si="48"/>
        <v>5.8540519658614221E+17</v>
      </c>
      <c r="DMB90" s="6">
        <f t="shared" si="48"/>
        <v>5.9125924855200358E+17</v>
      </c>
      <c r="DMC90" s="6">
        <f t="shared" si="48"/>
        <v>5.9717184103752358E+17</v>
      </c>
      <c r="DMD90" s="6">
        <f t="shared" si="48"/>
        <v>6.0314355944789888E+17</v>
      </c>
      <c r="DME90" s="6">
        <f t="shared" si="48"/>
        <v>6.0917499504237786E+17</v>
      </c>
      <c r="DMF90" s="6">
        <f t="shared" si="48"/>
        <v>6.1526674499280166E+17</v>
      </c>
      <c r="DMG90" s="6">
        <f t="shared" si="48"/>
        <v>6.2141941244272973E+17</v>
      </c>
      <c r="DMH90" s="6">
        <f t="shared" si="48"/>
        <v>6.2763360656715699E+17</v>
      </c>
      <c r="DMI90" s="6">
        <f t="shared" si="48"/>
        <v>6.3390994263282854E+17</v>
      </c>
      <c r="DMJ90" s="6">
        <f t="shared" si="48"/>
        <v>6.4024904205915686E+17</v>
      </c>
      <c r="DMK90" s="6">
        <f t="shared" si="48"/>
        <v>6.4665153247974848E+17</v>
      </c>
      <c r="DML90" s="6">
        <f t="shared" si="48"/>
        <v>6.5311804780454592E+17</v>
      </c>
      <c r="DMM90" s="6">
        <f t="shared" si="48"/>
        <v>6.5964922828259136E+17</v>
      </c>
      <c r="DMN90" s="6">
        <f t="shared" si="48"/>
        <v>6.6624572056541722E+17</v>
      </c>
      <c r="DMO90" s="6">
        <f t="shared" si="48"/>
        <v>6.7290817777107136E+17</v>
      </c>
      <c r="DMP90" s="6">
        <f t="shared" si="48"/>
        <v>6.7963725954878208E+17</v>
      </c>
      <c r="DMQ90" s="6">
        <f t="shared" si="48"/>
        <v>6.8643363214426995E+17</v>
      </c>
      <c r="DMR90" s="6">
        <f t="shared" si="48"/>
        <v>6.9329796846571264E+17</v>
      </c>
      <c r="DMS90" s="6">
        <f t="shared" si="48"/>
        <v>7.0023094815036979E+17</v>
      </c>
      <c r="DMT90" s="6">
        <f t="shared" si="48"/>
        <v>7.0723325763187354E+17</v>
      </c>
      <c r="DMU90" s="6">
        <f t="shared" si="48"/>
        <v>7.1430559020819226E+17</v>
      </c>
      <c r="DMV90" s="6">
        <f t="shared" si="48"/>
        <v>7.2144864611027418E+17</v>
      </c>
      <c r="DMW90" s="6">
        <f t="shared" si="48"/>
        <v>7.286631325713769E+17</v>
      </c>
      <c r="DMX90" s="6">
        <f t="shared" si="48"/>
        <v>7.3594976389709069E+17</v>
      </c>
      <c r="DMY90" s="6">
        <f t="shared" si="48"/>
        <v>7.4330926153606157E+17</v>
      </c>
      <c r="DMZ90" s="6">
        <f t="shared" si="48"/>
        <v>7.5074235415142221E+17</v>
      </c>
      <c r="DNA90" s="6">
        <f t="shared" si="48"/>
        <v>7.5824977769293645E+17</v>
      </c>
      <c r="DNB90" s="6">
        <f t="shared" si="48"/>
        <v>7.6583227546986586E+17</v>
      </c>
      <c r="DNC90" s="6">
        <f t="shared" si="48"/>
        <v>7.7349059822456448E+17</v>
      </c>
      <c r="DND90" s="6">
        <f t="shared" si="48"/>
        <v>7.8122550420681011E+17</v>
      </c>
      <c r="DNE90" s="6">
        <f t="shared" si="48"/>
        <v>7.8903775924887821E+17</v>
      </c>
      <c r="DNF90" s="6">
        <f t="shared" si="48"/>
        <v>7.9692813684136704E+17</v>
      </c>
      <c r="DNG90" s="6">
        <f t="shared" si="48"/>
        <v>8.0489741820978074E+17</v>
      </c>
      <c r="DNH90" s="6">
        <f t="shared" si="48"/>
        <v>8.1294639239187853E+17</v>
      </c>
      <c r="DNI90" s="6">
        <f t="shared" si="48"/>
        <v>8.2107585631579738E+17</v>
      </c>
      <c r="DNJ90" s="6">
        <f t="shared" si="48"/>
        <v>8.2928661487895539E+17</v>
      </c>
      <c r="DNK90" s="6">
        <f t="shared" si="48"/>
        <v>8.375794810277449E+17</v>
      </c>
      <c r="DNL90" s="6">
        <f t="shared" si="48"/>
        <v>8.459552758380224E+17</v>
      </c>
      <c r="DNM90" s="6">
        <f t="shared" si="48"/>
        <v>8.5441482859640269E+17</v>
      </c>
      <c r="DNN90" s="6">
        <f t="shared" si="48"/>
        <v>8.6295897688236672E+17</v>
      </c>
      <c r="DNO90" s="6">
        <f t="shared" si="48"/>
        <v>8.715885666511904E+17</v>
      </c>
      <c r="DNP90" s="6">
        <f t="shared" si="48"/>
        <v>8.8030445231770227E+17</v>
      </c>
      <c r="DNQ90" s="6">
        <f t="shared" si="48"/>
        <v>8.8910749684087936E+17</v>
      </c>
      <c r="DNR90" s="6">
        <f t="shared" si="48"/>
        <v>8.9799857180928819E+17</v>
      </c>
      <c r="DNS90" s="6">
        <f t="shared" si="48"/>
        <v>9.0697855752738112E+17</v>
      </c>
      <c r="DNT90" s="6">
        <f t="shared" si="48"/>
        <v>9.1604834310265498E+17</v>
      </c>
      <c r="DNU90" s="6">
        <f t="shared" si="48"/>
        <v>9.2520882653368154E+17</v>
      </c>
      <c r="DNV90" s="6">
        <f t="shared" si="48"/>
        <v>9.3446091479901837E+17</v>
      </c>
      <c r="DNW90" s="6">
        <f t="shared" si="48"/>
        <v>9.4380552394700851E+17</v>
      </c>
      <c r="DNX90" s="6">
        <f t="shared" si="48"/>
        <v>9.5324357918647859E+17</v>
      </c>
      <c r="DNY90" s="6">
        <f t="shared" si="48"/>
        <v>9.6277601497834342E+17</v>
      </c>
      <c r="DNZ90" s="6">
        <f t="shared" si="48"/>
        <v>9.7240377512812685E+17</v>
      </c>
      <c r="DOA90" s="6">
        <f t="shared" si="48"/>
        <v>9.8212781287940813E+17</v>
      </c>
      <c r="DOB90" s="6">
        <f t="shared" ref="DOB90:DQM90" si="49">DOA90*(1+$Q$103)</f>
        <v>9.9194909100820224E+17</v>
      </c>
      <c r="DOC90" s="6">
        <f t="shared" si="49"/>
        <v>1.0018685819182843E+18</v>
      </c>
      <c r="DOD90" s="6">
        <f t="shared" si="49"/>
        <v>1.0118872677374671E+18</v>
      </c>
      <c r="DOE90" s="6">
        <f t="shared" si="49"/>
        <v>1.0220061404148419E+18</v>
      </c>
      <c r="DOF90" s="6">
        <f t="shared" si="49"/>
        <v>1.0322262018189903E+18</v>
      </c>
      <c r="DOG90" s="6">
        <f t="shared" si="49"/>
        <v>1.0425484638371803E+18</v>
      </c>
      <c r="DOH90" s="6">
        <f t="shared" si="49"/>
        <v>1.0529739484755521E+18</v>
      </c>
      <c r="DOI90" s="6">
        <f t="shared" si="49"/>
        <v>1.0635036879603077E+18</v>
      </c>
      <c r="DOJ90" s="6">
        <f t="shared" si="49"/>
        <v>1.0741387248399108E+18</v>
      </c>
      <c r="DOK90" s="6">
        <f t="shared" si="49"/>
        <v>1.0848801120883099E+18</v>
      </c>
      <c r="DOL90" s="6">
        <f t="shared" si="49"/>
        <v>1.095728913209193E+18</v>
      </c>
      <c r="DOM90" s="6">
        <f t="shared" si="49"/>
        <v>1.1066862023412849E+18</v>
      </c>
      <c r="DON90" s="6">
        <f t="shared" si="49"/>
        <v>1.1177530643646977E+18</v>
      </c>
      <c r="DOO90" s="6">
        <f t="shared" si="49"/>
        <v>1.1289305950083447E+18</v>
      </c>
      <c r="DOP90" s="6">
        <f t="shared" si="49"/>
        <v>1.1402199009584282E+18</v>
      </c>
      <c r="DOQ90" s="6">
        <f t="shared" si="49"/>
        <v>1.1516220999680124E+18</v>
      </c>
      <c r="DOR90" s="6">
        <f t="shared" si="49"/>
        <v>1.1631383209676925E+18</v>
      </c>
      <c r="DOS90" s="6">
        <f t="shared" si="49"/>
        <v>1.1747697041773696E+18</v>
      </c>
      <c r="DOT90" s="6">
        <f t="shared" si="49"/>
        <v>1.1865174012191434E+18</v>
      </c>
      <c r="DOU90" s="6">
        <f t="shared" si="49"/>
        <v>1.1983825752313349E+18</v>
      </c>
      <c r="DOV90" s="6">
        <f t="shared" si="49"/>
        <v>1.2103664009836483E+18</v>
      </c>
      <c r="DOW90" s="6">
        <f t="shared" si="49"/>
        <v>1.2224700649934848E+18</v>
      </c>
      <c r="DOX90" s="6">
        <f t="shared" si="49"/>
        <v>1.2346947656434196E+18</v>
      </c>
      <c r="DOY90" s="6">
        <f t="shared" si="49"/>
        <v>1.2470417132998538E+18</v>
      </c>
      <c r="DOZ90" s="6">
        <f t="shared" si="49"/>
        <v>1.2595121304328525E+18</v>
      </c>
      <c r="DPA90" s="6">
        <f t="shared" si="49"/>
        <v>1.2721072517371809E+18</v>
      </c>
      <c r="DPB90" s="6">
        <f t="shared" si="49"/>
        <v>1.2848283242545528E+18</v>
      </c>
      <c r="DPC90" s="6">
        <f t="shared" si="49"/>
        <v>1.2976766074970985E+18</v>
      </c>
      <c r="DPD90" s="6">
        <f t="shared" si="49"/>
        <v>1.3106533735720694E+18</v>
      </c>
      <c r="DPE90" s="6">
        <f t="shared" si="49"/>
        <v>1.3237599073077901E+18</v>
      </c>
      <c r="DPF90" s="6">
        <f t="shared" si="49"/>
        <v>1.3369975063808681E+18</v>
      </c>
      <c r="DPG90" s="6">
        <f t="shared" si="49"/>
        <v>1.3503674814446769E+18</v>
      </c>
      <c r="DPH90" s="6">
        <f t="shared" si="49"/>
        <v>1.3638711562591237E+18</v>
      </c>
      <c r="DPI90" s="6">
        <f t="shared" si="49"/>
        <v>1.3775098678217149E+18</v>
      </c>
      <c r="DPJ90" s="6">
        <f t="shared" si="49"/>
        <v>1.3912849664999322E+18</v>
      </c>
      <c r="DPK90" s="6">
        <f t="shared" si="49"/>
        <v>1.4051978161649316E+18</v>
      </c>
      <c r="DPL90" s="6">
        <f t="shared" si="49"/>
        <v>1.419249794326581E+18</v>
      </c>
      <c r="DPM90" s="6">
        <f t="shared" si="49"/>
        <v>1.4334422922698468E+18</v>
      </c>
      <c r="DPN90" s="6">
        <f t="shared" si="49"/>
        <v>1.4477767151925453E+18</v>
      </c>
      <c r="DPO90" s="6">
        <f t="shared" si="49"/>
        <v>1.4622544823444708E+18</v>
      </c>
      <c r="DPP90" s="6">
        <f t="shared" si="49"/>
        <v>1.4768770271679155E+18</v>
      </c>
      <c r="DPQ90" s="6">
        <f t="shared" si="49"/>
        <v>1.4916457974395948E+18</v>
      </c>
      <c r="DPR90" s="6">
        <f t="shared" si="49"/>
        <v>1.5065622554139907E+18</v>
      </c>
      <c r="DPS90" s="6">
        <f t="shared" si="49"/>
        <v>1.5216278779681306E+18</v>
      </c>
      <c r="DPT90" s="6">
        <f t="shared" si="49"/>
        <v>1.5368441567478118E+18</v>
      </c>
      <c r="DPU90" s="6">
        <f t="shared" si="49"/>
        <v>1.5522125983152899E+18</v>
      </c>
      <c r="DPV90" s="6">
        <f t="shared" si="49"/>
        <v>1.5677347242984428E+18</v>
      </c>
      <c r="DPW90" s="6">
        <f t="shared" si="49"/>
        <v>1.5834120715414272E+18</v>
      </c>
      <c r="DPX90" s="6">
        <f t="shared" si="49"/>
        <v>1.5992461922568415E+18</v>
      </c>
      <c r="DPY90" s="6">
        <f t="shared" si="49"/>
        <v>1.6152386541794099E+18</v>
      </c>
      <c r="DPZ90" s="6">
        <f t="shared" si="49"/>
        <v>1.631391040721204E+18</v>
      </c>
      <c r="DQA90" s="6">
        <f t="shared" si="49"/>
        <v>1.647704951128416E+18</v>
      </c>
      <c r="DQB90" s="6">
        <f t="shared" si="49"/>
        <v>1.6641820006397002E+18</v>
      </c>
      <c r="DQC90" s="6">
        <f t="shared" si="49"/>
        <v>1.6808238206460972E+18</v>
      </c>
      <c r="DQD90" s="6">
        <f t="shared" si="49"/>
        <v>1.6976320588525581E+18</v>
      </c>
      <c r="DQE90" s="6">
        <f t="shared" si="49"/>
        <v>1.7146083794410836E+18</v>
      </c>
      <c r="DQF90" s="6">
        <f t="shared" si="49"/>
        <v>1.7317544632354944E+18</v>
      </c>
      <c r="DQG90" s="6">
        <f t="shared" si="49"/>
        <v>1.7490720078678495E+18</v>
      </c>
      <c r="DQH90" s="6">
        <f t="shared" si="49"/>
        <v>1.766562727946528E+18</v>
      </c>
      <c r="DQI90" s="6">
        <f t="shared" si="49"/>
        <v>1.7842283552259932E+18</v>
      </c>
      <c r="DQJ90" s="6">
        <f t="shared" si="49"/>
        <v>1.8020706387782531E+18</v>
      </c>
      <c r="DQK90" s="6">
        <f t="shared" si="49"/>
        <v>1.8200913451660357E+18</v>
      </c>
      <c r="DQL90" s="6">
        <f t="shared" si="49"/>
        <v>1.838292258617696E+18</v>
      </c>
      <c r="DQM90" s="6">
        <f t="shared" si="49"/>
        <v>1.856675181203873E+18</v>
      </c>
      <c r="DQN90" s="6">
        <f t="shared" ref="DQN90:DSY90" si="50">DQM90*(1+$Q$103)</f>
        <v>1.8752419330159117E+18</v>
      </c>
      <c r="DQO90" s="6">
        <f t="shared" si="50"/>
        <v>1.8939943523460708E+18</v>
      </c>
      <c r="DQP90" s="6">
        <f t="shared" si="50"/>
        <v>1.9129342958695314E+18</v>
      </c>
      <c r="DQQ90" s="6">
        <f t="shared" si="50"/>
        <v>1.9320636388282268E+18</v>
      </c>
      <c r="DQR90" s="6">
        <f t="shared" si="50"/>
        <v>1.9513842752165092E+18</v>
      </c>
      <c r="DQS90" s="6">
        <f t="shared" si="50"/>
        <v>1.9708981179686743E+18</v>
      </c>
      <c r="DQT90" s="6">
        <f t="shared" si="50"/>
        <v>1.990607099148361E+18</v>
      </c>
      <c r="DQU90" s="6">
        <f t="shared" si="50"/>
        <v>2.0105131701398446E+18</v>
      </c>
      <c r="DQV90" s="6">
        <f t="shared" si="50"/>
        <v>2.0306183018412431E+18</v>
      </c>
      <c r="DQW90" s="6">
        <f t="shared" si="50"/>
        <v>2.0509244848596557E+18</v>
      </c>
      <c r="DQX90" s="6">
        <f t="shared" si="50"/>
        <v>2.0714337297082522E+18</v>
      </c>
      <c r="DQY90" s="6">
        <f t="shared" si="50"/>
        <v>2.0921480670053348E+18</v>
      </c>
      <c r="DQZ90" s="6">
        <f t="shared" si="50"/>
        <v>2.1130695476753882E+18</v>
      </c>
      <c r="DRA90" s="6">
        <f t="shared" si="50"/>
        <v>2.1342002431521421E+18</v>
      </c>
      <c r="DRB90" s="6">
        <f t="shared" si="50"/>
        <v>2.1555422455836636E+18</v>
      </c>
      <c r="DRC90" s="6">
        <f t="shared" si="50"/>
        <v>2.1770976680395003E+18</v>
      </c>
      <c r="DRD90" s="6">
        <f t="shared" si="50"/>
        <v>2.1988686447198953E+18</v>
      </c>
      <c r="DRE90" s="6">
        <f t="shared" si="50"/>
        <v>2.2208573311670943E+18</v>
      </c>
      <c r="DRF90" s="6">
        <f t="shared" si="50"/>
        <v>2.2430659044787653E+18</v>
      </c>
      <c r="DRG90" s="6">
        <f t="shared" si="50"/>
        <v>2.265496563523553E+18</v>
      </c>
      <c r="DRH90" s="6">
        <f t="shared" si="50"/>
        <v>2.2881515291587886E+18</v>
      </c>
      <c r="DRI90" s="6">
        <f t="shared" si="50"/>
        <v>2.3110330444503767E+18</v>
      </c>
      <c r="DRJ90" s="6">
        <f t="shared" si="50"/>
        <v>2.3341433748948803E+18</v>
      </c>
      <c r="DRK90" s="6">
        <f t="shared" si="50"/>
        <v>2.3574848086438292E+18</v>
      </c>
      <c r="DRL90" s="6">
        <f t="shared" si="50"/>
        <v>2.3810596567302676E+18</v>
      </c>
      <c r="DRM90" s="6">
        <f t="shared" si="50"/>
        <v>2.4048702532975703E+18</v>
      </c>
      <c r="DRN90" s="6">
        <f t="shared" si="50"/>
        <v>2.4289189558305459E+18</v>
      </c>
      <c r="DRO90" s="6">
        <f t="shared" si="50"/>
        <v>2.4532081453888512E+18</v>
      </c>
      <c r="DRP90" s="6">
        <f t="shared" si="50"/>
        <v>2.4777402268427397E+18</v>
      </c>
      <c r="DRQ90" s="6">
        <f t="shared" si="50"/>
        <v>2.502517629111167E+18</v>
      </c>
      <c r="DRR90" s="6">
        <f t="shared" si="50"/>
        <v>2.5275428054022789E+18</v>
      </c>
      <c r="DRS90" s="6">
        <f t="shared" si="50"/>
        <v>2.5528182334563016E+18</v>
      </c>
      <c r="DRT90" s="6">
        <f t="shared" si="50"/>
        <v>2.5783464157908644E+18</v>
      </c>
      <c r="DRU90" s="6">
        <f t="shared" si="50"/>
        <v>2.6041298799487729E+18</v>
      </c>
      <c r="DRV90" s="6">
        <f t="shared" si="50"/>
        <v>2.6301711787482609E+18</v>
      </c>
      <c r="DRW90" s="6">
        <f t="shared" si="50"/>
        <v>2.6564728905357435E+18</v>
      </c>
      <c r="DRX90" s="6">
        <f t="shared" si="50"/>
        <v>2.6830376194411008E+18</v>
      </c>
      <c r="DRY90" s="6">
        <f t="shared" si="50"/>
        <v>2.7098679956355118E+18</v>
      </c>
      <c r="DRZ90" s="6">
        <f t="shared" si="50"/>
        <v>2.7369666755918669E+18</v>
      </c>
      <c r="DSA90" s="6">
        <f t="shared" si="50"/>
        <v>2.7643363423477857E+18</v>
      </c>
      <c r="DSB90" s="6">
        <f t="shared" si="50"/>
        <v>2.7919797057712635E+18</v>
      </c>
      <c r="DSC90" s="6">
        <f t="shared" si="50"/>
        <v>2.8198995028289761E+18</v>
      </c>
      <c r="DSD90" s="6">
        <f t="shared" si="50"/>
        <v>2.8480984978572657E+18</v>
      </c>
      <c r="DSE90" s="6">
        <f t="shared" si="50"/>
        <v>2.8765794828358385E+18</v>
      </c>
      <c r="DSF90" s="6">
        <f t="shared" si="50"/>
        <v>2.9053452776641971E+18</v>
      </c>
      <c r="DSG90" s="6">
        <f t="shared" si="50"/>
        <v>2.9343987304408392E+18</v>
      </c>
      <c r="DSH90" s="6">
        <f t="shared" si="50"/>
        <v>2.9637427177452477E+18</v>
      </c>
      <c r="DSI90" s="6">
        <f t="shared" si="50"/>
        <v>2.9933801449227003E+18</v>
      </c>
      <c r="DSJ90" s="6">
        <f t="shared" si="50"/>
        <v>3.0233139463719276E+18</v>
      </c>
      <c r="DSK90" s="6">
        <f t="shared" si="50"/>
        <v>3.053547085835647E+18</v>
      </c>
      <c r="DSL90" s="6">
        <f t="shared" si="50"/>
        <v>3.0840825566940037E+18</v>
      </c>
      <c r="DSM90" s="6">
        <f t="shared" si="50"/>
        <v>3.1149233822609439E+18</v>
      </c>
      <c r="DSN90" s="6">
        <f t="shared" si="50"/>
        <v>3.1460726160835533E+18</v>
      </c>
      <c r="DSO90" s="6">
        <f t="shared" si="50"/>
        <v>3.1775333422443889E+18</v>
      </c>
      <c r="DSP90" s="6">
        <f t="shared" si="50"/>
        <v>3.2093086756668329E+18</v>
      </c>
      <c r="DSQ90" s="6">
        <f t="shared" si="50"/>
        <v>3.2414017624235013E+18</v>
      </c>
      <c r="DSR90" s="6">
        <f t="shared" si="50"/>
        <v>3.2738157800477363E+18</v>
      </c>
      <c r="DSS90" s="6">
        <f t="shared" si="50"/>
        <v>3.3065539378482135E+18</v>
      </c>
      <c r="DST90" s="6">
        <f t="shared" si="50"/>
        <v>3.3396194772266957E+18</v>
      </c>
      <c r="DSU90" s="6">
        <f t="shared" si="50"/>
        <v>3.3730156719989627E+18</v>
      </c>
      <c r="DSV90" s="6">
        <f t="shared" si="50"/>
        <v>3.4067458287189524E+18</v>
      </c>
      <c r="DSW90" s="6">
        <f t="shared" si="50"/>
        <v>3.440813287006142E+18</v>
      </c>
      <c r="DSX90" s="6">
        <f t="shared" si="50"/>
        <v>3.4752214198762035E+18</v>
      </c>
      <c r="DSY90" s="6">
        <f t="shared" si="50"/>
        <v>3.5099736340749655E+18</v>
      </c>
      <c r="DSZ90" s="6">
        <f t="shared" ref="DSZ90:DVK90" si="51">DSY90*(1+$Q$103)</f>
        <v>3.5450733704157153E+18</v>
      </c>
      <c r="DTA90" s="6">
        <f t="shared" si="51"/>
        <v>3.5805241041198725E+18</v>
      </c>
      <c r="DTB90" s="6">
        <f t="shared" si="51"/>
        <v>3.6163293451610711E+18</v>
      </c>
      <c r="DTC90" s="6">
        <f t="shared" si="51"/>
        <v>3.6524926386126817E+18</v>
      </c>
      <c r="DTD90" s="6">
        <f t="shared" si="51"/>
        <v>3.6890175649988086E+18</v>
      </c>
      <c r="DTE90" s="6">
        <f t="shared" si="51"/>
        <v>3.7259077406487967E+18</v>
      </c>
      <c r="DTF90" s="6">
        <f t="shared" si="51"/>
        <v>3.7631668180552847E+18</v>
      </c>
      <c r="DTG90" s="6">
        <f t="shared" si="51"/>
        <v>3.8007984862358374E+18</v>
      </c>
      <c r="DTH90" s="6">
        <f t="shared" si="51"/>
        <v>3.838806471098196E+18</v>
      </c>
      <c r="DTI90" s="6">
        <f t="shared" si="51"/>
        <v>3.8771945358091781E+18</v>
      </c>
      <c r="DTJ90" s="6">
        <f t="shared" si="51"/>
        <v>3.9159664811672699E+18</v>
      </c>
      <c r="DTK90" s="6">
        <f t="shared" si="51"/>
        <v>3.9551261459789425E+18</v>
      </c>
      <c r="DTL90" s="6">
        <f t="shared" si="51"/>
        <v>3.9946774074387318E+18</v>
      </c>
      <c r="DTM90" s="6">
        <f t="shared" si="51"/>
        <v>4.0346241815131192E+18</v>
      </c>
      <c r="DTN90" s="6">
        <f t="shared" si="51"/>
        <v>4.0749704233282504E+18</v>
      </c>
      <c r="DTO90" s="6">
        <f t="shared" si="51"/>
        <v>4.1157201275615329E+18</v>
      </c>
      <c r="DTP90" s="6">
        <f t="shared" si="51"/>
        <v>4.1568773288371482E+18</v>
      </c>
      <c r="DTQ90" s="6">
        <f t="shared" si="51"/>
        <v>4.1984461021255199E+18</v>
      </c>
      <c r="DTR90" s="6">
        <f t="shared" si="51"/>
        <v>4.240430563146775E+18</v>
      </c>
      <c r="DTS90" s="6">
        <f t="shared" si="51"/>
        <v>4.2828348687782431E+18</v>
      </c>
      <c r="DTT90" s="6">
        <f t="shared" si="51"/>
        <v>4.3256632174660255E+18</v>
      </c>
      <c r="DTU90" s="6">
        <f t="shared" si="51"/>
        <v>4.3689198496406856E+18</v>
      </c>
      <c r="DTV90" s="6">
        <f t="shared" si="51"/>
        <v>4.4126090481370926E+18</v>
      </c>
      <c r="DTW90" s="6">
        <f t="shared" si="51"/>
        <v>4.4567351386184637E+18</v>
      </c>
      <c r="DTX90" s="6">
        <f t="shared" si="51"/>
        <v>4.5013024900046484E+18</v>
      </c>
      <c r="DTY90" s="6">
        <f t="shared" si="51"/>
        <v>4.5463155149046948E+18</v>
      </c>
      <c r="DTZ90" s="6">
        <f t="shared" si="51"/>
        <v>4.5917786700537416E+18</v>
      </c>
      <c r="DUA90" s="6">
        <f t="shared" si="51"/>
        <v>4.6376964567542794E+18</v>
      </c>
      <c r="DUB90" s="6">
        <f t="shared" si="51"/>
        <v>4.6840734213218222E+18</v>
      </c>
      <c r="DUC90" s="6">
        <f t="shared" si="51"/>
        <v>4.7309141555350405E+18</v>
      </c>
      <c r="DUD90" s="6">
        <f t="shared" si="51"/>
        <v>4.778223297090391E+18</v>
      </c>
      <c r="DUE90" s="6">
        <f t="shared" si="51"/>
        <v>4.8260055300612946E+18</v>
      </c>
      <c r="DUF90" s="6">
        <f t="shared" si="51"/>
        <v>4.8742655853619077E+18</v>
      </c>
      <c r="DUG90" s="6">
        <f t="shared" si="51"/>
        <v>4.9230082412155269E+18</v>
      </c>
      <c r="DUH90" s="6">
        <f t="shared" si="51"/>
        <v>4.9722383236276818E+18</v>
      </c>
      <c r="DUI90" s="6">
        <f t="shared" si="51"/>
        <v>5.021960706863959E+18</v>
      </c>
      <c r="DUJ90" s="6">
        <f t="shared" si="51"/>
        <v>5.0721803139325983E+18</v>
      </c>
      <c r="DUK90" s="6">
        <f t="shared" si="51"/>
        <v>5.1229021170719242E+18</v>
      </c>
      <c r="DUL90" s="6">
        <f t="shared" si="51"/>
        <v>5.174131138242644E+18</v>
      </c>
      <c r="DUM90" s="6">
        <f t="shared" si="51"/>
        <v>5.2258724496250706E+18</v>
      </c>
      <c r="DUN90" s="6">
        <f t="shared" si="51"/>
        <v>5.2781311741213215E+18</v>
      </c>
      <c r="DUO90" s="6">
        <f t="shared" si="51"/>
        <v>5.3309124858625352E+18</v>
      </c>
      <c r="DUP90" s="6">
        <f t="shared" si="51"/>
        <v>5.3842216107211602E+18</v>
      </c>
      <c r="DUQ90" s="6">
        <f t="shared" si="51"/>
        <v>5.438063826828372E+18</v>
      </c>
      <c r="DUR90" s="6">
        <f t="shared" si="51"/>
        <v>5.4924444650966559E+18</v>
      </c>
      <c r="DUS90" s="6">
        <f t="shared" si="51"/>
        <v>5.5473689097476229E+18</v>
      </c>
      <c r="DUT90" s="6">
        <f t="shared" si="51"/>
        <v>5.602842598845099E+18</v>
      </c>
      <c r="DUU90" s="6">
        <f t="shared" si="51"/>
        <v>5.6588710248335503E+18</v>
      </c>
      <c r="DUV90" s="6">
        <f t="shared" si="51"/>
        <v>5.7154597350818857E+18</v>
      </c>
      <c r="DUW90" s="6">
        <f t="shared" si="51"/>
        <v>5.7726143324327045E+18</v>
      </c>
      <c r="DUX90" s="6">
        <f t="shared" si="51"/>
        <v>5.8303404757570314E+18</v>
      </c>
      <c r="DUY90" s="6">
        <f t="shared" si="51"/>
        <v>5.888643880514602E+18</v>
      </c>
      <c r="DUZ90" s="6">
        <f t="shared" si="51"/>
        <v>5.9475303193197476E+18</v>
      </c>
      <c r="DVA90" s="6">
        <f t="shared" si="51"/>
        <v>6.0070056225129452E+18</v>
      </c>
      <c r="DVB90" s="6">
        <f t="shared" si="51"/>
        <v>6.0670756787380746E+18</v>
      </c>
      <c r="DVC90" s="6">
        <f t="shared" si="51"/>
        <v>6.1277464355254559E+18</v>
      </c>
      <c r="DVD90" s="6">
        <f t="shared" si="51"/>
        <v>6.1890238998807101E+18</v>
      </c>
      <c r="DVE90" s="6">
        <f t="shared" si="51"/>
        <v>6.2509141388795177E+18</v>
      </c>
      <c r="DVF90" s="6">
        <f t="shared" si="51"/>
        <v>6.3134232802683126E+18</v>
      </c>
      <c r="DVG90" s="6">
        <f t="shared" si="51"/>
        <v>6.3765575130709955E+18</v>
      </c>
      <c r="DVH90" s="6">
        <f t="shared" si="51"/>
        <v>6.4403230882017055E+18</v>
      </c>
      <c r="DVI90" s="6">
        <f t="shared" si="51"/>
        <v>6.5047263190837228E+18</v>
      </c>
      <c r="DVJ90" s="6">
        <f t="shared" si="51"/>
        <v>6.56977358227456E+18</v>
      </c>
      <c r="DVK90" s="6">
        <f t="shared" si="51"/>
        <v>6.6354713180973056E+18</v>
      </c>
      <c r="DVL90" s="6">
        <f t="shared" ref="DVL90:DXW90" si="52">DVK90*(1+$Q$103)</f>
        <v>6.7018260312782787E+18</v>
      </c>
      <c r="DVM90" s="6">
        <f t="shared" si="52"/>
        <v>6.7688442915910615E+18</v>
      </c>
      <c r="DVN90" s="6">
        <f t="shared" si="52"/>
        <v>6.8365327345069722E+18</v>
      </c>
      <c r="DVO90" s="6">
        <f t="shared" si="52"/>
        <v>6.9048980618520422E+18</v>
      </c>
      <c r="DVP90" s="6">
        <f t="shared" si="52"/>
        <v>6.9739470424705628E+18</v>
      </c>
      <c r="DVQ90" s="6">
        <f t="shared" si="52"/>
        <v>7.0436865128952689E+18</v>
      </c>
      <c r="DVR90" s="6">
        <f t="shared" si="52"/>
        <v>7.1141233780242217E+18</v>
      </c>
      <c r="DVS90" s="6">
        <f t="shared" si="52"/>
        <v>7.1852646118044641E+18</v>
      </c>
      <c r="DVT90" s="6">
        <f t="shared" si="52"/>
        <v>7.2571172579225088E+18</v>
      </c>
      <c r="DVU90" s="6">
        <f t="shared" si="52"/>
        <v>7.3296884305017344E+18</v>
      </c>
      <c r="DVV90" s="6">
        <f t="shared" si="52"/>
        <v>7.4029853148067523E+18</v>
      </c>
      <c r="DVW90" s="6">
        <f t="shared" si="52"/>
        <v>7.4770151679548201E+18</v>
      </c>
      <c r="DVX90" s="6">
        <f t="shared" si="52"/>
        <v>7.5517853196343685E+18</v>
      </c>
      <c r="DVY90" s="6">
        <f t="shared" si="52"/>
        <v>7.6273031728307118E+18</v>
      </c>
      <c r="DVZ90" s="6">
        <f t="shared" si="52"/>
        <v>7.703576204559019E+18</v>
      </c>
      <c r="DWA90" s="6">
        <f t="shared" si="52"/>
        <v>7.7806119666046095E+18</v>
      </c>
      <c r="DWB90" s="6">
        <f t="shared" si="52"/>
        <v>7.8584180862706555E+18</v>
      </c>
      <c r="DWC90" s="6">
        <f t="shared" si="52"/>
        <v>7.9370022671333622E+18</v>
      </c>
      <c r="DWD90" s="6">
        <f t="shared" si="52"/>
        <v>8.0163722898046956E+18</v>
      </c>
      <c r="DWE90" s="6">
        <f t="shared" si="52"/>
        <v>8.0965360127027425E+18</v>
      </c>
      <c r="DWF90" s="6">
        <f t="shared" si="52"/>
        <v>8.1775013728297697E+18</v>
      </c>
      <c r="DWG90" s="6">
        <f t="shared" si="52"/>
        <v>8.2592763865580677E+18</v>
      </c>
      <c r="DWH90" s="6">
        <f t="shared" si="52"/>
        <v>8.3418691504236483E+18</v>
      </c>
      <c r="DWI90" s="6">
        <f t="shared" si="52"/>
        <v>8.4252878419278848E+18</v>
      </c>
      <c r="DWJ90" s="6">
        <f t="shared" si="52"/>
        <v>8.5095407203471636E+18</v>
      </c>
      <c r="DWK90" s="6">
        <f t="shared" si="52"/>
        <v>8.594636127550635E+18</v>
      </c>
      <c r="DWL90" s="6">
        <f t="shared" si="52"/>
        <v>8.6805824888261417E+18</v>
      </c>
      <c r="DWM90" s="6">
        <f t="shared" si="52"/>
        <v>8.7673883137144033E+18</v>
      </c>
      <c r="DWN90" s="6">
        <f t="shared" si="52"/>
        <v>8.8550621968515471E+18</v>
      </c>
      <c r="DWO90" s="6">
        <f t="shared" si="52"/>
        <v>8.9436128188200622E+18</v>
      </c>
      <c r="DWP90" s="6">
        <f t="shared" si="52"/>
        <v>9.0330489470082632E+18</v>
      </c>
      <c r="DWQ90" s="6">
        <f t="shared" si="52"/>
        <v>9.1233794364783462E+18</v>
      </c>
      <c r="DWR90" s="6">
        <f t="shared" si="52"/>
        <v>9.2146132308431299E+18</v>
      </c>
      <c r="DWS90" s="6">
        <f t="shared" si="52"/>
        <v>9.3067593631515607E+18</v>
      </c>
      <c r="DWT90" s="6">
        <f t="shared" si="52"/>
        <v>9.3998269567830774E+18</v>
      </c>
      <c r="DWU90" s="6">
        <f t="shared" si="52"/>
        <v>9.4938252263509074E+18</v>
      </c>
      <c r="DWV90" s="6">
        <f t="shared" si="52"/>
        <v>9.5887634786144174E+18</v>
      </c>
      <c r="DWW90" s="6">
        <f t="shared" si="52"/>
        <v>9.6846511134005617E+18</v>
      </c>
      <c r="DWX90" s="6">
        <f t="shared" si="52"/>
        <v>9.7814976245345669E+18</v>
      </c>
      <c r="DWY90" s="6">
        <f t="shared" si="52"/>
        <v>9.8793126007799132E+18</v>
      </c>
      <c r="DWZ90" s="6">
        <f t="shared" si="52"/>
        <v>9.978105726787713E+18</v>
      </c>
      <c r="DXA90" s="6">
        <f t="shared" si="52"/>
        <v>1.0077886784055591E+19</v>
      </c>
      <c r="DXB90" s="6">
        <f t="shared" si="52"/>
        <v>1.0178665651896146E+19</v>
      </c>
      <c r="DXC90" s="6">
        <f t="shared" si="52"/>
        <v>1.0280452308415107E+19</v>
      </c>
      <c r="DXD90" s="6">
        <f t="shared" si="52"/>
        <v>1.0383256831499258E+19</v>
      </c>
      <c r="DXE90" s="6">
        <f t="shared" si="52"/>
        <v>1.048708939981425E+19</v>
      </c>
      <c r="DXF90" s="6">
        <f t="shared" si="52"/>
        <v>1.0591960293812394E+19</v>
      </c>
      <c r="DXG90" s="6">
        <f t="shared" si="52"/>
        <v>1.0697879896750518E+19</v>
      </c>
      <c r="DXH90" s="6">
        <f t="shared" si="52"/>
        <v>1.0804858695718023E+19</v>
      </c>
      <c r="DXI90" s="6">
        <f t="shared" si="52"/>
        <v>1.0912907282675204E+19</v>
      </c>
      <c r="DXJ90" s="6">
        <f t="shared" si="52"/>
        <v>1.1022036355501957E+19</v>
      </c>
      <c r="DXK90" s="6">
        <f t="shared" si="52"/>
        <v>1.1132256719056976E+19</v>
      </c>
      <c r="DXL90" s="6">
        <f t="shared" si="52"/>
        <v>1.1243579286247545E+19</v>
      </c>
      <c r="DXM90" s="6">
        <f t="shared" si="52"/>
        <v>1.1356015079110021E+19</v>
      </c>
      <c r="DXN90" s="6">
        <f t="shared" si="52"/>
        <v>1.1469575229901122E+19</v>
      </c>
      <c r="DXO90" s="6">
        <f t="shared" si="52"/>
        <v>1.1584270982200134E+19</v>
      </c>
      <c r="DXP90" s="6">
        <f t="shared" si="52"/>
        <v>1.1700113692022135E+19</v>
      </c>
      <c r="DXQ90" s="6">
        <f t="shared" si="52"/>
        <v>1.1817114828942356E+19</v>
      </c>
      <c r="DXR90" s="6">
        <f t="shared" si="52"/>
        <v>1.193528597723178E+19</v>
      </c>
      <c r="DXS90" s="6">
        <f t="shared" si="52"/>
        <v>1.2054638837004098E+19</v>
      </c>
      <c r="DXT90" s="6">
        <f t="shared" si="52"/>
        <v>1.2175185225374138E+19</v>
      </c>
      <c r="DXU90" s="6">
        <f t="shared" si="52"/>
        <v>1.2296937077627879E+19</v>
      </c>
      <c r="DXV90" s="6">
        <f t="shared" si="52"/>
        <v>1.2419906448404158E+19</v>
      </c>
      <c r="DXW90" s="6">
        <f t="shared" si="52"/>
        <v>1.2544105512888199E+19</v>
      </c>
      <c r="DXX90" s="6">
        <f t="shared" ref="DXX90:EAI90" si="53">DXW90*(1+$Q$103)</f>
        <v>1.266954656801708E+19</v>
      </c>
      <c r="DXY90" s="6">
        <f t="shared" si="53"/>
        <v>1.2796242033697251E+19</v>
      </c>
      <c r="DXZ90" s="6">
        <f t="shared" si="53"/>
        <v>1.2924204454034223E+19</v>
      </c>
      <c r="DYA90" s="6">
        <f t="shared" si="53"/>
        <v>1.3053446498574565E+19</v>
      </c>
      <c r="DYB90" s="6">
        <f t="shared" si="53"/>
        <v>1.3183980963560311E+19</v>
      </c>
      <c r="DYC90" s="6">
        <f t="shared" si="53"/>
        <v>1.3315820773195913E+19</v>
      </c>
      <c r="DYD90" s="6">
        <f t="shared" si="53"/>
        <v>1.3448978980927873E+19</v>
      </c>
      <c r="DYE90" s="6">
        <f t="shared" si="53"/>
        <v>1.3583468770737152E+19</v>
      </c>
      <c r="DYF90" s="6">
        <f t="shared" si="53"/>
        <v>1.3719303458444524E+19</v>
      </c>
      <c r="DYG90" s="6">
        <f t="shared" si="53"/>
        <v>1.3856496493028968E+19</v>
      </c>
      <c r="DYH90" s="6">
        <f t="shared" si="53"/>
        <v>1.3995061457959258E+19</v>
      </c>
      <c r="DYI90" s="6">
        <f t="shared" si="53"/>
        <v>1.4135012072538851E+19</v>
      </c>
      <c r="DYJ90" s="6">
        <f t="shared" si="53"/>
        <v>1.4276362193264241E+19</v>
      </c>
      <c r="DYK90" s="6">
        <f t="shared" si="53"/>
        <v>1.4419125815196883E+19</v>
      </c>
      <c r="DYL90" s="6">
        <f t="shared" si="53"/>
        <v>1.4563317073348852E+19</v>
      </c>
      <c r="DYM90" s="6">
        <f t="shared" si="53"/>
        <v>1.470895024408234E+19</v>
      </c>
      <c r="DYN90" s="6">
        <f t="shared" si="53"/>
        <v>1.4856039746523163E+19</v>
      </c>
      <c r="DYO90" s="6">
        <f t="shared" si="53"/>
        <v>1.5004600143988394E+19</v>
      </c>
      <c r="DYP90" s="6">
        <f t="shared" si="53"/>
        <v>1.5154646145428277E+19</v>
      </c>
      <c r="DYQ90" s="6">
        <f t="shared" si="53"/>
        <v>1.530619260688256E+19</v>
      </c>
      <c r="DYR90" s="6">
        <f t="shared" si="53"/>
        <v>1.5459254532951386E+19</v>
      </c>
      <c r="DYS90" s="6">
        <f t="shared" si="53"/>
        <v>1.5613847078280901E+19</v>
      </c>
      <c r="DYT90" s="6">
        <f t="shared" si="53"/>
        <v>1.5769985549063711E+19</v>
      </c>
      <c r="DYU90" s="6">
        <f t="shared" si="53"/>
        <v>1.5927685404554349E+19</v>
      </c>
      <c r="DYV90" s="6">
        <f t="shared" si="53"/>
        <v>1.6086962258599893E+19</v>
      </c>
      <c r="DYW90" s="6">
        <f t="shared" si="53"/>
        <v>1.6247831881185892E+19</v>
      </c>
      <c r="DYX90" s="6">
        <f t="shared" si="53"/>
        <v>1.6410310199997751E+19</v>
      </c>
      <c r="DYY90" s="6">
        <f t="shared" si="53"/>
        <v>1.657441330199773E+19</v>
      </c>
      <c r="DYZ90" s="6">
        <f t="shared" si="53"/>
        <v>1.6740157435017708E+19</v>
      </c>
      <c r="DZA90" s="6">
        <f t="shared" si="53"/>
        <v>1.6907559009367884E+19</v>
      </c>
      <c r="DZB90" s="6">
        <f t="shared" si="53"/>
        <v>1.7076634599461562E+19</v>
      </c>
      <c r="DZC90" s="6">
        <f t="shared" si="53"/>
        <v>1.7247400945456177E+19</v>
      </c>
      <c r="DZD90" s="6">
        <f t="shared" si="53"/>
        <v>1.7419874954910738E+19</v>
      </c>
      <c r="DZE90" s="6">
        <f t="shared" si="53"/>
        <v>1.7594073704459846E+19</v>
      </c>
      <c r="DZF90" s="6">
        <f t="shared" si="53"/>
        <v>1.7770014441504444E+19</v>
      </c>
      <c r="DZG90" s="6">
        <f t="shared" si="53"/>
        <v>1.7947714585919488E+19</v>
      </c>
      <c r="DZH90" s="6">
        <f t="shared" si="53"/>
        <v>1.8127191731778683E+19</v>
      </c>
      <c r="DZI90" s="6">
        <f t="shared" si="53"/>
        <v>1.8308463649096471E+19</v>
      </c>
      <c r="DZJ90" s="6">
        <f t="shared" si="53"/>
        <v>1.8491548285587436E+19</v>
      </c>
      <c r="DZK90" s="6">
        <f t="shared" si="53"/>
        <v>1.867646376844331E+19</v>
      </c>
      <c r="DZL90" s="6">
        <f t="shared" si="53"/>
        <v>1.8863228406127743E+19</v>
      </c>
      <c r="DZM90" s="6">
        <f t="shared" si="53"/>
        <v>1.9051860690189021E+19</v>
      </c>
      <c r="DZN90" s="6">
        <f t="shared" si="53"/>
        <v>1.9242379297090912E+19</v>
      </c>
      <c r="DZO90" s="6">
        <f t="shared" si="53"/>
        <v>1.943480309006182E+19</v>
      </c>
      <c r="DZP90" s="6">
        <f t="shared" si="53"/>
        <v>1.9629151120962437E+19</v>
      </c>
      <c r="DZQ90" s="6">
        <f t="shared" si="53"/>
        <v>1.9825442632172061E+19</v>
      </c>
      <c r="DZR90" s="6">
        <f t="shared" si="53"/>
        <v>2.002369705849378E+19</v>
      </c>
      <c r="DZS90" s="6">
        <f t="shared" si="53"/>
        <v>2.0223934029078716E+19</v>
      </c>
      <c r="DZT90" s="6">
        <f t="shared" si="53"/>
        <v>2.0426173369369506E+19</v>
      </c>
      <c r="DZU90" s="6">
        <f t="shared" si="53"/>
        <v>2.06304351030632E+19</v>
      </c>
      <c r="DZV90" s="6">
        <f t="shared" si="53"/>
        <v>2.0836739454093832E+19</v>
      </c>
      <c r="DZW90" s="6">
        <f t="shared" si="53"/>
        <v>2.1045106848634769E+19</v>
      </c>
      <c r="DZX90" s="6">
        <f t="shared" si="53"/>
        <v>2.1255557917121118E+19</v>
      </c>
      <c r="DZY90" s="6">
        <f t="shared" si="53"/>
        <v>2.1468113496292332E+19</v>
      </c>
      <c r="DZZ90" s="6">
        <f t="shared" si="53"/>
        <v>2.1682794631255253E+19</v>
      </c>
      <c r="EAA90" s="6">
        <f t="shared" si="53"/>
        <v>2.1899622577567805E+19</v>
      </c>
      <c r="EAB90" s="6">
        <f t="shared" si="53"/>
        <v>2.2118618803343483E+19</v>
      </c>
      <c r="EAC90" s="6">
        <f t="shared" si="53"/>
        <v>2.2339804991376916E+19</v>
      </c>
      <c r="EAD90" s="6">
        <f t="shared" si="53"/>
        <v>2.2563203041290686E+19</v>
      </c>
      <c r="EAE90" s="6">
        <f t="shared" si="53"/>
        <v>2.2788835071703593E+19</v>
      </c>
      <c r="EAF90" s="6">
        <f t="shared" si="53"/>
        <v>2.3016723422420627E+19</v>
      </c>
      <c r="EAG90" s="6">
        <f t="shared" si="53"/>
        <v>2.3246890656644833E+19</v>
      </c>
      <c r="EAH90" s="6">
        <f t="shared" si="53"/>
        <v>2.347935956321128E+19</v>
      </c>
      <c r="EAI90" s="6">
        <f t="shared" si="53"/>
        <v>2.3714153158843392E+19</v>
      </c>
      <c r="EAJ90" s="6">
        <f t="shared" ref="EAJ90:ECU90" si="54">EAI90*(1+$Q$103)</f>
        <v>2.3951294690431828E+19</v>
      </c>
      <c r="EAK90" s="6">
        <f t="shared" si="54"/>
        <v>2.4190807637336146E+19</v>
      </c>
      <c r="EAL90" s="6">
        <f t="shared" si="54"/>
        <v>2.4432715713709507E+19</v>
      </c>
      <c r="EAM90" s="6">
        <f t="shared" si="54"/>
        <v>2.4677042870846603E+19</v>
      </c>
      <c r="EAN90" s="6">
        <f t="shared" si="54"/>
        <v>2.492381329955507E+19</v>
      </c>
      <c r="EAO90" s="6">
        <f t="shared" si="54"/>
        <v>2.5173051432550621E+19</v>
      </c>
      <c r="EAP90" s="6">
        <f t="shared" si="54"/>
        <v>2.5424781946876129E+19</v>
      </c>
      <c r="EAQ90" s="6">
        <f t="shared" si="54"/>
        <v>2.5679029766344892E+19</v>
      </c>
      <c r="EAR90" s="6">
        <f t="shared" si="54"/>
        <v>2.5935820064008344E+19</v>
      </c>
      <c r="EAS90" s="6">
        <f t="shared" si="54"/>
        <v>2.6195178264648425E+19</v>
      </c>
      <c r="EAT90" s="6">
        <f t="shared" si="54"/>
        <v>2.645713004729491E+19</v>
      </c>
      <c r="EAU90" s="6">
        <f t="shared" si="54"/>
        <v>2.6721701347767861E+19</v>
      </c>
      <c r="EAV90" s="6">
        <f t="shared" si="54"/>
        <v>2.698891836124554E+19</v>
      </c>
      <c r="EAW90" s="6">
        <f t="shared" si="54"/>
        <v>2.7258807544857997E+19</v>
      </c>
      <c r="EAX90" s="6">
        <f t="shared" si="54"/>
        <v>2.7531395620306579E+19</v>
      </c>
      <c r="EAY90" s="6">
        <f t="shared" si="54"/>
        <v>2.7806709576509645E+19</v>
      </c>
      <c r="EAZ90" s="6">
        <f t="shared" si="54"/>
        <v>2.8084776672274743E+19</v>
      </c>
      <c r="EBA90" s="6">
        <f t="shared" si="54"/>
        <v>2.8365624438997492E+19</v>
      </c>
      <c r="EBB90" s="6">
        <f t="shared" si="54"/>
        <v>2.8649280683387466E+19</v>
      </c>
      <c r="EBC90" s="6">
        <f t="shared" si="54"/>
        <v>2.8935773490221339E+19</v>
      </c>
      <c r="EBD90" s="6">
        <f t="shared" si="54"/>
        <v>2.9225131225123553E+19</v>
      </c>
      <c r="EBE90" s="6">
        <f t="shared" si="54"/>
        <v>2.951738253737479E+19</v>
      </c>
      <c r="EBF90" s="6">
        <f t="shared" si="54"/>
        <v>2.9812556362748539E+19</v>
      </c>
      <c r="EBG90" s="6">
        <f t="shared" si="54"/>
        <v>3.0110681926376026E+19</v>
      </c>
      <c r="EBH90" s="6">
        <f t="shared" si="54"/>
        <v>3.0411788745639789E+19</v>
      </c>
      <c r="EBI90" s="6">
        <f t="shared" si="54"/>
        <v>3.0715906633096188E+19</v>
      </c>
      <c r="EBJ90" s="6">
        <f t="shared" si="54"/>
        <v>3.1023065699427152E+19</v>
      </c>
      <c r="EBK90" s="6">
        <f t="shared" si="54"/>
        <v>3.1333296356421423E+19</v>
      </c>
      <c r="EBL90" s="6">
        <f t="shared" si="54"/>
        <v>3.1646629319985639E+19</v>
      </c>
      <c r="EBM90" s="6">
        <f t="shared" si="54"/>
        <v>3.1963095613185495E+19</v>
      </c>
      <c r="EBN90" s="6">
        <f t="shared" si="54"/>
        <v>3.2282726569317351E+19</v>
      </c>
      <c r="EBO90" s="6">
        <f t="shared" si="54"/>
        <v>3.2605553835010527E+19</v>
      </c>
      <c r="EBP90" s="6">
        <f t="shared" si="54"/>
        <v>3.2931609373360632E+19</v>
      </c>
      <c r="EBQ90" s="6">
        <f t="shared" si="54"/>
        <v>3.3260925467094237E+19</v>
      </c>
      <c r="EBR90" s="6">
        <f t="shared" si="54"/>
        <v>3.3593534721765179E+19</v>
      </c>
      <c r="EBS90" s="6">
        <f t="shared" si="54"/>
        <v>3.3929470068982833E+19</v>
      </c>
      <c r="EBT90" s="6">
        <f t="shared" si="54"/>
        <v>3.4268764769672663E+19</v>
      </c>
      <c r="EBU90" s="6">
        <f t="shared" si="54"/>
        <v>3.4611452417369391E+19</v>
      </c>
      <c r="EBV90" s="6">
        <f t="shared" si="54"/>
        <v>3.4957566941543084E+19</v>
      </c>
      <c r="EBW90" s="6">
        <f t="shared" si="54"/>
        <v>3.5307142610958516E+19</v>
      </c>
      <c r="EBX90" s="6">
        <f t="shared" si="54"/>
        <v>3.5660214037068104E+19</v>
      </c>
      <c r="EBY90" s="6">
        <f t="shared" si="54"/>
        <v>3.6016816177438786E+19</v>
      </c>
      <c r="EBZ90" s="6">
        <f t="shared" si="54"/>
        <v>3.6376984339213173E+19</v>
      </c>
      <c r="ECA90" s="6">
        <f t="shared" si="54"/>
        <v>3.6740754182605304E+19</v>
      </c>
      <c r="ECB90" s="6">
        <f t="shared" si="54"/>
        <v>3.710816172443136E+19</v>
      </c>
      <c r="ECC90" s="6">
        <f t="shared" si="54"/>
        <v>3.7479243341675676E+19</v>
      </c>
      <c r="ECD90" s="6">
        <f t="shared" si="54"/>
        <v>3.7854035775092433E+19</v>
      </c>
      <c r="ECE90" s="6">
        <f t="shared" si="54"/>
        <v>3.8232576132843356E+19</v>
      </c>
      <c r="ECF90" s="6">
        <f t="shared" si="54"/>
        <v>3.8614901894171787E+19</v>
      </c>
      <c r="ECG90" s="6">
        <f t="shared" si="54"/>
        <v>3.9001050913113506E+19</v>
      </c>
      <c r="ECH90" s="6">
        <f t="shared" si="54"/>
        <v>3.9391061422244643E+19</v>
      </c>
      <c r="ECI90" s="6">
        <f t="shared" si="54"/>
        <v>3.9784972036467089E+19</v>
      </c>
      <c r="ECJ90" s="6">
        <f t="shared" si="54"/>
        <v>4.018282175683176E+19</v>
      </c>
      <c r="ECK90" s="6">
        <f t="shared" si="54"/>
        <v>4.0584649974400082E+19</v>
      </c>
      <c r="ECL90" s="6">
        <f t="shared" si="54"/>
        <v>4.099049647414408E+19</v>
      </c>
      <c r="ECM90" s="6">
        <f t="shared" si="54"/>
        <v>4.1400401438885519E+19</v>
      </c>
      <c r="ECN90" s="6">
        <f t="shared" si="54"/>
        <v>4.1814405453274374E+19</v>
      </c>
      <c r="ECO90" s="6">
        <f t="shared" si="54"/>
        <v>4.2232549507807117E+19</v>
      </c>
      <c r="ECP90" s="6">
        <f t="shared" si="54"/>
        <v>4.2654875002885186E+19</v>
      </c>
      <c r="ECQ90" s="6">
        <f t="shared" si="54"/>
        <v>4.3081423752914035E+19</v>
      </c>
      <c r="ECR90" s="6">
        <f t="shared" si="54"/>
        <v>4.3512237990443172E+19</v>
      </c>
      <c r="ECS90" s="6">
        <f t="shared" si="54"/>
        <v>4.3947360370347606E+19</v>
      </c>
      <c r="ECT90" s="6">
        <f t="shared" si="54"/>
        <v>4.4386833974051086E+19</v>
      </c>
      <c r="ECU90" s="6">
        <f t="shared" si="54"/>
        <v>4.4830702313791594E+19</v>
      </c>
      <c r="ECV90" s="6">
        <f t="shared" ref="ECV90:EFG90" si="55">ECU90*(1+$Q$103)</f>
        <v>4.5279009336929509E+19</v>
      </c>
      <c r="ECW90" s="6">
        <f t="shared" si="55"/>
        <v>4.5731799430298804E+19</v>
      </c>
      <c r="ECX90" s="6">
        <f t="shared" si="55"/>
        <v>4.6189117424601793E+19</v>
      </c>
      <c r="ECY90" s="6">
        <f t="shared" si="55"/>
        <v>4.6651008598847807E+19</v>
      </c>
      <c r="ECZ90" s="6">
        <f t="shared" si="55"/>
        <v>4.7117518684836282E+19</v>
      </c>
      <c r="EDA90" s="6">
        <f t="shared" si="55"/>
        <v>4.7588693871684649E+19</v>
      </c>
      <c r="EDB90" s="6">
        <f t="shared" si="55"/>
        <v>4.8064580810401497E+19</v>
      </c>
      <c r="EDC90" s="6">
        <f t="shared" si="55"/>
        <v>4.8545226618505511E+19</v>
      </c>
      <c r="EDD90" s="6">
        <f t="shared" si="55"/>
        <v>4.9030678884690567E+19</v>
      </c>
      <c r="EDE90" s="6">
        <f t="shared" si="55"/>
        <v>4.952098567353747E+19</v>
      </c>
      <c r="EDF90" s="6">
        <f t="shared" si="55"/>
        <v>5.0016195530272842E+19</v>
      </c>
      <c r="EDG90" s="6">
        <f t="shared" si="55"/>
        <v>5.0516357485575569E+19</v>
      </c>
      <c r="EDH90" s="6">
        <f t="shared" si="55"/>
        <v>5.1021521060431323E+19</v>
      </c>
      <c r="EDI90" s="6">
        <f t="shared" si="55"/>
        <v>5.1531736271035638E+19</v>
      </c>
      <c r="EDJ90" s="6">
        <f t="shared" si="55"/>
        <v>5.2047053633745994E+19</v>
      </c>
      <c r="EDK90" s="6">
        <f t="shared" si="55"/>
        <v>5.2567524170083451E+19</v>
      </c>
      <c r="EDL90" s="6">
        <f t="shared" si="55"/>
        <v>5.3093199411784286E+19</v>
      </c>
      <c r="EDM90" s="6">
        <f t="shared" si="55"/>
        <v>5.3624131405902127E+19</v>
      </c>
      <c r="EDN90" s="6">
        <f t="shared" si="55"/>
        <v>5.4160372719961145E+19</v>
      </c>
      <c r="EDO90" s="6">
        <f t="shared" si="55"/>
        <v>5.4701976447160754E+19</v>
      </c>
      <c r="EDP90" s="6">
        <f t="shared" si="55"/>
        <v>5.5248996211632366E+19</v>
      </c>
      <c r="EDQ90" s="6">
        <f t="shared" si="55"/>
        <v>5.5801486173748691E+19</v>
      </c>
      <c r="EDR90" s="6">
        <f t="shared" si="55"/>
        <v>5.6359501035486175E+19</v>
      </c>
      <c r="EDS90" s="6">
        <f t="shared" si="55"/>
        <v>5.6923096045841039E+19</v>
      </c>
      <c r="EDT90" s="6">
        <f t="shared" si="55"/>
        <v>5.7492327006299447E+19</v>
      </c>
      <c r="EDU90" s="6">
        <f t="shared" si="55"/>
        <v>5.8067250276362445E+19</v>
      </c>
      <c r="EDV90" s="6">
        <f t="shared" si="55"/>
        <v>5.8647922779126071E+19</v>
      </c>
      <c r="EDW90" s="6">
        <f t="shared" si="55"/>
        <v>5.9234402006917333E+19</v>
      </c>
      <c r="EDX90" s="6">
        <f t="shared" si="55"/>
        <v>5.9826746026986504E+19</v>
      </c>
      <c r="EDY90" s="6">
        <f t="shared" si="55"/>
        <v>6.0425013487256371E+19</v>
      </c>
      <c r="EDZ90" s="6">
        <f t="shared" si="55"/>
        <v>6.1029263622128935E+19</v>
      </c>
      <c r="EEA90" s="6">
        <f t="shared" si="55"/>
        <v>6.1639556258350227E+19</v>
      </c>
      <c r="EEB90" s="6">
        <f t="shared" si="55"/>
        <v>6.2255951820933726E+19</v>
      </c>
      <c r="EEC90" s="6">
        <f t="shared" si="55"/>
        <v>6.2878511339143062E+19</v>
      </c>
      <c r="EED90" s="6">
        <f t="shared" si="55"/>
        <v>6.3507296452534493E+19</v>
      </c>
      <c r="EEE90" s="6">
        <f t="shared" si="55"/>
        <v>6.4142369417059836E+19</v>
      </c>
      <c r="EEF90" s="6">
        <f t="shared" si="55"/>
        <v>6.4783793111230431E+19</v>
      </c>
      <c r="EEG90" s="6">
        <f t="shared" si="55"/>
        <v>6.543163104234274E+19</v>
      </c>
      <c r="EEH90" s="6">
        <f t="shared" si="55"/>
        <v>6.6085947352766169E+19</v>
      </c>
      <c r="EEI90" s="6">
        <f t="shared" si="55"/>
        <v>6.674680682629383E+19</v>
      </c>
      <c r="EEJ90" s="6">
        <f t="shared" si="55"/>
        <v>6.7414274894556766E+19</v>
      </c>
      <c r="EEK90" s="6">
        <f t="shared" si="55"/>
        <v>6.8088417643502338E+19</v>
      </c>
      <c r="EEL90" s="6">
        <f t="shared" si="55"/>
        <v>6.8769301819937366E+19</v>
      </c>
      <c r="EEM90" s="6">
        <f t="shared" si="55"/>
        <v>6.9456994838136742E+19</v>
      </c>
      <c r="EEN90" s="6">
        <f t="shared" si="55"/>
        <v>7.0151564786518106E+19</v>
      </c>
      <c r="EEO90" s="6">
        <f t="shared" si="55"/>
        <v>7.085308043438329E+19</v>
      </c>
      <c r="EEP90" s="6">
        <f t="shared" si="55"/>
        <v>7.1561611238727123E+19</v>
      </c>
      <c r="EEQ90" s="6">
        <f t="shared" si="55"/>
        <v>7.2277227351114392E+19</v>
      </c>
      <c r="EER90" s="6">
        <f t="shared" si="55"/>
        <v>7.2999999624625537E+19</v>
      </c>
      <c r="EES90" s="6">
        <f t="shared" si="55"/>
        <v>7.3729999620871791E+19</v>
      </c>
      <c r="EET90" s="6">
        <f t="shared" si="55"/>
        <v>7.4467299617080508E+19</v>
      </c>
      <c r="EEU90" s="6">
        <f t="shared" si="55"/>
        <v>7.5211972613251318E+19</v>
      </c>
      <c r="EEV90" s="6">
        <f t="shared" si="55"/>
        <v>7.5964092339383828E+19</v>
      </c>
      <c r="EEW90" s="6">
        <f t="shared" si="55"/>
        <v>7.6723733262777663E+19</v>
      </c>
      <c r="EEX90" s="6">
        <f t="shared" si="55"/>
        <v>7.7490970595405447E+19</v>
      </c>
      <c r="EEY90" s="6">
        <f t="shared" si="55"/>
        <v>7.8265880301359497E+19</v>
      </c>
      <c r="EEZ90" s="6">
        <f t="shared" si="55"/>
        <v>7.9048539104373096E+19</v>
      </c>
      <c r="EFA90" s="6">
        <f t="shared" si="55"/>
        <v>7.9839024495416836E+19</v>
      </c>
      <c r="EFB90" s="6">
        <f t="shared" si="55"/>
        <v>8.0637414740370997E+19</v>
      </c>
      <c r="EFC90" s="6">
        <f t="shared" si="55"/>
        <v>8.1443788887774708E+19</v>
      </c>
      <c r="EFD90" s="6">
        <f t="shared" si="55"/>
        <v>8.2258226776652448E+19</v>
      </c>
      <c r="EFE90" s="6">
        <f t="shared" si="55"/>
        <v>8.308080904441897E+19</v>
      </c>
      <c r="EFF90" s="6">
        <f t="shared" si="55"/>
        <v>8.3911617134863155E+19</v>
      </c>
      <c r="EFG90" s="6">
        <f t="shared" si="55"/>
        <v>8.4750733306211795E+19</v>
      </c>
      <c r="EFH90" s="6">
        <f t="shared" ref="EFH90:EHS90" si="56">EFG90*(1+$Q$103)</f>
        <v>8.559824063927391E+19</v>
      </c>
      <c r="EFI90" s="6">
        <f t="shared" si="56"/>
        <v>8.6454223045666652E+19</v>
      </c>
      <c r="EFJ90" s="6">
        <f t="shared" si="56"/>
        <v>8.7318765276123316E+19</v>
      </c>
      <c r="EFK90" s="6">
        <f t="shared" si="56"/>
        <v>8.8191952928884556E+19</v>
      </c>
      <c r="EFL90" s="6">
        <f t="shared" si="56"/>
        <v>8.9073872458173399E+19</v>
      </c>
      <c r="EFM90" s="6">
        <f t="shared" si="56"/>
        <v>8.9964611182755135E+19</v>
      </c>
      <c r="EFN90" s="6">
        <f t="shared" si="56"/>
        <v>9.0864257294582694E+19</v>
      </c>
      <c r="EFO90" s="6">
        <f t="shared" si="56"/>
        <v>9.1772899867528528E+19</v>
      </c>
      <c r="EFP90" s="6">
        <f t="shared" si="56"/>
        <v>9.2690628866203812E+19</v>
      </c>
      <c r="EFQ90" s="6">
        <f t="shared" si="56"/>
        <v>9.3617535154865848E+19</v>
      </c>
      <c r="EFR90" s="6">
        <f t="shared" si="56"/>
        <v>9.4553710506414506E+19</v>
      </c>
      <c r="EFS90" s="6">
        <f t="shared" si="56"/>
        <v>9.5499247611478655E+19</v>
      </c>
      <c r="EFT90" s="6">
        <f t="shared" si="56"/>
        <v>9.6454240087593435E+19</v>
      </c>
      <c r="EFU90" s="6">
        <f t="shared" si="56"/>
        <v>9.7418782488469373E+19</v>
      </c>
      <c r="EFV90" s="6">
        <f t="shared" si="56"/>
        <v>9.8392970313354068E+19</v>
      </c>
      <c r="EFW90" s="6">
        <f t="shared" si="56"/>
        <v>9.9376900016487612E+19</v>
      </c>
      <c r="EFX90" s="6">
        <f t="shared" si="56"/>
        <v>1.003706690166525E+20</v>
      </c>
      <c r="EFY90" s="6">
        <f t="shared" si="56"/>
        <v>1.0137437570681902E+20</v>
      </c>
      <c r="EFZ90" s="6">
        <f t="shared" si="56"/>
        <v>1.0238811946388721E+20</v>
      </c>
      <c r="EGA90" s="6">
        <f t="shared" si="56"/>
        <v>1.0341200065852608E+20</v>
      </c>
      <c r="EGB90" s="6">
        <f t="shared" si="56"/>
        <v>1.0444612066511133E+20</v>
      </c>
      <c r="EGC90" s="6">
        <f t="shared" si="56"/>
        <v>1.0549058187176244E+20</v>
      </c>
      <c r="EGD90" s="6">
        <f t="shared" si="56"/>
        <v>1.0654548769048006E+20</v>
      </c>
      <c r="EGE90" s="6">
        <f t="shared" si="56"/>
        <v>1.0761094256738486E+20</v>
      </c>
      <c r="EGF90" s="6">
        <f t="shared" si="56"/>
        <v>1.0868705199305871E+20</v>
      </c>
      <c r="EGG90" s="6">
        <f t="shared" si="56"/>
        <v>1.0977392251298929E+20</v>
      </c>
      <c r="EGH90" s="6">
        <f t="shared" si="56"/>
        <v>1.1087166173811918E+20</v>
      </c>
      <c r="EGI90" s="6">
        <f t="shared" si="56"/>
        <v>1.1198037835550038E+20</v>
      </c>
      <c r="EGJ90" s="6">
        <f t="shared" si="56"/>
        <v>1.1310018213905539E+20</v>
      </c>
      <c r="EGK90" s="6">
        <f t="shared" si="56"/>
        <v>1.1423118396044594E+20</v>
      </c>
      <c r="EGL90" s="6">
        <f t="shared" si="56"/>
        <v>1.153734958000504E+20</v>
      </c>
      <c r="EGM90" s="6">
        <f t="shared" si="56"/>
        <v>1.1652723075805091E+20</v>
      </c>
      <c r="EGN90" s="6">
        <f t="shared" si="56"/>
        <v>1.1769250306563141E+20</v>
      </c>
      <c r="EGO90" s="6">
        <f t="shared" si="56"/>
        <v>1.1886942809628772E+20</v>
      </c>
      <c r="EGP90" s="6">
        <f t="shared" si="56"/>
        <v>1.200581223772506E+20</v>
      </c>
      <c r="EGQ90" s="6">
        <f t="shared" si="56"/>
        <v>1.2125870360102311E+20</v>
      </c>
      <c r="EGR90" s="6">
        <f t="shared" si="56"/>
        <v>1.2247129063703334E+20</v>
      </c>
      <c r="EGS90" s="6">
        <f t="shared" si="56"/>
        <v>1.2369600354340368E+20</v>
      </c>
      <c r="EGT90" s="6">
        <f t="shared" si="56"/>
        <v>1.2493296357883771E+20</v>
      </c>
      <c r="EGU90" s="6">
        <f t="shared" si="56"/>
        <v>1.2618229321462609E+20</v>
      </c>
      <c r="EGV90" s="6">
        <f t="shared" si="56"/>
        <v>1.2744411614677234E+20</v>
      </c>
      <c r="EGW90" s="6">
        <f t="shared" si="56"/>
        <v>1.2871855730824007E+20</v>
      </c>
      <c r="EGX90" s="6">
        <f t="shared" si="56"/>
        <v>1.3000574288132247E+20</v>
      </c>
      <c r="EGY90" s="6">
        <f t="shared" si="56"/>
        <v>1.3130580031013569E+20</v>
      </c>
      <c r="EGZ90" s="6">
        <f t="shared" si="56"/>
        <v>1.3261885831323704E+20</v>
      </c>
      <c r="EHA90" s="6">
        <f t="shared" si="56"/>
        <v>1.339450468963694E+20</v>
      </c>
      <c r="EHB90" s="6">
        <f t="shared" si="56"/>
        <v>1.352844973653331E+20</v>
      </c>
      <c r="EHC90" s="6">
        <f t="shared" si="56"/>
        <v>1.3663734233898643E+20</v>
      </c>
      <c r="EHD90" s="6">
        <f t="shared" si="56"/>
        <v>1.3800371576237629E+20</v>
      </c>
      <c r="EHE90" s="6">
        <f t="shared" si="56"/>
        <v>1.3938375292000005E+20</v>
      </c>
      <c r="EHF90" s="6">
        <f t="shared" si="56"/>
        <v>1.4077759044920005E+20</v>
      </c>
      <c r="EHG90" s="6">
        <f t="shared" si="56"/>
        <v>1.4218536635369205E+20</v>
      </c>
      <c r="EHH90" s="6">
        <f t="shared" si="56"/>
        <v>1.4360722001722897E+20</v>
      </c>
      <c r="EHI90" s="6">
        <f t="shared" si="56"/>
        <v>1.4504329221740126E+20</v>
      </c>
      <c r="EHJ90" s="6">
        <f t="shared" si="56"/>
        <v>1.4649372513957528E+20</v>
      </c>
      <c r="EHK90" s="6">
        <f t="shared" si="56"/>
        <v>1.4795866239097104E+20</v>
      </c>
      <c r="EHL90" s="6">
        <f t="shared" si="56"/>
        <v>1.4943824901488076E+20</v>
      </c>
      <c r="EHM90" s="6">
        <f t="shared" si="56"/>
        <v>1.5093263150502956E+20</v>
      </c>
      <c r="EHN90" s="6">
        <f t="shared" si="56"/>
        <v>1.5244195782007987E+20</v>
      </c>
      <c r="EHO90" s="6">
        <f t="shared" si="56"/>
        <v>1.5396637739828065E+20</v>
      </c>
      <c r="EHP90" s="6">
        <f t="shared" si="56"/>
        <v>1.5550604117226347E+20</v>
      </c>
      <c r="EHQ90" s="6">
        <f t="shared" si="56"/>
        <v>1.570611015839861E+20</v>
      </c>
      <c r="EHR90" s="6">
        <f t="shared" si="56"/>
        <v>1.5863171259982597E+20</v>
      </c>
      <c r="EHS90" s="6">
        <f t="shared" si="56"/>
        <v>1.6021802972582422E+20</v>
      </c>
      <c r="EHT90" s="6">
        <f t="shared" ref="EHT90:EKE90" si="57">EHS90*(1+$Q$103)</f>
        <v>1.6182021002308246E+20</v>
      </c>
      <c r="EHU90" s="6">
        <f t="shared" si="57"/>
        <v>1.6343841212331327E+20</v>
      </c>
      <c r="EHV90" s="6">
        <f t="shared" si="57"/>
        <v>1.6507279624454642E+20</v>
      </c>
      <c r="EHW90" s="6">
        <f t="shared" si="57"/>
        <v>1.667235242069919E+20</v>
      </c>
      <c r="EHX90" s="6">
        <f t="shared" si="57"/>
        <v>1.6839075944906182E+20</v>
      </c>
      <c r="EHY90" s="6">
        <f t="shared" si="57"/>
        <v>1.7007466704355243E+20</v>
      </c>
      <c r="EHZ90" s="6">
        <f t="shared" si="57"/>
        <v>1.7177541371398796E+20</v>
      </c>
      <c r="EIA90" s="6">
        <f t="shared" si="57"/>
        <v>1.7349316785112783E+20</v>
      </c>
      <c r="EIB90" s="6">
        <f t="shared" si="57"/>
        <v>1.752280995296391E+20</v>
      </c>
      <c r="EIC90" s="6">
        <f t="shared" si="57"/>
        <v>1.7698038052493548E+20</v>
      </c>
      <c r="EID90" s="6">
        <f t="shared" si="57"/>
        <v>1.7875018433018485E+20</v>
      </c>
      <c r="EIE90" s="6">
        <f t="shared" si="57"/>
        <v>1.8053768617348671E+20</v>
      </c>
      <c r="EIF90" s="6">
        <f t="shared" si="57"/>
        <v>1.8234306303522157E+20</v>
      </c>
      <c r="EIG90" s="6">
        <f t="shared" si="57"/>
        <v>1.841664936655738E+20</v>
      </c>
      <c r="EIH90" s="6">
        <f t="shared" si="57"/>
        <v>1.8600815860222955E+20</v>
      </c>
      <c r="EII90" s="6">
        <f t="shared" si="57"/>
        <v>1.8786824018825183E+20</v>
      </c>
      <c r="EIJ90" s="6">
        <f t="shared" si="57"/>
        <v>1.8974692259013434E+20</v>
      </c>
      <c r="EIK90" s="6">
        <f t="shared" si="57"/>
        <v>1.916443918160357E+20</v>
      </c>
      <c r="EIL90" s="6">
        <f t="shared" si="57"/>
        <v>1.9356083573419606E+20</v>
      </c>
      <c r="EIM90" s="6">
        <f t="shared" si="57"/>
        <v>1.9549644409153801E+20</v>
      </c>
      <c r="EIN90" s="6">
        <f t="shared" si="57"/>
        <v>1.9745140853245339E+20</v>
      </c>
      <c r="EIO90" s="6">
        <f t="shared" si="57"/>
        <v>1.9942592261777791E+20</v>
      </c>
      <c r="EIP90" s="6">
        <f t="shared" si="57"/>
        <v>2.0142018184395568E+20</v>
      </c>
      <c r="EIQ90" s="6">
        <f t="shared" si="57"/>
        <v>2.0343438366239523E+20</v>
      </c>
      <c r="EIR90" s="6">
        <f t="shared" si="57"/>
        <v>2.0546872749901919E+20</v>
      </c>
      <c r="EIS90" s="6">
        <f t="shared" si="57"/>
        <v>2.075234147740094E+20</v>
      </c>
      <c r="EIT90" s="6">
        <f t="shared" si="57"/>
        <v>2.0959864892174949E+20</v>
      </c>
      <c r="EIU90" s="6">
        <f t="shared" si="57"/>
        <v>2.1169463541096697E+20</v>
      </c>
      <c r="EIV90" s="6">
        <f t="shared" si="57"/>
        <v>2.1381158176507665E+20</v>
      </c>
      <c r="EIW90" s="6">
        <f t="shared" si="57"/>
        <v>2.1594969758272743E+20</v>
      </c>
      <c r="EIX90" s="6">
        <f t="shared" si="57"/>
        <v>2.181091945585547E+20</v>
      </c>
      <c r="EIY90" s="6">
        <f t="shared" si="57"/>
        <v>2.2029028650414024E+20</v>
      </c>
      <c r="EIZ90" s="6">
        <f t="shared" si="57"/>
        <v>2.2249318936918163E+20</v>
      </c>
      <c r="EJA90" s="6">
        <f t="shared" si="57"/>
        <v>2.2471812126287344E+20</v>
      </c>
      <c r="EJB90" s="6">
        <f t="shared" si="57"/>
        <v>2.2696530247550219E+20</v>
      </c>
      <c r="EJC90" s="6">
        <f t="shared" si="57"/>
        <v>2.2923495550025721E+20</v>
      </c>
      <c r="EJD90" s="6">
        <f t="shared" si="57"/>
        <v>2.3152730505525979E+20</v>
      </c>
      <c r="EJE90" s="6">
        <f t="shared" si="57"/>
        <v>2.3384257810581239E+20</v>
      </c>
      <c r="EJF90" s="6">
        <f t="shared" si="57"/>
        <v>2.3618100388687053E+20</v>
      </c>
      <c r="EJG90" s="6">
        <f t="shared" si="57"/>
        <v>2.3854281392573923E+20</v>
      </c>
      <c r="EJH90" s="6">
        <f t="shared" si="57"/>
        <v>2.4092824206499663E+20</v>
      </c>
      <c r="EJI90" s="6">
        <f t="shared" si="57"/>
        <v>2.4333752448564661E+20</v>
      </c>
      <c r="EJJ90" s="6">
        <f t="shared" si="57"/>
        <v>2.4577089973050307E+20</v>
      </c>
      <c r="EJK90" s="6">
        <f t="shared" si="57"/>
        <v>2.4822860872780811E+20</v>
      </c>
      <c r="EJL90" s="6">
        <f t="shared" si="57"/>
        <v>2.5071089481508618E+20</v>
      </c>
      <c r="EJM90" s="6">
        <f t="shared" si="57"/>
        <v>2.5321800376323706E+20</v>
      </c>
      <c r="EJN90" s="6">
        <f t="shared" si="57"/>
        <v>2.5575018380086942E+20</v>
      </c>
      <c r="EJO90" s="6">
        <f t="shared" si="57"/>
        <v>2.583076856388781E+20</v>
      </c>
      <c r="EJP90" s="6">
        <f t="shared" si="57"/>
        <v>2.6089076249526688E+20</v>
      </c>
      <c r="EJQ90" s="6">
        <f t="shared" si="57"/>
        <v>2.6349967012021954E+20</v>
      </c>
      <c r="EJR90" s="6">
        <f t="shared" si="57"/>
        <v>2.6613466682142173E+20</v>
      </c>
      <c r="EJS90" s="6">
        <f t="shared" si="57"/>
        <v>2.6879601348963595E+20</v>
      </c>
      <c r="EJT90" s="6">
        <f t="shared" si="57"/>
        <v>2.714839736245323E+20</v>
      </c>
      <c r="EJU90" s="6">
        <f t="shared" si="57"/>
        <v>2.7419881336077763E+20</v>
      </c>
      <c r="EJV90" s="6">
        <f t="shared" si="57"/>
        <v>2.7694080149438539E+20</v>
      </c>
      <c r="EJW90" s="6">
        <f t="shared" si="57"/>
        <v>2.7971020950932924E+20</v>
      </c>
      <c r="EJX90" s="6">
        <f t="shared" si="57"/>
        <v>2.8250731160442254E+20</v>
      </c>
      <c r="EJY90" s="6">
        <f t="shared" si="57"/>
        <v>2.8533238472046677E+20</v>
      </c>
      <c r="EJZ90" s="6">
        <f t="shared" si="57"/>
        <v>2.8818570856767144E+20</v>
      </c>
      <c r="EKA90" s="6">
        <f t="shared" si="57"/>
        <v>2.9106756565334816E+20</v>
      </c>
      <c r="EKB90" s="6">
        <f t="shared" si="57"/>
        <v>2.9397824130988163E+20</v>
      </c>
      <c r="EKC90" s="6">
        <f t="shared" si="57"/>
        <v>2.9691802372298047E+20</v>
      </c>
      <c r="EKD90" s="6">
        <f t="shared" si="57"/>
        <v>2.9988720396021026E+20</v>
      </c>
      <c r="EKE90" s="6">
        <f t="shared" si="57"/>
        <v>3.0288607599981239E+20</v>
      </c>
      <c r="EKF90" s="6">
        <f t="shared" ref="EKF90:EMQ90" si="58">EKE90*(1+$Q$103)</f>
        <v>3.0591493675981052E+20</v>
      </c>
      <c r="EKG90" s="6">
        <f t="shared" si="58"/>
        <v>3.0897408612740864E+20</v>
      </c>
      <c r="EKH90" s="6">
        <f t="shared" si="58"/>
        <v>3.1206382698868271E+20</v>
      </c>
      <c r="EKI90" s="6">
        <f t="shared" si="58"/>
        <v>3.1518446525856953E+20</v>
      </c>
      <c r="EKJ90" s="6">
        <f t="shared" si="58"/>
        <v>3.1833630991115525E+20</v>
      </c>
      <c r="EKK90" s="6">
        <f t="shared" si="58"/>
        <v>3.2151967301026683E+20</v>
      </c>
      <c r="EKL90" s="6">
        <f t="shared" si="58"/>
        <v>3.2473486974036948E+20</v>
      </c>
      <c r="EKM90" s="6">
        <f t="shared" si="58"/>
        <v>3.2798221843777316E+20</v>
      </c>
      <c r="EKN90" s="6">
        <f t="shared" si="58"/>
        <v>3.3126204062215091E+20</v>
      </c>
      <c r="EKO90" s="6">
        <f t="shared" si="58"/>
        <v>3.3457466102837241E+20</v>
      </c>
      <c r="EKP90" s="6">
        <f t="shared" si="58"/>
        <v>3.3792040763865616E+20</v>
      </c>
      <c r="EKQ90" s="6">
        <f t="shared" si="58"/>
        <v>3.4129961171504274E+20</v>
      </c>
      <c r="EKR90" s="6">
        <f t="shared" si="58"/>
        <v>3.4471260783219317E+20</v>
      </c>
      <c r="EKS90" s="6">
        <f t="shared" si="58"/>
        <v>3.4815973391051509E+20</v>
      </c>
      <c r="EKT90" s="6">
        <f t="shared" si="58"/>
        <v>3.5164133124962025E+20</v>
      </c>
      <c r="EKU90" s="6">
        <f t="shared" si="58"/>
        <v>3.5515774456211643E+20</v>
      </c>
      <c r="EKV90" s="6">
        <f t="shared" si="58"/>
        <v>3.587093220077376E+20</v>
      </c>
      <c r="EKW90" s="6">
        <f t="shared" si="58"/>
        <v>3.62296415227815E+20</v>
      </c>
      <c r="EKX90" s="6">
        <f t="shared" si="58"/>
        <v>3.6591937938009312E+20</v>
      </c>
      <c r="EKY90" s="6">
        <f t="shared" si="58"/>
        <v>3.6957857317389409E+20</v>
      </c>
      <c r="EKZ90" s="6">
        <f t="shared" si="58"/>
        <v>3.7327435890563305E+20</v>
      </c>
      <c r="ELA90" s="6">
        <f t="shared" si="58"/>
        <v>3.7700710249468939E+20</v>
      </c>
      <c r="ELB90" s="6">
        <f t="shared" si="58"/>
        <v>3.807771735196363E+20</v>
      </c>
      <c r="ELC90" s="6">
        <f t="shared" si="58"/>
        <v>3.8458494525483267E+20</v>
      </c>
      <c r="ELD90" s="6">
        <f t="shared" si="58"/>
        <v>3.8843079470738099E+20</v>
      </c>
      <c r="ELE90" s="6">
        <f t="shared" si="58"/>
        <v>3.9231510265445482E+20</v>
      </c>
      <c r="ELF90" s="6">
        <f t="shared" si="58"/>
        <v>3.962382536809994E+20</v>
      </c>
      <c r="ELG90" s="6">
        <f t="shared" si="58"/>
        <v>4.0020063621780937E+20</v>
      </c>
      <c r="ELH90" s="6">
        <f t="shared" si="58"/>
        <v>4.042026425799875E+20</v>
      </c>
      <c r="ELI90" s="6">
        <f t="shared" si="58"/>
        <v>4.0824466900578737E+20</v>
      </c>
      <c r="ELJ90" s="6">
        <f t="shared" si="58"/>
        <v>4.1232711569584521E+20</v>
      </c>
      <c r="ELK90" s="6">
        <f t="shared" si="58"/>
        <v>4.1645038685280364E+20</v>
      </c>
      <c r="ELL90" s="6">
        <f t="shared" si="58"/>
        <v>4.2061489072133171E+20</v>
      </c>
      <c r="ELM90" s="6">
        <f t="shared" si="58"/>
        <v>4.2482103962854503E+20</v>
      </c>
      <c r="ELN90" s="6">
        <f t="shared" si="58"/>
        <v>4.2906925002483047E+20</v>
      </c>
      <c r="ELO90" s="6">
        <f t="shared" si="58"/>
        <v>4.333599425250788E+20</v>
      </c>
      <c r="ELP90" s="6">
        <f t="shared" si="58"/>
        <v>4.3769354195032959E+20</v>
      </c>
      <c r="ELQ90" s="6">
        <f t="shared" si="58"/>
        <v>4.420704773698329E+20</v>
      </c>
      <c r="ELR90" s="6">
        <f t="shared" si="58"/>
        <v>4.4649118214353125E+20</v>
      </c>
      <c r="ELS90" s="6">
        <f t="shared" si="58"/>
        <v>4.5095609396496656E+20</v>
      </c>
      <c r="ELT90" s="6">
        <f t="shared" si="58"/>
        <v>4.5546565490461626E+20</v>
      </c>
      <c r="ELU90" s="6">
        <f t="shared" si="58"/>
        <v>4.6002031145366245E+20</v>
      </c>
      <c r="ELV90" s="6">
        <f t="shared" si="58"/>
        <v>4.6462051456819908E+20</v>
      </c>
      <c r="ELW90" s="6">
        <f t="shared" si="58"/>
        <v>4.692667197138811E+20</v>
      </c>
      <c r="ELX90" s="6">
        <f t="shared" si="58"/>
        <v>4.7395938691101989E+20</v>
      </c>
      <c r="ELY90" s="6">
        <f t="shared" si="58"/>
        <v>4.7869898078013011E+20</v>
      </c>
      <c r="ELZ90" s="6">
        <f t="shared" si="58"/>
        <v>4.8348597058793144E+20</v>
      </c>
      <c r="EMA90" s="6">
        <f t="shared" si="58"/>
        <v>4.8832083029381074E+20</v>
      </c>
      <c r="EMB90" s="6">
        <f t="shared" si="58"/>
        <v>4.9320403859674884E+20</v>
      </c>
      <c r="EMC90" s="6">
        <f t="shared" si="58"/>
        <v>4.9813607898271633E+20</v>
      </c>
      <c r="EMD90" s="6">
        <f t="shared" si="58"/>
        <v>5.0311743977254348E+20</v>
      </c>
      <c r="EME90" s="6">
        <f t="shared" si="58"/>
        <v>5.0814861417026893E+20</v>
      </c>
      <c r="EMF90" s="6">
        <f t="shared" si="58"/>
        <v>5.1323010031197159E+20</v>
      </c>
      <c r="EMG90" s="6">
        <f t="shared" si="58"/>
        <v>5.1836240131509132E+20</v>
      </c>
      <c r="EMH90" s="6">
        <f t="shared" si="58"/>
        <v>5.2354602532824226E+20</v>
      </c>
      <c r="EMI90" s="6">
        <f t="shared" si="58"/>
        <v>5.2878148558152466E+20</v>
      </c>
      <c r="EMJ90" s="6">
        <f t="shared" si="58"/>
        <v>5.3406930043733993E+20</v>
      </c>
      <c r="EMK90" s="6">
        <f t="shared" si="58"/>
        <v>5.3940999344171332E+20</v>
      </c>
      <c r="EML90" s="6">
        <f t="shared" si="58"/>
        <v>5.4480409337613045E+20</v>
      </c>
      <c r="EMM90" s="6">
        <f t="shared" si="58"/>
        <v>5.5025213430989174E+20</v>
      </c>
      <c r="EMN90" s="6">
        <f t="shared" si="58"/>
        <v>5.5575465565299068E+20</v>
      </c>
      <c r="EMO90" s="6">
        <f t="shared" si="58"/>
        <v>5.6131220220952058E+20</v>
      </c>
      <c r="EMP90" s="6">
        <f t="shared" si="58"/>
        <v>5.6692532423161577E+20</v>
      </c>
      <c r="EMQ90" s="6">
        <f t="shared" si="58"/>
        <v>5.7259457747393197E+20</v>
      </c>
      <c r="EMR90" s="6">
        <f t="shared" ref="EMR90:EPC90" si="59">EMQ90*(1+$Q$103)</f>
        <v>5.7832052324867126E+20</v>
      </c>
      <c r="EMS90" s="6">
        <f t="shared" si="59"/>
        <v>5.8410372848115797E+20</v>
      </c>
      <c r="EMT90" s="6">
        <f t="shared" si="59"/>
        <v>5.8994476576596958E+20</v>
      </c>
      <c r="EMU90" s="6">
        <f t="shared" si="59"/>
        <v>5.9584421342362927E+20</v>
      </c>
      <c r="EMV90" s="6">
        <f t="shared" si="59"/>
        <v>6.0180265555786557E+20</v>
      </c>
      <c r="EMW90" s="6">
        <f t="shared" si="59"/>
        <v>6.0782068211344422E+20</v>
      </c>
      <c r="EMX90" s="6">
        <f t="shared" si="59"/>
        <v>6.1389888893457872E+20</v>
      </c>
      <c r="EMY90" s="6">
        <f t="shared" si="59"/>
        <v>6.2003787782392447E+20</v>
      </c>
      <c r="EMZ90" s="6">
        <f t="shared" si="59"/>
        <v>6.2623825660216371E+20</v>
      </c>
      <c r="ENA90" s="6">
        <f t="shared" si="59"/>
        <v>6.3250063916818537E+20</v>
      </c>
      <c r="ENB90" s="6">
        <f t="shared" si="59"/>
        <v>6.3882564555986724E+20</v>
      </c>
      <c r="ENC90" s="6">
        <f t="shared" si="59"/>
        <v>6.4521390201546591E+20</v>
      </c>
      <c r="END90" s="6">
        <f t="shared" si="59"/>
        <v>6.5166604103562061E+20</v>
      </c>
      <c r="ENE90" s="6">
        <f t="shared" si="59"/>
        <v>6.5818270144597682E+20</v>
      </c>
      <c r="ENF90" s="6">
        <f t="shared" si="59"/>
        <v>6.647645284604366E+20</v>
      </c>
      <c r="ENG90" s="6">
        <f t="shared" si="59"/>
        <v>6.7141217374504092E+20</v>
      </c>
      <c r="ENH90" s="6">
        <f t="shared" si="59"/>
        <v>6.7812629548249134E+20</v>
      </c>
      <c r="ENI90" s="6">
        <f t="shared" si="59"/>
        <v>6.849075584373162E+20</v>
      </c>
      <c r="ENJ90" s="6">
        <f t="shared" si="59"/>
        <v>6.9175663402168943E+20</v>
      </c>
      <c r="ENK90" s="6">
        <f t="shared" si="59"/>
        <v>6.9867420036190634E+20</v>
      </c>
      <c r="ENL90" s="6">
        <f t="shared" si="59"/>
        <v>7.0566094236552541E+20</v>
      </c>
      <c r="ENM90" s="6">
        <f t="shared" si="59"/>
        <v>7.1271755178918072E+20</v>
      </c>
      <c r="ENN90" s="6">
        <f t="shared" si="59"/>
        <v>7.1984472730707257E+20</v>
      </c>
      <c r="ENO90" s="6">
        <f t="shared" si="59"/>
        <v>7.2704317458014326E+20</v>
      </c>
      <c r="ENP90" s="6">
        <f t="shared" si="59"/>
        <v>7.3431360632594471E+20</v>
      </c>
      <c r="ENQ90" s="6">
        <f t="shared" si="59"/>
        <v>7.4165674238920412E+20</v>
      </c>
      <c r="ENR90" s="6">
        <f t="shared" si="59"/>
        <v>7.4907330981309619E+20</v>
      </c>
      <c r="ENS90" s="6">
        <f t="shared" si="59"/>
        <v>7.5656404291122718E+20</v>
      </c>
      <c r="ENT90" s="6">
        <f t="shared" si="59"/>
        <v>7.6412968334033945E+20</v>
      </c>
      <c r="ENU90" s="6">
        <f t="shared" si="59"/>
        <v>7.7177098017374287E+20</v>
      </c>
      <c r="ENV90" s="6">
        <f t="shared" si="59"/>
        <v>7.7948868997548029E+20</v>
      </c>
      <c r="ENW90" s="6">
        <f t="shared" si="59"/>
        <v>7.8728357687523515E+20</v>
      </c>
      <c r="ENX90" s="6">
        <f t="shared" si="59"/>
        <v>7.9515641264398755E+20</v>
      </c>
      <c r="ENY90" s="6">
        <f t="shared" si="59"/>
        <v>8.0310797677042742E+20</v>
      </c>
      <c r="ENZ90" s="6">
        <f t="shared" si="59"/>
        <v>8.1113905653813176E+20</v>
      </c>
      <c r="EOA90" s="6">
        <f t="shared" si="59"/>
        <v>8.1925044710351307E+20</v>
      </c>
      <c r="EOB90" s="6">
        <f t="shared" si="59"/>
        <v>8.2744295157454825E+20</v>
      </c>
      <c r="EOC90" s="6">
        <f t="shared" si="59"/>
        <v>8.3571738109029371E+20</v>
      </c>
      <c r="EOD90" s="6">
        <f t="shared" si="59"/>
        <v>8.440745549011967E+20</v>
      </c>
      <c r="EOE90" s="6">
        <f t="shared" si="59"/>
        <v>8.5251530045020871E+20</v>
      </c>
      <c r="EOF90" s="6">
        <f t="shared" si="59"/>
        <v>8.6104045345471083E+20</v>
      </c>
      <c r="EOG90" s="6">
        <f t="shared" si="59"/>
        <v>8.6965085798925795E+20</v>
      </c>
      <c r="EOH90" s="6">
        <f t="shared" si="59"/>
        <v>8.7834736656915051E+20</v>
      </c>
      <c r="EOI90" s="6">
        <f t="shared" si="59"/>
        <v>8.87130840234842E+20</v>
      </c>
      <c r="EOJ90" s="6">
        <f t="shared" si="59"/>
        <v>8.9600214863719039E+20</v>
      </c>
      <c r="EOK90" s="6">
        <f t="shared" si="59"/>
        <v>9.0496217012356225E+20</v>
      </c>
      <c r="EOL90" s="6">
        <f t="shared" si="59"/>
        <v>9.1401179182479783E+20</v>
      </c>
      <c r="EOM90" s="6">
        <f t="shared" si="59"/>
        <v>9.2315190974304577E+20</v>
      </c>
      <c r="EON90" s="6">
        <f t="shared" si="59"/>
        <v>9.3238342884047625E+20</v>
      </c>
      <c r="EOO90" s="6">
        <f t="shared" si="59"/>
        <v>9.4170726312888107E+20</v>
      </c>
      <c r="EOP90" s="6">
        <f t="shared" si="59"/>
        <v>9.5112433576016989E+20</v>
      </c>
      <c r="EOQ90" s="6">
        <f t="shared" si="59"/>
        <v>9.6063557911777155E+20</v>
      </c>
      <c r="EOR90" s="6">
        <f t="shared" si="59"/>
        <v>9.7024193490894927E+20</v>
      </c>
      <c r="EOS90" s="6">
        <f t="shared" si="59"/>
        <v>9.7994435425803882E+20</v>
      </c>
      <c r="EOT90" s="6">
        <f t="shared" si="59"/>
        <v>9.8974379780061921E+20</v>
      </c>
      <c r="EOU90" s="6">
        <f t="shared" si="59"/>
        <v>9.9964123577862547E+20</v>
      </c>
      <c r="EOV90" s="6">
        <f t="shared" si="59"/>
        <v>1.0096376481364117E+21</v>
      </c>
      <c r="EOW90" s="6">
        <f t="shared" si="59"/>
        <v>1.0197340246177759E+21</v>
      </c>
      <c r="EOX90" s="6">
        <f t="shared" si="59"/>
        <v>1.0299313648639536E+21</v>
      </c>
      <c r="EOY90" s="6">
        <f t="shared" si="59"/>
        <v>1.0402306785125931E+21</v>
      </c>
      <c r="EOZ90" s="6">
        <f t="shared" si="59"/>
        <v>1.0506329852977191E+21</v>
      </c>
      <c r="EPA90" s="6">
        <f t="shared" si="59"/>
        <v>1.0611393151506963E+21</v>
      </c>
      <c r="EPB90" s="6">
        <f t="shared" si="59"/>
        <v>1.0717507083022033E+21</v>
      </c>
      <c r="EPC90" s="6">
        <f t="shared" si="59"/>
        <v>1.0824682153852254E+21</v>
      </c>
      <c r="EPD90" s="6">
        <f t="shared" ref="EPD90:ERO90" si="60">EPC90*(1+$Q$103)</f>
        <v>1.0932928975390777E+21</v>
      </c>
      <c r="EPE90" s="6">
        <f t="shared" si="60"/>
        <v>1.1042258265144685E+21</v>
      </c>
      <c r="EPF90" s="6">
        <f t="shared" si="60"/>
        <v>1.1152680847796132E+21</v>
      </c>
      <c r="EPG90" s="6">
        <f t="shared" si="60"/>
        <v>1.1264207656274092E+21</v>
      </c>
      <c r="EPH90" s="6">
        <f t="shared" si="60"/>
        <v>1.1376849732836833E+21</v>
      </c>
      <c r="EPI90" s="6">
        <f t="shared" si="60"/>
        <v>1.1490618230165201E+21</v>
      </c>
      <c r="EPJ90" s="6">
        <f t="shared" si="60"/>
        <v>1.1605524412466853E+21</v>
      </c>
      <c r="EPK90" s="6">
        <f t="shared" si="60"/>
        <v>1.1721579656591522E+21</v>
      </c>
      <c r="EPL90" s="6">
        <f t="shared" si="60"/>
        <v>1.1838795453157438E+21</v>
      </c>
      <c r="EPM90" s="6">
        <f t="shared" si="60"/>
        <v>1.1957183407689011E+21</v>
      </c>
      <c r="EPN90" s="6">
        <f t="shared" si="60"/>
        <v>1.2076755241765901E+21</v>
      </c>
      <c r="EPO90" s="6">
        <f t="shared" si="60"/>
        <v>1.2197522794183561E+21</v>
      </c>
      <c r="EPP90" s="6">
        <f t="shared" si="60"/>
        <v>1.2319498022125398E+21</v>
      </c>
      <c r="EPQ90" s="6">
        <f t="shared" si="60"/>
        <v>1.2442693002346651E+21</v>
      </c>
      <c r="EPR90" s="6">
        <f t="shared" si="60"/>
        <v>1.2567119932370117E+21</v>
      </c>
      <c r="EPS90" s="6">
        <f t="shared" si="60"/>
        <v>1.2692791131693819E+21</v>
      </c>
      <c r="EPT90" s="6">
        <f t="shared" si="60"/>
        <v>1.2819719043010758E+21</v>
      </c>
      <c r="EPU90" s="6">
        <f t="shared" si="60"/>
        <v>1.2947916233440866E+21</v>
      </c>
      <c r="EPV90" s="6">
        <f t="shared" si="60"/>
        <v>1.3077395395775273E+21</v>
      </c>
      <c r="EPW90" s="6">
        <f t="shared" si="60"/>
        <v>1.3208169349733026E+21</v>
      </c>
      <c r="EPX90" s="6">
        <f t="shared" si="60"/>
        <v>1.3340251043230358E+21</v>
      </c>
      <c r="EPY90" s="6">
        <f t="shared" si="60"/>
        <v>1.3473653553662662E+21</v>
      </c>
      <c r="EPZ90" s="6">
        <f t="shared" si="60"/>
        <v>1.360839008919929E+21</v>
      </c>
      <c r="EQA90" s="6">
        <f t="shared" si="60"/>
        <v>1.3744473990091283E+21</v>
      </c>
      <c r="EQB90" s="6">
        <f t="shared" si="60"/>
        <v>1.3881918729992195E+21</v>
      </c>
      <c r="EQC90" s="6">
        <f t="shared" si="60"/>
        <v>1.4020737917292118E+21</v>
      </c>
      <c r="EQD90" s="6">
        <f t="shared" si="60"/>
        <v>1.4160945296465039E+21</v>
      </c>
      <c r="EQE90" s="6">
        <f t="shared" si="60"/>
        <v>1.4302554749429689E+21</v>
      </c>
      <c r="EQF90" s="6">
        <f t="shared" si="60"/>
        <v>1.4445580296923985E+21</v>
      </c>
      <c r="EQG90" s="6">
        <f t="shared" si="60"/>
        <v>1.4590036099893224E+21</v>
      </c>
      <c r="EQH90" s="6">
        <f t="shared" si="60"/>
        <v>1.4735936460892157E+21</v>
      </c>
      <c r="EQI90" s="6">
        <f t="shared" si="60"/>
        <v>1.4883295825501078E+21</v>
      </c>
      <c r="EQJ90" s="6">
        <f t="shared" si="60"/>
        <v>1.5032128783756089E+21</v>
      </c>
      <c r="EQK90" s="6">
        <f t="shared" si="60"/>
        <v>1.5182450071593649E+21</v>
      </c>
      <c r="EQL90" s="6">
        <f t="shared" si="60"/>
        <v>1.5334274572309585E+21</v>
      </c>
      <c r="EQM90" s="6">
        <f t="shared" si="60"/>
        <v>1.548761731803268E+21</v>
      </c>
      <c r="EQN90" s="6">
        <f t="shared" si="60"/>
        <v>1.5642493491213008E+21</v>
      </c>
      <c r="EQO90" s="6">
        <f t="shared" si="60"/>
        <v>1.5798918426125137E+21</v>
      </c>
      <c r="EQP90" s="6">
        <f t="shared" si="60"/>
        <v>1.5956907610386389E+21</v>
      </c>
      <c r="EQQ90" s="6">
        <f t="shared" si="60"/>
        <v>1.6116476686490253E+21</v>
      </c>
      <c r="EQR90" s="6">
        <f t="shared" si="60"/>
        <v>1.6277641453355155E+21</v>
      </c>
      <c r="EQS90" s="6">
        <f t="shared" si="60"/>
        <v>1.6440417867888706E+21</v>
      </c>
      <c r="EQT90" s="6">
        <f t="shared" si="60"/>
        <v>1.6604822046567592E+21</v>
      </c>
      <c r="EQU90" s="6">
        <f t="shared" si="60"/>
        <v>1.6770870267033268E+21</v>
      </c>
      <c r="EQV90" s="6">
        <f t="shared" si="60"/>
        <v>1.6938578969703599E+21</v>
      </c>
      <c r="EQW90" s="6">
        <f t="shared" si="60"/>
        <v>1.7107964759400637E+21</v>
      </c>
      <c r="EQX90" s="6">
        <f t="shared" si="60"/>
        <v>1.7279044406994645E+21</v>
      </c>
      <c r="EQY90" s="6">
        <f t="shared" si="60"/>
        <v>1.745183485106459E+21</v>
      </c>
      <c r="EQZ90" s="6">
        <f t="shared" si="60"/>
        <v>1.7626353199575235E+21</v>
      </c>
      <c r="ERA90" s="6">
        <f t="shared" si="60"/>
        <v>1.7802616731570987E+21</v>
      </c>
      <c r="ERB90" s="6">
        <f t="shared" si="60"/>
        <v>1.7980642898886698E+21</v>
      </c>
      <c r="ERC90" s="6">
        <f t="shared" si="60"/>
        <v>1.8160449327875566E+21</v>
      </c>
      <c r="ERD90" s="6">
        <f t="shared" si="60"/>
        <v>1.8342053821154321E+21</v>
      </c>
      <c r="ERE90" s="6">
        <f t="shared" si="60"/>
        <v>1.8525474359365864E+21</v>
      </c>
      <c r="ERF90" s="6">
        <f t="shared" si="60"/>
        <v>1.8710729102959523E+21</v>
      </c>
      <c r="ERG90" s="6">
        <f t="shared" si="60"/>
        <v>1.8897836393989118E+21</v>
      </c>
      <c r="ERH90" s="6">
        <f t="shared" si="60"/>
        <v>1.908681475792901E+21</v>
      </c>
      <c r="ERI90" s="6">
        <f t="shared" si="60"/>
        <v>1.9277682905508301E+21</v>
      </c>
      <c r="ERJ90" s="6">
        <f t="shared" si="60"/>
        <v>1.9470459734563383E+21</v>
      </c>
      <c r="ERK90" s="6">
        <f t="shared" si="60"/>
        <v>1.9665164331909018E+21</v>
      </c>
      <c r="ERL90" s="6">
        <f t="shared" si="60"/>
        <v>1.9861815975228109E+21</v>
      </c>
      <c r="ERM90" s="6">
        <f t="shared" si="60"/>
        <v>2.0060434134980391E+21</v>
      </c>
      <c r="ERN90" s="6">
        <f t="shared" si="60"/>
        <v>2.0261038476330195E+21</v>
      </c>
      <c r="ERO90" s="6">
        <f t="shared" si="60"/>
        <v>2.0463648861093497E+21</v>
      </c>
      <c r="ERP90" s="6">
        <f t="shared" ref="ERP90:EUA90" si="61">ERO90*(1+$Q$103)</f>
        <v>2.0668285349704434E+21</v>
      </c>
      <c r="ERQ90" s="6">
        <f t="shared" si="61"/>
        <v>2.0874968203201479E+21</v>
      </c>
      <c r="ERR90" s="6">
        <f t="shared" si="61"/>
        <v>2.1083717885233495E+21</v>
      </c>
      <c r="ERS90" s="6">
        <f t="shared" si="61"/>
        <v>2.1294555064085829E+21</v>
      </c>
      <c r="ERT90" s="6">
        <f t="shared" si="61"/>
        <v>2.1507500614726687E+21</v>
      </c>
      <c r="ERU90" s="6">
        <f t="shared" si="61"/>
        <v>2.1722575620873954E+21</v>
      </c>
      <c r="ERV90" s="6">
        <f t="shared" si="61"/>
        <v>2.1939801377082693E+21</v>
      </c>
      <c r="ERW90" s="6">
        <f t="shared" si="61"/>
        <v>2.215919939085352E+21</v>
      </c>
      <c r="ERX90" s="6">
        <f t="shared" si="61"/>
        <v>2.2380791384762055E+21</v>
      </c>
      <c r="ERY90" s="6">
        <f t="shared" si="61"/>
        <v>2.2604599298609675E+21</v>
      </c>
      <c r="ERZ90" s="6">
        <f t="shared" si="61"/>
        <v>2.2830645291595771E+21</v>
      </c>
      <c r="ESA90" s="6">
        <f t="shared" si="61"/>
        <v>2.305895174451173E+21</v>
      </c>
      <c r="ESB90" s="6">
        <f t="shared" si="61"/>
        <v>2.3289541261956848E+21</v>
      </c>
      <c r="ESC90" s="6">
        <f t="shared" si="61"/>
        <v>2.3522436674576415E+21</v>
      </c>
      <c r="ESD90" s="6">
        <f t="shared" si="61"/>
        <v>2.3757661041322177E+21</v>
      </c>
      <c r="ESE90" s="6">
        <f t="shared" si="61"/>
        <v>2.3995237651735401E+21</v>
      </c>
      <c r="ESF90" s="6">
        <f t="shared" si="61"/>
        <v>2.4235190028252757E+21</v>
      </c>
      <c r="ESG90" s="6">
        <f t="shared" si="61"/>
        <v>2.4477541928535285E+21</v>
      </c>
      <c r="ESH90" s="6">
        <f t="shared" si="61"/>
        <v>2.4722317347820635E+21</v>
      </c>
      <c r="ESI90" s="6">
        <f t="shared" si="61"/>
        <v>2.4969540521298839E+21</v>
      </c>
      <c r="ESJ90" s="6">
        <f t="shared" si="61"/>
        <v>2.521923592651183E+21</v>
      </c>
      <c r="ESK90" s="6">
        <f t="shared" si="61"/>
        <v>2.5471428285776947E+21</v>
      </c>
      <c r="ESL90" s="6">
        <f t="shared" si="61"/>
        <v>2.5726142568634715E+21</v>
      </c>
      <c r="ESM90" s="6">
        <f t="shared" si="61"/>
        <v>2.5983403994321062E+21</v>
      </c>
      <c r="ESN90" s="6">
        <f t="shared" si="61"/>
        <v>2.6243238034264272E+21</v>
      </c>
      <c r="ESO90" s="6">
        <f t="shared" si="61"/>
        <v>2.6505670414606915E+21</v>
      </c>
      <c r="ESP90" s="6">
        <f t="shared" si="61"/>
        <v>2.6770727118752983E+21</v>
      </c>
      <c r="ESQ90" s="6">
        <f t="shared" si="61"/>
        <v>2.7038434389940513E+21</v>
      </c>
      <c r="ESR90" s="6">
        <f t="shared" si="61"/>
        <v>2.7308818733839921E+21</v>
      </c>
      <c r="ESS90" s="6">
        <f t="shared" si="61"/>
        <v>2.758190692117832E+21</v>
      </c>
      <c r="EST90" s="6">
        <f t="shared" si="61"/>
        <v>2.7857725990390103E+21</v>
      </c>
      <c r="ESU90" s="6">
        <f t="shared" si="61"/>
        <v>2.8136303250294005E+21</v>
      </c>
      <c r="ESV90" s="6">
        <f t="shared" si="61"/>
        <v>2.8417666282796944E+21</v>
      </c>
      <c r="ESW90" s="6">
        <f t="shared" si="61"/>
        <v>2.8701842945624915E+21</v>
      </c>
      <c r="ESX90" s="6">
        <f t="shared" si="61"/>
        <v>2.8988861375081166E+21</v>
      </c>
      <c r="ESY90" s="6">
        <f t="shared" si="61"/>
        <v>2.9278749988831976E+21</v>
      </c>
      <c r="ESZ90" s="6">
        <f t="shared" si="61"/>
        <v>2.9571537488720298E+21</v>
      </c>
      <c r="ETA90" s="6">
        <f t="shared" si="61"/>
        <v>2.98672528636075E+21</v>
      </c>
      <c r="ETB90" s="6">
        <f t="shared" si="61"/>
        <v>3.0165925392243575E+21</v>
      </c>
      <c r="ETC90" s="6">
        <f t="shared" si="61"/>
        <v>3.0467584646166012E+21</v>
      </c>
      <c r="ETD90" s="6">
        <f t="shared" si="61"/>
        <v>3.0772260492627673E+21</v>
      </c>
      <c r="ETE90" s="6">
        <f t="shared" si="61"/>
        <v>3.1079983097553952E+21</v>
      </c>
      <c r="ETF90" s="6">
        <f t="shared" si="61"/>
        <v>3.1390782928529491E+21</v>
      </c>
      <c r="ETG90" s="6">
        <f t="shared" si="61"/>
        <v>3.1704690757814788E+21</v>
      </c>
      <c r="ETH90" s="6">
        <f t="shared" si="61"/>
        <v>3.2021737665392935E+21</v>
      </c>
      <c r="ETI90" s="6">
        <f t="shared" si="61"/>
        <v>3.2341955042046866E+21</v>
      </c>
      <c r="ETJ90" s="6">
        <f t="shared" si="61"/>
        <v>3.2665374592467332E+21</v>
      </c>
      <c r="ETK90" s="6">
        <f t="shared" si="61"/>
        <v>3.2992028338392007E+21</v>
      </c>
      <c r="ETL90" s="6">
        <f t="shared" si="61"/>
        <v>3.3321948621775925E+21</v>
      </c>
      <c r="ETM90" s="6">
        <f t="shared" si="61"/>
        <v>3.3655168107993686E+21</v>
      </c>
      <c r="ETN90" s="6">
        <f t="shared" si="61"/>
        <v>3.3991719789073625E+21</v>
      </c>
      <c r="ETO90" s="6">
        <f t="shared" si="61"/>
        <v>3.4331636986964361E+21</v>
      </c>
      <c r="ETP90" s="6">
        <f t="shared" si="61"/>
        <v>3.4674953356834007E+21</v>
      </c>
      <c r="ETQ90" s="6">
        <f t="shared" si="61"/>
        <v>3.5021702890402349E+21</v>
      </c>
      <c r="ETR90" s="6">
        <f t="shared" si="61"/>
        <v>3.5371919919306375E+21</v>
      </c>
      <c r="ETS90" s="6">
        <f t="shared" si="61"/>
        <v>3.5725639118499438E+21</v>
      </c>
      <c r="ETT90" s="6">
        <f t="shared" si="61"/>
        <v>3.6082895509684434E+21</v>
      </c>
      <c r="ETU90" s="6">
        <f t="shared" si="61"/>
        <v>3.6443724464781279E+21</v>
      </c>
      <c r="ETV90" s="6">
        <f t="shared" si="61"/>
        <v>3.6808161709429091E+21</v>
      </c>
      <c r="ETW90" s="6">
        <f t="shared" si="61"/>
        <v>3.7176243326523382E+21</v>
      </c>
      <c r="ETX90" s="6">
        <f t="shared" si="61"/>
        <v>3.7548005759788615E+21</v>
      </c>
      <c r="ETY90" s="6">
        <f t="shared" si="61"/>
        <v>3.7923485817386503E+21</v>
      </c>
      <c r="ETZ90" s="6">
        <f t="shared" si="61"/>
        <v>3.8302720675560366E+21</v>
      </c>
      <c r="EUA90" s="6">
        <f t="shared" si="61"/>
        <v>3.8685747882315969E+21</v>
      </c>
      <c r="EUB90" s="6">
        <f t="shared" ref="EUB90:EWM90" si="62">EUA90*(1+$Q$103)</f>
        <v>3.9072605361139126E+21</v>
      </c>
      <c r="EUC90" s="6">
        <f t="shared" si="62"/>
        <v>3.9463331414750517E+21</v>
      </c>
      <c r="EUD90" s="6">
        <f t="shared" si="62"/>
        <v>3.9857964728898022E+21</v>
      </c>
      <c r="EUE90" s="6">
        <f t="shared" si="62"/>
        <v>4.0256544376187005E+21</v>
      </c>
      <c r="EUF90" s="6">
        <f t="shared" si="62"/>
        <v>4.0659109819948875E+21</v>
      </c>
      <c r="EUG90" s="6">
        <f t="shared" si="62"/>
        <v>4.1065700918148365E+21</v>
      </c>
      <c r="EUH90" s="6">
        <f t="shared" si="62"/>
        <v>4.1476357927329847E+21</v>
      </c>
      <c r="EUI90" s="6">
        <f t="shared" si="62"/>
        <v>4.1891121506603148E+21</v>
      </c>
      <c r="EUJ90" s="6">
        <f t="shared" si="62"/>
        <v>4.2310032721669181E+21</v>
      </c>
      <c r="EUK90" s="6">
        <f t="shared" si="62"/>
        <v>4.2733133048885873E+21</v>
      </c>
      <c r="EUL90" s="6">
        <f t="shared" si="62"/>
        <v>4.3160464379374731E+21</v>
      </c>
      <c r="EUM90" s="6">
        <f t="shared" si="62"/>
        <v>4.3592069023168479E+21</v>
      </c>
      <c r="EUN90" s="6">
        <f t="shared" si="62"/>
        <v>4.4027989713400166E+21</v>
      </c>
      <c r="EUO90" s="6">
        <f t="shared" si="62"/>
        <v>4.4468269610534169E+21</v>
      </c>
      <c r="EUP90" s="6">
        <f t="shared" si="62"/>
        <v>4.4912952306639511E+21</v>
      </c>
      <c r="EUQ90" s="6">
        <f t="shared" si="62"/>
        <v>4.5362081829705907E+21</v>
      </c>
      <c r="EUR90" s="6">
        <f t="shared" si="62"/>
        <v>4.5815702648002964E+21</v>
      </c>
      <c r="EUS90" s="6">
        <f t="shared" si="62"/>
        <v>4.6273859674482997E+21</v>
      </c>
      <c r="EUT90" s="6">
        <f t="shared" si="62"/>
        <v>4.6736598271227829E+21</v>
      </c>
      <c r="EUU90" s="6">
        <f t="shared" si="62"/>
        <v>4.720396425394011E+21</v>
      </c>
      <c r="EUV90" s="6">
        <f t="shared" si="62"/>
        <v>4.7676003896479512E+21</v>
      </c>
      <c r="EUW90" s="6">
        <f t="shared" si="62"/>
        <v>4.8152763935444309E+21</v>
      </c>
      <c r="EUX90" s="6">
        <f t="shared" si="62"/>
        <v>4.8634291574798748E+21</v>
      </c>
      <c r="EUY90" s="6">
        <f t="shared" si="62"/>
        <v>4.9120634490546731E+21</v>
      </c>
      <c r="EUZ90" s="6">
        <f t="shared" si="62"/>
        <v>4.9611840835452194E+21</v>
      </c>
      <c r="EVA90" s="6">
        <f t="shared" si="62"/>
        <v>5.0107959243806721E+21</v>
      </c>
      <c r="EVB90" s="6">
        <f t="shared" si="62"/>
        <v>5.0609038836244792E+21</v>
      </c>
      <c r="EVC90" s="6">
        <f t="shared" si="62"/>
        <v>5.1115129224607239E+21</v>
      </c>
      <c r="EVD90" s="6">
        <f t="shared" si="62"/>
        <v>5.1626280516853306E+21</v>
      </c>
      <c r="EVE90" s="6">
        <f t="shared" si="62"/>
        <v>5.2142543322021836E+21</v>
      </c>
      <c r="EVF90" s="6">
        <f t="shared" si="62"/>
        <v>5.2663968755242049E+21</v>
      </c>
      <c r="EVG90" s="6">
        <f t="shared" si="62"/>
        <v>5.3190608442794474E+21</v>
      </c>
      <c r="EVH90" s="6">
        <f t="shared" si="62"/>
        <v>5.3722514527222424E+21</v>
      </c>
      <c r="EVI90" s="6">
        <f t="shared" si="62"/>
        <v>5.4259739672494651E+21</v>
      </c>
      <c r="EVJ90" s="6">
        <f t="shared" si="62"/>
        <v>5.4802337069219594E+21</v>
      </c>
      <c r="EVK90" s="6">
        <f t="shared" si="62"/>
        <v>5.5350360439911791E+21</v>
      </c>
      <c r="EVL90" s="6">
        <f t="shared" si="62"/>
        <v>5.5903864044310904E+21</v>
      </c>
      <c r="EVM90" s="6">
        <f t="shared" si="62"/>
        <v>5.6462902684754012E+21</v>
      </c>
      <c r="EVN90" s="6">
        <f t="shared" si="62"/>
        <v>5.7027531711601548E+21</v>
      </c>
      <c r="EVO90" s="6">
        <f t="shared" si="62"/>
        <v>5.7597807028717559E+21</v>
      </c>
      <c r="EVP90" s="6">
        <f t="shared" si="62"/>
        <v>5.8173785099004732E+21</v>
      </c>
      <c r="EVQ90" s="6">
        <f t="shared" si="62"/>
        <v>5.8755522949994775E+21</v>
      </c>
      <c r="EVR90" s="6">
        <f t="shared" si="62"/>
        <v>5.9343078179494722E+21</v>
      </c>
      <c r="EVS90" s="6">
        <f t="shared" si="62"/>
        <v>5.9936508961289667E+21</v>
      </c>
      <c r="EVT90" s="6">
        <f t="shared" si="62"/>
        <v>6.0535874050902563E+21</v>
      </c>
      <c r="EVU90" s="6">
        <f t="shared" si="62"/>
        <v>6.1141232791411585E+21</v>
      </c>
      <c r="EVV90" s="6">
        <f t="shared" si="62"/>
        <v>6.1752645119325703E+21</v>
      </c>
      <c r="EVW90" s="6">
        <f t="shared" si="62"/>
        <v>6.2370171570518963E+21</v>
      </c>
      <c r="EVX90" s="6">
        <f t="shared" si="62"/>
        <v>6.2993873286224151E+21</v>
      </c>
      <c r="EVY90" s="6">
        <f t="shared" si="62"/>
        <v>6.3623812019086395E+21</v>
      </c>
      <c r="EVZ90" s="6">
        <f t="shared" si="62"/>
        <v>6.4260050139277259E+21</v>
      </c>
      <c r="EWA90" s="6">
        <f t="shared" si="62"/>
        <v>6.4902650640670036E+21</v>
      </c>
      <c r="EWB90" s="6">
        <f t="shared" si="62"/>
        <v>6.555167714707674E+21</v>
      </c>
      <c r="EWC90" s="6">
        <f t="shared" si="62"/>
        <v>6.6207193918547511E+21</v>
      </c>
      <c r="EWD90" s="6">
        <f t="shared" si="62"/>
        <v>6.6869265857732988E+21</v>
      </c>
      <c r="EWE90" s="6">
        <f t="shared" si="62"/>
        <v>6.7537958516310315E+21</v>
      </c>
      <c r="EWF90" s="6">
        <f t="shared" si="62"/>
        <v>6.8213338101473419E+21</v>
      </c>
      <c r="EWG90" s="6">
        <f t="shared" si="62"/>
        <v>6.8895471482488152E+21</v>
      </c>
      <c r="EWH90" s="6">
        <f t="shared" si="62"/>
        <v>6.9584426197313032E+21</v>
      </c>
      <c r="EWI90" s="6">
        <f t="shared" si="62"/>
        <v>7.0280270459286166E+21</v>
      </c>
      <c r="EWJ90" s="6">
        <f t="shared" si="62"/>
        <v>7.0983073163879027E+21</v>
      </c>
      <c r="EWK90" s="6">
        <f t="shared" si="62"/>
        <v>7.1692903895517815E+21</v>
      </c>
      <c r="EWL90" s="6">
        <f t="shared" si="62"/>
        <v>7.2409832934472994E+21</v>
      </c>
      <c r="EWM90" s="6">
        <f t="shared" si="62"/>
        <v>7.3133931263817721E+21</v>
      </c>
      <c r="EWN90" s="6">
        <f t="shared" ref="EWN90:EYY90" si="63">EWM90*(1+$Q$103)</f>
        <v>7.3865270576455898E+21</v>
      </c>
      <c r="EWO90" s="6">
        <f t="shared" si="63"/>
        <v>7.4603923282220454E+21</v>
      </c>
      <c r="EWP90" s="6">
        <f t="shared" si="63"/>
        <v>7.5349962515042659E+21</v>
      </c>
      <c r="EWQ90" s="6">
        <f t="shared" si="63"/>
        <v>7.6103462140193087E+21</v>
      </c>
      <c r="EWR90" s="6">
        <f t="shared" si="63"/>
        <v>7.6864496761595023E+21</v>
      </c>
      <c r="EWS90" s="6">
        <f t="shared" si="63"/>
        <v>7.7633141729210977E+21</v>
      </c>
      <c r="EWT90" s="6">
        <f t="shared" si="63"/>
        <v>7.8409473146503089E+21</v>
      </c>
      <c r="EWU90" s="6">
        <f t="shared" si="63"/>
        <v>7.9193567877968125E+21</v>
      </c>
      <c r="EWV90" s="6">
        <f t="shared" si="63"/>
        <v>7.9985503556747804E+21</v>
      </c>
      <c r="EWW90" s="6">
        <f t="shared" si="63"/>
        <v>8.0785358592315281E+21</v>
      </c>
      <c r="EWX90" s="6">
        <f t="shared" si="63"/>
        <v>8.1593212178238433E+21</v>
      </c>
      <c r="EWY90" s="6">
        <f t="shared" si="63"/>
        <v>8.2409144300020821E+21</v>
      </c>
      <c r="EWZ90" s="6">
        <f t="shared" si="63"/>
        <v>8.3233235743021025E+21</v>
      </c>
      <c r="EXA90" s="6">
        <f t="shared" si="63"/>
        <v>8.4065568100451237E+21</v>
      </c>
      <c r="EXB90" s="6">
        <f t="shared" si="63"/>
        <v>8.4906223781455751E+21</v>
      </c>
      <c r="EXC90" s="6">
        <f t="shared" si="63"/>
        <v>8.5755286019270309E+21</v>
      </c>
      <c r="EXD90" s="6">
        <f t="shared" si="63"/>
        <v>8.6612838879463012E+21</v>
      </c>
      <c r="EXE90" s="6">
        <f t="shared" si="63"/>
        <v>8.7478967268257647E+21</v>
      </c>
      <c r="EXF90" s="6">
        <f t="shared" si="63"/>
        <v>8.835375694094022E+21</v>
      </c>
      <c r="EXG90" s="6">
        <f t="shared" si="63"/>
        <v>8.923729451034962E+21</v>
      </c>
      <c r="EXH90" s="6">
        <f t="shared" si="63"/>
        <v>9.0129667455453118E+21</v>
      </c>
      <c r="EXI90" s="6">
        <f t="shared" si="63"/>
        <v>9.103096413000765E+21</v>
      </c>
      <c r="EXJ90" s="6">
        <f t="shared" si="63"/>
        <v>9.1941273771307728E+21</v>
      </c>
      <c r="EXK90" s="6">
        <f t="shared" si="63"/>
        <v>9.2860686509020807E+21</v>
      </c>
      <c r="EXL90" s="6">
        <f t="shared" si="63"/>
        <v>9.378929337411102E+21</v>
      </c>
      <c r="EXM90" s="6">
        <f t="shared" si="63"/>
        <v>9.4727186307852125E+21</v>
      </c>
      <c r="EXN90" s="6">
        <f t="shared" si="63"/>
        <v>9.5674458170930642E+21</v>
      </c>
      <c r="EXO90" s="6">
        <f t="shared" si="63"/>
        <v>9.6631202752639942E+21</v>
      </c>
      <c r="EXP90" s="6">
        <f t="shared" si="63"/>
        <v>9.7597514780166345E+21</v>
      </c>
      <c r="EXQ90" s="6">
        <f t="shared" si="63"/>
        <v>9.8573489927968008E+21</v>
      </c>
      <c r="EXR90" s="6">
        <f t="shared" si="63"/>
        <v>9.9559224827247696E+21</v>
      </c>
      <c r="EXS90" s="6">
        <f t="shared" si="63"/>
        <v>1.0055481707552018E+22</v>
      </c>
      <c r="EXT90" s="6">
        <f t="shared" si="63"/>
        <v>1.0156036524627538E+22</v>
      </c>
      <c r="EXU90" s="6">
        <f t="shared" si="63"/>
        <v>1.0257596889873812E+22</v>
      </c>
      <c r="EXV90" s="6">
        <f t="shared" si="63"/>
        <v>1.036017285877255E+22</v>
      </c>
      <c r="EXW90" s="6">
        <f t="shared" si="63"/>
        <v>1.0463774587360276E+22</v>
      </c>
      <c r="EXX90" s="6">
        <f t="shared" si="63"/>
        <v>1.056841233323388E+22</v>
      </c>
      <c r="EXY90" s="6">
        <f t="shared" si="63"/>
        <v>1.0674096456566219E+22</v>
      </c>
      <c r="EXZ90" s="6">
        <f t="shared" si="63"/>
        <v>1.0780837421131881E+22</v>
      </c>
      <c r="EYA90" s="6">
        <f t="shared" si="63"/>
        <v>1.0888645795343199E+22</v>
      </c>
      <c r="EYB90" s="6">
        <f t="shared" si="63"/>
        <v>1.0997532253296632E+22</v>
      </c>
      <c r="EYC90" s="6">
        <f t="shared" si="63"/>
        <v>1.1107507575829599E+22</v>
      </c>
      <c r="EYD90" s="6">
        <f t="shared" si="63"/>
        <v>1.1218582651587896E+22</v>
      </c>
      <c r="EYE90" s="6">
        <f t="shared" si="63"/>
        <v>1.1330768478103776E+22</v>
      </c>
      <c r="EYF90" s="6">
        <f t="shared" si="63"/>
        <v>1.1444076162884815E+22</v>
      </c>
      <c r="EYG90" s="6">
        <f t="shared" si="63"/>
        <v>1.1558516924513662E+22</v>
      </c>
      <c r="EYH90" s="6">
        <f t="shared" si="63"/>
        <v>1.1674102093758798E+22</v>
      </c>
      <c r="EYI90" s="6">
        <f t="shared" si="63"/>
        <v>1.1790843114696387E+22</v>
      </c>
      <c r="EYJ90" s="6">
        <f t="shared" si="63"/>
        <v>1.190875154584335E+22</v>
      </c>
      <c r="EYK90" s="6">
        <f t="shared" si="63"/>
        <v>1.2027839061301783E+22</v>
      </c>
      <c r="EYL90" s="6">
        <f t="shared" si="63"/>
        <v>1.2148117451914802E+22</v>
      </c>
      <c r="EYM90" s="6">
        <f t="shared" si="63"/>
        <v>1.2269598626433949E+22</v>
      </c>
      <c r="EYN90" s="6">
        <f t="shared" si="63"/>
        <v>1.2392294612698288E+22</v>
      </c>
      <c r="EYO90" s="6">
        <f t="shared" si="63"/>
        <v>1.2516217558825272E+22</v>
      </c>
      <c r="EYP90" s="6">
        <f t="shared" si="63"/>
        <v>1.2641379734413524E+22</v>
      </c>
      <c r="EYQ90" s="6">
        <f t="shared" si="63"/>
        <v>1.2767793531757659E+22</v>
      </c>
      <c r="EYR90" s="6">
        <f t="shared" si="63"/>
        <v>1.2895471467075237E+22</v>
      </c>
      <c r="EYS90" s="6">
        <f t="shared" si="63"/>
        <v>1.3024426181745988E+22</v>
      </c>
      <c r="EYT90" s="6">
        <f t="shared" si="63"/>
        <v>1.3154670443563447E+22</v>
      </c>
      <c r="EYU90" s="6">
        <f t="shared" si="63"/>
        <v>1.3286217147999081E+22</v>
      </c>
      <c r="EYV90" s="6">
        <f t="shared" si="63"/>
        <v>1.3419079319479072E+22</v>
      </c>
      <c r="EYW90" s="6">
        <f t="shared" si="63"/>
        <v>1.3553270112673862E+22</v>
      </c>
      <c r="EYX90" s="6">
        <f t="shared" si="63"/>
        <v>1.3688802813800601E+22</v>
      </c>
      <c r="EYY90" s="6">
        <f t="shared" si="63"/>
        <v>1.3825690841938607E+22</v>
      </c>
      <c r="EYZ90" s="6">
        <f t="shared" ref="EYZ90:FBK90" si="64">EYY90*(1+$Q$103)</f>
        <v>1.3963947750357994E+22</v>
      </c>
      <c r="EZA90" s="6">
        <f t="shared" si="64"/>
        <v>1.4103587227861573E+22</v>
      </c>
      <c r="EZB90" s="6">
        <f t="shared" si="64"/>
        <v>1.4244623100140189E+22</v>
      </c>
      <c r="EZC90" s="6">
        <f t="shared" si="64"/>
        <v>1.438706933114159E+22</v>
      </c>
      <c r="EZD90" s="6">
        <f t="shared" si="64"/>
        <v>1.4530940024453006E+22</v>
      </c>
      <c r="EZE90" s="6">
        <f t="shared" si="64"/>
        <v>1.4676249424697535E+22</v>
      </c>
      <c r="EZF90" s="6">
        <f t="shared" si="64"/>
        <v>1.482301191894451E+22</v>
      </c>
      <c r="EZG90" s="6">
        <f t="shared" si="64"/>
        <v>1.4971242038133957E+22</v>
      </c>
      <c r="EZH90" s="6">
        <f t="shared" si="64"/>
        <v>1.5120954458515297E+22</v>
      </c>
      <c r="EZI90" s="6">
        <f t="shared" si="64"/>
        <v>1.527216400310045E+22</v>
      </c>
      <c r="EZJ90" s="6">
        <f t="shared" si="64"/>
        <v>1.5424885643131455E+22</v>
      </c>
      <c r="EZK90" s="6">
        <f t="shared" si="64"/>
        <v>1.557913449956277E+22</v>
      </c>
      <c r="EZL90" s="6">
        <f t="shared" si="64"/>
        <v>1.5734925844558398E+22</v>
      </c>
      <c r="EZM90" s="6">
        <f t="shared" si="64"/>
        <v>1.5892275103003981E+22</v>
      </c>
      <c r="EZN90" s="6">
        <f t="shared" si="64"/>
        <v>1.6051197854034021E+22</v>
      </c>
      <c r="EZO90" s="6">
        <f t="shared" si="64"/>
        <v>1.6211709832574362E+22</v>
      </c>
      <c r="EZP90" s="6">
        <f t="shared" si="64"/>
        <v>1.6373826930900105E+22</v>
      </c>
      <c r="EZQ90" s="6">
        <f t="shared" si="64"/>
        <v>1.6537565200209106E+22</v>
      </c>
      <c r="EZR90" s="6">
        <f t="shared" si="64"/>
        <v>1.6702940852211197E+22</v>
      </c>
      <c r="EZS90" s="6">
        <f t="shared" si="64"/>
        <v>1.6869970260733309E+22</v>
      </c>
      <c r="EZT90" s="6">
        <f t="shared" si="64"/>
        <v>1.7038669963340643E+22</v>
      </c>
      <c r="EZU90" s="6">
        <f t="shared" si="64"/>
        <v>1.7209056662974049E+22</v>
      </c>
      <c r="EZV90" s="6">
        <f t="shared" si="64"/>
        <v>1.738114722960379E+22</v>
      </c>
      <c r="EZW90" s="6">
        <f t="shared" si="64"/>
        <v>1.7554958701899828E+22</v>
      </c>
      <c r="EZX90" s="6">
        <f t="shared" si="64"/>
        <v>1.7730508288918825E+22</v>
      </c>
      <c r="EZY90" s="6">
        <f t="shared" si="64"/>
        <v>1.7907813371808013E+22</v>
      </c>
      <c r="EZZ90" s="6">
        <f t="shared" si="64"/>
        <v>1.8086891505526094E+22</v>
      </c>
      <c r="FAA90" s="6">
        <f t="shared" si="64"/>
        <v>1.8267760420581355E+22</v>
      </c>
      <c r="FAB90" s="6">
        <f t="shared" si="64"/>
        <v>1.8450438024787168E+22</v>
      </c>
      <c r="FAC90" s="6">
        <f t="shared" si="64"/>
        <v>1.863494240503504E+22</v>
      </c>
      <c r="FAD90" s="6">
        <f t="shared" si="64"/>
        <v>1.882129182908539E+22</v>
      </c>
      <c r="FAE90" s="6">
        <f t="shared" si="64"/>
        <v>1.9009504747376244E+22</v>
      </c>
      <c r="FAF90" s="6">
        <f t="shared" si="64"/>
        <v>1.9199599794850009E+22</v>
      </c>
      <c r="FAG90" s="6">
        <f t="shared" si="64"/>
        <v>1.9391595792798509E+22</v>
      </c>
      <c r="FAH90" s="6">
        <f t="shared" si="64"/>
        <v>1.9585511750726496E+22</v>
      </c>
      <c r="FAI90" s="6">
        <f t="shared" si="64"/>
        <v>1.9781366868233763E+22</v>
      </c>
      <c r="FAJ90" s="6">
        <f t="shared" si="64"/>
        <v>1.9979180536916099E+22</v>
      </c>
      <c r="FAK90" s="6">
        <f t="shared" si="64"/>
        <v>2.0178972342285259E+22</v>
      </c>
      <c r="FAL90" s="6">
        <f t="shared" si="64"/>
        <v>2.0380762065708113E+22</v>
      </c>
      <c r="FAM90" s="6">
        <f t="shared" si="64"/>
        <v>2.0584569686365196E+22</v>
      </c>
      <c r="FAN90" s="6">
        <f t="shared" si="64"/>
        <v>2.0790415383228848E+22</v>
      </c>
      <c r="FAO90" s="6">
        <f t="shared" si="64"/>
        <v>2.0998319537061137E+22</v>
      </c>
      <c r="FAP90" s="6">
        <f t="shared" si="64"/>
        <v>2.1208302732431749E+22</v>
      </c>
      <c r="FAQ90" s="6">
        <f t="shared" si="64"/>
        <v>2.1420385759756068E+22</v>
      </c>
      <c r="FAR90" s="6">
        <f t="shared" si="64"/>
        <v>2.1634589617353629E+22</v>
      </c>
      <c r="FAS90" s="6">
        <f t="shared" si="64"/>
        <v>2.1850935513527167E+22</v>
      </c>
      <c r="FAT90" s="6">
        <f t="shared" si="64"/>
        <v>2.2069444868662438E+22</v>
      </c>
      <c r="FAU90" s="6">
        <f t="shared" si="64"/>
        <v>2.2290139317349063E+22</v>
      </c>
      <c r="FAV90" s="6">
        <f t="shared" si="64"/>
        <v>2.2513040710522552E+22</v>
      </c>
      <c r="FAW90" s="6">
        <f t="shared" si="64"/>
        <v>2.2738171117627777E+22</v>
      </c>
      <c r="FAX90" s="6">
        <f t="shared" si="64"/>
        <v>2.2965552828804055E+22</v>
      </c>
      <c r="FAY90" s="6">
        <f t="shared" si="64"/>
        <v>2.3195208357092094E+22</v>
      </c>
      <c r="FAZ90" s="6">
        <f t="shared" si="64"/>
        <v>2.3427160440663016E+22</v>
      </c>
      <c r="FBA90" s="6">
        <f t="shared" si="64"/>
        <v>2.3661432045069645E+22</v>
      </c>
      <c r="FBB90" s="6">
        <f t="shared" si="64"/>
        <v>2.3898046365520343E+22</v>
      </c>
      <c r="FBC90" s="6">
        <f t="shared" si="64"/>
        <v>2.4137026829175545E+22</v>
      </c>
      <c r="FBD90" s="6">
        <f t="shared" si="64"/>
        <v>2.4378397097467299E+22</v>
      </c>
      <c r="FBE90" s="6">
        <f t="shared" si="64"/>
        <v>2.4622181068441972E+22</v>
      </c>
      <c r="FBF90" s="6">
        <f t="shared" si="64"/>
        <v>2.4868402879126391E+22</v>
      </c>
      <c r="FBG90" s="6">
        <f t="shared" si="64"/>
        <v>2.5117086907917654E+22</v>
      </c>
      <c r="FBH90" s="6">
        <f t="shared" si="64"/>
        <v>2.5368257776996831E+22</v>
      </c>
      <c r="FBI90" s="6">
        <f t="shared" si="64"/>
        <v>2.5621940354766801E+22</v>
      </c>
      <c r="FBJ90" s="6">
        <f t="shared" si="64"/>
        <v>2.587815975831447E+22</v>
      </c>
      <c r="FBK90" s="6">
        <f t="shared" si="64"/>
        <v>2.6136941355897616E+22</v>
      </c>
      <c r="FBL90" s="6">
        <f t="shared" ref="FBL90:FDW90" si="65">FBK90*(1+$Q$103)</f>
        <v>2.6398310769456593E+22</v>
      </c>
      <c r="FBM90" s="6">
        <f t="shared" si="65"/>
        <v>2.6662293877151159E+22</v>
      </c>
      <c r="FBN90" s="6">
        <f t="shared" si="65"/>
        <v>2.6928916815922671E+22</v>
      </c>
      <c r="FBO90" s="6">
        <f t="shared" si="65"/>
        <v>2.71982059840819E+22</v>
      </c>
      <c r="FBP90" s="6">
        <f t="shared" si="65"/>
        <v>2.7470188043922718E+22</v>
      </c>
      <c r="FBQ90" s="6">
        <f t="shared" si="65"/>
        <v>2.7744889924361946E+22</v>
      </c>
      <c r="FBR90" s="6">
        <f t="shared" si="65"/>
        <v>2.8022338823605564E+22</v>
      </c>
      <c r="FBS90" s="6">
        <f t="shared" si="65"/>
        <v>2.830256221184162E+22</v>
      </c>
      <c r="FBT90" s="6">
        <f t="shared" si="65"/>
        <v>2.8585587833960038E+22</v>
      </c>
      <c r="FBU90" s="6">
        <f t="shared" si="65"/>
        <v>2.887144371229964E+22</v>
      </c>
      <c r="FBV90" s="6">
        <f t="shared" si="65"/>
        <v>2.9160158149422636E+22</v>
      </c>
      <c r="FBW90" s="6">
        <f t="shared" si="65"/>
        <v>2.9451759730916862E+22</v>
      </c>
      <c r="FBX90" s="6">
        <f t="shared" si="65"/>
        <v>2.974627732822603E+22</v>
      </c>
      <c r="FBY90" s="6">
        <f t="shared" si="65"/>
        <v>3.0043740101508292E+22</v>
      </c>
      <c r="FBZ90" s="6">
        <f t="shared" si="65"/>
        <v>3.0344177502523373E+22</v>
      </c>
      <c r="FCA90" s="6">
        <f t="shared" si="65"/>
        <v>3.0647619277548606E+22</v>
      </c>
      <c r="FCB90" s="6">
        <f t="shared" si="65"/>
        <v>3.0954095470324092E+22</v>
      </c>
      <c r="FCC90" s="6">
        <f t="shared" si="65"/>
        <v>3.1263636425027334E+22</v>
      </c>
      <c r="FCD90" s="6">
        <f t="shared" si="65"/>
        <v>3.1576272789277608E+22</v>
      </c>
      <c r="FCE90" s="6">
        <f t="shared" si="65"/>
        <v>3.1892035517170384E+22</v>
      </c>
      <c r="FCF90" s="6">
        <f t="shared" si="65"/>
        <v>3.2210955872342087E+22</v>
      </c>
      <c r="FCG90" s="6">
        <f t="shared" si="65"/>
        <v>3.2533065431065507E+22</v>
      </c>
      <c r="FCH90" s="6">
        <f t="shared" si="65"/>
        <v>3.2858396085376162E+22</v>
      </c>
      <c r="FCI90" s="6">
        <f t="shared" si="65"/>
        <v>3.3186980046229922E+22</v>
      </c>
      <c r="FCJ90" s="6">
        <f t="shared" si="65"/>
        <v>3.3518849846692224E+22</v>
      </c>
      <c r="FCK90" s="6">
        <f t="shared" si="65"/>
        <v>3.3854038345159146E+22</v>
      </c>
      <c r="FCL90" s="6">
        <f t="shared" si="65"/>
        <v>3.419257872861074E+22</v>
      </c>
      <c r="FCM90" s="6">
        <f t="shared" si="65"/>
        <v>3.4534504515896848E+22</v>
      </c>
      <c r="FCN90" s="6">
        <f t="shared" si="65"/>
        <v>3.4879849561055816E+22</v>
      </c>
      <c r="FCO90" s="6">
        <f t="shared" si="65"/>
        <v>3.5228648056666374E+22</v>
      </c>
      <c r="FCP90" s="6">
        <f t="shared" si="65"/>
        <v>3.5580934537233037E+22</v>
      </c>
      <c r="FCQ90" s="6">
        <f t="shared" si="65"/>
        <v>3.5936743882605367E+22</v>
      </c>
      <c r="FCR90" s="6">
        <f t="shared" si="65"/>
        <v>3.6296111321431419E+22</v>
      </c>
      <c r="FCS90" s="6">
        <f t="shared" si="65"/>
        <v>3.6659072434645733E+22</v>
      </c>
      <c r="FCT90" s="6">
        <f t="shared" si="65"/>
        <v>3.702566315899219E+22</v>
      </c>
      <c r="FCU90" s="6">
        <f t="shared" si="65"/>
        <v>3.7395919790582113E+22</v>
      </c>
      <c r="FCV90" s="6">
        <f t="shared" si="65"/>
        <v>3.7769878988487934E+22</v>
      </c>
      <c r="FCW90" s="6">
        <f t="shared" si="65"/>
        <v>3.8147577778372811E+22</v>
      </c>
      <c r="FCX90" s="6">
        <f t="shared" si="65"/>
        <v>3.852905355615654E+22</v>
      </c>
      <c r="FCY90" s="6">
        <f t="shared" si="65"/>
        <v>3.8914344091718104E+22</v>
      </c>
      <c r="FCZ90" s="6">
        <f t="shared" si="65"/>
        <v>3.9303487532635288E+22</v>
      </c>
      <c r="FDA90" s="6">
        <f t="shared" si="65"/>
        <v>3.9696522407961638E+22</v>
      </c>
      <c r="FDB90" s="6">
        <f t="shared" si="65"/>
        <v>4.0093487632041256E+22</v>
      </c>
      <c r="FDC90" s="6">
        <f t="shared" si="65"/>
        <v>4.0494422508361671E+22</v>
      </c>
      <c r="FDD90" s="6">
        <f t="shared" si="65"/>
        <v>4.0899366733445291E+22</v>
      </c>
      <c r="FDE90" s="6">
        <f t="shared" si="65"/>
        <v>4.1308360400779746E+22</v>
      </c>
      <c r="FDF90" s="6">
        <f t="shared" si="65"/>
        <v>4.1721444004787546E+22</v>
      </c>
      <c r="FDG90" s="6">
        <f t="shared" si="65"/>
        <v>4.2138658444835419E+22</v>
      </c>
      <c r="FDH90" s="6">
        <f t="shared" si="65"/>
        <v>4.2560045029283777E+22</v>
      </c>
      <c r="FDI90" s="6">
        <f t="shared" si="65"/>
        <v>4.2985645479576616E+22</v>
      </c>
      <c r="FDJ90" s="6">
        <f t="shared" si="65"/>
        <v>4.3415501934372384E+22</v>
      </c>
      <c r="FDK90" s="6">
        <f t="shared" si="65"/>
        <v>4.3849656953716108E+22</v>
      </c>
      <c r="FDL90" s="6">
        <f t="shared" si="65"/>
        <v>4.4288153523253271E+22</v>
      </c>
      <c r="FDM90" s="6">
        <f t="shared" si="65"/>
        <v>4.4731035058485808E+22</v>
      </c>
      <c r="FDN90" s="6">
        <f t="shared" si="65"/>
        <v>4.5178345409070668E+22</v>
      </c>
      <c r="FDO90" s="6">
        <f t="shared" si="65"/>
        <v>4.5630128863161373E+22</v>
      </c>
      <c r="FDP90" s="6">
        <f t="shared" si="65"/>
        <v>4.608643015179299E+22</v>
      </c>
      <c r="FDQ90" s="6">
        <f t="shared" si="65"/>
        <v>4.6547294453310924E+22</v>
      </c>
      <c r="FDR90" s="6">
        <f t="shared" si="65"/>
        <v>4.7012767397844032E+22</v>
      </c>
      <c r="FDS90" s="6">
        <f t="shared" si="65"/>
        <v>4.7482895071822471E+22</v>
      </c>
      <c r="FDT90" s="6">
        <f t="shared" si="65"/>
        <v>4.79577240225407E+22</v>
      </c>
      <c r="FDU90" s="6">
        <f t="shared" si="65"/>
        <v>4.8437301262766106E+22</v>
      </c>
      <c r="FDV90" s="6">
        <f t="shared" si="65"/>
        <v>4.8921674275393766E+22</v>
      </c>
      <c r="FDW90" s="6">
        <f t="shared" si="65"/>
        <v>4.9410891018147702E+22</v>
      </c>
      <c r="FDX90" s="6">
        <f t="shared" ref="FDX90:FGI90" si="66">FDW90*(1+$Q$103)</f>
        <v>4.9904999928329182E+22</v>
      </c>
      <c r="FDY90" s="6">
        <f t="shared" si="66"/>
        <v>5.0404049927612473E+22</v>
      </c>
      <c r="FDZ90" s="6">
        <f t="shared" si="66"/>
        <v>5.0908090426888599E+22</v>
      </c>
      <c r="FEA90" s="6">
        <f t="shared" si="66"/>
        <v>5.1417171331157483E+22</v>
      </c>
      <c r="FEB90" s="6">
        <f t="shared" si="66"/>
        <v>5.1931343044469059E+22</v>
      </c>
      <c r="FEC90" s="6">
        <f t="shared" si="66"/>
        <v>5.2450656474913753E+22</v>
      </c>
      <c r="FED90" s="6">
        <f t="shared" si="66"/>
        <v>5.2975163039662895E+22</v>
      </c>
      <c r="FEE90" s="6">
        <f t="shared" si="66"/>
        <v>5.3504914670059522E+22</v>
      </c>
      <c r="FEF90" s="6">
        <f t="shared" si="66"/>
        <v>5.403996381676012E+22</v>
      </c>
      <c r="FEG90" s="6">
        <f t="shared" si="66"/>
        <v>5.4580363454927721E+22</v>
      </c>
      <c r="FEH90" s="6">
        <f t="shared" si="66"/>
        <v>5.5126167089477002E+22</v>
      </c>
      <c r="FEI90" s="6">
        <f t="shared" si="66"/>
        <v>5.5677428760371771E+22</v>
      </c>
      <c r="FEJ90" s="6">
        <f t="shared" si="66"/>
        <v>5.6234203047975493E+22</v>
      </c>
      <c r="FEK90" s="6">
        <f t="shared" si="66"/>
        <v>5.6796545078455244E+22</v>
      </c>
      <c r="FEL90" s="6">
        <f t="shared" si="66"/>
        <v>5.7364510529239799E+22</v>
      </c>
      <c r="FEM90" s="6">
        <f t="shared" si="66"/>
        <v>5.7938155634532198E+22</v>
      </c>
      <c r="FEN90" s="6">
        <f t="shared" si="66"/>
        <v>5.8517537190877522E+22</v>
      </c>
      <c r="FEO90" s="6">
        <f t="shared" si="66"/>
        <v>5.9102712562786295E+22</v>
      </c>
      <c r="FEP90" s="6">
        <f t="shared" si="66"/>
        <v>5.9693739688414159E+22</v>
      </c>
      <c r="FEQ90" s="6">
        <f t="shared" si="66"/>
        <v>6.0290677085298298E+22</v>
      </c>
      <c r="FER90" s="6">
        <f t="shared" si="66"/>
        <v>6.0893583856151283E+22</v>
      </c>
      <c r="FES90" s="6">
        <f t="shared" si="66"/>
        <v>6.1502519694712795E+22</v>
      </c>
      <c r="FET90" s="6">
        <f t="shared" si="66"/>
        <v>6.2117544891659927E+22</v>
      </c>
      <c r="FEU90" s="6">
        <f t="shared" si="66"/>
        <v>6.2738720340576523E+22</v>
      </c>
      <c r="FEV90" s="6">
        <f t="shared" si="66"/>
        <v>6.3366107543982291E+22</v>
      </c>
      <c r="FEW90" s="6">
        <f t="shared" si="66"/>
        <v>6.3999768619422111E+22</v>
      </c>
      <c r="FEX90" s="6">
        <f t="shared" si="66"/>
        <v>6.4639766305616333E+22</v>
      </c>
      <c r="FEY90" s="6">
        <f t="shared" si="66"/>
        <v>6.52861639686725E+22</v>
      </c>
      <c r="FEZ90" s="6">
        <f t="shared" si="66"/>
        <v>6.5939025608359228E+22</v>
      </c>
      <c r="FFA90" s="6">
        <f t="shared" si="66"/>
        <v>6.6598415864442823E+22</v>
      </c>
      <c r="FFB90" s="6">
        <f t="shared" si="66"/>
        <v>6.726440002308725E+22</v>
      </c>
      <c r="FFC90" s="6">
        <f t="shared" si="66"/>
        <v>6.7937044023318124E+22</v>
      </c>
      <c r="FFD90" s="6">
        <f t="shared" si="66"/>
        <v>6.8616414463551305E+22</v>
      </c>
      <c r="FFE90" s="6">
        <f t="shared" si="66"/>
        <v>6.9302578608186818E+22</v>
      </c>
      <c r="FFF90" s="6">
        <f t="shared" si="66"/>
        <v>6.9995604394268684E+22</v>
      </c>
      <c r="FFG90" s="6">
        <f t="shared" si="66"/>
        <v>7.069556043821137E+22</v>
      </c>
      <c r="FFH90" s="6">
        <f t="shared" si="66"/>
        <v>7.1402516042593484E+22</v>
      </c>
      <c r="FFI90" s="6">
        <f t="shared" si="66"/>
        <v>7.2116541203019416E+22</v>
      </c>
      <c r="FFJ90" s="6">
        <f t="shared" si="66"/>
        <v>7.2837706615049612E+22</v>
      </c>
      <c r="FFK90" s="6">
        <f t="shared" si="66"/>
        <v>7.3566083681200107E+22</v>
      </c>
      <c r="FFL90" s="6">
        <f t="shared" si="66"/>
        <v>7.430174451801211E+22</v>
      </c>
      <c r="FFM90" s="6">
        <f t="shared" si="66"/>
        <v>7.5044761963192232E+22</v>
      </c>
      <c r="FFN90" s="6">
        <f t="shared" si="66"/>
        <v>7.5795209582824152E+22</v>
      </c>
      <c r="FFO90" s="6">
        <f t="shared" si="66"/>
        <v>7.655316167865239E+22</v>
      </c>
      <c r="FFP90" s="6">
        <f t="shared" si="66"/>
        <v>7.731869329543891E+22</v>
      </c>
      <c r="FFQ90" s="6">
        <f t="shared" si="66"/>
        <v>7.8091880228393297E+22</v>
      </c>
      <c r="FFR90" s="6">
        <f t="shared" si="66"/>
        <v>7.8872799030677225E+22</v>
      </c>
      <c r="FFS90" s="6">
        <f t="shared" si="66"/>
        <v>7.9661527020983999E+22</v>
      </c>
      <c r="FFT90" s="6">
        <f t="shared" si="66"/>
        <v>8.0458142291193833E+22</v>
      </c>
      <c r="FFU90" s="6">
        <f t="shared" si="66"/>
        <v>8.1262723714105764E+22</v>
      </c>
      <c r="FFV90" s="6">
        <f t="shared" si="66"/>
        <v>8.2075350951246824E+22</v>
      </c>
      <c r="FFW90" s="6">
        <f t="shared" si="66"/>
        <v>8.2896104460759295E+22</v>
      </c>
      <c r="FFX90" s="6">
        <f t="shared" si="66"/>
        <v>8.3725065505366883E+22</v>
      </c>
      <c r="FFY90" s="6">
        <f t="shared" si="66"/>
        <v>8.4562316160420551E+22</v>
      </c>
      <c r="FFZ90" s="6">
        <f t="shared" si="66"/>
        <v>8.5407939322024749E+22</v>
      </c>
      <c r="FGA90" s="6">
        <f t="shared" si="66"/>
        <v>8.6262018715244997E+22</v>
      </c>
      <c r="FGB90" s="6">
        <f t="shared" si="66"/>
        <v>8.7124638902397451E+22</v>
      </c>
      <c r="FGC90" s="6">
        <f t="shared" si="66"/>
        <v>8.7995885291421429E+22</v>
      </c>
      <c r="FGD90" s="6">
        <f t="shared" si="66"/>
        <v>8.8875844144335644E+22</v>
      </c>
      <c r="FGE90" s="6">
        <f t="shared" si="66"/>
        <v>8.9764602585778999E+22</v>
      </c>
      <c r="FGF90" s="6">
        <f t="shared" si="66"/>
        <v>9.0662248611636794E+22</v>
      </c>
      <c r="FGG90" s="6">
        <f t="shared" si="66"/>
        <v>9.1568871097753169E+22</v>
      </c>
      <c r="FGH90" s="6">
        <f t="shared" si="66"/>
        <v>9.2484559808730698E+22</v>
      </c>
      <c r="FGI90" s="6">
        <f t="shared" si="66"/>
        <v>9.3409405406818012E+22</v>
      </c>
      <c r="FGJ90" s="6">
        <f t="shared" ref="FGJ90:FIU90" si="67">FGI90*(1+$Q$103)</f>
        <v>9.4343499460886185E+22</v>
      </c>
      <c r="FGK90" s="6">
        <f t="shared" si="67"/>
        <v>9.5286934455495051E+22</v>
      </c>
      <c r="FGL90" s="6">
        <f t="shared" si="67"/>
        <v>9.6239803800049999E+22</v>
      </c>
      <c r="FGM90" s="6">
        <f t="shared" si="67"/>
        <v>9.7202201838050504E+22</v>
      </c>
      <c r="FGN90" s="6">
        <f t="shared" si="67"/>
        <v>9.8174223856431006E+22</v>
      </c>
      <c r="FGO90" s="6">
        <f t="shared" si="67"/>
        <v>9.9155966094995324E+22</v>
      </c>
      <c r="FGP90" s="6">
        <f t="shared" si="67"/>
        <v>1.0014752575594528E+23</v>
      </c>
      <c r="FGQ90" s="6">
        <f t="shared" si="67"/>
        <v>1.0114900101350473E+23</v>
      </c>
      <c r="FGR90" s="6">
        <f t="shared" si="67"/>
        <v>1.0216049102363979E+23</v>
      </c>
      <c r="FGS90" s="6">
        <f t="shared" si="67"/>
        <v>1.0318209593387618E+23</v>
      </c>
      <c r="FGT90" s="6">
        <f t="shared" si="67"/>
        <v>1.0421391689321495E+23</v>
      </c>
      <c r="FGU90" s="6">
        <f t="shared" si="67"/>
        <v>1.052560560621471E+23</v>
      </c>
      <c r="FGV90" s="6">
        <f t="shared" si="67"/>
        <v>1.0630861662276858E+23</v>
      </c>
      <c r="FGW90" s="6">
        <f t="shared" si="67"/>
        <v>1.0737170278899626E+23</v>
      </c>
      <c r="FGX90" s="6">
        <f t="shared" si="67"/>
        <v>1.0844541981688622E+23</v>
      </c>
      <c r="FGY90" s="6">
        <f t="shared" si="67"/>
        <v>1.0952987401505508E+23</v>
      </c>
      <c r="FGZ90" s="6">
        <f t="shared" si="67"/>
        <v>1.1062517275520564E+23</v>
      </c>
      <c r="FHA90" s="6">
        <f t="shared" si="67"/>
        <v>1.117314244827577E+23</v>
      </c>
      <c r="FHB90" s="6">
        <f t="shared" si="67"/>
        <v>1.1284873872758529E+23</v>
      </c>
      <c r="FHC90" s="6">
        <f t="shared" si="67"/>
        <v>1.1397722611486114E+23</v>
      </c>
      <c r="FHD90" s="6">
        <f t="shared" si="67"/>
        <v>1.1511699837600976E+23</v>
      </c>
      <c r="FHE90" s="6">
        <f t="shared" si="67"/>
        <v>1.1626816835976986E+23</v>
      </c>
      <c r="FHF90" s="6">
        <f t="shared" si="67"/>
        <v>1.1743085004336756E+23</v>
      </c>
      <c r="FHG90" s="6">
        <f t="shared" si="67"/>
        <v>1.1860515854380123E+23</v>
      </c>
      <c r="FHH90" s="6">
        <f t="shared" si="67"/>
        <v>1.1979121012923925E+23</v>
      </c>
      <c r="FHI90" s="6">
        <f t="shared" si="67"/>
        <v>1.2098912223053165E+23</v>
      </c>
      <c r="FHJ90" s="6">
        <f t="shared" si="67"/>
        <v>1.2219901345283697E+23</v>
      </c>
      <c r="FHK90" s="6">
        <f t="shared" si="67"/>
        <v>1.2342100358736534E+23</v>
      </c>
      <c r="FHL90" s="6">
        <f t="shared" si="67"/>
        <v>1.2465521362323899E+23</v>
      </c>
      <c r="FHM90" s="6">
        <f t="shared" si="67"/>
        <v>1.2590176575947138E+23</v>
      </c>
      <c r="FHN90" s="6">
        <f t="shared" si="67"/>
        <v>1.2716078341706609E+23</v>
      </c>
      <c r="FHO90" s="6">
        <f t="shared" si="67"/>
        <v>1.2843239125123675E+23</v>
      </c>
      <c r="FHP90" s="6">
        <f t="shared" si="67"/>
        <v>1.2971671516374912E+23</v>
      </c>
      <c r="FHQ90" s="6">
        <f t="shared" si="67"/>
        <v>1.3101388231538661E+23</v>
      </c>
      <c r="FHR90" s="6">
        <f t="shared" si="67"/>
        <v>1.3232402113854049E+23</v>
      </c>
      <c r="FHS90" s="6">
        <f t="shared" si="67"/>
        <v>1.336472613499259E+23</v>
      </c>
      <c r="FHT90" s="6">
        <f t="shared" si="67"/>
        <v>1.3498373396342515E+23</v>
      </c>
      <c r="FHU90" s="6">
        <f t="shared" si="67"/>
        <v>1.363335713030594E+23</v>
      </c>
      <c r="FHV90" s="6">
        <f t="shared" si="67"/>
        <v>1.3769690701609001E+23</v>
      </c>
      <c r="FHW90" s="6">
        <f t="shared" si="67"/>
        <v>1.390738760862509E+23</v>
      </c>
      <c r="FHX90" s="6">
        <f t="shared" si="67"/>
        <v>1.4046461484711341E+23</v>
      </c>
      <c r="FHY90" s="6">
        <f t="shared" si="67"/>
        <v>1.4186926099558456E+23</v>
      </c>
      <c r="FHZ90" s="6">
        <f t="shared" si="67"/>
        <v>1.432879536055404E+23</v>
      </c>
      <c r="FIA90" s="6">
        <f t="shared" si="67"/>
        <v>1.4472083314159581E+23</v>
      </c>
      <c r="FIB90" s="6">
        <f t="shared" si="67"/>
        <v>1.4616804147301177E+23</v>
      </c>
      <c r="FIC90" s="6">
        <f t="shared" si="67"/>
        <v>1.4762972188774188E+23</v>
      </c>
      <c r="FID90" s="6">
        <f t="shared" si="67"/>
        <v>1.491060191066193E+23</v>
      </c>
      <c r="FIE90" s="6">
        <f t="shared" si="67"/>
        <v>1.5059707929768551E+23</v>
      </c>
      <c r="FIF90" s="6">
        <f t="shared" si="67"/>
        <v>1.5210305009066235E+23</v>
      </c>
      <c r="FIG90" s="6">
        <f t="shared" si="67"/>
        <v>1.5362408059156897E+23</v>
      </c>
      <c r="FIH90" s="6">
        <f t="shared" si="67"/>
        <v>1.5516032139748466E+23</v>
      </c>
      <c r="FII90" s="6">
        <f t="shared" si="67"/>
        <v>1.5671192461145952E+23</v>
      </c>
      <c r="FIJ90" s="6">
        <f t="shared" si="67"/>
        <v>1.5827904385757411E+23</v>
      </c>
      <c r="FIK90" s="6">
        <f t="shared" si="67"/>
        <v>1.5986183429614985E+23</v>
      </c>
      <c r="FIL90" s="6">
        <f t="shared" si="67"/>
        <v>1.6146045263911135E+23</v>
      </c>
      <c r="FIM90" s="6">
        <f t="shared" si="67"/>
        <v>1.6307505716550246E+23</v>
      </c>
      <c r="FIN90" s="6">
        <f t="shared" si="67"/>
        <v>1.6470580773715751E+23</v>
      </c>
      <c r="FIO90" s="6">
        <f t="shared" si="67"/>
        <v>1.6635286581452907E+23</v>
      </c>
      <c r="FIP90" s="6">
        <f t="shared" si="67"/>
        <v>1.6801639447267436E+23</v>
      </c>
      <c r="FIQ90" s="6">
        <f t="shared" si="67"/>
        <v>1.6969655841740109E+23</v>
      </c>
      <c r="FIR90" s="6">
        <f t="shared" si="67"/>
        <v>1.7139352400157512E+23</v>
      </c>
      <c r="FIS90" s="6">
        <f t="shared" si="67"/>
        <v>1.7310745924159086E+23</v>
      </c>
      <c r="FIT90" s="6">
        <f t="shared" si="67"/>
        <v>1.7483853383400676E+23</v>
      </c>
      <c r="FIU90" s="6">
        <f t="shared" si="67"/>
        <v>1.7658691917234681E+23</v>
      </c>
      <c r="FIV90" s="6">
        <f t="shared" ref="FIV90:FLG90" si="68">FIU90*(1+$Q$103)</f>
        <v>1.7835278836407029E+23</v>
      </c>
      <c r="FIW90" s="6">
        <f t="shared" si="68"/>
        <v>1.8013631624771099E+23</v>
      </c>
      <c r="FIX90" s="6">
        <f t="shared" si="68"/>
        <v>1.8193767941018809E+23</v>
      </c>
      <c r="FIY90" s="6">
        <f t="shared" si="68"/>
        <v>1.8375705620428998E+23</v>
      </c>
      <c r="FIZ90" s="6">
        <f t="shared" si="68"/>
        <v>1.8559462676633288E+23</v>
      </c>
      <c r="FJA90" s="6">
        <f t="shared" si="68"/>
        <v>1.8745057303399619E+23</v>
      </c>
      <c r="FJB90" s="6">
        <f t="shared" si="68"/>
        <v>1.8932507876433616E+23</v>
      </c>
      <c r="FJC90" s="6">
        <f t="shared" si="68"/>
        <v>1.9121832955197954E+23</v>
      </c>
      <c r="FJD90" s="6">
        <f t="shared" si="68"/>
        <v>1.9313051284749935E+23</v>
      </c>
      <c r="FJE90" s="6">
        <f t="shared" si="68"/>
        <v>1.9506181797597434E+23</v>
      </c>
      <c r="FJF90" s="6">
        <f t="shared" si="68"/>
        <v>1.9701243615573407E+23</v>
      </c>
      <c r="FJG90" s="6">
        <f t="shared" si="68"/>
        <v>1.989825605172914E+23</v>
      </c>
      <c r="FJH90" s="6">
        <f t="shared" si="68"/>
        <v>2.0097238612246432E+23</v>
      </c>
      <c r="FJI90" s="6">
        <f t="shared" si="68"/>
        <v>2.0298210998368897E+23</v>
      </c>
      <c r="FJJ90" s="6">
        <f t="shared" si="68"/>
        <v>2.0501193108352585E+23</v>
      </c>
      <c r="FJK90" s="6">
        <f t="shared" si="68"/>
        <v>2.0706205039436111E+23</v>
      </c>
      <c r="FJL90" s="6">
        <f t="shared" si="68"/>
        <v>2.0913267089830473E+23</v>
      </c>
      <c r="FJM90" s="6">
        <f t="shared" si="68"/>
        <v>2.1122399760728779E+23</v>
      </c>
      <c r="FJN90" s="6">
        <f t="shared" si="68"/>
        <v>2.1333623758336068E+23</v>
      </c>
      <c r="FJO90" s="6">
        <f t="shared" si="68"/>
        <v>2.1546959995919429E+23</v>
      </c>
      <c r="FJP90" s="6">
        <f t="shared" si="68"/>
        <v>2.1762429595878625E+23</v>
      </c>
      <c r="FJQ90" s="6">
        <f t="shared" si="68"/>
        <v>2.1980053891837412E+23</v>
      </c>
      <c r="FJR90" s="6">
        <f t="shared" si="68"/>
        <v>2.2199854430755788E+23</v>
      </c>
      <c r="FJS90" s="6">
        <f t="shared" si="68"/>
        <v>2.2421852975063346E+23</v>
      </c>
      <c r="FJT90" s="6">
        <f t="shared" si="68"/>
        <v>2.2646071504813978E+23</v>
      </c>
      <c r="FJU90" s="6">
        <f t="shared" si="68"/>
        <v>2.2872532219862119E+23</v>
      </c>
      <c r="FJV90" s="6">
        <f t="shared" si="68"/>
        <v>2.3101257542060741E+23</v>
      </c>
      <c r="FJW90" s="6">
        <f t="shared" si="68"/>
        <v>2.3332270117481347E+23</v>
      </c>
      <c r="FJX90" s="6">
        <f t="shared" si="68"/>
        <v>2.3565592818656161E+23</v>
      </c>
      <c r="FJY90" s="6">
        <f t="shared" si="68"/>
        <v>2.3801248746842724E+23</v>
      </c>
      <c r="FJZ90" s="6">
        <f t="shared" si="68"/>
        <v>2.4039261234311152E+23</v>
      </c>
      <c r="FKA90" s="6">
        <f t="shared" si="68"/>
        <v>2.4279653846654265E+23</v>
      </c>
      <c r="FKB90" s="6">
        <f t="shared" si="68"/>
        <v>2.4522450385120808E+23</v>
      </c>
      <c r="FKC90" s="6">
        <f t="shared" si="68"/>
        <v>2.4767674888972015E+23</v>
      </c>
      <c r="FKD90" s="6">
        <f t="shared" si="68"/>
        <v>2.5015351637861735E+23</v>
      </c>
      <c r="FKE90" s="6">
        <f t="shared" si="68"/>
        <v>2.5265505154240354E+23</v>
      </c>
      <c r="FKF90" s="6">
        <f t="shared" si="68"/>
        <v>2.5518160205782758E+23</v>
      </c>
      <c r="FKG90" s="6">
        <f t="shared" si="68"/>
        <v>2.5773341807840587E+23</v>
      </c>
      <c r="FKH90" s="6">
        <f t="shared" si="68"/>
        <v>2.6031075225918992E+23</v>
      </c>
      <c r="FKI90" s="6">
        <f t="shared" si="68"/>
        <v>2.6291385978178183E+23</v>
      </c>
      <c r="FKJ90" s="6">
        <f t="shared" si="68"/>
        <v>2.6554299837959966E+23</v>
      </c>
      <c r="FKK90" s="6">
        <f t="shared" si="68"/>
        <v>2.6819842836339566E+23</v>
      </c>
      <c r="FKL90" s="6">
        <f t="shared" si="68"/>
        <v>2.7088041264702961E+23</v>
      </c>
      <c r="FKM90" s="6">
        <f t="shared" si="68"/>
        <v>2.735892167734999E+23</v>
      </c>
      <c r="FKN90" s="6">
        <f t="shared" si="68"/>
        <v>2.763251089412349E+23</v>
      </c>
      <c r="FKO90" s="6">
        <f t="shared" si="68"/>
        <v>2.7908836003064724E+23</v>
      </c>
      <c r="FKP90" s="6">
        <f t="shared" si="68"/>
        <v>2.8187924363095371E+23</v>
      </c>
      <c r="FKQ90" s="6">
        <f t="shared" si="68"/>
        <v>2.8469803606726325E+23</v>
      </c>
      <c r="FKR90" s="6">
        <f t="shared" si="68"/>
        <v>2.8754501642793588E+23</v>
      </c>
      <c r="FKS90" s="6">
        <f t="shared" si="68"/>
        <v>2.9042046659221525E+23</v>
      </c>
      <c r="FKT90" s="6">
        <f t="shared" si="68"/>
        <v>2.933246712581374E+23</v>
      </c>
      <c r="FKU90" s="6">
        <f t="shared" si="68"/>
        <v>2.9625791797071879E+23</v>
      </c>
      <c r="FKV90" s="6">
        <f t="shared" si="68"/>
        <v>2.9922049715042599E+23</v>
      </c>
      <c r="FKW90" s="6">
        <f t="shared" si="68"/>
        <v>3.0221270212193026E+23</v>
      </c>
      <c r="FKX90" s="6">
        <f t="shared" si="68"/>
        <v>3.0523482914314957E+23</v>
      </c>
      <c r="FKY90" s="6">
        <f t="shared" si="68"/>
        <v>3.0828717743458105E+23</v>
      </c>
      <c r="FKZ90" s="6">
        <f t="shared" si="68"/>
        <v>3.1137004920892686E+23</v>
      </c>
      <c r="FLA90" s="6">
        <f t="shared" si="68"/>
        <v>3.1448374970101613E+23</v>
      </c>
      <c r="FLB90" s="6">
        <f t="shared" si="68"/>
        <v>3.176285871980263E+23</v>
      </c>
      <c r="FLC90" s="6">
        <f t="shared" si="68"/>
        <v>3.2080487307000657E+23</v>
      </c>
      <c r="FLD90" s="6">
        <f t="shared" si="68"/>
        <v>3.2401292180070664E+23</v>
      </c>
      <c r="FLE90" s="6">
        <f t="shared" si="68"/>
        <v>3.2725305101871371E+23</v>
      </c>
      <c r="FLF90" s="6">
        <f t="shared" si="68"/>
        <v>3.3052558152890085E+23</v>
      </c>
      <c r="FLG90" s="6">
        <f t="shared" si="68"/>
        <v>3.3383083734418987E+23</v>
      </c>
      <c r="FLH90" s="6">
        <f t="shared" ref="FLH90:FNS90" si="69">FLG90*(1+$Q$103)</f>
        <v>3.3716914571763176E+23</v>
      </c>
      <c r="FLI90" s="6">
        <f t="shared" si="69"/>
        <v>3.4054083717480805E+23</v>
      </c>
      <c r="FLJ90" s="6">
        <f t="shared" si="69"/>
        <v>3.439462455465561E+23</v>
      </c>
      <c r="FLK90" s="6">
        <f t="shared" si="69"/>
        <v>3.4738570800202163E+23</v>
      </c>
      <c r="FLL90" s="6">
        <f t="shared" si="69"/>
        <v>3.5085956508204184E+23</v>
      </c>
      <c r="FLM90" s="6">
        <f t="shared" si="69"/>
        <v>3.5436816073286226E+23</v>
      </c>
      <c r="FLN90" s="6">
        <f t="shared" si="69"/>
        <v>3.5791184234019089E+23</v>
      </c>
      <c r="FLO90" s="6">
        <f t="shared" si="69"/>
        <v>3.6149096076359282E+23</v>
      </c>
      <c r="FLP90" s="6">
        <f t="shared" si="69"/>
        <v>3.6510587037122878E+23</v>
      </c>
      <c r="FLQ90" s="6">
        <f t="shared" si="69"/>
        <v>3.6875692907494104E+23</v>
      </c>
      <c r="FLR90" s="6">
        <f t="shared" si="69"/>
        <v>3.7244449836569043E+23</v>
      </c>
      <c r="FLS90" s="6">
        <f t="shared" si="69"/>
        <v>3.7616894334934734E+23</v>
      </c>
      <c r="FLT90" s="6">
        <f t="shared" si="69"/>
        <v>3.7993063278284083E+23</v>
      </c>
      <c r="FLU90" s="6">
        <f t="shared" si="69"/>
        <v>3.8372993911066927E+23</v>
      </c>
      <c r="FLV90" s="6">
        <f t="shared" si="69"/>
        <v>3.8756723850177595E+23</v>
      </c>
      <c r="FLW90" s="6">
        <f t="shared" si="69"/>
        <v>3.9144291088679373E+23</v>
      </c>
      <c r="FLX90" s="6">
        <f t="shared" si="69"/>
        <v>3.953573399956617E+23</v>
      </c>
      <c r="FLY90" s="6">
        <f t="shared" si="69"/>
        <v>3.9931091339561832E+23</v>
      </c>
      <c r="FLZ90" s="6">
        <f t="shared" si="69"/>
        <v>4.0330402252957454E+23</v>
      </c>
      <c r="FMA90" s="6">
        <f t="shared" si="69"/>
        <v>4.0733706275487031E+23</v>
      </c>
      <c r="FMB90" s="6">
        <f t="shared" si="69"/>
        <v>4.1141043338241904E+23</v>
      </c>
      <c r="FMC90" s="6">
        <f t="shared" si="69"/>
        <v>4.1552453771624327E+23</v>
      </c>
      <c r="FMD90" s="6">
        <f t="shared" si="69"/>
        <v>4.1967978309340572E+23</v>
      </c>
      <c r="FME90" s="6">
        <f t="shared" si="69"/>
        <v>4.238765809243398E+23</v>
      </c>
      <c r="FMF90" s="6">
        <f t="shared" si="69"/>
        <v>4.281153467335832E+23</v>
      </c>
      <c r="FMG90" s="6">
        <f t="shared" si="69"/>
        <v>4.3239650020091903E+23</v>
      </c>
      <c r="FMH90" s="6">
        <f t="shared" si="69"/>
        <v>4.3672046520292824E+23</v>
      </c>
      <c r="FMI90" s="6">
        <f t="shared" si="69"/>
        <v>4.4108766985495754E+23</v>
      </c>
      <c r="FMJ90" s="6">
        <f t="shared" si="69"/>
        <v>4.4549854655350713E+23</v>
      </c>
      <c r="FMK90" s="6">
        <f t="shared" si="69"/>
        <v>4.4995353201904223E+23</v>
      </c>
      <c r="FML90" s="6">
        <f t="shared" si="69"/>
        <v>4.5445306733923263E+23</v>
      </c>
      <c r="FMM90" s="6">
        <f t="shared" si="69"/>
        <v>4.5899759801262495E+23</v>
      </c>
      <c r="FMN90" s="6">
        <f t="shared" si="69"/>
        <v>4.6358757399275119E+23</v>
      </c>
      <c r="FMO90" s="6">
        <f t="shared" si="69"/>
        <v>4.6822344973267873E+23</v>
      </c>
      <c r="FMP90" s="6">
        <f t="shared" si="69"/>
        <v>4.7290568423000553E+23</v>
      </c>
      <c r="FMQ90" s="6">
        <f t="shared" si="69"/>
        <v>4.7763474107230557E+23</v>
      </c>
      <c r="FMR90" s="6">
        <f t="shared" si="69"/>
        <v>4.8241108848302861E+23</v>
      </c>
      <c r="FMS90" s="6">
        <f t="shared" si="69"/>
        <v>4.8723519936785889E+23</v>
      </c>
      <c r="FMT90" s="6">
        <f t="shared" si="69"/>
        <v>4.921075513615375E+23</v>
      </c>
      <c r="FMU90" s="6">
        <f t="shared" si="69"/>
        <v>4.9702862687515285E+23</v>
      </c>
      <c r="FMV90" s="6">
        <f t="shared" si="69"/>
        <v>5.0199891314390437E+23</v>
      </c>
      <c r="FMW90" s="6">
        <f t="shared" si="69"/>
        <v>5.0701890227534345E+23</v>
      </c>
      <c r="FMX90" s="6">
        <f t="shared" si="69"/>
        <v>5.120890912980969E+23</v>
      </c>
      <c r="FMY90" s="6">
        <f t="shared" si="69"/>
        <v>5.1720998221107786E+23</v>
      </c>
      <c r="FMZ90" s="6">
        <f t="shared" si="69"/>
        <v>5.2238208203318867E+23</v>
      </c>
      <c r="FNA90" s="6">
        <f t="shared" si="69"/>
        <v>5.2760590285352056E+23</v>
      </c>
      <c r="FNB90" s="6">
        <f t="shared" si="69"/>
        <v>5.3288196188205574E+23</v>
      </c>
      <c r="FNC90" s="6">
        <f t="shared" si="69"/>
        <v>5.382107815008763E+23</v>
      </c>
      <c r="FND90" s="6">
        <f t="shared" si="69"/>
        <v>5.4359288931588508E+23</v>
      </c>
      <c r="FNE90" s="6">
        <f t="shared" si="69"/>
        <v>5.4902881820904394E+23</v>
      </c>
      <c r="FNF90" s="6">
        <f t="shared" si="69"/>
        <v>5.5451910639113441E+23</v>
      </c>
      <c r="FNG90" s="6">
        <f t="shared" si="69"/>
        <v>5.6006429745504579E+23</v>
      </c>
      <c r="FNH90" s="6">
        <f t="shared" si="69"/>
        <v>5.6566494042959626E+23</v>
      </c>
      <c r="FNI90" s="6">
        <f t="shared" si="69"/>
        <v>5.7132158983389226E+23</v>
      </c>
      <c r="FNJ90" s="6">
        <f t="shared" si="69"/>
        <v>5.7703480573223122E+23</v>
      </c>
      <c r="FNK90" s="6">
        <f t="shared" si="69"/>
        <v>5.8280515378955357E+23</v>
      </c>
      <c r="FNL90" s="6">
        <f t="shared" si="69"/>
        <v>5.886332053274491E+23</v>
      </c>
      <c r="FNM90" s="6">
        <f t="shared" si="69"/>
        <v>5.9451953738072363E+23</v>
      </c>
      <c r="FNN90" s="6">
        <f t="shared" si="69"/>
        <v>6.0046473275453086E+23</v>
      </c>
      <c r="FNO90" s="6">
        <f t="shared" si="69"/>
        <v>6.0646938008207616E+23</v>
      </c>
      <c r="FNP90" s="6">
        <f t="shared" si="69"/>
        <v>6.1253407388289687E+23</v>
      </c>
      <c r="FNQ90" s="6">
        <f t="shared" si="69"/>
        <v>6.1865941462172581E+23</v>
      </c>
      <c r="FNR90" s="6">
        <f t="shared" si="69"/>
        <v>6.2484600876794309E+23</v>
      </c>
      <c r="FNS90" s="6">
        <f t="shared" si="69"/>
        <v>6.3109446885562248E+23</v>
      </c>
      <c r="FNT90" s="6">
        <f t="shared" ref="FNT90:FQE90" si="70">FNS90*(1+$Q$103)</f>
        <v>6.3740541354417877E+23</v>
      </c>
      <c r="FNU90" s="6">
        <f t="shared" si="70"/>
        <v>6.437794676796206E+23</v>
      </c>
      <c r="FNV90" s="6">
        <f t="shared" si="70"/>
        <v>6.5021726235641677E+23</v>
      </c>
      <c r="FNW90" s="6">
        <f t="shared" si="70"/>
        <v>6.56719434979981E+23</v>
      </c>
      <c r="FNX90" s="6">
        <f t="shared" si="70"/>
        <v>6.6328662932978078E+23</v>
      </c>
      <c r="FNY90" s="6">
        <f t="shared" si="70"/>
        <v>6.6991949562307862E+23</v>
      </c>
      <c r="FNZ90" s="6">
        <f t="shared" si="70"/>
        <v>6.766186905793094E+23</v>
      </c>
      <c r="FOA90" s="6">
        <f t="shared" si="70"/>
        <v>6.8338487748510248E+23</v>
      </c>
      <c r="FOB90" s="6">
        <f t="shared" si="70"/>
        <v>6.9021872625995354E+23</v>
      </c>
      <c r="FOC90" s="6">
        <f t="shared" si="70"/>
        <v>6.9712091352255309E+23</v>
      </c>
      <c r="FOD90" s="6">
        <f t="shared" si="70"/>
        <v>7.040921226577787E+23</v>
      </c>
      <c r="FOE90" s="6">
        <f t="shared" si="70"/>
        <v>7.1113304388435654E+23</v>
      </c>
      <c r="FOF90" s="6">
        <f t="shared" si="70"/>
        <v>7.1824437432320015E+23</v>
      </c>
      <c r="FOG90" s="6">
        <f t="shared" si="70"/>
        <v>7.2542681806643211E+23</v>
      </c>
      <c r="FOH90" s="6">
        <f t="shared" si="70"/>
        <v>7.3268108624709649E+23</v>
      </c>
      <c r="FOI90" s="6">
        <f t="shared" si="70"/>
        <v>7.4000789710956747E+23</v>
      </c>
      <c r="FOJ90" s="6">
        <f t="shared" si="70"/>
        <v>7.4740797608066322E+23</v>
      </c>
      <c r="FOK90" s="6">
        <f t="shared" si="70"/>
        <v>7.5488205584146985E+23</v>
      </c>
      <c r="FOL90" s="6">
        <f t="shared" si="70"/>
        <v>7.6243087639988452E+23</v>
      </c>
      <c r="FOM90" s="6">
        <f t="shared" si="70"/>
        <v>7.7005518516388335E+23</v>
      </c>
      <c r="FON90" s="6">
        <f t="shared" si="70"/>
        <v>7.7775573701552216E+23</v>
      </c>
      <c r="FOO90" s="6">
        <f t="shared" si="70"/>
        <v>7.8553329438567733E+23</v>
      </c>
      <c r="FOP90" s="6">
        <f t="shared" si="70"/>
        <v>7.9338862732953413E+23</v>
      </c>
      <c r="FOQ90" s="6">
        <f t="shared" si="70"/>
        <v>8.0132251360282953E+23</v>
      </c>
      <c r="FOR90" s="6">
        <f t="shared" si="70"/>
        <v>8.0933573873885786E+23</v>
      </c>
      <c r="FOS90" s="6">
        <f t="shared" si="70"/>
        <v>8.1742909612624651E+23</v>
      </c>
      <c r="FOT90" s="6">
        <f t="shared" si="70"/>
        <v>8.2560338708750898E+23</v>
      </c>
      <c r="FOU90" s="6">
        <f t="shared" si="70"/>
        <v>8.3385942095838409E+23</v>
      </c>
      <c r="FOV90" s="6">
        <f t="shared" si="70"/>
        <v>8.4219801516796796E+23</v>
      </c>
      <c r="FOW90" s="6">
        <f t="shared" si="70"/>
        <v>8.5061999531964761E+23</v>
      </c>
      <c r="FOX90" s="6">
        <f t="shared" si="70"/>
        <v>8.5912619527284408E+23</v>
      </c>
      <c r="FOY90" s="6">
        <f t="shared" si="70"/>
        <v>8.6771745722557247E+23</v>
      </c>
      <c r="FOZ90" s="6">
        <f t="shared" si="70"/>
        <v>8.7639463179782815E+23</v>
      </c>
      <c r="FPA90" s="6">
        <f t="shared" si="70"/>
        <v>8.8515857811580643E+23</v>
      </c>
      <c r="FPB90" s="6">
        <f t="shared" si="70"/>
        <v>8.9401016389696448E+23</v>
      </c>
      <c r="FPC90" s="6">
        <f t="shared" si="70"/>
        <v>9.029502655359341E+23</v>
      </c>
      <c r="FPD90" s="6">
        <f t="shared" si="70"/>
        <v>9.1197976819129351E+23</v>
      </c>
      <c r="FPE90" s="6">
        <f t="shared" si="70"/>
        <v>9.2109956587320639E+23</v>
      </c>
      <c r="FPF90" s="6">
        <f t="shared" si="70"/>
        <v>9.3031056153193849E+23</v>
      </c>
      <c r="FPG90" s="6">
        <f t="shared" si="70"/>
        <v>9.3961366714725791E+23</v>
      </c>
      <c r="FPH90" s="6">
        <f t="shared" si="70"/>
        <v>9.4900980381873048E+23</v>
      </c>
      <c r="FPI90" s="6">
        <f t="shared" si="70"/>
        <v>9.5849990185691776E+23</v>
      </c>
      <c r="FPJ90" s="6">
        <f t="shared" si="70"/>
        <v>9.6808490087548701E+23</v>
      </c>
      <c r="FPK90" s="6">
        <f t="shared" si="70"/>
        <v>9.7776574988424184E+23</v>
      </c>
      <c r="FPL90" s="6">
        <f t="shared" si="70"/>
        <v>9.8754340738308425E+23</v>
      </c>
      <c r="FPM90" s="6">
        <f t="shared" si="70"/>
        <v>9.9741884145691515E+23</v>
      </c>
      <c r="FPN90" s="6">
        <f t="shared" si="70"/>
        <v>1.0073930298714843E+24</v>
      </c>
      <c r="FPO90" s="6">
        <f t="shared" si="70"/>
        <v>1.0174669601701991E+24</v>
      </c>
      <c r="FPP90" s="6">
        <f t="shared" si="70"/>
        <v>1.0276416297719012E+24</v>
      </c>
      <c r="FPQ90" s="6">
        <f t="shared" si="70"/>
        <v>1.0379180460696202E+24</v>
      </c>
      <c r="FPR90" s="6">
        <f t="shared" si="70"/>
        <v>1.0482972265303164E+24</v>
      </c>
      <c r="FPS90" s="6">
        <f t="shared" si="70"/>
        <v>1.0587801987956195E+24</v>
      </c>
      <c r="FPT90" s="6">
        <f t="shared" si="70"/>
        <v>1.0693680007835757E+24</v>
      </c>
      <c r="FPU90" s="6">
        <f t="shared" si="70"/>
        <v>1.0800616807914114E+24</v>
      </c>
      <c r="FPV90" s="6">
        <f t="shared" si="70"/>
        <v>1.0908622975993255E+24</v>
      </c>
      <c r="FPW90" s="6">
        <f t="shared" si="70"/>
        <v>1.1017709205753188E+24</v>
      </c>
      <c r="FPX90" s="6">
        <f t="shared" si="70"/>
        <v>1.112788629781072E+24</v>
      </c>
      <c r="FPY90" s="6">
        <f t="shared" si="70"/>
        <v>1.1239165160788827E+24</v>
      </c>
      <c r="FPZ90" s="6">
        <f t="shared" si="70"/>
        <v>1.1351556812396716E+24</v>
      </c>
      <c r="FQA90" s="6">
        <f t="shared" si="70"/>
        <v>1.1465072380520684E+24</v>
      </c>
      <c r="FQB90" s="6">
        <f t="shared" si="70"/>
        <v>1.1579723104325891E+24</v>
      </c>
      <c r="FQC90" s="6">
        <f t="shared" si="70"/>
        <v>1.169552033536915E+24</v>
      </c>
      <c r="FQD90" s="6">
        <f t="shared" si="70"/>
        <v>1.1812475538722842E+24</v>
      </c>
      <c r="FQE90" s="6">
        <f t="shared" si="70"/>
        <v>1.1930600294110071E+24</v>
      </c>
      <c r="FQF90" s="6">
        <f t="shared" ref="FQF90:FSQ90" si="71">FQE90*(1+$Q$103)</f>
        <v>1.2049906297051171E+24</v>
      </c>
      <c r="FQG90" s="6">
        <f t="shared" si="71"/>
        <v>1.2170405360021682E+24</v>
      </c>
      <c r="FQH90" s="6">
        <f t="shared" si="71"/>
        <v>1.22921094136219E+24</v>
      </c>
      <c r="FQI90" s="6">
        <f t="shared" si="71"/>
        <v>1.2415030507758119E+24</v>
      </c>
      <c r="FQJ90" s="6">
        <f t="shared" si="71"/>
        <v>1.25391808128357E+24</v>
      </c>
      <c r="FQK90" s="6">
        <f t="shared" si="71"/>
        <v>1.2664572620964058E+24</v>
      </c>
      <c r="FQL90" s="6">
        <f t="shared" si="71"/>
        <v>1.2791218347173699E+24</v>
      </c>
      <c r="FQM90" s="6">
        <f t="shared" si="71"/>
        <v>1.2919130530645435E+24</v>
      </c>
      <c r="FQN90" s="6">
        <f t="shared" si="71"/>
        <v>1.3048321835951891E+24</v>
      </c>
      <c r="FQO90" s="6">
        <f t="shared" si="71"/>
        <v>1.3178805054311409E+24</v>
      </c>
      <c r="FQP90" s="6">
        <f t="shared" si="71"/>
        <v>1.3310593104854523E+24</v>
      </c>
      <c r="FQQ90" s="6">
        <f t="shared" si="71"/>
        <v>1.3443699035903069E+24</v>
      </c>
      <c r="FQR90" s="6">
        <f t="shared" si="71"/>
        <v>1.3578136026262101E+24</v>
      </c>
      <c r="FQS90" s="6">
        <f t="shared" si="71"/>
        <v>1.3713917386524721E+24</v>
      </c>
      <c r="FQT90" s="6">
        <f t="shared" si="71"/>
        <v>1.3851056560389969E+24</v>
      </c>
      <c r="FQU90" s="6">
        <f t="shared" si="71"/>
        <v>1.3989567125993869E+24</v>
      </c>
      <c r="FQV90" s="6">
        <f t="shared" si="71"/>
        <v>1.4129462797253808E+24</v>
      </c>
      <c r="FQW90" s="6">
        <f t="shared" si="71"/>
        <v>1.4270757425226346E+24</v>
      </c>
      <c r="FQX90" s="6">
        <f t="shared" si="71"/>
        <v>1.4413464999478609E+24</v>
      </c>
      <c r="FQY90" s="6">
        <f t="shared" si="71"/>
        <v>1.4557599649473395E+24</v>
      </c>
      <c r="FQZ90" s="6">
        <f t="shared" si="71"/>
        <v>1.470317564596813E+24</v>
      </c>
      <c r="FRA90" s="6">
        <f t="shared" si="71"/>
        <v>1.4850207402427812E+24</v>
      </c>
      <c r="FRB90" s="6">
        <f t="shared" si="71"/>
        <v>1.4998709476452091E+24</v>
      </c>
      <c r="FRC90" s="6">
        <f t="shared" si="71"/>
        <v>1.5148696571216613E+24</v>
      </c>
      <c r="FRD90" s="6">
        <f t="shared" si="71"/>
        <v>1.530018353692878E+24</v>
      </c>
      <c r="FRE90" s="6">
        <f t="shared" si="71"/>
        <v>1.545318537229807E+24</v>
      </c>
      <c r="FRF90" s="6">
        <f t="shared" si="71"/>
        <v>1.5607717226021051E+24</v>
      </c>
      <c r="FRG90" s="6">
        <f t="shared" si="71"/>
        <v>1.5763794398281262E+24</v>
      </c>
      <c r="FRH90" s="6">
        <f t="shared" si="71"/>
        <v>1.5921432342264076E+24</v>
      </c>
      <c r="FRI90" s="6">
        <f t="shared" si="71"/>
        <v>1.6080646665686716E+24</v>
      </c>
      <c r="FRJ90" s="6">
        <f t="shared" si="71"/>
        <v>1.6241453132343584E+24</v>
      </c>
      <c r="FRK90" s="6">
        <f t="shared" si="71"/>
        <v>1.6403867663667019E+24</v>
      </c>
      <c r="FRL90" s="6">
        <f t="shared" si="71"/>
        <v>1.656790634030369E+24</v>
      </c>
      <c r="FRM90" s="6">
        <f t="shared" si="71"/>
        <v>1.6733585403706727E+24</v>
      </c>
      <c r="FRN90" s="6">
        <f t="shared" si="71"/>
        <v>1.6900921257743795E+24</v>
      </c>
      <c r="FRO90" s="6">
        <f t="shared" si="71"/>
        <v>1.7069930470321234E+24</v>
      </c>
      <c r="FRP90" s="6">
        <f t="shared" si="71"/>
        <v>1.7240629775024446E+24</v>
      </c>
      <c r="FRQ90" s="6">
        <f t="shared" si="71"/>
        <v>1.741303607277469E+24</v>
      </c>
      <c r="FRR90" s="6">
        <f t="shared" si="71"/>
        <v>1.7587166433502437E+24</v>
      </c>
      <c r="FRS90" s="6">
        <f t="shared" si="71"/>
        <v>1.7763038097837462E+24</v>
      </c>
      <c r="FRT90" s="6">
        <f t="shared" si="71"/>
        <v>1.7940668478815836E+24</v>
      </c>
      <c r="FRU90" s="6">
        <f t="shared" si="71"/>
        <v>1.8120075163603994E+24</v>
      </c>
      <c r="FRV90" s="6">
        <f t="shared" si="71"/>
        <v>1.8301275915240035E+24</v>
      </c>
      <c r="FRW90" s="6">
        <f t="shared" si="71"/>
        <v>1.8484288674392434E+24</v>
      </c>
      <c r="FRX90" s="6">
        <f t="shared" si="71"/>
        <v>1.866913156113636E+24</v>
      </c>
      <c r="FRY90" s="6">
        <f t="shared" si="71"/>
        <v>1.8855822876747722E+24</v>
      </c>
      <c r="FRZ90" s="6">
        <f t="shared" si="71"/>
        <v>1.9044381105515201E+24</v>
      </c>
      <c r="FSA90" s="6">
        <f t="shared" si="71"/>
        <v>1.9234824916570353E+24</v>
      </c>
      <c r="FSB90" s="6">
        <f t="shared" si="71"/>
        <v>1.9427173165736056E+24</v>
      </c>
      <c r="FSC90" s="6">
        <f t="shared" si="71"/>
        <v>1.9621444897393416E+24</v>
      </c>
      <c r="FSD90" s="6">
        <f t="shared" si="71"/>
        <v>1.9817659346367351E+24</v>
      </c>
      <c r="FSE90" s="6">
        <f t="shared" si="71"/>
        <v>2.0015835939831024E+24</v>
      </c>
      <c r="FSF90" s="6">
        <f t="shared" si="71"/>
        <v>2.0215994299229334E+24</v>
      </c>
      <c r="FSG90" s="6">
        <f t="shared" si="71"/>
        <v>2.0418154242221627E+24</v>
      </c>
      <c r="FSH90" s="6">
        <f t="shared" si="71"/>
        <v>2.0622335784643842E+24</v>
      </c>
      <c r="FSI90" s="6">
        <f t="shared" si="71"/>
        <v>2.0828559142490282E+24</v>
      </c>
      <c r="FSJ90" s="6">
        <f t="shared" si="71"/>
        <v>2.1036844733915184E+24</v>
      </c>
      <c r="FSK90" s="6">
        <f t="shared" si="71"/>
        <v>2.1247213181254336E+24</v>
      </c>
      <c r="FSL90" s="6">
        <f t="shared" si="71"/>
        <v>2.145968531306688E+24</v>
      </c>
      <c r="FSM90" s="6">
        <f t="shared" si="71"/>
        <v>2.1674282166197549E+24</v>
      </c>
      <c r="FSN90" s="6">
        <f t="shared" si="71"/>
        <v>2.1891024987859525E+24</v>
      </c>
      <c r="FSO90" s="6">
        <f t="shared" si="71"/>
        <v>2.2109935237738122E+24</v>
      </c>
      <c r="FSP90" s="6">
        <f t="shared" si="71"/>
        <v>2.2331034590115503E+24</v>
      </c>
      <c r="FSQ90" s="6">
        <f t="shared" si="71"/>
        <v>2.2554344936016659E+24</v>
      </c>
      <c r="FSR90" s="6">
        <f t="shared" ref="FSR90:FVC90" si="72">FSQ90*(1+$Q$103)</f>
        <v>2.2779888385376827E+24</v>
      </c>
      <c r="FSS90" s="6">
        <f t="shared" si="72"/>
        <v>2.3007687269230597E+24</v>
      </c>
      <c r="FST90" s="6">
        <f t="shared" si="72"/>
        <v>2.3237764141922904E+24</v>
      </c>
      <c r="FSU90" s="6">
        <f t="shared" si="72"/>
        <v>2.3470141783342134E+24</v>
      </c>
      <c r="FSV90" s="6">
        <f t="shared" si="72"/>
        <v>2.3704843201175556E+24</v>
      </c>
      <c r="FSW90" s="6">
        <f t="shared" si="72"/>
        <v>2.3941891633187311E+24</v>
      </c>
      <c r="FSX90" s="6">
        <f t="shared" si="72"/>
        <v>2.4181310549519186E+24</v>
      </c>
      <c r="FSY90" s="6">
        <f t="shared" si="72"/>
        <v>2.4423123655014376E+24</v>
      </c>
      <c r="FSZ90" s="6">
        <f t="shared" si="72"/>
        <v>2.4667354891564518E+24</v>
      </c>
      <c r="FTA90" s="6">
        <f t="shared" si="72"/>
        <v>2.4914028440480163E+24</v>
      </c>
      <c r="FTB90" s="6">
        <f t="shared" si="72"/>
        <v>2.5163168724884967E+24</v>
      </c>
      <c r="FTC90" s="6">
        <f t="shared" si="72"/>
        <v>2.5414800412133816E+24</v>
      </c>
      <c r="FTD90" s="6">
        <f t="shared" si="72"/>
        <v>2.5668948416255154E+24</v>
      </c>
      <c r="FTE90" s="6">
        <f t="shared" si="72"/>
        <v>2.5925637900417704E+24</v>
      </c>
      <c r="FTF90" s="6">
        <f t="shared" si="72"/>
        <v>2.618489427942188E+24</v>
      </c>
      <c r="FTG90" s="6">
        <f t="shared" si="72"/>
        <v>2.6446743222216101E+24</v>
      </c>
      <c r="FTH90" s="6">
        <f t="shared" si="72"/>
        <v>2.6711210654438264E+24</v>
      </c>
      <c r="FTI90" s="6">
        <f t="shared" si="72"/>
        <v>2.6978322760982648E+24</v>
      </c>
      <c r="FTJ90" s="6">
        <f t="shared" si="72"/>
        <v>2.7248105988592473E+24</v>
      </c>
      <c r="FTK90" s="6">
        <f t="shared" si="72"/>
        <v>2.7520587048478399E+24</v>
      </c>
      <c r="FTL90" s="6">
        <f t="shared" si="72"/>
        <v>2.7795792918963185E+24</v>
      </c>
      <c r="FTM90" s="6">
        <f t="shared" si="72"/>
        <v>2.8073750848152817E+24</v>
      </c>
      <c r="FTN90" s="6">
        <f t="shared" si="72"/>
        <v>2.8354488356634343E+24</v>
      </c>
      <c r="FTO90" s="6">
        <f t="shared" si="72"/>
        <v>2.8638033240200689E+24</v>
      </c>
      <c r="FTP90" s="6">
        <f t="shared" si="72"/>
        <v>2.8924413572602697E+24</v>
      </c>
      <c r="FTQ90" s="6">
        <f t="shared" si="72"/>
        <v>2.9213657708328727E+24</v>
      </c>
      <c r="FTR90" s="6">
        <f t="shared" si="72"/>
        <v>2.9505794285412014E+24</v>
      </c>
      <c r="FTS90" s="6">
        <f t="shared" si="72"/>
        <v>2.9800852228266133E+24</v>
      </c>
      <c r="FTT90" s="6">
        <f t="shared" si="72"/>
        <v>3.0098860750548797E+24</v>
      </c>
      <c r="FTU90" s="6">
        <f t="shared" si="72"/>
        <v>3.0399849358054287E+24</v>
      </c>
      <c r="FTV90" s="6">
        <f t="shared" si="72"/>
        <v>3.0703847851634831E+24</v>
      </c>
      <c r="FTW90" s="6">
        <f t="shared" si="72"/>
        <v>3.101088633015118E+24</v>
      </c>
      <c r="FTX90" s="6">
        <f t="shared" si="72"/>
        <v>3.1320995193452693E+24</v>
      </c>
      <c r="FTY90" s="6">
        <f t="shared" si="72"/>
        <v>3.1634205145387222E+24</v>
      </c>
      <c r="FTZ90" s="6">
        <f t="shared" si="72"/>
        <v>3.1950547196841096E+24</v>
      </c>
      <c r="FUA90" s="6">
        <f t="shared" si="72"/>
        <v>3.2270052668809508E+24</v>
      </c>
      <c r="FUB90" s="6">
        <f t="shared" si="72"/>
        <v>3.2592753195497606E+24</v>
      </c>
      <c r="FUC90" s="6">
        <f t="shared" si="72"/>
        <v>3.291868072745258E+24</v>
      </c>
      <c r="FUD90" s="6">
        <f t="shared" si="72"/>
        <v>3.3247867534727105E+24</v>
      </c>
      <c r="FUE90" s="6">
        <f t="shared" si="72"/>
        <v>3.3580346210074377E+24</v>
      </c>
      <c r="FUF90" s="6">
        <f t="shared" si="72"/>
        <v>3.391614967217512E+24</v>
      </c>
      <c r="FUG90" s="6">
        <f t="shared" si="72"/>
        <v>3.425531116889687E+24</v>
      </c>
      <c r="FUH90" s="6">
        <f t="shared" si="72"/>
        <v>3.459786428058584E+24</v>
      </c>
      <c r="FUI90" s="6">
        <f t="shared" si="72"/>
        <v>3.4943842923391697E+24</v>
      </c>
      <c r="FUJ90" s="6">
        <f t="shared" si="72"/>
        <v>3.5293281352625614E+24</v>
      </c>
      <c r="FUK90" s="6">
        <f t="shared" si="72"/>
        <v>3.5646214166151873E+24</v>
      </c>
      <c r="FUL90" s="6">
        <f t="shared" si="72"/>
        <v>3.6002676307813394E+24</v>
      </c>
      <c r="FUM90" s="6">
        <f t="shared" si="72"/>
        <v>3.6362703070891528E+24</v>
      </c>
      <c r="FUN90" s="6">
        <f t="shared" si="72"/>
        <v>3.6726330101600445E+24</v>
      </c>
      <c r="FUO90" s="6">
        <f t="shared" si="72"/>
        <v>3.709359340261645E+24</v>
      </c>
      <c r="FUP90" s="6">
        <f t="shared" si="72"/>
        <v>3.7464529336642614E+24</v>
      </c>
      <c r="FUQ90" s="6">
        <f t="shared" si="72"/>
        <v>3.7839174630009039E+24</v>
      </c>
      <c r="FUR90" s="6">
        <f t="shared" si="72"/>
        <v>3.8217566376309127E+24</v>
      </c>
      <c r="FUS90" s="6">
        <f t="shared" si="72"/>
        <v>3.8599742040072217E+24</v>
      </c>
      <c r="FUT90" s="6">
        <f t="shared" si="72"/>
        <v>3.898573946047294E+24</v>
      </c>
      <c r="FUU90" s="6">
        <f t="shared" si="72"/>
        <v>3.9375596855077671E+24</v>
      </c>
      <c r="FUV90" s="6">
        <f t="shared" si="72"/>
        <v>3.9769352823628446E+24</v>
      </c>
      <c r="FUW90" s="6">
        <f t="shared" si="72"/>
        <v>4.0167046351864731E+24</v>
      </c>
      <c r="FUX90" s="6">
        <f t="shared" si="72"/>
        <v>4.0568716815383379E+24</v>
      </c>
      <c r="FUY90" s="6">
        <f t="shared" si="72"/>
        <v>4.0974403983537212E+24</v>
      </c>
      <c r="FUZ90" s="6">
        <f t="shared" si="72"/>
        <v>4.1384148023372583E+24</v>
      </c>
      <c r="FVA90" s="6">
        <f t="shared" si="72"/>
        <v>4.179798950360631E+24</v>
      </c>
      <c r="FVB90" s="6">
        <f t="shared" si="72"/>
        <v>4.2215969398642374E+24</v>
      </c>
      <c r="FVC90" s="6">
        <f t="shared" si="72"/>
        <v>4.2638129092628799E+24</v>
      </c>
      <c r="FVD90" s="6">
        <f t="shared" ref="FVD90:FXO90" si="73">FVC90*(1+$Q$103)</f>
        <v>4.3064510383555085E+24</v>
      </c>
      <c r="FVE90" s="6">
        <f t="shared" si="73"/>
        <v>4.3495155487390636E+24</v>
      </c>
      <c r="FVF90" s="6">
        <f t="shared" si="73"/>
        <v>4.393010704226454E+24</v>
      </c>
      <c r="FVG90" s="6">
        <f t="shared" si="73"/>
        <v>4.4369408112687186E+24</v>
      </c>
      <c r="FVH90" s="6">
        <f t="shared" si="73"/>
        <v>4.4813102193814061E+24</v>
      </c>
      <c r="FVI90" s="6">
        <f t="shared" si="73"/>
        <v>4.5261233215752202E+24</v>
      </c>
      <c r="FVJ90" s="6">
        <f t="shared" si="73"/>
        <v>4.5713845547909725E+24</v>
      </c>
      <c r="FVK90" s="6">
        <f t="shared" si="73"/>
        <v>4.6170984003388821E+24</v>
      </c>
      <c r="FVL90" s="6">
        <f t="shared" si="73"/>
        <v>4.6632693843422707E+24</v>
      </c>
      <c r="FVM90" s="6">
        <f t="shared" si="73"/>
        <v>4.7099020781856937E+24</v>
      </c>
      <c r="FVN90" s="6">
        <f t="shared" si="73"/>
        <v>4.7570010989675507E+24</v>
      </c>
      <c r="FVO90" s="6">
        <f t="shared" si="73"/>
        <v>4.804571109957226E+24</v>
      </c>
      <c r="FVP90" s="6">
        <f t="shared" si="73"/>
        <v>4.8526168210567981E+24</v>
      </c>
      <c r="FVQ90" s="6">
        <f t="shared" si="73"/>
        <v>4.9011429892673661E+24</v>
      </c>
      <c r="FVR90" s="6">
        <f t="shared" si="73"/>
        <v>4.9501544191600399E+24</v>
      </c>
      <c r="FVS90" s="6">
        <f t="shared" si="73"/>
        <v>4.9996559633516401E+24</v>
      </c>
      <c r="FVT90" s="6">
        <f t="shared" si="73"/>
        <v>5.0496525229851568E+24</v>
      </c>
      <c r="FVU90" s="6">
        <f t="shared" si="73"/>
        <v>5.1001490482150085E+24</v>
      </c>
      <c r="FVV90" s="6">
        <f t="shared" si="73"/>
        <v>5.1511505386971588E+24</v>
      </c>
      <c r="FVW90" s="6">
        <f t="shared" si="73"/>
        <v>5.2026620440841309E+24</v>
      </c>
      <c r="FVX90" s="6">
        <f t="shared" si="73"/>
        <v>5.2546886645249727E+24</v>
      </c>
      <c r="FVY90" s="6">
        <f t="shared" si="73"/>
        <v>5.3072355511702227E+24</v>
      </c>
      <c r="FVZ90" s="6">
        <f t="shared" si="73"/>
        <v>5.3603079066819255E+24</v>
      </c>
      <c r="FWA90" s="6">
        <f t="shared" si="73"/>
        <v>5.4139109857487446E+24</v>
      </c>
      <c r="FWB90" s="6">
        <f t="shared" si="73"/>
        <v>5.4680500956062315E+24</v>
      </c>
      <c r="FWC90" s="6">
        <f t="shared" si="73"/>
        <v>5.5227305965622938E+24</v>
      </c>
      <c r="FWD90" s="6">
        <f t="shared" si="73"/>
        <v>5.577957902527917E+24</v>
      </c>
      <c r="FWE90" s="6">
        <f t="shared" si="73"/>
        <v>5.6337374815531966E+24</v>
      </c>
      <c r="FWF90" s="6">
        <f t="shared" si="73"/>
        <v>5.6900748563687281E+24</v>
      </c>
      <c r="FWG90" s="6">
        <f t="shared" si="73"/>
        <v>5.7469756049324152E+24</v>
      </c>
      <c r="FWH90" s="6">
        <f t="shared" si="73"/>
        <v>5.8044453609817393E+24</v>
      </c>
      <c r="FWI90" s="6">
        <f t="shared" si="73"/>
        <v>5.8624898145915568E+24</v>
      </c>
      <c r="FWJ90" s="6">
        <f t="shared" si="73"/>
        <v>5.9211147127374721E+24</v>
      </c>
      <c r="FWK90" s="6">
        <f t="shared" si="73"/>
        <v>5.9803258598648473E+24</v>
      </c>
      <c r="FWL90" s="6">
        <f t="shared" si="73"/>
        <v>6.0401291184634963E+24</v>
      </c>
      <c r="FWM90" s="6">
        <f t="shared" si="73"/>
        <v>6.1005304096481308E+24</v>
      </c>
      <c r="FWN90" s="6">
        <f t="shared" si="73"/>
        <v>6.1615357137446119E+24</v>
      </c>
      <c r="FWO90" s="6">
        <f t="shared" si="73"/>
        <v>6.2231510708820585E+24</v>
      </c>
      <c r="FWP90" s="6">
        <f t="shared" si="73"/>
        <v>6.2853825815908797E+24</v>
      </c>
      <c r="FWQ90" s="6">
        <f t="shared" si="73"/>
        <v>6.3482364074067884E+24</v>
      </c>
      <c r="FWR90" s="6">
        <f t="shared" si="73"/>
        <v>6.4117187714808563E+24</v>
      </c>
      <c r="FWS90" s="6">
        <f t="shared" si="73"/>
        <v>6.4758359591956644E+24</v>
      </c>
      <c r="FWT90" s="6">
        <f t="shared" si="73"/>
        <v>6.540594318787621E+24</v>
      </c>
      <c r="FWU90" s="6">
        <f t="shared" si="73"/>
        <v>6.6060002619754976E+24</v>
      </c>
      <c r="FWV90" s="6">
        <f t="shared" si="73"/>
        <v>6.6720602645952532E+24</v>
      </c>
      <c r="FWW90" s="6">
        <f t="shared" si="73"/>
        <v>6.7387808672412059E+24</v>
      </c>
      <c r="FWX90" s="6">
        <f t="shared" si="73"/>
        <v>6.8061686759136179E+24</v>
      </c>
      <c r="FWY90" s="6">
        <f t="shared" si="73"/>
        <v>6.8742303626727541E+24</v>
      </c>
      <c r="FWZ90" s="6">
        <f t="shared" si="73"/>
        <v>6.9429726662994818E+24</v>
      </c>
      <c r="FXA90" s="6">
        <f t="shared" si="73"/>
        <v>7.0124023929624764E+24</v>
      </c>
      <c r="FXB90" s="6">
        <f t="shared" si="73"/>
        <v>7.0825264168921016E+24</v>
      </c>
      <c r="FXC90" s="6">
        <f t="shared" si="73"/>
        <v>7.1533516810610227E+24</v>
      </c>
      <c r="FXD90" s="6">
        <f t="shared" si="73"/>
        <v>7.2248851978716328E+24</v>
      </c>
      <c r="FXE90" s="6">
        <f t="shared" si="73"/>
        <v>7.2971340498503495E+24</v>
      </c>
      <c r="FXF90" s="6">
        <f t="shared" si="73"/>
        <v>7.3701053903488529E+24</v>
      </c>
      <c r="FXG90" s="6">
        <f t="shared" si="73"/>
        <v>7.4438064442523414E+24</v>
      </c>
      <c r="FXH90" s="6">
        <f t="shared" si="73"/>
        <v>7.518244508694865E+24</v>
      </c>
      <c r="FXI90" s="6">
        <f t="shared" si="73"/>
        <v>7.5934269537818138E+24</v>
      </c>
      <c r="FXJ90" s="6">
        <f t="shared" si="73"/>
        <v>7.6693612233196325E+24</v>
      </c>
      <c r="FXK90" s="6">
        <f t="shared" si="73"/>
        <v>7.7460548355528293E+24</v>
      </c>
      <c r="FXL90" s="6">
        <f t="shared" si="73"/>
        <v>7.8235153839083572E+24</v>
      </c>
      <c r="FXM90" s="6">
        <f t="shared" si="73"/>
        <v>7.9017505377474403E+24</v>
      </c>
      <c r="FXN90" s="6">
        <f t="shared" si="73"/>
        <v>7.9807680431249149E+24</v>
      </c>
      <c r="FXO90" s="6">
        <f t="shared" si="73"/>
        <v>8.0605757235561637E+24</v>
      </c>
      <c r="FXP90" s="6">
        <f t="shared" ref="FXP90:GAA90" si="74">FXO90*(1+$Q$103)</f>
        <v>8.1411814807917259E+24</v>
      </c>
      <c r="FXQ90" s="6">
        <f t="shared" si="74"/>
        <v>8.2225932955996431E+24</v>
      </c>
      <c r="FXR90" s="6">
        <f t="shared" si="74"/>
        <v>8.3048192285556392E+24</v>
      </c>
      <c r="FXS90" s="6">
        <f t="shared" si="74"/>
        <v>8.3878674208411959E+24</v>
      </c>
      <c r="FXT90" s="6">
        <f t="shared" si="74"/>
        <v>8.4717460950496077E+24</v>
      </c>
      <c r="FXU90" s="6">
        <f t="shared" si="74"/>
        <v>8.5564635560001035E+24</v>
      </c>
      <c r="FXV90" s="6">
        <f t="shared" si="74"/>
        <v>8.6420281915601042E+24</v>
      </c>
      <c r="FXW90" s="6">
        <f t="shared" si="74"/>
        <v>8.7284484734757052E+24</v>
      </c>
      <c r="FXX90" s="6">
        <f t="shared" si="74"/>
        <v>8.8157329582104619E+24</v>
      </c>
      <c r="FXY90" s="6">
        <f t="shared" si="74"/>
        <v>8.9038902877925665E+24</v>
      </c>
      <c r="FXZ90" s="6">
        <f t="shared" si="74"/>
        <v>8.9929291906704919E+24</v>
      </c>
      <c r="FYA90" s="6">
        <f t="shared" si="74"/>
        <v>9.0828584825771964E+24</v>
      </c>
      <c r="FYB90" s="6">
        <f t="shared" si="74"/>
        <v>9.1736870674029681E+24</v>
      </c>
      <c r="FYC90" s="6">
        <f t="shared" si="74"/>
        <v>9.2654239380769983E+24</v>
      </c>
      <c r="FYD90" s="6">
        <f t="shared" si="74"/>
        <v>9.3580781774577687E+24</v>
      </c>
      <c r="FYE90" s="6">
        <f t="shared" si="74"/>
        <v>9.4516589592323465E+24</v>
      </c>
      <c r="FYF90" s="6">
        <f t="shared" si="74"/>
        <v>9.5461755488246697E+24</v>
      </c>
      <c r="FYG90" s="6">
        <f t="shared" si="74"/>
        <v>9.6416373043129162E+24</v>
      </c>
      <c r="FYH90" s="6">
        <f t="shared" si="74"/>
        <v>9.7380536773560448E+24</v>
      </c>
      <c r="FYI90" s="6">
        <f t="shared" si="74"/>
        <v>9.8354342141296057E+24</v>
      </c>
      <c r="FYJ90" s="6">
        <f t="shared" si="74"/>
        <v>9.9337885562709023E+24</v>
      </c>
      <c r="FYK90" s="6">
        <f t="shared" si="74"/>
        <v>1.0033126441833611E+25</v>
      </c>
      <c r="FYL90" s="6">
        <f t="shared" si="74"/>
        <v>1.0133457706251948E+25</v>
      </c>
      <c r="FYM90" s="6">
        <f t="shared" si="74"/>
        <v>1.0234792283314468E+25</v>
      </c>
      <c r="FYN90" s="6">
        <f t="shared" si="74"/>
        <v>1.0337140206147612E+25</v>
      </c>
      <c r="FYO90" s="6">
        <f t="shared" si="74"/>
        <v>1.0440511608209088E+25</v>
      </c>
      <c r="FYP90" s="6">
        <f t="shared" si="74"/>
        <v>1.0544916724291178E+25</v>
      </c>
      <c r="FYQ90" s="6">
        <f t="shared" si="74"/>
        <v>1.0650365891534089E+25</v>
      </c>
      <c r="FYR90" s="6">
        <f t="shared" si="74"/>
        <v>1.075686955044943E+25</v>
      </c>
      <c r="FYS90" s="6">
        <f t="shared" si="74"/>
        <v>1.0864438245953924E+25</v>
      </c>
      <c r="FYT90" s="6">
        <f t="shared" si="74"/>
        <v>1.0973082628413462E+25</v>
      </c>
      <c r="FYU90" s="6">
        <f t="shared" si="74"/>
        <v>1.1082813454697597E+25</v>
      </c>
      <c r="FYV90" s="6">
        <f t="shared" si="74"/>
        <v>1.1193641589244573E+25</v>
      </c>
      <c r="FYW90" s="6">
        <f t="shared" si="74"/>
        <v>1.1305578005137019E+25</v>
      </c>
      <c r="FYX90" s="6">
        <f t="shared" si="74"/>
        <v>1.141863378518839E+25</v>
      </c>
      <c r="FYY90" s="6">
        <f t="shared" si="74"/>
        <v>1.1532820123040274E+25</v>
      </c>
      <c r="FYZ90" s="6">
        <f t="shared" si="74"/>
        <v>1.1648148324270676E+25</v>
      </c>
      <c r="FZA90" s="6">
        <f t="shared" si="74"/>
        <v>1.1764629807513384E+25</v>
      </c>
      <c r="FZB90" s="6">
        <f t="shared" si="74"/>
        <v>1.1882276105588518E+25</v>
      </c>
      <c r="FZC90" s="6">
        <f t="shared" si="74"/>
        <v>1.2001098866644402E+25</v>
      </c>
      <c r="FZD90" s="6">
        <f t="shared" si="74"/>
        <v>1.2121109855310847E+25</v>
      </c>
      <c r="FZE90" s="6">
        <f t="shared" si="74"/>
        <v>1.2242320953863956E+25</v>
      </c>
      <c r="FZF90" s="6">
        <f t="shared" si="74"/>
        <v>1.2364744163402595E+25</v>
      </c>
      <c r="FZG90" s="6">
        <f t="shared" si="74"/>
        <v>1.2488391605036621E+25</v>
      </c>
      <c r="FZH90" s="6">
        <f t="shared" si="74"/>
        <v>1.2613275521086987E+25</v>
      </c>
      <c r="FZI90" s="6">
        <f t="shared" si="74"/>
        <v>1.2739408276297858E+25</v>
      </c>
      <c r="FZJ90" s="6">
        <f t="shared" si="74"/>
        <v>1.2866802359060836E+25</v>
      </c>
      <c r="FZK90" s="6">
        <f t="shared" si="74"/>
        <v>1.2995470382651443E+25</v>
      </c>
      <c r="FZL90" s="6">
        <f t="shared" si="74"/>
        <v>1.3125425086477958E+25</v>
      </c>
      <c r="FZM90" s="6">
        <f t="shared" si="74"/>
        <v>1.3256679337342738E+25</v>
      </c>
      <c r="FZN90" s="6">
        <f t="shared" si="74"/>
        <v>1.3389246130716164E+25</v>
      </c>
      <c r="FZO90" s="6">
        <f t="shared" si="74"/>
        <v>1.3523138592023327E+25</v>
      </c>
      <c r="FZP90" s="6">
        <f t="shared" si="74"/>
        <v>1.3658369977943561E+25</v>
      </c>
      <c r="FZQ90" s="6">
        <f t="shared" si="74"/>
        <v>1.3794953677722997E+25</v>
      </c>
      <c r="FZR90" s="6">
        <f t="shared" si="74"/>
        <v>1.3932903214500227E+25</v>
      </c>
      <c r="FZS90" s="6">
        <f t="shared" si="74"/>
        <v>1.4072232246645229E+25</v>
      </c>
      <c r="FZT90" s="6">
        <f t="shared" si="74"/>
        <v>1.4212954569111681E+25</v>
      </c>
      <c r="FZU90" s="6">
        <f t="shared" si="74"/>
        <v>1.4355084114802799E+25</v>
      </c>
      <c r="FZV90" s="6">
        <f t="shared" si="74"/>
        <v>1.4498634955950828E+25</v>
      </c>
      <c r="FZW90" s="6">
        <f t="shared" si="74"/>
        <v>1.4643621305510337E+25</v>
      </c>
      <c r="FZX90" s="6">
        <f t="shared" si="74"/>
        <v>1.4790057518565441E+25</v>
      </c>
      <c r="FZY90" s="6">
        <f t="shared" si="74"/>
        <v>1.4937958093751096E+25</v>
      </c>
      <c r="FZZ90" s="6">
        <f t="shared" si="74"/>
        <v>1.5087337674688607E+25</v>
      </c>
      <c r="GAA90" s="6">
        <f t="shared" si="74"/>
        <v>1.5238211051435494E+25</v>
      </c>
      <c r="GAB90" s="6">
        <f t="shared" ref="GAB90:GCM90" si="75">GAA90*(1+$Q$103)</f>
        <v>1.5390593161949849E+25</v>
      </c>
      <c r="GAC90" s="6">
        <f t="shared" si="75"/>
        <v>1.5544499093569349E+25</v>
      </c>
      <c r="GAD90" s="6">
        <f t="shared" si="75"/>
        <v>1.5699944084505043E+25</v>
      </c>
      <c r="GAE90" s="6">
        <f t="shared" si="75"/>
        <v>1.5856943525350094E+25</v>
      </c>
      <c r="GAF90" s="6">
        <f t="shared" si="75"/>
        <v>1.6015512960603596E+25</v>
      </c>
      <c r="GAG90" s="6">
        <f t="shared" si="75"/>
        <v>1.6175668090209633E+25</v>
      </c>
      <c r="GAH90" s="6">
        <f t="shared" si="75"/>
        <v>1.6337424771111729E+25</v>
      </c>
      <c r="GAI90" s="6">
        <f t="shared" si="75"/>
        <v>1.6500799018822845E+25</v>
      </c>
      <c r="GAJ90" s="6">
        <f t="shared" si="75"/>
        <v>1.6665807009011073E+25</v>
      </c>
      <c r="GAK90" s="6">
        <f t="shared" si="75"/>
        <v>1.6832465079101183E+25</v>
      </c>
      <c r="GAL90" s="6">
        <f t="shared" si="75"/>
        <v>1.7000789729892194E+25</v>
      </c>
      <c r="GAM90" s="6">
        <f t="shared" si="75"/>
        <v>1.7170797627191116E+25</v>
      </c>
      <c r="GAN90" s="6">
        <f t="shared" si="75"/>
        <v>1.7342505603463028E+25</v>
      </c>
      <c r="GAO90" s="6">
        <f t="shared" si="75"/>
        <v>1.7515930659497659E+25</v>
      </c>
      <c r="GAP90" s="6">
        <f t="shared" si="75"/>
        <v>1.7691089966092636E+25</v>
      </c>
      <c r="GAQ90" s="6">
        <f t="shared" si="75"/>
        <v>1.7868000865753562E+25</v>
      </c>
      <c r="GAR90" s="6">
        <f t="shared" si="75"/>
        <v>1.8046680874411097E+25</v>
      </c>
      <c r="GAS90" s="6">
        <f t="shared" si="75"/>
        <v>1.8227147683155207E+25</v>
      </c>
      <c r="GAT90" s="6">
        <f t="shared" si="75"/>
        <v>1.8409419159986759E+25</v>
      </c>
      <c r="GAU90" s="6">
        <f t="shared" si="75"/>
        <v>1.8593513351586627E+25</v>
      </c>
      <c r="GAV90" s="6">
        <f t="shared" si="75"/>
        <v>1.8779448485102494E+25</v>
      </c>
      <c r="GAW90" s="6">
        <f t="shared" si="75"/>
        <v>1.8967242969953518E+25</v>
      </c>
      <c r="GAX90" s="6">
        <f t="shared" si="75"/>
        <v>1.9156915399653053E+25</v>
      </c>
      <c r="GAY90" s="6">
        <f t="shared" si="75"/>
        <v>1.9348484553649584E+25</v>
      </c>
      <c r="GAZ90" s="6">
        <f t="shared" si="75"/>
        <v>1.954196939918608E+25</v>
      </c>
      <c r="GBA90" s="6">
        <f t="shared" si="75"/>
        <v>1.973738909317794E+25</v>
      </c>
      <c r="GBB90" s="6">
        <f t="shared" si="75"/>
        <v>1.993476298410972E+25</v>
      </c>
      <c r="GBC90" s="6">
        <f t="shared" si="75"/>
        <v>2.0134110613950817E+25</v>
      </c>
      <c r="GBD90" s="6">
        <f t="shared" si="75"/>
        <v>2.0335451720090326E+25</v>
      </c>
      <c r="GBE90" s="6">
        <f t="shared" si="75"/>
        <v>2.0538806237291229E+25</v>
      </c>
      <c r="GBF90" s="6">
        <f t="shared" si="75"/>
        <v>2.074419429966414E+25</v>
      </c>
      <c r="GBG90" s="6">
        <f t="shared" si="75"/>
        <v>2.095163624266078E+25</v>
      </c>
      <c r="GBH90" s="6">
        <f t="shared" si="75"/>
        <v>2.116115260508739E+25</v>
      </c>
      <c r="GBI90" s="6">
        <f t="shared" si="75"/>
        <v>2.1372764131138265E+25</v>
      </c>
      <c r="GBJ90" s="6">
        <f t="shared" si="75"/>
        <v>2.158649177244965E+25</v>
      </c>
      <c r="GBK90" s="6">
        <f t="shared" si="75"/>
        <v>2.1802356690174146E+25</v>
      </c>
      <c r="GBL90" s="6">
        <f t="shared" si="75"/>
        <v>2.2020380257075887E+25</v>
      </c>
      <c r="GBM90" s="6">
        <f t="shared" si="75"/>
        <v>2.2240584059646644E+25</v>
      </c>
      <c r="GBN90" s="6">
        <f t="shared" si="75"/>
        <v>2.246298990024311E+25</v>
      </c>
      <c r="GBO90" s="6">
        <f t="shared" si="75"/>
        <v>2.2687619799245542E+25</v>
      </c>
      <c r="GBP90" s="6">
        <f t="shared" si="75"/>
        <v>2.2914495997237997E+25</v>
      </c>
      <c r="GBQ90" s="6">
        <f t="shared" si="75"/>
        <v>2.3143640957210375E+25</v>
      </c>
      <c r="GBR90" s="6">
        <f t="shared" si="75"/>
        <v>2.3375077366782481E+25</v>
      </c>
      <c r="GBS90" s="6">
        <f t="shared" si="75"/>
        <v>2.3608828140450307E+25</v>
      </c>
      <c r="GBT90" s="6">
        <f t="shared" si="75"/>
        <v>2.3844916421854809E+25</v>
      </c>
      <c r="GBU90" s="6">
        <f t="shared" si="75"/>
        <v>2.4083365586073358E+25</v>
      </c>
      <c r="GBV90" s="6">
        <f t="shared" si="75"/>
        <v>2.4324199241934091E+25</v>
      </c>
      <c r="GBW90" s="6">
        <f t="shared" si="75"/>
        <v>2.4567441234353432E+25</v>
      </c>
      <c r="GBX90" s="6">
        <f t="shared" si="75"/>
        <v>2.4813115646696965E+25</v>
      </c>
      <c r="GBY90" s="6">
        <f t="shared" si="75"/>
        <v>2.5061246803163937E+25</v>
      </c>
      <c r="GBZ90" s="6">
        <f t="shared" si="75"/>
        <v>2.5311859271195574E+25</v>
      </c>
      <c r="GCA90" s="6">
        <f t="shared" si="75"/>
        <v>2.5564977863907529E+25</v>
      </c>
      <c r="GCB90" s="6">
        <f t="shared" si="75"/>
        <v>2.5820627642546603E+25</v>
      </c>
      <c r="GCC90" s="6">
        <f t="shared" si="75"/>
        <v>2.6078833918972068E+25</v>
      </c>
      <c r="GCD90" s="6">
        <f t="shared" si="75"/>
        <v>2.6339622258161787E+25</v>
      </c>
      <c r="GCE90" s="6">
        <f t="shared" si="75"/>
        <v>2.6603018480743405E+25</v>
      </c>
      <c r="GCF90" s="6">
        <f t="shared" si="75"/>
        <v>2.686904866555084E+25</v>
      </c>
      <c r="GCG90" s="6">
        <f t="shared" si="75"/>
        <v>2.7137739152206351E+25</v>
      </c>
      <c r="GCH90" s="6">
        <f t="shared" si="75"/>
        <v>2.7409116543728414E+25</v>
      </c>
      <c r="GCI90" s="6">
        <f t="shared" si="75"/>
        <v>2.7683207709165697E+25</v>
      </c>
      <c r="GCJ90" s="6">
        <f t="shared" si="75"/>
        <v>2.7960039786257353E+25</v>
      </c>
      <c r="GCK90" s="6">
        <f t="shared" si="75"/>
        <v>2.8239640184119927E+25</v>
      </c>
      <c r="GCL90" s="6">
        <f t="shared" si="75"/>
        <v>2.8522036585961125E+25</v>
      </c>
      <c r="GCM90" s="6">
        <f t="shared" si="75"/>
        <v>2.8807256951820739E+25</v>
      </c>
      <c r="GCN90" s="6">
        <f t="shared" ref="GCN90:GEY90" si="76">GCM90*(1+$Q$103)</f>
        <v>2.9095329521338945E+25</v>
      </c>
      <c r="GCO90" s="6">
        <f t="shared" si="76"/>
        <v>2.9386282816552335E+25</v>
      </c>
      <c r="GCP90" s="6">
        <f t="shared" si="76"/>
        <v>2.9680145644717857E+25</v>
      </c>
      <c r="GCQ90" s="6">
        <f t="shared" si="76"/>
        <v>2.9976947101165037E+25</v>
      </c>
      <c r="GCR90" s="6">
        <f t="shared" si="76"/>
        <v>3.027671657217669E+25</v>
      </c>
      <c r="GCS90" s="6">
        <f t="shared" si="76"/>
        <v>3.0579483737898457E+25</v>
      </c>
      <c r="GCT90" s="6">
        <f t="shared" si="76"/>
        <v>3.088527857527744E+25</v>
      </c>
      <c r="GCU90" s="6">
        <f t="shared" si="76"/>
        <v>3.1194131361030214E+25</v>
      </c>
      <c r="GCV90" s="6">
        <f t="shared" si="76"/>
        <v>3.1506072674640515E+25</v>
      </c>
      <c r="GCW90" s="6">
        <f t="shared" si="76"/>
        <v>3.1821133401386923E+25</v>
      </c>
      <c r="GCX90" s="6">
        <f t="shared" si="76"/>
        <v>3.2139344735400793E+25</v>
      </c>
      <c r="GCY90" s="6">
        <f t="shared" si="76"/>
        <v>3.2460738182754802E+25</v>
      </c>
      <c r="GCZ90" s="6">
        <f t="shared" si="76"/>
        <v>3.2785345564582349E+25</v>
      </c>
      <c r="GDA90" s="6">
        <f t="shared" si="76"/>
        <v>3.3113199020228174E+25</v>
      </c>
      <c r="GDB90" s="6">
        <f t="shared" si="76"/>
        <v>3.3444331010430456E+25</v>
      </c>
      <c r="GDC90" s="6">
        <f t="shared" si="76"/>
        <v>3.377877432053476E+25</v>
      </c>
      <c r="GDD90" s="6">
        <f t="shared" si="76"/>
        <v>3.4116562063740108E+25</v>
      </c>
      <c r="GDE90" s="6">
        <f t="shared" si="76"/>
        <v>3.4457727684377509E+25</v>
      </c>
      <c r="GDF90" s="6">
        <f t="shared" si="76"/>
        <v>3.4802304961221285E+25</v>
      </c>
      <c r="GDG90" s="6">
        <f t="shared" si="76"/>
        <v>3.5150328010833497E+25</v>
      </c>
      <c r="GDH90" s="6">
        <f t="shared" si="76"/>
        <v>3.5501831290941832E+25</v>
      </c>
      <c r="GDI90" s="6">
        <f t="shared" si="76"/>
        <v>3.5856849603851251E+25</v>
      </c>
      <c r="GDJ90" s="6">
        <f t="shared" si="76"/>
        <v>3.6215418099889764E+25</v>
      </c>
      <c r="GDK90" s="6">
        <f t="shared" si="76"/>
        <v>3.657757228088866E+25</v>
      </c>
      <c r="GDL90" s="6">
        <f t="shared" si="76"/>
        <v>3.6943348003697549E+25</v>
      </c>
      <c r="GDM90" s="6">
        <f t="shared" si="76"/>
        <v>3.7312781483734525E+25</v>
      </c>
      <c r="GDN90" s="6">
        <f t="shared" si="76"/>
        <v>3.768590929857187E+25</v>
      </c>
      <c r="GDO90" s="6">
        <f t="shared" si="76"/>
        <v>3.8062768391557587E+25</v>
      </c>
      <c r="GDP90" s="6">
        <f t="shared" si="76"/>
        <v>3.8443396075473162E+25</v>
      </c>
      <c r="GDQ90" s="6">
        <f t="shared" si="76"/>
        <v>3.8827830036227891E+25</v>
      </c>
      <c r="GDR90" s="6">
        <f t="shared" si="76"/>
        <v>3.921610833659017E+25</v>
      </c>
      <c r="GDS90" s="6">
        <f t="shared" si="76"/>
        <v>3.9608269419956073E+25</v>
      </c>
      <c r="GDT90" s="6">
        <f t="shared" si="76"/>
        <v>4.0004352114155632E+25</v>
      </c>
      <c r="GDU90" s="6">
        <f t="shared" si="76"/>
        <v>4.0404395635297192E+25</v>
      </c>
      <c r="GDV90" s="6">
        <f t="shared" si="76"/>
        <v>4.0808439591650162E+25</v>
      </c>
      <c r="GDW90" s="6">
        <f t="shared" si="76"/>
        <v>4.1216523987566666E+25</v>
      </c>
      <c r="GDX90" s="6">
        <f t="shared" si="76"/>
        <v>4.1628689227442336E+25</v>
      </c>
      <c r="GDY90" s="6">
        <f t="shared" si="76"/>
        <v>4.2044976119716764E+25</v>
      </c>
      <c r="GDZ90" s="6">
        <f t="shared" si="76"/>
        <v>4.246542588091393E+25</v>
      </c>
      <c r="GEA90" s="6">
        <f t="shared" si="76"/>
        <v>4.2890080139723066E+25</v>
      </c>
      <c r="GEB90" s="6">
        <f t="shared" si="76"/>
        <v>4.3318980941120298E+25</v>
      </c>
      <c r="GEC90" s="6">
        <f t="shared" si="76"/>
        <v>4.3752170750531503E+25</v>
      </c>
      <c r="GED90" s="6">
        <f t="shared" si="76"/>
        <v>4.4189692458036815E+25</v>
      </c>
      <c r="GEE90" s="6">
        <f t="shared" si="76"/>
        <v>4.4631589382617181E+25</v>
      </c>
      <c r="GEF90" s="6">
        <f t="shared" si="76"/>
        <v>4.5077905276443354E+25</v>
      </c>
      <c r="GEG90" s="6">
        <f t="shared" si="76"/>
        <v>4.5528684329207784E+25</v>
      </c>
      <c r="GEH90" s="6">
        <f t="shared" si="76"/>
        <v>4.5983971172499866E+25</v>
      </c>
      <c r="GEI90" s="6">
        <f t="shared" si="76"/>
        <v>4.6443810884224868E+25</v>
      </c>
      <c r="GEJ90" s="6">
        <f t="shared" si="76"/>
        <v>4.6908248993067114E+25</v>
      </c>
      <c r="GEK90" s="6">
        <f t="shared" si="76"/>
        <v>4.7377331482997785E+25</v>
      </c>
      <c r="GEL90" s="6">
        <f t="shared" si="76"/>
        <v>4.7851104797827766E+25</v>
      </c>
      <c r="GEM90" s="6">
        <f t="shared" si="76"/>
        <v>4.8329615845806044E+25</v>
      </c>
      <c r="GEN90" s="6">
        <f t="shared" si="76"/>
        <v>4.8812912004264101E+25</v>
      </c>
      <c r="GEO90" s="6">
        <f t="shared" si="76"/>
        <v>4.9301041124306746E+25</v>
      </c>
      <c r="GEP90" s="6">
        <f t="shared" si="76"/>
        <v>4.9794051535549812E+25</v>
      </c>
      <c r="GEQ90" s="6">
        <f t="shared" si="76"/>
        <v>5.0291992050905309E+25</v>
      </c>
      <c r="GER90" s="6">
        <f t="shared" si="76"/>
        <v>5.0794911971414363E+25</v>
      </c>
      <c r="GES90" s="6">
        <f t="shared" si="76"/>
        <v>5.1302861091128504E+25</v>
      </c>
      <c r="GET90" s="6">
        <f t="shared" si="76"/>
        <v>5.1815889702039793E+25</v>
      </c>
      <c r="GEU90" s="6">
        <f t="shared" si="76"/>
        <v>5.2334048599060189E+25</v>
      </c>
      <c r="GEV90" s="6">
        <f t="shared" si="76"/>
        <v>5.2857389085050788E+25</v>
      </c>
      <c r="GEW90" s="6">
        <f t="shared" si="76"/>
        <v>5.3385962975901296E+25</v>
      </c>
      <c r="GEX90" s="6">
        <f t="shared" si="76"/>
        <v>5.3919822605660311E+25</v>
      </c>
      <c r="GEY90" s="6">
        <f t="shared" si="76"/>
        <v>5.4459020831716916E+25</v>
      </c>
      <c r="GEZ90" s="6">
        <f t="shared" ref="GEZ90:GHK90" si="77">GEY90*(1+$Q$103)</f>
        <v>5.5003611040034087E+25</v>
      </c>
      <c r="GFA90" s="6">
        <f t="shared" si="77"/>
        <v>5.5553647150434427E+25</v>
      </c>
      <c r="GFB90" s="6">
        <f t="shared" si="77"/>
        <v>5.6109183621938771E+25</v>
      </c>
      <c r="GFC90" s="6">
        <f t="shared" si="77"/>
        <v>5.667027545815816E+25</v>
      </c>
      <c r="GFD90" s="6">
        <f t="shared" si="77"/>
        <v>5.7236978212739739E+25</v>
      </c>
      <c r="GFE90" s="6">
        <f t="shared" si="77"/>
        <v>5.7809347994867141E+25</v>
      </c>
      <c r="GFF90" s="6">
        <f t="shared" si="77"/>
        <v>5.838744147481581E+25</v>
      </c>
      <c r="GFG90" s="6">
        <f t="shared" si="77"/>
        <v>5.8971315889563968E+25</v>
      </c>
      <c r="GFH90" s="6">
        <f t="shared" si="77"/>
        <v>5.9561029048459605E+25</v>
      </c>
      <c r="GFI90" s="6">
        <f t="shared" si="77"/>
        <v>6.0156639338944198E+25</v>
      </c>
      <c r="GFJ90" s="6">
        <f t="shared" si="77"/>
        <v>6.0758205732333637E+25</v>
      </c>
      <c r="GFK90" s="6">
        <f t="shared" si="77"/>
        <v>6.136578778965697E+25</v>
      </c>
      <c r="GFL90" s="6">
        <f t="shared" si="77"/>
        <v>6.197944566755354E+25</v>
      </c>
      <c r="GFM90" s="6">
        <f t="shared" si="77"/>
        <v>6.2599240124229078E+25</v>
      </c>
      <c r="GFN90" s="6">
        <f t="shared" si="77"/>
        <v>6.3225232525471369E+25</v>
      </c>
      <c r="GFO90" s="6">
        <f t="shared" si="77"/>
        <v>6.3857484850726079E+25</v>
      </c>
      <c r="GFP90" s="6">
        <f t="shared" si="77"/>
        <v>6.4496059699233341E+25</v>
      </c>
      <c r="GFQ90" s="6">
        <f t="shared" si="77"/>
        <v>6.5141020296225679E+25</v>
      </c>
      <c r="GFR90" s="6">
        <f t="shared" si="77"/>
        <v>6.5792430499187935E+25</v>
      </c>
      <c r="GFS90" s="6">
        <f t="shared" si="77"/>
        <v>6.6450354804179814E+25</v>
      </c>
      <c r="GFT90" s="6">
        <f t="shared" si="77"/>
        <v>6.7114858352221612E+25</v>
      </c>
      <c r="GFU90" s="6">
        <f t="shared" si="77"/>
        <v>6.7786006935743826E+25</v>
      </c>
      <c r="GFV90" s="6">
        <f t="shared" si="77"/>
        <v>6.8463867005101269E+25</v>
      </c>
      <c r="GFW90" s="6">
        <f t="shared" si="77"/>
        <v>6.9148505675152279E+25</v>
      </c>
      <c r="GFX90" s="6">
        <f t="shared" si="77"/>
        <v>6.9839990731903803E+25</v>
      </c>
      <c r="GFY90" s="6">
        <f t="shared" si="77"/>
        <v>7.0538390639222839E+25</v>
      </c>
      <c r="GFZ90" s="6">
        <f t="shared" si="77"/>
        <v>7.124377454561507E+25</v>
      </c>
      <c r="GGA90" s="6">
        <f t="shared" si="77"/>
        <v>7.1956212291071224E+25</v>
      </c>
      <c r="GGB90" s="6">
        <f t="shared" si="77"/>
        <v>7.2675774413981936E+25</v>
      </c>
      <c r="GGC90" s="6">
        <f t="shared" si="77"/>
        <v>7.3402532158121753E+25</v>
      </c>
      <c r="GGD90" s="6">
        <f t="shared" si="77"/>
        <v>7.4136557479702973E+25</v>
      </c>
      <c r="GGE90" s="6">
        <f t="shared" si="77"/>
        <v>7.4877923054500005E+25</v>
      </c>
      <c r="GGF90" s="6">
        <f t="shared" si="77"/>
        <v>7.5626702285045007E+25</v>
      </c>
      <c r="GGG90" s="6">
        <f t="shared" si="77"/>
        <v>7.6382969307895457E+25</v>
      </c>
      <c r="GGH90" s="6">
        <f t="shared" si="77"/>
        <v>7.7146799000974409E+25</v>
      </c>
      <c r="GGI90" s="6">
        <f t="shared" si="77"/>
        <v>7.7918266990984154E+25</v>
      </c>
      <c r="GGJ90" s="6">
        <f t="shared" si="77"/>
        <v>7.8697449660893991E+25</v>
      </c>
      <c r="GGK90" s="6">
        <f t="shared" si="77"/>
        <v>7.9484424157502933E+25</v>
      </c>
      <c r="GGL90" s="6">
        <f t="shared" si="77"/>
        <v>8.0279268399077971E+25</v>
      </c>
      <c r="GGM90" s="6">
        <f t="shared" si="77"/>
        <v>8.1082061083068756E+25</v>
      </c>
      <c r="GGN90" s="6">
        <f t="shared" si="77"/>
        <v>8.189288169389944E+25</v>
      </c>
      <c r="GGO90" s="6">
        <f t="shared" si="77"/>
        <v>8.2711810510838434E+25</v>
      </c>
      <c r="GGP90" s="6">
        <f t="shared" si="77"/>
        <v>8.3538928615946827E+25</v>
      </c>
      <c r="GGQ90" s="6">
        <f t="shared" si="77"/>
        <v>8.4374317902106296E+25</v>
      </c>
      <c r="GGR90" s="6">
        <f t="shared" si="77"/>
        <v>8.5218061081127358E+25</v>
      </c>
      <c r="GGS90" s="6">
        <f t="shared" si="77"/>
        <v>8.6070241691938629E+25</v>
      </c>
      <c r="GGT90" s="6">
        <f t="shared" si="77"/>
        <v>8.6930944108858024E+25</v>
      </c>
      <c r="GGU90" s="6">
        <f t="shared" si="77"/>
        <v>8.7800253549946606E+25</v>
      </c>
      <c r="GGV90" s="6">
        <f t="shared" si="77"/>
        <v>8.8678256085446079E+25</v>
      </c>
      <c r="GGW90" s="6">
        <f t="shared" si="77"/>
        <v>8.9565038646300545E+25</v>
      </c>
      <c r="GGX90" s="6">
        <f t="shared" si="77"/>
        <v>9.0460689032763556E+25</v>
      </c>
      <c r="GGY90" s="6">
        <f t="shared" si="77"/>
        <v>9.1365295923091188E+25</v>
      </c>
      <c r="GGZ90" s="6">
        <f t="shared" si="77"/>
        <v>9.22789488823221E+25</v>
      </c>
      <c r="GHA90" s="6">
        <f t="shared" si="77"/>
        <v>9.3201738371145322E+25</v>
      </c>
      <c r="GHB90" s="6">
        <f t="shared" si="77"/>
        <v>9.413375575485677E+25</v>
      </c>
      <c r="GHC90" s="6">
        <f t="shared" si="77"/>
        <v>9.5075093312405344E+25</v>
      </c>
      <c r="GHD90" s="6">
        <f t="shared" si="77"/>
        <v>9.6025844245529403E+25</v>
      </c>
      <c r="GHE90" s="6">
        <f t="shared" si="77"/>
        <v>9.6986102687984695E+25</v>
      </c>
      <c r="GHF90" s="6">
        <f t="shared" si="77"/>
        <v>9.7955963714864535E+25</v>
      </c>
      <c r="GHG90" s="6">
        <f t="shared" si="77"/>
        <v>9.8935523352013189E+25</v>
      </c>
      <c r="GHH90" s="6">
        <f t="shared" si="77"/>
        <v>9.9924878585533317E+25</v>
      </c>
      <c r="GHI90" s="6">
        <f t="shared" si="77"/>
        <v>1.0092412737138865E+26</v>
      </c>
      <c r="GHJ90" s="6">
        <f t="shared" si="77"/>
        <v>1.0193336864510254E+26</v>
      </c>
      <c r="GHK90" s="6">
        <f t="shared" si="77"/>
        <v>1.0295270233155356E+26</v>
      </c>
      <c r="GHL90" s="6">
        <f t="shared" ref="GHL90:GJW90" si="78">GHK90*(1+$Q$103)</f>
        <v>1.0398222935486909E+26</v>
      </c>
      <c r="GHM90" s="6">
        <f t="shared" si="78"/>
        <v>1.0502205164841778E+26</v>
      </c>
      <c r="GHN90" s="6">
        <f t="shared" si="78"/>
        <v>1.0607227216490197E+26</v>
      </c>
      <c r="GHO90" s="6">
        <f t="shared" si="78"/>
        <v>1.0713299488655098E+26</v>
      </c>
      <c r="GHP90" s="6">
        <f t="shared" si="78"/>
        <v>1.0820432483541649E+26</v>
      </c>
      <c r="GHQ90" s="6">
        <f t="shared" si="78"/>
        <v>1.0928636808377065E+26</v>
      </c>
      <c r="GHR90" s="6">
        <f t="shared" si="78"/>
        <v>1.1037923176460836E+26</v>
      </c>
      <c r="GHS90" s="6">
        <f t="shared" si="78"/>
        <v>1.1148302408225445E+26</v>
      </c>
      <c r="GHT90" s="6">
        <f t="shared" si="78"/>
        <v>1.12597854323077E+26</v>
      </c>
      <c r="GHU90" s="6">
        <f t="shared" si="78"/>
        <v>1.1372383286630777E+26</v>
      </c>
      <c r="GHV90" s="6">
        <f t="shared" si="78"/>
        <v>1.1486107119497085E+26</v>
      </c>
      <c r="GHW90" s="6">
        <f t="shared" si="78"/>
        <v>1.1600968190692056E+26</v>
      </c>
      <c r="GHX90" s="6">
        <f t="shared" si="78"/>
        <v>1.1716977872598978E+26</v>
      </c>
      <c r="GHY90" s="6">
        <f t="shared" si="78"/>
        <v>1.1834147651324967E+26</v>
      </c>
      <c r="GHZ90" s="6">
        <f t="shared" si="78"/>
        <v>1.1952489127838217E+26</v>
      </c>
      <c r="GIA90" s="6">
        <f t="shared" si="78"/>
        <v>1.2072014019116598E+26</v>
      </c>
      <c r="GIB90" s="6">
        <f t="shared" si="78"/>
        <v>1.2192734159307764E+26</v>
      </c>
      <c r="GIC90" s="6">
        <f t="shared" si="78"/>
        <v>1.2314661500900842E+26</v>
      </c>
      <c r="GID90" s="6">
        <f t="shared" si="78"/>
        <v>1.2437808115909851E+26</v>
      </c>
      <c r="GIE90" s="6">
        <f t="shared" si="78"/>
        <v>1.2562186197068948E+26</v>
      </c>
      <c r="GIF90" s="6">
        <f t="shared" si="78"/>
        <v>1.2687808059039638E+26</v>
      </c>
      <c r="GIG90" s="6">
        <f t="shared" si="78"/>
        <v>1.2814686139630035E+26</v>
      </c>
      <c r="GIH90" s="6">
        <f t="shared" si="78"/>
        <v>1.2942833001026336E+26</v>
      </c>
      <c r="GII90" s="6">
        <f t="shared" si="78"/>
        <v>1.30722613310366E+26</v>
      </c>
      <c r="GIJ90" s="6">
        <f t="shared" si="78"/>
        <v>1.3202983944346965E+26</v>
      </c>
      <c r="GIK90" s="6">
        <f t="shared" si="78"/>
        <v>1.3335013783790435E+26</v>
      </c>
      <c r="GIL90" s="6">
        <f t="shared" si="78"/>
        <v>1.3468363921628339E+26</v>
      </c>
      <c r="GIM90" s="6">
        <f t="shared" si="78"/>
        <v>1.3603047560844623E+26</v>
      </c>
      <c r="GIN90" s="6">
        <f t="shared" si="78"/>
        <v>1.3739078036453068E+26</v>
      </c>
      <c r="GIO90" s="6">
        <f t="shared" si="78"/>
        <v>1.3876468816817599E+26</v>
      </c>
      <c r="GIP90" s="6">
        <f t="shared" si="78"/>
        <v>1.4015233504985775E+26</v>
      </c>
      <c r="GIQ90" s="6">
        <f t="shared" si="78"/>
        <v>1.4155385840035633E+26</v>
      </c>
      <c r="GIR90" s="6">
        <f t="shared" si="78"/>
        <v>1.4296939698435989E+26</v>
      </c>
      <c r="GIS90" s="6">
        <f t="shared" si="78"/>
        <v>1.4439909095420348E+26</v>
      </c>
      <c r="GIT90" s="6">
        <f t="shared" si="78"/>
        <v>1.4584308186374551E+26</v>
      </c>
      <c r="GIU90" s="6">
        <f t="shared" si="78"/>
        <v>1.4730151268238297E+26</v>
      </c>
      <c r="GIV90" s="6">
        <f t="shared" si="78"/>
        <v>1.4877452780920681E+26</v>
      </c>
      <c r="GIW90" s="6">
        <f t="shared" si="78"/>
        <v>1.5026227308729887E+26</v>
      </c>
      <c r="GIX90" s="6">
        <f t="shared" si="78"/>
        <v>1.5176489581817185E+26</v>
      </c>
      <c r="GIY90" s="6">
        <f t="shared" si="78"/>
        <v>1.5328254477635358E+26</v>
      </c>
      <c r="GIZ90" s="6">
        <f t="shared" si="78"/>
        <v>1.5481537022411712E+26</v>
      </c>
      <c r="GJA90" s="6">
        <f t="shared" si="78"/>
        <v>1.563635239263583E+26</v>
      </c>
      <c r="GJB90" s="6">
        <f t="shared" si="78"/>
        <v>1.579271591656219E+26</v>
      </c>
      <c r="GJC90" s="6">
        <f t="shared" si="78"/>
        <v>1.5950643075727814E+26</v>
      </c>
      <c r="GJD90" s="6">
        <f t="shared" si="78"/>
        <v>1.6110149506485093E+26</v>
      </c>
      <c r="GJE90" s="6">
        <f t="shared" si="78"/>
        <v>1.6271251001549943E+26</v>
      </c>
      <c r="GJF90" s="6">
        <f t="shared" si="78"/>
        <v>1.6433963511565443E+26</v>
      </c>
      <c r="GJG90" s="6">
        <f t="shared" si="78"/>
        <v>1.6598303146681098E+26</v>
      </c>
      <c r="GJH90" s="6">
        <f t="shared" si="78"/>
        <v>1.676428617814791E+26</v>
      </c>
      <c r="GJI90" s="6">
        <f t="shared" si="78"/>
        <v>1.6931929039929389E+26</v>
      </c>
      <c r="GJJ90" s="6">
        <f t="shared" si="78"/>
        <v>1.7101248330328682E+26</v>
      </c>
      <c r="GJK90" s="6">
        <f t="shared" si="78"/>
        <v>1.727226081363197E+26</v>
      </c>
      <c r="GJL90" s="6">
        <f t="shared" si="78"/>
        <v>1.744498342176829E+26</v>
      </c>
      <c r="GJM90" s="6">
        <f t="shared" si="78"/>
        <v>1.7619433255985971E+26</v>
      </c>
      <c r="GJN90" s="6">
        <f t="shared" si="78"/>
        <v>1.7795627588545831E+26</v>
      </c>
      <c r="GJO90" s="6">
        <f t="shared" si="78"/>
        <v>1.7973583864431289E+26</v>
      </c>
      <c r="GJP90" s="6">
        <f t="shared" si="78"/>
        <v>1.8153319703075601E+26</v>
      </c>
      <c r="GJQ90" s="6">
        <f t="shared" si="78"/>
        <v>1.8334852900106358E+26</v>
      </c>
      <c r="GJR90" s="6">
        <f t="shared" si="78"/>
        <v>1.8518201429107423E+26</v>
      </c>
      <c r="GJS90" s="6">
        <f t="shared" si="78"/>
        <v>1.8703383443398498E+26</v>
      </c>
      <c r="GJT90" s="6">
        <f t="shared" si="78"/>
        <v>1.8890417277832483E+26</v>
      </c>
      <c r="GJU90" s="6">
        <f t="shared" si="78"/>
        <v>1.9079321450610808E+26</v>
      </c>
      <c r="GJV90" s="6">
        <f t="shared" si="78"/>
        <v>1.9270114665116916E+26</v>
      </c>
      <c r="GJW90" s="6">
        <f t="shared" si="78"/>
        <v>1.9462815811768085E+26</v>
      </c>
      <c r="GJX90" s="6">
        <f t="shared" ref="GJX90:GMI90" si="79">GJW90*(1+$Q$103)</f>
        <v>1.9657443969885765E+26</v>
      </c>
      <c r="GJY90" s="6">
        <f t="shared" si="79"/>
        <v>1.9854018409584623E+26</v>
      </c>
      <c r="GJZ90" s="6">
        <f t="shared" si="79"/>
        <v>2.0052558593680469E+26</v>
      </c>
      <c r="GKA90" s="6">
        <f t="shared" si="79"/>
        <v>2.0253084179617276E+26</v>
      </c>
      <c r="GKB90" s="6">
        <f t="shared" si="79"/>
        <v>2.0455615021413449E+26</v>
      </c>
      <c r="GKC90" s="6">
        <f t="shared" si="79"/>
        <v>2.0660171171627583E+26</v>
      </c>
      <c r="GKD90" s="6">
        <f t="shared" si="79"/>
        <v>2.086677288334386E+26</v>
      </c>
      <c r="GKE90" s="6">
        <f t="shared" si="79"/>
        <v>2.1075440612177299E+26</v>
      </c>
      <c r="GKF90" s="6">
        <f t="shared" si="79"/>
        <v>2.1286195018299073E+26</v>
      </c>
      <c r="GKG90" s="6">
        <f t="shared" si="79"/>
        <v>2.1499056968482065E+26</v>
      </c>
      <c r="GKH90" s="6">
        <f t="shared" si="79"/>
        <v>2.1714047538166886E+26</v>
      </c>
      <c r="GKI90" s="6">
        <f t="shared" si="79"/>
        <v>2.1931188013548556E+26</v>
      </c>
      <c r="GKJ90" s="6">
        <f t="shared" si="79"/>
        <v>2.2150499893684043E+26</v>
      </c>
      <c r="GKK90" s="6">
        <f t="shared" si="79"/>
        <v>2.2372004892620884E+26</v>
      </c>
      <c r="GKL90" s="6">
        <f t="shared" si="79"/>
        <v>2.2595724941547094E+26</v>
      </c>
      <c r="GKM90" s="6">
        <f t="shared" si="79"/>
        <v>2.2821682190962566E+26</v>
      </c>
      <c r="GKN90" s="6">
        <f t="shared" si="79"/>
        <v>2.3049899012872191E+26</v>
      </c>
      <c r="GKO90" s="6">
        <f t="shared" si="79"/>
        <v>2.3280398003000914E+26</v>
      </c>
      <c r="GKP90" s="6">
        <f t="shared" si="79"/>
        <v>2.3513201983030923E+26</v>
      </c>
      <c r="GKQ90" s="6">
        <f t="shared" si="79"/>
        <v>2.3748334002861234E+26</v>
      </c>
      <c r="GKR90" s="6">
        <f t="shared" si="79"/>
        <v>2.3985817342889847E+26</v>
      </c>
      <c r="GKS90" s="6">
        <f t="shared" si="79"/>
        <v>2.4225675516318746E+26</v>
      </c>
      <c r="GKT90" s="6">
        <f t="shared" si="79"/>
        <v>2.4467932271481935E+26</v>
      </c>
      <c r="GKU90" s="6">
        <f t="shared" si="79"/>
        <v>2.4712611594196753E+26</v>
      </c>
      <c r="GKV90" s="6">
        <f t="shared" si="79"/>
        <v>2.4959737710138719E+26</v>
      </c>
      <c r="GKW90" s="6">
        <f t="shared" si="79"/>
        <v>2.5209335087240106E+26</v>
      </c>
      <c r="GKX90" s="6">
        <f t="shared" si="79"/>
        <v>2.5461428438112506E+26</v>
      </c>
      <c r="GKY90" s="6">
        <f t="shared" si="79"/>
        <v>2.5716042722493633E+26</v>
      </c>
      <c r="GKZ90" s="6">
        <f t="shared" si="79"/>
        <v>2.5973203149718571E+26</v>
      </c>
      <c r="GLA90" s="6">
        <f t="shared" si="79"/>
        <v>2.6232935181215756E+26</v>
      </c>
      <c r="GLB90" s="6">
        <f t="shared" si="79"/>
        <v>2.6495264533027914E+26</v>
      </c>
      <c r="GLC90" s="6">
        <f t="shared" si="79"/>
        <v>2.6760217178358192E+26</v>
      </c>
      <c r="GLD90" s="6">
        <f t="shared" si="79"/>
        <v>2.7027819350141774E+26</v>
      </c>
      <c r="GLE90" s="6">
        <f t="shared" si="79"/>
        <v>2.7298097543643191E+26</v>
      </c>
      <c r="GLF90" s="6">
        <f t="shared" si="79"/>
        <v>2.7571078519079623E+26</v>
      </c>
      <c r="GLG90" s="6">
        <f t="shared" si="79"/>
        <v>2.784678930427042E+26</v>
      </c>
      <c r="GLH90" s="6">
        <f t="shared" si="79"/>
        <v>2.8125257197313124E+26</v>
      </c>
      <c r="GLI90" s="6">
        <f t="shared" si="79"/>
        <v>2.8406509769286255E+26</v>
      </c>
      <c r="GLJ90" s="6">
        <f t="shared" si="79"/>
        <v>2.8690574866979119E+26</v>
      </c>
      <c r="GLK90" s="6">
        <f t="shared" si="79"/>
        <v>2.8977480615648911E+26</v>
      </c>
      <c r="GLL90" s="6">
        <f t="shared" si="79"/>
        <v>2.9267255421805399E+26</v>
      </c>
      <c r="GLM90" s="6">
        <f t="shared" si="79"/>
        <v>2.9559927976023455E+26</v>
      </c>
      <c r="GLN90" s="6">
        <f t="shared" si="79"/>
        <v>2.9855527255783691E+26</v>
      </c>
      <c r="GLO90" s="6">
        <f t="shared" si="79"/>
        <v>3.0154082528341528E+26</v>
      </c>
      <c r="GLP90" s="6">
        <f t="shared" si="79"/>
        <v>3.0455623353624944E+26</v>
      </c>
      <c r="GLQ90" s="6">
        <f t="shared" si="79"/>
        <v>3.0760179587161193E+26</v>
      </c>
      <c r="GLR90" s="6">
        <f t="shared" si="79"/>
        <v>3.1067781383032809E+26</v>
      </c>
      <c r="GLS90" s="6">
        <f t="shared" si="79"/>
        <v>3.1378459196863139E+26</v>
      </c>
      <c r="GLT90" s="6">
        <f t="shared" si="79"/>
        <v>3.169224378883177E+26</v>
      </c>
      <c r="GLU90" s="6">
        <f t="shared" si="79"/>
        <v>3.200916622672009E+26</v>
      </c>
      <c r="GLV90" s="6">
        <f t="shared" si="79"/>
        <v>3.2329257888987288E+26</v>
      </c>
      <c r="GLW90" s="6">
        <f t="shared" si="79"/>
        <v>3.2652550467877159E+26</v>
      </c>
      <c r="GLX90" s="6">
        <f t="shared" si="79"/>
        <v>3.2979075972555931E+26</v>
      </c>
      <c r="GLY90" s="6">
        <f t="shared" si="79"/>
        <v>3.3308866732281488E+26</v>
      </c>
      <c r="GLZ90" s="6">
        <f t="shared" si="79"/>
        <v>3.3641955399604303E+26</v>
      </c>
      <c r="GMA90" s="6">
        <f t="shared" si="79"/>
        <v>3.3978374953600346E+26</v>
      </c>
      <c r="GMB90" s="6">
        <f t="shared" si="79"/>
        <v>3.4318158703136353E+26</v>
      </c>
      <c r="GMC90" s="6">
        <f t="shared" si="79"/>
        <v>3.4661340290167716E+26</v>
      </c>
      <c r="GMD90" s="6">
        <f t="shared" si="79"/>
        <v>3.5007953693069395E+26</v>
      </c>
      <c r="GME90" s="6">
        <f t="shared" si="79"/>
        <v>3.535803323000009E+26</v>
      </c>
      <c r="GMF90" s="6">
        <f t="shared" si="79"/>
        <v>3.5711613562300092E+26</v>
      </c>
      <c r="GMG90" s="6">
        <f t="shared" si="79"/>
        <v>3.6068729697923095E+26</v>
      </c>
      <c r="GMH90" s="6">
        <f t="shared" si="79"/>
        <v>3.6429416994902329E+26</v>
      </c>
      <c r="GMI90" s="6">
        <f t="shared" si="79"/>
        <v>3.6793711164851356E+26</v>
      </c>
      <c r="GMJ90" s="6">
        <f t="shared" ref="GMJ90:GOU90" si="80">GMI90*(1+$Q$103)</f>
        <v>3.7161648276499868E+26</v>
      </c>
      <c r="GMK90" s="6">
        <f t="shared" si="80"/>
        <v>3.7533264759264866E+26</v>
      </c>
      <c r="GML90" s="6">
        <f t="shared" si="80"/>
        <v>3.7908597406857514E+26</v>
      </c>
      <c r="GMM90" s="6">
        <f t="shared" si="80"/>
        <v>3.828768338092609E+26</v>
      </c>
      <c r="GMN90" s="6">
        <f t="shared" si="80"/>
        <v>3.8670560214735353E+26</v>
      </c>
      <c r="GMO90" s="6">
        <f t="shared" si="80"/>
        <v>3.905726581688271E+26</v>
      </c>
      <c r="GMP90" s="6">
        <f t="shared" si="80"/>
        <v>3.9447838475051539E+26</v>
      </c>
      <c r="GMQ90" s="6">
        <f t="shared" si="80"/>
        <v>3.9842316859802056E+26</v>
      </c>
      <c r="GMR90" s="6">
        <f t="shared" si="80"/>
        <v>4.0240740028400076E+26</v>
      </c>
      <c r="GMS90" s="6">
        <f t="shared" si="80"/>
        <v>4.0643147428684079E+26</v>
      </c>
      <c r="GMT90" s="6">
        <f t="shared" si="80"/>
        <v>4.1049578902970922E+26</v>
      </c>
      <c r="GMU90" s="6">
        <f t="shared" si="80"/>
        <v>4.1460074692000631E+26</v>
      </c>
      <c r="GMV90" s="6">
        <f t="shared" si="80"/>
        <v>4.1874675438920637E+26</v>
      </c>
      <c r="GMW90" s="6">
        <f t="shared" si="80"/>
        <v>4.2293422193309844E+26</v>
      </c>
      <c r="GMX90" s="6">
        <f t="shared" si="80"/>
        <v>4.271635641524294E+26</v>
      </c>
      <c r="GMY90" s="6">
        <f t="shared" si="80"/>
        <v>4.3143519979395369E+26</v>
      </c>
      <c r="GMZ90" s="6">
        <f t="shared" si="80"/>
        <v>4.3574955179189321E+26</v>
      </c>
      <c r="GNA90" s="6">
        <f t="shared" si="80"/>
        <v>4.4010704730981216E+26</v>
      </c>
      <c r="GNB90" s="6">
        <f t="shared" si="80"/>
        <v>4.4450811778291026E+26</v>
      </c>
      <c r="GNC90" s="6">
        <f t="shared" si="80"/>
        <v>4.4895319896073935E+26</v>
      </c>
      <c r="GND90" s="6">
        <f t="shared" si="80"/>
        <v>4.5344273095034675E+26</v>
      </c>
      <c r="GNE90" s="6">
        <f t="shared" si="80"/>
        <v>4.5797715825985021E+26</v>
      </c>
      <c r="GNF90" s="6">
        <f t="shared" si="80"/>
        <v>4.6255692984244872E+26</v>
      </c>
      <c r="GNG90" s="6">
        <f t="shared" si="80"/>
        <v>4.6718249914087324E+26</v>
      </c>
      <c r="GNH90" s="6">
        <f t="shared" si="80"/>
        <v>4.71854324132282E+26</v>
      </c>
      <c r="GNI90" s="6">
        <f t="shared" si="80"/>
        <v>4.7657286737360482E+26</v>
      </c>
      <c r="GNJ90" s="6">
        <f t="shared" si="80"/>
        <v>4.8133859604734086E+26</v>
      </c>
      <c r="GNK90" s="6">
        <f t="shared" si="80"/>
        <v>4.8615198200781425E+26</v>
      </c>
      <c r="GNL90" s="6">
        <f t="shared" si="80"/>
        <v>4.9101350182789237E+26</v>
      </c>
      <c r="GNM90" s="6">
        <f t="shared" si="80"/>
        <v>4.9592363684617126E+26</v>
      </c>
      <c r="GNN90" s="6">
        <f t="shared" si="80"/>
        <v>5.00882873214633E+26</v>
      </c>
      <c r="GNO90" s="6">
        <f t="shared" si="80"/>
        <v>5.0589170194677935E+26</v>
      </c>
      <c r="GNP90" s="6">
        <f t="shared" si="80"/>
        <v>5.1095061896624717E+26</v>
      </c>
      <c r="GNQ90" s="6">
        <f t="shared" si="80"/>
        <v>5.1606012515590964E+26</v>
      </c>
      <c r="GNR90" s="6">
        <f t="shared" si="80"/>
        <v>5.2122072640746875E+26</v>
      </c>
      <c r="GNS90" s="6">
        <f t="shared" si="80"/>
        <v>5.2643293367154345E+26</v>
      </c>
      <c r="GNT90" s="6">
        <f t="shared" si="80"/>
        <v>5.3169726300825891E+26</v>
      </c>
      <c r="GNU90" s="6">
        <f t="shared" si="80"/>
        <v>5.3701423563834153E+26</v>
      </c>
      <c r="GNV90" s="6">
        <f t="shared" si="80"/>
        <v>5.4238437799472496E+26</v>
      </c>
      <c r="GNW90" s="6">
        <f t="shared" si="80"/>
        <v>5.478082217746722E+26</v>
      </c>
      <c r="GNX90" s="6">
        <f t="shared" si="80"/>
        <v>5.5328630399241891E+26</v>
      </c>
      <c r="GNY90" s="6">
        <f t="shared" si="80"/>
        <v>5.588191670323431E+26</v>
      </c>
      <c r="GNZ90" s="6">
        <f t="shared" si="80"/>
        <v>5.6440735870266651E+26</v>
      </c>
      <c r="GOA90" s="6">
        <f t="shared" si="80"/>
        <v>5.7005143228969321E+26</v>
      </c>
      <c r="GOB90" s="6">
        <f t="shared" si="80"/>
        <v>5.7575194661259013E+26</v>
      </c>
      <c r="GOC90" s="6">
        <f t="shared" si="80"/>
        <v>5.8150946607871603E+26</v>
      </c>
      <c r="GOD90" s="6">
        <f t="shared" si="80"/>
        <v>5.8732456073950323E+26</v>
      </c>
      <c r="GOE90" s="6">
        <f t="shared" si="80"/>
        <v>5.9319780634689829E+26</v>
      </c>
      <c r="GOF90" s="6">
        <f t="shared" si="80"/>
        <v>5.9912978441036725E+26</v>
      </c>
      <c r="GOG90" s="6">
        <f t="shared" si="80"/>
        <v>6.0512108225447094E+26</v>
      </c>
      <c r="GOH90" s="6">
        <f t="shared" si="80"/>
        <v>6.1117229307701567E+26</v>
      </c>
      <c r="GOI90" s="6">
        <f t="shared" si="80"/>
        <v>6.1728401600778582E+26</v>
      </c>
      <c r="GOJ90" s="6">
        <f t="shared" si="80"/>
        <v>6.2345685616786372E+26</v>
      </c>
      <c r="GOK90" s="6">
        <f t="shared" si="80"/>
        <v>6.2969142472954231E+26</v>
      </c>
      <c r="GOL90" s="6">
        <f t="shared" si="80"/>
        <v>6.359883389768377E+26</v>
      </c>
      <c r="GOM90" s="6">
        <f t="shared" si="80"/>
        <v>6.4234822236660609E+26</v>
      </c>
      <c r="GON90" s="6">
        <f t="shared" si="80"/>
        <v>6.4877170459027216E+26</v>
      </c>
      <c r="GOO90" s="6">
        <f t="shared" si="80"/>
        <v>6.5525942163617495E+26</v>
      </c>
      <c r="GOP90" s="6">
        <f t="shared" si="80"/>
        <v>6.6181201585253676E+26</v>
      </c>
      <c r="GOQ90" s="6">
        <f t="shared" si="80"/>
        <v>6.684301360110622E+26</v>
      </c>
      <c r="GOR90" s="6">
        <f t="shared" si="80"/>
        <v>6.7511443737117289E+26</v>
      </c>
      <c r="GOS90" s="6">
        <f t="shared" si="80"/>
        <v>6.8186558174488456E+26</v>
      </c>
      <c r="GOT90" s="6">
        <f t="shared" si="80"/>
        <v>6.886842375623334E+26</v>
      </c>
      <c r="GOU90" s="6">
        <f t="shared" si="80"/>
        <v>6.9557107993795678E+26</v>
      </c>
      <c r="GOV90" s="6">
        <f t="shared" ref="GOV90:GRG90" si="81">GOU90*(1+$Q$103)</f>
        <v>7.0252679073733639E+26</v>
      </c>
      <c r="GOW90" s="6">
        <f t="shared" si="81"/>
        <v>7.095520586447098E+26</v>
      </c>
      <c r="GOX90" s="6">
        <f t="shared" si="81"/>
        <v>7.1664757923115689E+26</v>
      </c>
      <c r="GOY90" s="6">
        <f t="shared" si="81"/>
        <v>7.2381405502346852E+26</v>
      </c>
      <c r="GOZ90" s="6">
        <f t="shared" si="81"/>
        <v>7.3105219557370323E+26</v>
      </c>
      <c r="GPA90" s="6">
        <f t="shared" si="81"/>
        <v>7.3836271752944026E+26</v>
      </c>
      <c r="GPB90" s="6">
        <f t="shared" si="81"/>
        <v>7.4574634470473467E+26</v>
      </c>
      <c r="GPC90" s="6">
        <f t="shared" si="81"/>
        <v>7.5320380815178206E+26</v>
      </c>
      <c r="GPD90" s="6">
        <f t="shared" si="81"/>
        <v>7.6073584623329986E+26</v>
      </c>
      <c r="GPE90" s="6">
        <f t="shared" si="81"/>
        <v>7.6834320469563293E+26</v>
      </c>
      <c r="GPF90" s="6">
        <f t="shared" si="81"/>
        <v>7.7602663674258928E+26</v>
      </c>
      <c r="GPG90" s="6">
        <f t="shared" si="81"/>
        <v>7.8378690311001517E+26</v>
      </c>
      <c r="GPH90" s="6">
        <f t="shared" si="81"/>
        <v>7.9162477214111538E+26</v>
      </c>
      <c r="GPI90" s="6">
        <f t="shared" si="81"/>
        <v>7.9954101986252657E+26</v>
      </c>
      <c r="GPJ90" s="6">
        <f t="shared" si="81"/>
        <v>8.075364300611518E+26</v>
      </c>
      <c r="GPK90" s="6">
        <f t="shared" si="81"/>
        <v>8.1561179436176326E+26</v>
      </c>
      <c r="GPL90" s="6">
        <f t="shared" si="81"/>
        <v>8.2376791230538092E+26</v>
      </c>
      <c r="GPM90" s="6">
        <f t="shared" si="81"/>
        <v>8.320055914284347E+26</v>
      </c>
      <c r="GPN90" s="6">
        <f t="shared" si="81"/>
        <v>8.4032564734271905E+26</v>
      </c>
      <c r="GPO90" s="6">
        <f t="shared" si="81"/>
        <v>8.4872890381614627E+26</v>
      </c>
      <c r="GPP90" s="6">
        <f t="shared" si="81"/>
        <v>8.5721619285430768E+26</v>
      </c>
      <c r="GPQ90" s="6">
        <f t="shared" si="81"/>
        <v>8.6578835478285072E+26</v>
      </c>
      <c r="GPR90" s="6">
        <f t="shared" si="81"/>
        <v>8.7444623833067919E+26</v>
      </c>
      <c r="GPS90" s="6">
        <f t="shared" si="81"/>
        <v>8.8319070071398604E+26</v>
      </c>
      <c r="GPT90" s="6">
        <f t="shared" si="81"/>
        <v>8.9202260772112587E+26</v>
      </c>
      <c r="GPU90" s="6">
        <f t="shared" si="81"/>
        <v>9.0094283379833715E+26</v>
      </c>
      <c r="GPV90" s="6">
        <f t="shared" si="81"/>
        <v>9.0995226213632052E+26</v>
      </c>
      <c r="GPW90" s="6">
        <f t="shared" si="81"/>
        <v>9.1905178475768373E+26</v>
      </c>
      <c r="GPX90" s="6">
        <f t="shared" si="81"/>
        <v>9.2824230260526052E+26</v>
      </c>
      <c r="GPY90" s="6">
        <f t="shared" si="81"/>
        <v>9.3752472563131312E+26</v>
      </c>
      <c r="GPZ90" s="6">
        <f t="shared" si="81"/>
        <v>9.4689997288762628E+26</v>
      </c>
      <c r="GQA90" s="6">
        <f t="shared" si="81"/>
        <v>9.5636897261650254E+26</v>
      </c>
      <c r="GQB90" s="6">
        <f t="shared" si="81"/>
        <v>9.6593266234266754E+26</v>
      </c>
      <c r="GQC90" s="6">
        <f t="shared" si="81"/>
        <v>9.7559198896609421E+26</v>
      </c>
      <c r="GQD90" s="6">
        <f t="shared" si="81"/>
        <v>9.8534790885575514E+26</v>
      </c>
      <c r="GQE90" s="6">
        <f t="shared" si="81"/>
        <v>9.9520138794431277E+26</v>
      </c>
      <c r="GQF90" s="6">
        <f t="shared" si="81"/>
        <v>1.0051534018237558E+27</v>
      </c>
      <c r="GQG90" s="6">
        <f t="shared" si="81"/>
        <v>1.0152049358419934E+27</v>
      </c>
      <c r="GQH90" s="6">
        <f t="shared" si="81"/>
        <v>1.0253569852004134E+27</v>
      </c>
      <c r="GQI90" s="6">
        <f t="shared" si="81"/>
        <v>1.0356105550524175E+27</v>
      </c>
      <c r="GQJ90" s="6">
        <f t="shared" si="81"/>
        <v>1.0459666606029417E+27</v>
      </c>
      <c r="GQK90" s="6">
        <f t="shared" si="81"/>
        <v>1.0564263272089712E+27</v>
      </c>
      <c r="GQL90" s="6">
        <f t="shared" si="81"/>
        <v>1.0669905904810609E+27</v>
      </c>
      <c r="GQM90" s="6">
        <f t="shared" si="81"/>
        <v>1.0776604963858716E+27</v>
      </c>
      <c r="GQN90" s="6">
        <f t="shared" si="81"/>
        <v>1.0884371013497304E+27</v>
      </c>
      <c r="GQO90" s="6">
        <f t="shared" si="81"/>
        <v>1.0993214723632277E+27</v>
      </c>
      <c r="GQP90" s="6">
        <f t="shared" si="81"/>
        <v>1.11031468708686E+27</v>
      </c>
      <c r="GQQ90" s="6">
        <f t="shared" si="81"/>
        <v>1.1214178339577286E+27</v>
      </c>
      <c r="GQR90" s="6">
        <f t="shared" si="81"/>
        <v>1.1326320122973058E+27</v>
      </c>
      <c r="GQS90" s="6">
        <f t="shared" si="81"/>
        <v>1.1439583324202789E+27</v>
      </c>
      <c r="GQT90" s="6">
        <f t="shared" si="81"/>
        <v>1.1553979157444817E+27</v>
      </c>
      <c r="GQU90" s="6">
        <f t="shared" si="81"/>
        <v>1.1669518949019265E+27</v>
      </c>
      <c r="GQV90" s="6">
        <f t="shared" si="81"/>
        <v>1.1786214138509458E+27</v>
      </c>
      <c r="GQW90" s="6">
        <f t="shared" si="81"/>
        <v>1.1904076279894552E+27</v>
      </c>
      <c r="GQX90" s="6">
        <f t="shared" si="81"/>
        <v>1.2023117042693498E+27</v>
      </c>
      <c r="GQY90" s="6">
        <f t="shared" si="81"/>
        <v>1.2143348213120432E+27</v>
      </c>
      <c r="GQZ90" s="6">
        <f t="shared" si="81"/>
        <v>1.2264781695251636E+27</v>
      </c>
      <c r="GRA90" s="6">
        <f t="shared" si="81"/>
        <v>1.2387429512204152E+27</v>
      </c>
      <c r="GRB90" s="6">
        <f t="shared" si="81"/>
        <v>1.2511303807326193E+27</v>
      </c>
      <c r="GRC90" s="6">
        <f t="shared" si="81"/>
        <v>1.2636416845399456E+27</v>
      </c>
      <c r="GRD90" s="6">
        <f t="shared" si="81"/>
        <v>1.2762781013853451E+27</v>
      </c>
      <c r="GRE90" s="6">
        <f t="shared" si="81"/>
        <v>1.2890408823991984E+27</v>
      </c>
      <c r="GRF90" s="6">
        <f t="shared" si="81"/>
        <v>1.3019312912231905E+27</v>
      </c>
      <c r="GRG90" s="6">
        <f t="shared" si="81"/>
        <v>1.3149506041354223E+27</v>
      </c>
      <c r="GRH90" s="6">
        <f t="shared" ref="GRH90:GTS90" si="82">GRG90*(1+$Q$103)</f>
        <v>1.3281001101767765E+27</v>
      </c>
      <c r="GRI90" s="6">
        <f t="shared" si="82"/>
        <v>1.3413811112785443E+27</v>
      </c>
      <c r="GRJ90" s="6">
        <f t="shared" si="82"/>
        <v>1.3547949223913299E+27</v>
      </c>
      <c r="GRK90" s="6">
        <f t="shared" si="82"/>
        <v>1.3683428716152431E+27</v>
      </c>
      <c r="GRL90" s="6">
        <f t="shared" si="82"/>
        <v>1.3820263003313956E+27</v>
      </c>
      <c r="GRM90" s="6">
        <f t="shared" si="82"/>
        <v>1.3958465633347096E+27</v>
      </c>
      <c r="GRN90" s="6">
        <f t="shared" si="82"/>
        <v>1.4098050289680568E+27</v>
      </c>
      <c r="GRO90" s="6">
        <f t="shared" si="82"/>
        <v>1.4239030792577373E+27</v>
      </c>
      <c r="GRP90" s="6">
        <f t="shared" si="82"/>
        <v>1.4381421100503147E+27</v>
      </c>
      <c r="GRQ90" s="6">
        <f t="shared" si="82"/>
        <v>1.4525235311508179E+27</v>
      </c>
      <c r="GRR90" s="6">
        <f t="shared" si="82"/>
        <v>1.4670487664623261E+27</v>
      </c>
      <c r="GRS90" s="6">
        <f t="shared" si="82"/>
        <v>1.4817192541269494E+27</v>
      </c>
      <c r="GRT90" s="6">
        <f t="shared" si="82"/>
        <v>1.4965364466682189E+27</v>
      </c>
      <c r="GRU90" s="6">
        <f t="shared" si="82"/>
        <v>1.5115018111349011E+27</v>
      </c>
      <c r="GRV90" s="6">
        <f t="shared" si="82"/>
        <v>1.52661682924625E+27</v>
      </c>
      <c r="GRW90" s="6">
        <f t="shared" si="82"/>
        <v>1.5418829975387125E+27</v>
      </c>
      <c r="GRX90" s="6">
        <f t="shared" si="82"/>
        <v>1.5573018275140997E+27</v>
      </c>
      <c r="GRY90" s="6">
        <f t="shared" si="82"/>
        <v>1.5728748457892407E+27</v>
      </c>
      <c r="GRZ90" s="6">
        <f t="shared" si="82"/>
        <v>1.5886035942471331E+27</v>
      </c>
      <c r="GSA90" s="6">
        <f t="shared" si="82"/>
        <v>1.6044896301896045E+27</v>
      </c>
      <c r="GSB90" s="6">
        <f t="shared" si="82"/>
        <v>1.6205345264915005E+27</v>
      </c>
      <c r="GSC90" s="6">
        <f t="shared" si="82"/>
        <v>1.6367398717564156E+27</v>
      </c>
      <c r="GSD90" s="6">
        <f t="shared" si="82"/>
        <v>1.6531072704739799E+27</v>
      </c>
      <c r="GSE90" s="6">
        <f t="shared" si="82"/>
        <v>1.6696383431787198E+27</v>
      </c>
      <c r="GSF90" s="6">
        <f t="shared" si="82"/>
        <v>1.686334726610507E+27</v>
      </c>
      <c r="GSG90" s="6">
        <f t="shared" si="82"/>
        <v>1.703198073876612E+27</v>
      </c>
      <c r="GSH90" s="6">
        <f t="shared" si="82"/>
        <v>1.720230054615378E+27</v>
      </c>
      <c r="GSI90" s="6">
        <f t="shared" si="82"/>
        <v>1.7374323551615319E+27</v>
      </c>
      <c r="GSJ90" s="6">
        <f t="shared" si="82"/>
        <v>1.7548066787131472E+27</v>
      </c>
      <c r="GSK90" s="6">
        <f t="shared" si="82"/>
        <v>1.7723547455002786E+27</v>
      </c>
      <c r="GSL90" s="6">
        <f t="shared" si="82"/>
        <v>1.7900782929552813E+27</v>
      </c>
      <c r="GSM90" s="6">
        <f t="shared" si="82"/>
        <v>1.807979075884834E+27</v>
      </c>
      <c r="GSN90" s="6">
        <f t="shared" si="82"/>
        <v>1.8260588666436824E+27</v>
      </c>
      <c r="GSO90" s="6">
        <f t="shared" si="82"/>
        <v>1.8443194553101191E+27</v>
      </c>
      <c r="GSP90" s="6">
        <f t="shared" si="82"/>
        <v>1.8627626498632205E+27</v>
      </c>
      <c r="GSQ90" s="6">
        <f t="shared" si="82"/>
        <v>1.8813902763618527E+27</v>
      </c>
      <c r="GSR90" s="6">
        <f t="shared" si="82"/>
        <v>1.9002041791254711E+27</v>
      </c>
      <c r="GSS90" s="6">
        <f t="shared" si="82"/>
        <v>1.9192062209167259E+27</v>
      </c>
      <c r="GST90" s="6">
        <f t="shared" si="82"/>
        <v>1.9383982831258931E+27</v>
      </c>
      <c r="GSU90" s="6">
        <f t="shared" si="82"/>
        <v>1.9577822659571521E+27</v>
      </c>
      <c r="GSV90" s="6">
        <f t="shared" si="82"/>
        <v>1.9773600886167236E+27</v>
      </c>
      <c r="GSW90" s="6">
        <f t="shared" si="82"/>
        <v>1.9971336895028908E+27</v>
      </c>
      <c r="GSX90" s="6">
        <f t="shared" si="82"/>
        <v>2.0171050263979197E+27</v>
      </c>
      <c r="GSY90" s="6">
        <f t="shared" si="82"/>
        <v>2.0372760766618989E+27</v>
      </c>
      <c r="GSZ90" s="6">
        <f t="shared" si="82"/>
        <v>2.0576488374285177E+27</v>
      </c>
      <c r="GTA90" s="6">
        <f t="shared" si="82"/>
        <v>2.0782253258028031E+27</v>
      </c>
      <c r="GTB90" s="6">
        <f t="shared" si="82"/>
        <v>2.0990075790608312E+27</v>
      </c>
      <c r="GTC90" s="6">
        <f t="shared" si="82"/>
        <v>2.1199976548514395E+27</v>
      </c>
      <c r="GTD90" s="6">
        <f t="shared" si="82"/>
        <v>2.141197631399954E+27</v>
      </c>
      <c r="GTE90" s="6">
        <f t="shared" si="82"/>
        <v>2.1626096077139535E+27</v>
      </c>
      <c r="GTF90" s="6">
        <f t="shared" si="82"/>
        <v>2.1842357037910931E+27</v>
      </c>
      <c r="GTG90" s="6">
        <f t="shared" si="82"/>
        <v>2.2060780608290042E+27</v>
      </c>
      <c r="GTH90" s="6">
        <f t="shared" si="82"/>
        <v>2.2281388414372942E+27</v>
      </c>
      <c r="GTI90" s="6">
        <f t="shared" si="82"/>
        <v>2.2504202298516673E+27</v>
      </c>
      <c r="GTJ90" s="6">
        <f t="shared" si="82"/>
        <v>2.2729244321501839E+27</v>
      </c>
      <c r="GTK90" s="6">
        <f t="shared" si="82"/>
        <v>2.2956536764716856E+27</v>
      </c>
      <c r="GTL90" s="6">
        <f t="shared" si="82"/>
        <v>2.3186102132364026E+27</v>
      </c>
      <c r="GTM90" s="6">
        <f t="shared" si="82"/>
        <v>2.3417963153687665E+27</v>
      </c>
      <c r="GTN90" s="6">
        <f t="shared" si="82"/>
        <v>2.3652142785224541E+27</v>
      </c>
      <c r="GTO90" s="6">
        <f t="shared" si="82"/>
        <v>2.3888664213076786E+27</v>
      </c>
      <c r="GTP90" s="6">
        <f t="shared" si="82"/>
        <v>2.4127550855207555E+27</v>
      </c>
      <c r="GTQ90" s="6">
        <f t="shared" si="82"/>
        <v>2.4368826363759632E+27</v>
      </c>
      <c r="GTR90" s="6">
        <f t="shared" si="82"/>
        <v>2.4612514627397227E+27</v>
      </c>
      <c r="GTS90" s="6">
        <f t="shared" si="82"/>
        <v>2.48586397736712E+27</v>
      </c>
      <c r="GTT90" s="6">
        <f t="shared" ref="GTT90:GWE90" si="83">GTS90*(1+$Q$103)</f>
        <v>2.5107226171407914E+27</v>
      </c>
      <c r="GTU90" s="6">
        <f t="shared" si="83"/>
        <v>2.5358298433121993E+27</v>
      </c>
      <c r="GTV90" s="6">
        <f t="shared" si="83"/>
        <v>2.561188141745321E+27</v>
      </c>
      <c r="GTW90" s="6">
        <f t="shared" si="83"/>
        <v>2.586800023162774E+27</v>
      </c>
      <c r="GTX90" s="6">
        <f t="shared" si="83"/>
        <v>2.612668023394402E+27</v>
      </c>
      <c r="GTY90" s="6">
        <f t="shared" si="83"/>
        <v>2.6387947036283459E+27</v>
      </c>
      <c r="GTZ90" s="6">
        <f t="shared" si="83"/>
        <v>2.6651826506646294E+27</v>
      </c>
      <c r="GUA90" s="6">
        <f t="shared" si="83"/>
        <v>2.6918344771712756E+27</v>
      </c>
      <c r="GUB90" s="6">
        <f t="shared" si="83"/>
        <v>2.7187528219429886E+27</v>
      </c>
      <c r="GUC90" s="6">
        <f t="shared" si="83"/>
        <v>2.7459403501624186E+27</v>
      </c>
      <c r="GUD90" s="6">
        <f t="shared" si="83"/>
        <v>2.7733997536640425E+27</v>
      </c>
      <c r="GUE90" s="6">
        <f t="shared" si="83"/>
        <v>2.8011337512006831E+27</v>
      </c>
      <c r="GUF90" s="6">
        <f t="shared" si="83"/>
        <v>2.8291450887126899E+27</v>
      </c>
      <c r="GUG90" s="6">
        <f t="shared" si="83"/>
        <v>2.8574365395998169E+27</v>
      </c>
      <c r="GUH90" s="6">
        <f t="shared" si="83"/>
        <v>2.886010904995815E+27</v>
      </c>
      <c r="GUI90" s="6">
        <f t="shared" si="83"/>
        <v>2.9148710140457733E+27</v>
      </c>
      <c r="GUJ90" s="6">
        <f t="shared" si="83"/>
        <v>2.9440197241862309E+27</v>
      </c>
      <c r="GUK90" s="6">
        <f t="shared" si="83"/>
        <v>2.9734599214280935E+27</v>
      </c>
      <c r="GUL90" s="6">
        <f t="shared" si="83"/>
        <v>3.0031945206423744E+27</v>
      </c>
      <c r="GUM90" s="6">
        <f t="shared" si="83"/>
        <v>3.0332264658487984E+27</v>
      </c>
      <c r="GUN90" s="6">
        <f t="shared" si="83"/>
        <v>3.0635587305072863E+27</v>
      </c>
      <c r="GUO90" s="6">
        <f t="shared" si="83"/>
        <v>3.0941943178123595E+27</v>
      </c>
      <c r="GUP90" s="6">
        <f t="shared" si="83"/>
        <v>3.1251362609904832E+27</v>
      </c>
      <c r="GUQ90" s="6">
        <f t="shared" si="83"/>
        <v>3.1563876236003879E+27</v>
      </c>
      <c r="GUR90" s="6">
        <f t="shared" si="83"/>
        <v>3.1879514998363919E+27</v>
      </c>
      <c r="GUS90" s="6">
        <f t="shared" si="83"/>
        <v>3.2198310148347557E+27</v>
      </c>
      <c r="GUT90" s="6">
        <f t="shared" si="83"/>
        <v>3.2520293249831031E+27</v>
      </c>
      <c r="GUU90" s="6">
        <f t="shared" si="83"/>
        <v>3.2845496182329344E+27</v>
      </c>
      <c r="GUV90" s="6">
        <f t="shared" si="83"/>
        <v>3.3173951144152638E+27</v>
      </c>
      <c r="GUW90" s="6">
        <f t="shared" si="83"/>
        <v>3.3505690655594167E+27</v>
      </c>
      <c r="GUX90" s="6">
        <f t="shared" si="83"/>
        <v>3.3840747562150107E+27</v>
      </c>
      <c r="GUY90" s="6">
        <f t="shared" si="83"/>
        <v>3.4179155037771606E+27</v>
      </c>
      <c r="GUZ90" s="6">
        <f t="shared" si="83"/>
        <v>3.4520946588149325E+27</v>
      </c>
      <c r="GVA90" s="6">
        <f t="shared" si="83"/>
        <v>3.4866156054030818E+27</v>
      </c>
      <c r="GVB90" s="6">
        <f t="shared" si="83"/>
        <v>3.5214817614571124E+27</v>
      </c>
      <c r="GVC90" s="6">
        <f t="shared" si="83"/>
        <v>3.5566965790716837E+27</v>
      </c>
      <c r="GVD90" s="6">
        <f t="shared" si="83"/>
        <v>3.5922635448624005E+27</v>
      </c>
      <c r="GVE90" s="6">
        <f t="shared" si="83"/>
        <v>3.6281861803110246E+27</v>
      </c>
      <c r="GVF90" s="6">
        <f t="shared" si="83"/>
        <v>3.6644680421141351E+27</v>
      </c>
      <c r="GVG90" s="6">
        <f t="shared" si="83"/>
        <v>3.7011127225352762E+27</v>
      </c>
      <c r="GVH90" s="6">
        <f t="shared" si="83"/>
        <v>3.7381238497606288E+27</v>
      </c>
      <c r="GVI90" s="6">
        <f t="shared" si="83"/>
        <v>3.7755050882582349E+27</v>
      </c>
      <c r="GVJ90" s="6">
        <f t="shared" si="83"/>
        <v>3.8132601391408173E+27</v>
      </c>
      <c r="GVK90" s="6">
        <f t="shared" si="83"/>
        <v>3.8513927405322258E+27</v>
      </c>
      <c r="GVL90" s="6">
        <f t="shared" si="83"/>
        <v>3.8899066679375483E+27</v>
      </c>
      <c r="GVM90" s="6">
        <f t="shared" si="83"/>
        <v>3.928805734616924E+27</v>
      </c>
      <c r="GVN90" s="6">
        <f t="shared" si="83"/>
        <v>3.9680937919630933E+27</v>
      </c>
      <c r="GVO90" s="6">
        <f t="shared" si="83"/>
        <v>4.0077747298827245E+27</v>
      </c>
      <c r="GVP90" s="6">
        <f t="shared" si="83"/>
        <v>4.0478524771815515E+27</v>
      </c>
      <c r="GVQ90" s="6">
        <f t="shared" si="83"/>
        <v>4.0883310019533671E+27</v>
      </c>
      <c r="GVR90" s="6">
        <f t="shared" si="83"/>
        <v>4.1292143119729008E+27</v>
      </c>
      <c r="GVS90" s="6">
        <f t="shared" si="83"/>
        <v>4.1705064550926298E+27</v>
      </c>
      <c r="GVT90" s="6">
        <f t="shared" si="83"/>
        <v>4.2122115196435562E+27</v>
      </c>
      <c r="GVU90" s="6">
        <f t="shared" si="83"/>
        <v>4.2543336348399917E+27</v>
      </c>
      <c r="GVV90" s="6">
        <f t="shared" si="83"/>
        <v>4.2968769711883917E+27</v>
      </c>
      <c r="GVW90" s="6">
        <f t="shared" si="83"/>
        <v>4.3398457409002757E+27</v>
      </c>
      <c r="GVX90" s="6">
        <f t="shared" si="83"/>
        <v>4.3832441983092783E+27</v>
      </c>
      <c r="GVY90" s="6">
        <f t="shared" si="83"/>
        <v>4.4270766402923709E+27</v>
      </c>
      <c r="GVZ90" s="6">
        <f t="shared" si="83"/>
        <v>4.4713474066952946E+27</v>
      </c>
      <c r="GWA90" s="6">
        <f t="shared" si="83"/>
        <v>4.5160608807622476E+27</v>
      </c>
      <c r="GWB90" s="6">
        <f t="shared" si="83"/>
        <v>4.5612214895698701E+27</v>
      </c>
      <c r="GWC90" s="6">
        <f t="shared" si="83"/>
        <v>4.6068337044655686E+27</v>
      </c>
      <c r="GWD90" s="6">
        <f t="shared" si="83"/>
        <v>4.6529020415102244E+27</v>
      </c>
      <c r="GWE90" s="6">
        <f t="shared" si="83"/>
        <v>4.6994310619253267E+27</v>
      </c>
      <c r="GWF90" s="6">
        <f t="shared" ref="GWF90:GYQ90" si="84">GWE90*(1+$Q$103)</f>
        <v>4.7464253725445799E+27</v>
      </c>
      <c r="GWG90" s="6">
        <f t="shared" si="84"/>
        <v>4.7938896262700258E+27</v>
      </c>
      <c r="GWH90" s="6">
        <f t="shared" si="84"/>
        <v>4.8418285225327261E+27</v>
      </c>
      <c r="GWI90" s="6">
        <f t="shared" si="84"/>
        <v>4.8902468077580533E+27</v>
      </c>
      <c r="GWJ90" s="6">
        <f t="shared" si="84"/>
        <v>4.9391492758356341E+27</v>
      </c>
      <c r="GWK90" s="6">
        <f t="shared" si="84"/>
        <v>4.9885407685939909E+27</v>
      </c>
      <c r="GWL90" s="6">
        <f t="shared" si="84"/>
        <v>5.038426176279931E+27</v>
      </c>
      <c r="GWM90" s="6">
        <f t="shared" si="84"/>
        <v>5.08881043804273E+27</v>
      </c>
      <c r="GWN90" s="6">
        <f t="shared" si="84"/>
        <v>5.1396985424231569E+27</v>
      </c>
      <c r="GWO90" s="6">
        <f t="shared" si="84"/>
        <v>5.1910955278473884E+27</v>
      </c>
      <c r="GWP90" s="6">
        <f t="shared" si="84"/>
        <v>5.2430064831258618E+27</v>
      </c>
      <c r="GWQ90" s="6">
        <f t="shared" si="84"/>
        <v>5.2954365479571206E+27</v>
      </c>
      <c r="GWR90" s="6">
        <f t="shared" si="84"/>
        <v>5.3483909134366915E+27</v>
      </c>
      <c r="GWS90" s="6">
        <f t="shared" si="84"/>
        <v>5.401874822571058E+27</v>
      </c>
      <c r="GWT90" s="6">
        <f t="shared" si="84"/>
        <v>5.455893570796769E+27</v>
      </c>
      <c r="GWU90" s="6">
        <f t="shared" si="84"/>
        <v>5.5104525065047363E+27</v>
      </c>
      <c r="GWV90" s="6">
        <f t="shared" si="84"/>
        <v>5.5655570315697835E+27</v>
      </c>
      <c r="GWW90" s="6">
        <f t="shared" si="84"/>
        <v>5.6212126018854815E+27</v>
      </c>
      <c r="GWX90" s="6">
        <f t="shared" si="84"/>
        <v>5.6774247279043368E+27</v>
      </c>
      <c r="GWY90" s="6">
        <f t="shared" si="84"/>
        <v>5.7341989751833801E+27</v>
      </c>
      <c r="GWZ90" s="6">
        <f t="shared" si="84"/>
        <v>5.7915409649352135E+27</v>
      </c>
      <c r="GXA90" s="6">
        <f t="shared" si="84"/>
        <v>5.8494563745845662E+27</v>
      </c>
      <c r="GXB90" s="6">
        <f t="shared" si="84"/>
        <v>5.9079509383304113E+27</v>
      </c>
      <c r="GXC90" s="6">
        <f t="shared" si="84"/>
        <v>5.9670304477137153E+27</v>
      </c>
      <c r="GXD90" s="6">
        <f t="shared" si="84"/>
        <v>6.0267007521908528E+27</v>
      </c>
      <c r="GXE90" s="6">
        <f t="shared" si="84"/>
        <v>6.0869677597127614E+27</v>
      </c>
      <c r="GXF90" s="6">
        <f t="shared" si="84"/>
        <v>6.1478374373098891E+27</v>
      </c>
      <c r="GXG90" s="6">
        <f t="shared" si="84"/>
        <v>6.209315811682988E+27</v>
      </c>
      <c r="GXH90" s="6">
        <f t="shared" si="84"/>
        <v>6.2714089697998185E+27</v>
      </c>
      <c r="GXI90" s="6">
        <f t="shared" si="84"/>
        <v>6.3341230594978172E+27</v>
      </c>
      <c r="GXJ90" s="6">
        <f t="shared" si="84"/>
        <v>6.3974642900927954E+27</v>
      </c>
      <c r="GXK90" s="6">
        <f t="shared" si="84"/>
        <v>6.4614389329937233E+27</v>
      </c>
      <c r="GXL90" s="6">
        <f t="shared" si="84"/>
        <v>6.5260533223236604E+27</v>
      </c>
      <c r="GXM90" s="6">
        <f t="shared" si="84"/>
        <v>6.5913138555468971E+27</v>
      </c>
      <c r="GXN90" s="6">
        <f t="shared" si="84"/>
        <v>6.6572269941023662E+27</v>
      </c>
      <c r="GXO90" s="6">
        <f t="shared" si="84"/>
        <v>6.7237992640433896E+27</v>
      </c>
      <c r="GXP90" s="6">
        <f t="shared" si="84"/>
        <v>6.7910372566838238E+27</v>
      </c>
      <c r="GXQ90" s="6">
        <f t="shared" si="84"/>
        <v>6.858947629250662E+27</v>
      </c>
      <c r="GXR90" s="6">
        <f t="shared" si="84"/>
        <v>6.927537105543169E+27</v>
      </c>
      <c r="GXS90" s="6">
        <f t="shared" si="84"/>
        <v>6.9968124765986009E+27</v>
      </c>
      <c r="GXT90" s="6">
        <f t="shared" si="84"/>
        <v>7.0667806013645875E+27</v>
      </c>
      <c r="GXU90" s="6">
        <f t="shared" si="84"/>
        <v>7.1374484073782334E+27</v>
      </c>
      <c r="GXV90" s="6">
        <f t="shared" si="84"/>
        <v>7.2088228914520154E+27</v>
      </c>
      <c r="GXW90" s="6">
        <f t="shared" si="84"/>
        <v>7.2809111203665355E+27</v>
      </c>
      <c r="GXX90" s="6">
        <f t="shared" si="84"/>
        <v>7.3537202315702013E+27</v>
      </c>
      <c r="GXY90" s="6">
        <f t="shared" si="84"/>
        <v>7.4272574338859034E+27</v>
      </c>
      <c r="GXZ90" s="6">
        <f t="shared" si="84"/>
        <v>7.5015300082247622E+27</v>
      </c>
      <c r="GYA90" s="6">
        <f t="shared" si="84"/>
        <v>7.5765453083070103E+27</v>
      </c>
      <c r="GYB90" s="6">
        <f t="shared" si="84"/>
        <v>7.6523107613900809E+27</v>
      </c>
      <c r="GYC90" s="6">
        <f t="shared" si="84"/>
        <v>7.7288338690039812E+27</v>
      </c>
      <c r="GYD90" s="6">
        <f t="shared" si="84"/>
        <v>7.8061222076940212E+27</v>
      </c>
      <c r="GYE90" s="6">
        <f t="shared" si="84"/>
        <v>7.8841834297709614E+27</v>
      </c>
      <c r="GYF90" s="6">
        <f t="shared" si="84"/>
        <v>7.9630252640686709E+27</v>
      </c>
      <c r="GYG90" s="6">
        <f t="shared" si="84"/>
        <v>8.0426555167093573E+27</v>
      </c>
      <c r="GYH90" s="6">
        <f t="shared" si="84"/>
        <v>8.1230820718764512E+27</v>
      </c>
      <c r="GYI90" s="6">
        <f t="shared" si="84"/>
        <v>8.2043128925952158E+27</v>
      </c>
      <c r="GYJ90" s="6">
        <f t="shared" si="84"/>
        <v>8.2863560215211682E+27</v>
      </c>
      <c r="GYK90" s="6">
        <f t="shared" si="84"/>
        <v>8.3692195817363799E+27</v>
      </c>
      <c r="GYL90" s="6">
        <f t="shared" si="84"/>
        <v>8.4529117775537439E+27</v>
      </c>
      <c r="GYM90" s="6">
        <f t="shared" si="84"/>
        <v>8.5374408953292811E+27</v>
      </c>
      <c r="GYN90" s="6">
        <f t="shared" si="84"/>
        <v>8.6228153042825739E+27</v>
      </c>
      <c r="GYO90" s="6">
        <f t="shared" si="84"/>
        <v>8.7090434573253994E+27</v>
      </c>
      <c r="GYP90" s="6">
        <f t="shared" si="84"/>
        <v>8.796133891898653E+27</v>
      </c>
      <c r="GYQ90" s="6">
        <f t="shared" si="84"/>
        <v>8.8840952308176394E+27</v>
      </c>
      <c r="GYR90" s="6">
        <f t="shared" ref="GYR90:HBC90" si="85">GYQ90*(1+$Q$103)</f>
        <v>8.972936183125816E+27</v>
      </c>
      <c r="GYS90" s="6">
        <f t="shared" si="85"/>
        <v>9.0626655449570738E+27</v>
      </c>
      <c r="GYT90" s="6">
        <f t="shared" si="85"/>
        <v>9.1532922004066442E+27</v>
      </c>
      <c r="GYU90" s="6">
        <f t="shared" si="85"/>
        <v>9.2448251224107106E+27</v>
      </c>
      <c r="GYV90" s="6">
        <f t="shared" si="85"/>
        <v>9.3372733736348176E+27</v>
      </c>
      <c r="GYW90" s="6">
        <f t="shared" si="85"/>
        <v>9.4306461073711658E+27</v>
      </c>
      <c r="GYX90" s="6">
        <f t="shared" si="85"/>
        <v>9.5249525684448778E+27</v>
      </c>
      <c r="GYY90" s="6">
        <f t="shared" si="85"/>
        <v>9.620202094129327E+27</v>
      </c>
      <c r="GYZ90" s="6">
        <f t="shared" si="85"/>
        <v>9.7164041150706208E+27</v>
      </c>
      <c r="GZA90" s="6">
        <f t="shared" si="85"/>
        <v>9.813568156221327E+27</v>
      </c>
      <c r="GZB90" s="6">
        <f t="shared" si="85"/>
        <v>9.9117038377835411E+27</v>
      </c>
      <c r="GZC90" s="6">
        <f t="shared" si="85"/>
        <v>1.0010820876161377E+28</v>
      </c>
      <c r="GZD90" s="6">
        <f t="shared" si="85"/>
        <v>1.0110929084922991E+28</v>
      </c>
      <c r="GZE90" s="6">
        <f t="shared" si="85"/>
        <v>1.021203837577222E+28</v>
      </c>
      <c r="GZF90" s="6">
        <f t="shared" si="85"/>
        <v>1.0314158759529942E+28</v>
      </c>
      <c r="GZG90" s="6">
        <f t="shared" si="85"/>
        <v>1.0417300347125242E+28</v>
      </c>
      <c r="GZH90" s="6">
        <f t="shared" si="85"/>
        <v>1.0521473350596496E+28</v>
      </c>
      <c r="GZI90" s="6">
        <f t="shared" si="85"/>
        <v>1.0626688084102461E+28</v>
      </c>
      <c r="GZJ90" s="6">
        <f t="shared" si="85"/>
        <v>1.0732954964943487E+28</v>
      </c>
      <c r="GZK90" s="6">
        <f t="shared" si="85"/>
        <v>1.0840284514592922E+28</v>
      </c>
      <c r="GZL90" s="6">
        <f t="shared" si="85"/>
        <v>1.0948687359738852E+28</v>
      </c>
      <c r="GZM90" s="6">
        <f t="shared" si="85"/>
        <v>1.1058174233336241E+28</v>
      </c>
      <c r="GZN90" s="6">
        <f t="shared" si="85"/>
        <v>1.1168755975669603E+28</v>
      </c>
      <c r="GZO90" s="6">
        <f t="shared" si="85"/>
        <v>1.1280443535426299E+28</v>
      </c>
      <c r="GZP90" s="6">
        <f t="shared" si="85"/>
        <v>1.1393247970780563E+28</v>
      </c>
      <c r="GZQ90" s="6">
        <f t="shared" si="85"/>
        <v>1.1507180450488368E+28</v>
      </c>
      <c r="GZR90" s="6">
        <f t="shared" si="85"/>
        <v>1.1622252254993252E+28</v>
      </c>
      <c r="GZS90" s="6">
        <f t="shared" si="85"/>
        <v>1.1738474777543184E+28</v>
      </c>
      <c r="GZT90" s="6">
        <f t="shared" si="85"/>
        <v>1.1855859525318615E+28</v>
      </c>
      <c r="GZU90" s="6">
        <f t="shared" si="85"/>
        <v>1.1974418120571801E+28</v>
      </c>
      <c r="GZV90" s="6">
        <f t="shared" si="85"/>
        <v>1.2094162301777519E+28</v>
      </c>
      <c r="GZW90" s="6">
        <f t="shared" si="85"/>
        <v>1.2215103924795295E+28</v>
      </c>
      <c r="GZX90" s="6">
        <f t="shared" si="85"/>
        <v>1.2337254964043248E+28</v>
      </c>
      <c r="GZY90" s="6">
        <f t="shared" si="85"/>
        <v>1.2460627513683681E+28</v>
      </c>
      <c r="GZZ90" s="6">
        <f t="shared" si="85"/>
        <v>1.2585233788820517E+28</v>
      </c>
      <c r="HAA90" s="6">
        <f t="shared" si="85"/>
        <v>1.2711086126708724E+28</v>
      </c>
      <c r="HAB90" s="6">
        <f t="shared" si="85"/>
        <v>1.2838196987975811E+28</v>
      </c>
      <c r="HAC90" s="6">
        <f t="shared" si="85"/>
        <v>1.296657895785557E+28</v>
      </c>
      <c r="HAD90" s="6">
        <f t="shared" si="85"/>
        <v>1.3096244747434126E+28</v>
      </c>
      <c r="HAE90" s="6">
        <f t="shared" si="85"/>
        <v>1.3227207194908466E+28</v>
      </c>
      <c r="HAF90" s="6">
        <f t="shared" si="85"/>
        <v>1.3359479266857551E+28</v>
      </c>
      <c r="HAG90" s="6">
        <f t="shared" si="85"/>
        <v>1.3493074059526126E+28</v>
      </c>
      <c r="HAH90" s="6">
        <f t="shared" si="85"/>
        <v>1.3628004800121388E+28</v>
      </c>
      <c r="HAI90" s="6">
        <f t="shared" si="85"/>
        <v>1.3764284848122601E+28</v>
      </c>
      <c r="HAJ90" s="6">
        <f t="shared" si="85"/>
        <v>1.3901927696603828E+28</v>
      </c>
      <c r="HAK90" s="6">
        <f t="shared" si="85"/>
        <v>1.4040946973569868E+28</v>
      </c>
      <c r="HAL90" s="6">
        <f t="shared" si="85"/>
        <v>1.4181356443305566E+28</v>
      </c>
      <c r="HAM90" s="6">
        <f t="shared" si="85"/>
        <v>1.4323170007738622E+28</v>
      </c>
      <c r="HAN90" s="6">
        <f t="shared" si="85"/>
        <v>1.4466401707816008E+28</v>
      </c>
      <c r="HAO90" s="6">
        <f t="shared" si="85"/>
        <v>1.4611065724894169E+28</v>
      </c>
      <c r="HAP90" s="6">
        <f t="shared" si="85"/>
        <v>1.475717638214311E+28</v>
      </c>
      <c r="HAQ90" s="6">
        <f t="shared" si="85"/>
        <v>1.4904748145964542E+28</v>
      </c>
      <c r="HAR90" s="6">
        <f t="shared" si="85"/>
        <v>1.5053795627424187E+28</v>
      </c>
      <c r="HAS90" s="6">
        <f t="shared" si="85"/>
        <v>1.5204333583698429E+28</v>
      </c>
      <c r="HAT90" s="6">
        <f t="shared" si="85"/>
        <v>1.5356376919535414E+28</v>
      </c>
      <c r="HAU90" s="6">
        <f t="shared" si="85"/>
        <v>1.5509940688730769E+28</v>
      </c>
      <c r="HAV90" s="6">
        <f t="shared" si="85"/>
        <v>1.5665040095618077E+28</v>
      </c>
      <c r="HAW90" s="6">
        <f t="shared" si="85"/>
        <v>1.5821690496574258E+28</v>
      </c>
      <c r="HAX90" s="6">
        <f t="shared" si="85"/>
        <v>1.5979907401540001E+28</v>
      </c>
      <c r="HAY90" s="6">
        <f t="shared" si="85"/>
        <v>1.6139706475555401E+28</v>
      </c>
      <c r="HAZ90" s="6">
        <f t="shared" si="85"/>
        <v>1.6301103540310954E+28</v>
      </c>
      <c r="HBA90" s="6">
        <f t="shared" si="85"/>
        <v>1.6464114575714064E+28</v>
      </c>
      <c r="HBB90" s="6">
        <f t="shared" si="85"/>
        <v>1.6628755721471205E+28</v>
      </c>
      <c r="HBC90" s="6">
        <f t="shared" si="85"/>
        <v>1.6795043278685918E+28</v>
      </c>
      <c r="HBD90" s="6">
        <f t="shared" ref="HBD90:HDO90" si="86">HBC90*(1+$Q$103)</f>
        <v>1.6962993711472777E+28</v>
      </c>
      <c r="HBE90" s="6">
        <f t="shared" si="86"/>
        <v>1.7132623648587504E+28</v>
      </c>
      <c r="HBF90" s="6">
        <f t="shared" si="86"/>
        <v>1.730394988507338E+28</v>
      </c>
      <c r="HBG90" s="6">
        <f t="shared" si="86"/>
        <v>1.7476989383924115E+28</v>
      </c>
      <c r="HBH90" s="6">
        <f t="shared" si="86"/>
        <v>1.7651759277763358E+28</v>
      </c>
      <c r="HBI90" s="6">
        <f t="shared" si="86"/>
        <v>1.7828276870540992E+28</v>
      </c>
      <c r="HBJ90" s="6">
        <f t="shared" si="86"/>
        <v>1.8006559639246401E+28</v>
      </c>
      <c r="HBK90" s="6">
        <f t="shared" si="86"/>
        <v>1.8186625235638865E+28</v>
      </c>
      <c r="HBL90" s="6">
        <f t="shared" si="86"/>
        <v>1.8368491487995254E+28</v>
      </c>
      <c r="HBM90" s="6">
        <f t="shared" si="86"/>
        <v>1.8552176402875206E+28</v>
      </c>
      <c r="HBN90" s="6">
        <f t="shared" si="86"/>
        <v>1.8737698166903959E+28</v>
      </c>
      <c r="HBO90" s="6">
        <f t="shared" si="86"/>
        <v>1.8925075148572998E+28</v>
      </c>
      <c r="HBP90" s="6">
        <f t="shared" si="86"/>
        <v>1.9114325900058727E+28</v>
      </c>
      <c r="HBQ90" s="6">
        <f t="shared" si="86"/>
        <v>1.9305469159059313E+28</v>
      </c>
      <c r="HBR90" s="6">
        <f t="shared" si="86"/>
        <v>1.9498523850649908E+28</v>
      </c>
      <c r="HBS90" s="6">
        <f t="shared" si="86"/>
        <v>1.9693509089156407E+28</v>
      </c>
      <c r="HBT90" s="6">
        <f t="shared" si="86"/>
        <v>1.9890444180047969E+28</v>
      </c>
      <c r="HBU90" s="6">
        <f t="shared" si="86"/>
        <v>2.0089348621848451E+28</v>
      </c>
      <c r="HBV90" s="6">
        <f t="shared" si="86"/>
        <v>2.0290242108066935E+28</v>
      </c>
      <c r="HBW90" s="6">
        <f t="shared" si="86"/>
        <v>2.0493144529147604E+28</v>
      </c>
      <c r="HBX90" s="6">
        <f t="shared" si="86"/>
        <v>2.0698075974439082E+28</v>
      </c>
      <c r="HBY90" s="6">
        <f t="shared" si="86"/>
        <v>2.0905056734183474E+28</v>
      </c>
      <c r="HBZ90" s="6">
        <f t="shared" si="86"/>
        <v>2.111410730152531E+28</v>
      </c>
      <c r="HCA90" s="6">
        <f t="shared" si="86"/>
        <v>2.1325248374540563E+28</v>
      </c>
      <c r="HCB90" s="6">
        <f t="shared" si="86"/>
        <v>2.1538500858285969E+28</v>
      </c>
      <c r="HCC90" s="6">
        <f t="shared" si="86"/>
        <v>2.1753885866868829E+28</v>
      </c>
      <c r="HCD90" s="6">
        <f t="shared" si="86"/>
        <v>2.197142472553752E+28</v>
      </c>
      <c r="HCE90" s="6">
        <f t="shared" si="86"/>
        <v>2.2191138972792896E+28</v>
      </c>
      <c r="HCF90" s="6">
        <f t="shared" si="86"/>
        <v>2.2413050362520826E+28</v>
      </c>
      <c r="HCG90" s="6">
        <f t="shared" si="86"/>
        <v>2.2637180866146033E+28</v>
      </c>
      <c r="HCH90" s="6">
        <f t="shared" si="86"/>
        <v>2.2863552674807492E+28</v>
      </c>
      <c r="HCI90" s="6">
        <f t="shared" si="86"/>
        <v>2.3092188201555566E+28</v>
      </c>
      <c r="HCJ90" s="6">
        <f t="shared" si="86"/>
        <v>2.3323110083571121E+28</v>
      </c>
      <c r="HCK90" s="6">
        <f t="shared" si="86"/>
        <v>2.3556341184406833E+28</v>
      </c>
      <c r="HCL90" s="6">
        <f t="shared" si="86"/>
        <v>2.3791904596250903E+28</v>
      </c>
      <c r="HCM90" s="6">
        <f t="shared" si="86"/>
        <v>2.4029823642213413E+28</v>
      </c>
      <c r="HCN90" s="6">
        <f t="shared" si="86"/>
        <v>2.4270121878635545E+28</v>
      </c>
      <c r="HCO90" s="6">
        <f t="shared" si="86"/>
        <v>2.4512823097421902E+28</v>
      </c>
      <c r="HCP90" s="6">
        <f t="shared" si="86"/>
        <v>2.4757951328396123E+28</v>
      </c>
      <c r="HCQ90" s="6">
        <f t="shared" si="86"/>
        <v>2.5005530841680085E+28</v>
      </c>
      <c r="HCR90" s="6">
        <f t="shared" si="86"/>
        <v>2.5255586150096886E+28</v>
      </c>
      <c r="HCS90" s="6">
        <f t="shared" si="86"/>
        <v>2.5508142011597854E+28</v>
      </c>
      <c r="HCT90" s="6">
        <f t="shared" si="86"/>
        <v>2.5763223431713832E+28</v>
      </c>
      <c r="HCU90" s="6">
        <f t="shared" si="86"/>
        <v>2.6020855666030971E+28</v>
      </c>
      <c r="HCV90" s="6">
        <f t="shared" si="86"/>
        <v>2.628106422269128E+28</v>
      </c>
      <c r="HCW90" s="6">
        <f t="shared" si="86"/>
        <v>2.6543874864918195E+28</v>
      </c>
      <c r="HCX90" s="6">
        <f t="shared" si="86"/>
        <v>2.6809313613567379E+28</v>
      </c>
      <c r="HCY90" s="6">
        <f t="shared" si="86"/>
        <v>2.7077406749703053E+28</v>
      </c>
      <c r="HCZ90" s="6">
        <f t="shared" si="86"/>
        <v>2.7348180817200085E+28</v>
      </c>
      <c r="HDA90" s="6">
        <f t="shared" si="86"/>
        <v>2.7621662625372087E+28</v>
      </c>
      <c r="HDB90" s="6">
        <f t="shared" si="86"/>
        <v>2.7897879251625807E+28</v>
      </c>
      <c r="HDC90" s="6">
        <f t="shared" si="86"/>
        <v>2.8176858044142063E+28</v>
      </c>
      <c r="HDD90" s="6">
        <f t="shared" si="86"/>
        <v>2.8458626624583485E+28</v>
      </c>
      <c r="HDE90" s="6">
        <f t="shared" si="86"/>
        <v>2.8743212890829321E+28</v>
      </c>
      <c r="HDF90" s="6">
        <f t="shared" si="86"/>
        <v>2.9030645019737617E+28</v>
      </c>
      <c r="HDG90" s="6">
        <f t="shared" si="86"/>
        <v>2.9320951469934993E+28</v>
      </c>
      <c r="HDH90" s="6">
        <f t="shared" si="86"/>
        <v>2.9614160984634344E+28</v>
      </c>
      <c r="HDI90" s="6">
        <f t="shared" si="86"/>
        <v>2.9910302594480689E+28</v>
      </c>
      <c r="HDJ90" s="6">
        <f t="shared" si="86"/>
        <v>3.0209405620425495E+28</v>
      </c>
      <c r="HDK90" s="6">
        <f t="shared" si="86"/>
        <v>3.0511499676629751E+28</v>
      </c>
      <c r="HDL90" s="6">
        <f t="shared" si="86"/>
        <v>3.0816614673396049E+28</v>
      </c>
      <c r="HDM90" s="6">
        <f t="shared" si="86"/>
        <v>3.112478082013001E+28</v>
      </c>
      <c r="HDN90" s="6">
        <f t="shared" si="86"/>
        <v>3.1436028628331311E+28</v>
      </c>
      <c r="HDO90" s="6">
        <f t="shared" si="86"/>
        <v>3.1750388914614626E+28</v>
      </c>
      <c r="HDP90" s="6">
        <f t="shared" ref="HDP90:HGA90" si="87">HDO90*(1+$Q$103)</f>
        <v>3.2067892803760773E+28</v>
      </c>
      <c r="HDQ90" s="6">
        <f t="shared" si="87"/>
        <v>3.2388571731798383E+28</v>
      </c>
      <c r="HDR90" s="6">
        <f t="shared" si="87"/>
        <v>3.2712457449116368E+28</v>
      </c>
      <c r="HDS90" s="6">
        <f t="shared" si="87"/>
        <v>3.3039582023607531E+28</v>
      </c>
      <c r="HDT90" s="6">
        <f t="shared" si="87"/>
        <v>3.3369977843843607E+28</v>
      </c>
      <c r="HDU90" s="6">
        <f t="shared" si="87"/>
        <v>3.3703677622282041E+28</v>
      </c>
      <c r="HDV90" s="6">
        <f t="shared" si="87"/>
        <v>3.4040714398504862E+28</v>
      </c>
      <c r="HDW90" s="6">
        <f t="shared" si="87"/>
        <v>3.4381121542489911E+28</v>
      </c>
      <c r="HDX90" s="6">
        <f t="shared" si="87"/>
        <v>3.4724932757914809E+28</v>
      </c>
      <c r="HDY90" s="6">
        <f t="shared" si="87"/>
        <v>3.5072182085493958E+28</v>
      </c>
      <c r="HDZ90" s="6">
        <f t="shared" si="87"/>
        <v>3.5422903906348896E+28</v>
      </c>
      <c r="HEA90" s="6">
        <f t="shared" si="87"/>
        <v>3.5777132945412386E+28</v>
      </c>
      <c r="HEB90" s="6">
        <f t="shared" si="87"/>
        <v>3.6134904274866512E+28</v>
      </c>
      <c r="HEC90" s="6">
        <f t="shared" si="87"/>
        <v>3.6496253317615179E+28</v>
      </c>
      <c r="HED90" s="6">
        <f t="shared" si="87"/>
        <v>3.686121585079133E+28</v>
      </c>
      <c r="HEE90" s="6">
        <f t="shared" si="87"/>
        <v>3.7229828009299246E+28</v>
      </c>
      <c r="HEF90" s="6">
        <f t="shared" si="87"/>
        <v>3.760212628939224E+28</v>
      </c>
      <c r="HEG90" s="6">
        <f t="shared" si="87"/>
        <v>3.7978147552286163E+28</v>
      </c>
      <c r="HEH90" s="6">
        <f t="shared" si="87"/>
        <v>3.8357929027809025E+28</v>
      </c>
      <c r="HEI90" s="6">
        <f t="shared" si="87"/>
        <v>3.8741508318087116E+28</v>
      </c>
      <c r="HEJ90" s="6">
        <f t="shared" si="87"/>
        <v>3.9128923401267986E+28</v>
      </c>
      <c r="HEK90" s="6">
        <f t="shared" si="87"/>
        <v>3.9520212635280666E+28</v>
      </c>
      <c r="HEL90" s="6">
        <f t="shared" si="87"/>
        <v>3.9915414761633476E+28</v>
      </c>
      <c r="HEM90" s="6">
        <f t="shared" si="87"/>
        <v>4.0314568909249809E+28</v>
      </c>
      <c r="HEN90" s="6">
        <f t="shared" si="87"/>
        <v>4.0717714598342308E+28</v>
      </c>
      <c r="HEO90" s="6">
        <f t="shared" si="87"/>
        <v>4.112489174432573E+28</v>
      </c>
      <c r="HEP90" s="6">
        <f t="shared" si="87"/>
        <v>4.1536140661768988E+28</v>
      </c>
      <c r="HEQ90" s="6">
        <f t="shared" si="87"/>
        <v>4.1951502068386683E+28</v>
      </c>
      <c r="HER90" s="6">
        <f t="shared" si="87"/>
        <v>4.2371017089070548E+28</v>
      </c>
      <c r="HES90" s="6">
        <f t="shared" si="87"/>
        <v>4.2794727259961255E+28</v>
      </c>
      <c r="HET90" s="6">
        <f t="shared" si="87"/>
        <v>4.3222674532560865E+28</v>
      </c>
      <c r="HEU90" s="6">
        <f t="shared" si="87"/>
        <v>4.3654901277886476E+28</v>
      </c>
      <c r="HEV90" s="6">
        <f t="shared" si="87"/>
        <v>4.4091450290665345E+28</v>
      </c>
      <c r="HEW90" s="6">
        <f t="shared" si="87"/>
        <v>4.4532364793572001E+28</v>
      </c>
      <c r="HEX90" s="6">
        <f t="shared" si="87"/>
        <v>4.4977688441507719E+28</v>
      </c>
      <c r="HEY90" s="6">
        <f t="shared" si="87"/>
        <v>4.5427465325922796E+28</v>
      </c>
      <c r="HEZ90" s="6">
        <f t="shared" si="87"/>
        <v>4.5881739979182022E+28</v>
      </c>
      <c r="HFA90" s="6">
        <f t="shared" si="87"/>
        <v>4.6340557378973847E+28</v>
      </c>
      <c r="HFB90" s="6">
        <f t="shared" si="87"/>
        <v>4.6803962952763582E+28</v>
      </c>
      <c r="HFC90" s="6">
        <f t="shared" si="87"/>
        <v>4.7272002582291221E+28</v>
      </c>
      <c r="HFD90" s="6">
        <f t="shared" si="87"/>
        <v>4.7744722608114138E+28</v>
      </c>
      <c r="HFE90" s="6">
        <f t="shared" si="87"/>
        <v>4.8222169834195275E+28</v>
      </c>
      <c r="HFF90" s="6">
        <f t="shared" si="87"/>
        <v>4.8704391532537231E+28</v>
      </c>
      <c r="HFG90" s="6">
        <f t="shared" si="87"/>
        <v>4.9191435447862602E+28</v>
      </c>
      <c r="HFH90" s="6">
        <f t="shared" si="87"/>
        <v>4.9683349802341228E+28</v>
      </c>
      <c r="HFI90" s="6">
        <f t="shared" si="87"/>
        <v>5.0180183300364644E+28</v>
      </c>
      <c r="HFJ90" s="6">
        <f t="shared" si="87"/>
        <v>5.0681985133368291E+28</v>
      </c>
      <c r="HFK90" s="6">
        <f t="shared" si="87"/>
        <v>5.1188804984701974E+28</v>
      </c>
      <c r="HFL90" s="6">
        <f t="shared" si="87"/>
        <v>5.1700693034548997E+28</v>
      </c>
      <c r="HFM90" s="6">
        <f t="shared" si="87"/>
        <v>5.2217699964894491E+28</v>
      </c>
      <c r="HFN90" s="6">
        <f t="shared" si="87"/>
        <v>5.2739876964543436E+28</v>
      </c>
      <c r="HFO90" s="6">
        <f t="shared" si="87"/>
        <v>5.3267275734188875E+28</v>
      </c>
      <c r="HFP90" s="6">
        <f t="shared" si="87"/>
        <v>5.3799948491530763E+28</v>
      </c>
      <c r="HFQ90" s="6">
        <f t="shared" si="87"/>
        <v>5.4337947976446075E+28</v>
      </c>
      <c r="HFR90" s="6">
        <f t="shared" si="87"/>
        <v>5.4881327456210532E+28</v>
      </c>
      <c r="HFS90" s="6">
        <f t="shared" si="87"/>
        <v>5.5430140730772639E+28</v>
      </c>
      <c r="HFT90" s="6">
        <f t="shared" si="87"/>
        <v>5.5984442138080367E+28</v>
      </c>
      <c r="HFU90" s="6">
        <f t="shared" si="87"/>
        <v>5.6544286559461175E+28</v>
      </c>
      <c r="HFV90" s="6">
        <f t="shared" si="87"/>
        <v>5.7109729425055785E+28</v>
      </c>
      <c r="HFW90" s="6">
        <f t="shared" si="87"/>
        <v>5.7680826719306342E+28</v>
      </c>
      <c r="HFX90" s="6">
        <f t="shared" si="87"/>
        <v>5.8257634986499402E+28</v>
      </c>
      <c r="HFY90" s="6">
        <f t="shared" si="87"/>
        <v>5.8840211336364396E+28</v>
      </c>
      <c r="HFZ90" s="6">
        <f t="shared" si="87"/>
        <v>5.9428613449728045E+28</v>
      </c>
      <c r="HGA90" s="6">
        <f t="shared" si="87"/>
        <v>6.0022899584225327E+28</v>
      </c>
      <c r="HGB90" s="6">
        <f t="shared" ref="HGB90:HIM90" si="88">HGA90*(1+$Q$103)</f>
        <v>6.0623128580067582E+28</v>
      </c>
      <c r="HGC90" s="6">
        <f t="shared" si="88"/>
        <v>6.1229359865868257E+28</v>
      </c>
      <c r="HGD90" s="6">
        <f t="shared" si="88"/>
        <v>6.184165346452694E+28</v>
      </c>
      <c r="HGE90" s="6">
        <f t="shared" si="88"/>
        <v>6.2460069999172211E+28</v>
      </c>
      <c r="HGF90" s="6">
        <f t="shared" si="88"/>
        <v>6.3084670699163936E+28</v>
      </c>
      <c r="HGG90" s="6">
        <f t="shared" si="88"/>
        <v>6.3715517406155572E+28</v>
      </c>
      <c r="HGH90" s="6">
        <f t="shared" si="88"/>
        <v>6.4352672580217127E+28</v>
      </c>
      <c r="HGI90" s="6">
        <f t="shared" si="88"/>
        <v>6.4996199306019295E+28</v>
      </c>
      <c r="HGJ90" s="6">
        <f t="shared" si="88"/>
        <v>6.5646161299079485E+28</v>
      </c>
      <c r="HGK90" s="6">
        <f t="shared" si="88"/>
        <v>6.6302622912070282E+28</v>
      </c>
      <c r="HGL90" s="6">
        <f t="shared" si="88"/>
        <v>6.6965649141190982E+28</v>
      </c>
      <c r="HGM90" s="6">
        <f t="shared" si="88"/>
        <v>6.7635305632602896E+28</v>
      </c>
      <c r="HGN90" s="6">
        <f t="shared" si="88"/>
        <v>6.8311658688928922E+28</v>
      </c>
      <c r="HGO90" s="6">
        <f t="shared" si="88"/>
        <v>6.8994775275818213E+28</v>
      </c>
      <c r="HGP90" s="6">
        <f t="shared" si="88"/>
        <v>6.9684723028576394E+28</v>
      </c>
      <c r="HGQ90" s="6">
        <f t="shared" si="88"/>
        <v>7.0381570258862156E+28</v>
      </c>
      <c r="HGR90" s="6">
        <f t="shared" si="88"/>
        <v>7.1085385961450779E+28</v>
      </c>
      <c r="HGS90" s="6">
        <f t="shared" si="88"/>
        <v>7.1796239821065287E+28</v>
      </c>
      <c r="HGT90" s="6">
        <f t="shared" si="88"/>
        <v>7.2514202219275942E+28</v>
      </c>
      <c r="HGU90" s="6">
        <f t="shared" si="88"/>
        <v>7.3239344241468704E+28</v>
      </c>
      <c r="HGV90" s="6">
        <f t="shared" si="88"/>
        <v>7.3971737683883389E+28</v>
      </c>
      <c r="HGW90" s="6">
        <f t="shared" si="88"/>
        <v>7.4711455060722223E+28</v>
      </c>
      <c r="HGX90" s="6">
        <f t="shared" si="88"/>
        <v>7.5458569611329442E+28</v>
      </c>
      <c r="HGY90" s="6">
        <f t="shared" si="88"/>
        <v>7.6213155307442738E+28</v>
      </c>
      <c r="HGZ90" s="6">
        <f t="shared" si="88"/>
        <v>7.6975286860517169E+28</v>
      </c>
      <c r="HHA90" s="6">
        <f t="shared" si="88"/>
        <v>7.7745039729122344E+28</v>
      </c>
      <c r="HHB90" s="6">
        <f t="shared" si="88"/>
        <v>7.8522490126413566E+28</v>
      </c>
      <c r="HHC90" s="6">
        <f t="shared" si="88"/>
        <v>7.9307715027677703E+28</v>
      </c>
      <c r="HHD90" s="6">
        <f t="shared" si="88"/>
        <v>8.0100792177954484E+28</v>
      </c>
      <c r="HHE90" s="6">
        <f t="shared" si="88"/>
        <v>8.0901800099734028E+28</v>
      </c>
      <c r="HHF90" s="6">
        <f t="shared" si="88"/>
        <v>8.1710818100731361E+28</v>
      </c>
      <c r="HHG90" s="6">
        <f t="shared" si="88"/>
        <v>8.2527926281738681E+28</v>
      </c>
      <c r="HHH90" s="6">
        <f t="shared" si="88"/>
        <v>8.3353205544556075E+28</v>
      </c>
      <c r="HHI90" s="6">
        <f t="shared" si="88"/>
        <v>8.4186737600001631E+28</v>
      </c>
      <c r="HHJ90" s="6">
        <f t="shared" si="88"/>
        <v>8.5028604976001643E+28</v>
      </c>
      <c r="HHK90" s="6">
        <f t="shared" si="88"/>
        <v>8.5878891025761669E+28</v>
      </c>
      <c r="HHL90" s="6">
        <f t="shared" si="88"/>
        <v>8.6737679936019293E+28</v>
      </c>
      <c r="HHM90" s="6">
        <f t="shared" si="88"/>
        <v>8.7605056735379495E+28</v>
      </c>
      <c r="HHN90" s="6">
        <f t="shared" si="88"/>
        <v>8.8481107302733285E+28</v>
      </c>
      <c r="HHO90" s="6">
        <f t="shared" si="88"/>
        <v>8.9365918375760624E+28</v>
      </c>
      <c r="HHP90" s="6">
        <f t="shared" si="88"/>
        <v>9.0259577559518223E+28</v>
      </c>
      <c r="HHQ90" s="6">
        <f t="shared" si="88"/>
        <v>9.1162173335113408E+28</v>
      </c>
      <c r="HHR90" s="6">
        <f t="shared" si="88"/>
        <v>9.2073795068464536E+28</v>
      </c>
      <c r="HHS90" s="6">
        <f t="shared" si="88"/>
        <v>9.2994533019149176E+28</v>
      </c>
      <c r="HHT90" s="6">
        <f t="shared" si="88"/>
        <v>9.3924478349340661E+28</v>
      </c>
      <c r="HHU90" s="6">
        <f t="shared" si="88"/>
        <v>9.4863723132834074E+28</v>
      </c>
      <c r="HHV90" s="6">
        <f t="shared" si="88"/>
        <v>9.5812360364162413E+28</v>
      </c>
      <c r="HHW90" s="6">
        <f t="shared" si="88"/>
        <v>9.6770483967804044E+28</v>
      </c>
      <c r="HHX90" s="6">
        <f t="shared" si="88"/>
        <v>9.7738188807482086E+28</v>
      </c>
      <c r="HHY90" s="6">
        <f t="shared" si="88"/>
        <v>9.8715570695556899E+28</v>
      </c>
      <c r="HHZ90" s="6">
        <f t="shared" si="88"/>
        <v>9.9702726402512477E+28</v>
      </c>
      <c r="HIA90" s="6">
        <f t="shared" si="88"/>
        <v>1.0069975366653761E+29</v>
      </c>
      <c r="HIB90" s="6">
        <f t="shared" si="88"/>
        <v>1.0170675120320299E+29</v>
      </c>
      <c r="HIC90" s="6">
        <f t="shared" si="88"/>
        <v>1.0272381871523503E+29</v>
      </c>
      <c r="HID90" s="6">
        <f t="shared" si="88"/>
        <v>1.0375105690238737E+29</v>
      </c>
      <c r="HIE90" s="6">
        <f t="shared" si="88"/>
        <v>1.0478856747141124E+29</v>
      </c>
      <c r="HIF90" s="6">
        <f t="shared" si="88"/>
        <v>1.0583645314612536E+29</v>
      </c>
      <c r="HIG90" s="6">
        <f t="shared" si="88"/>
        <v>1.0689481767758662E+29</v>
      </c>
      <c r="HIH90" s="6">
        <f t="shared" si="88"/>
        <v>1.0796376585436249E+29</v>
      </c>
      <c r="HII90" s="6">
        <f t="shared" si="88"/>
        <v>1.0904340351290611E+29</v>
      </c>
      <c r="HIJ90" s="6">
        <f t="shared" si="88"/>
        <v>1.1013383754803516E+29</v>
      </c>
      <c r="HIK90" s="6">
        <f t="shared" si="88"/>
        <v>1.1123517592351553E+29</v>
      </c>
      <c r="HIL90" s="6">
        <f t="shared" si="88"/>
        <v>1.1234752768275069E+29</v>
      </c>
      <c r="HIM90" s="6">
        <f t="shared" si="88"/>
        <v>1.1347100295957819E+29</v>
      </c>
      <c r="HIN90" s="6">
        <f t="shared" ref="HIN90:HKY90" si="89">HIM90*(1+$Q$103)</f>
        <v>1.1460571298917397E+29</v>
      </c>
      <c r="HIO90" s="6">
        <f t="shared" si="89"/>
        <v>1.1575177011906572E+29</v>
      </c>
      <c r="HIP90" s="6">
        <f t="shared" si="89"/>
        <v>1.1690928782025638E+29</v>
      </c>
      <c r="HIQ90" s="6">
        <f t="shared" si="89"/>
        <v>1.1807838069845894E+29</v>
      </c>
      <c r="HIR90" s="6">
        <f t="shared" si="89"/>
        <v>1.1925916450544354E+29</v>
      </c>
      <c r="HIS90" s="6">
        <f t="shared" si="89"/>
        <v>1.2045175615049797E+29</v>
      </c>
      <c r="HIT90" s="6">
        <f t="shared" si="89"/>
        <v>1.2165627371200295E+29</v>
      </c>
      <c r="HIU90" s="6">
        <f t="shared" si="89"/>
        <v>1.2287283644912299E+29</v>
      </c>
      <c r="HIV90" s="6">
        <f t="shared" si="89"/>
        <v>1.2410156481361422E+29</v>
      </c>
      <c r="HIW90" s="6">
        <f t="shared" si="89"/>
        <v>1.2534258046175037E+29</v>
      </c>
      <c r="HIX90" s="6">
        <f t="shared" si="89"/>
        <v>1.2659600626636787E+29</v>
      </c>
      <c r="HIY90" s="6">
        <f t="shared" si="89"/>
        <v>1.2786196632903154E+29</v>
      </c>
      <c r="HIZ90" s="6">
        <f t="shared" si="89"/>
        <v>1.2914058599232186E+29</v>
      </c>
      <c r="HJA90" s="6">
        <f t="shared" si="89"/>
        <v>1.3043199185224509E+29</v>
      </c>
      <c r="HJB90" s="6">
        <f t="shared" si="89"/>
        <v>1.3173631177076755E+29</v>
      </c>
      <c r="HJC90" s="6">
        <f t="shared" si="89"/>
        <v>1.3305367488847522E+29</v>
      </c>
      <c r="HJD90" s="6">
        <f t="shared" si="89"/>
        <v>1.3438421163735998E+29</v>
      </c>
      <c r="HJE90" s="6">
        <f t="shared" si="89"/>
        <v>1.3572805375373357E+29</v>
      </c>
      <c r="HJF90" s="6">
        <f t="shared" si="89"/>
        <v>1.370853342912709E+29</v>
      </c>
      <c r="HJG90" s="6">
        <f t="shared" si="89"/>
        <v>1.3845618763418361E+29</v>
      </c>
      <c r="HJH90" s="6">
        <f t="shared" si="89"/>
        <v>1.3984074951052544E+29</v>
      </c>
      <c r="HJI90" s="6">
        <f t="shared" si="89"/>
        <v>1.4123915700563069E+29</v>
      </c>
      <c r="HJJ90" s="6">
        <f t="shared" si="89"/>
        <v>1.42651548575687E+29</v>
      </c>
      <c r="HJK90" s="6">
        <f t="shared" si="89"/>
        <v>1.4407806406144387E+29</v>
      </c>
      <c r="HJL90" s="6">
        <f t="shared" si="89"/>
        <v>1.4551884470205831E+29</v>
      </c>
      <c r="HJM90" s="6">
        <f t="shared" si="89"/>
        <v>1.469740331490789E+29</v>
      </c>
      <c r="HJN90" s="6">
        <f t="shared" si="89"/>
        <v>1.4844377348056969E+29</v>
      </c>
      <c r="HJO90" s="6">
        <f t="shared" si="89"/>
        <v>1.4992821121537539E+29</v>
      </c>
      <c r="HJP90" s="6">
        <f t="shared" si="89"/>
        <v>1.5142749332752914E+29</v>
      </c>
      <c r="HJQ90" s="6">
        <f t="shared" si="89"/>
        <v>1.5294176826080444E+29</v>
      </c>
      <c r="HJR90" s="6">
        <f t="shared" si="89"/>
        <v>1.5447118594341248E+29</v>
      </c>
      <c r="HJS90" s="6">
        <f t="shared" si="89"/>
        <v>1.5601589780284661E+29</v>
      </c>
      <c r="HJT90" s="6">
        <f t="shared" si="89"/>
        <v>1.5757605678087508E+29</v>
      </c>
      <c r="HJU90" s="6">
        <f t="shared" si="89"/>
        <v>1.5915181734868382E+29</v>
      </c>
      <c r="HJV90" s="6">
        <f t="shared" si="89"/>
        <v>1.6074333552217065E+29</v>
      </c>
      <c r="HJW90" s="6">
        <f t="shared" si="89"/>
        <v>1.6235076887739236E+29</v>
      </c>
      <c r="HJX90" s="6">
        <f t="shared" si="89"/>
        <v>1.6397427656616628E+29</v>
      </c>
      <c r="HJY90" s="6">
        <f t="shared" si="89"/>
        <v>1.6561401933182795E+29</v>
      </c>
      <c r="HJZ90" s="6">
        <f t="shared" si="89"/>
        <v>1.6727015952514622E+29</v>
      </c>
      <c r="HKA90" s="6">
        <f t="shared" si="89"/>
        <v>1.6894286112039767E+29</v>
      </c>
      <c r="HKB90" s="6">
        <f t="shared" si="89"/>
        <v>1.7063228973160163E+29</v>
      </c>
      <c r="HKC90" s="6">
        <f t="shared" si="89"/>
        <v>1.7233861262891765E+29</v>
      </c>
      <c r="HKD90" s="6">
        <f t="shared" si="89"/>
        <v>1.7406199875520685E+29</v>
      </c>
      <c r="HKE90" s="6">
        <f t="shared" si="89"/>
        <v>1.758026187427589E+29</v>
      </c>
      <c r="HKF90" s="6">
        <f t="shared" si="89"/>
        <v>1.7756064493018649E+29</v>
      </c>
      <c r="HKG90" s="6">
        <f t="shared" si="89"/>
        <v>1.7933625137948836E+29</v>
      </c>
      <c r="HKH90" s="6">
        <f t="shared" si="89"/>
        <v>1.8112961389328324E+29</v>
      </c>
      <c r="HKI90" s="6">
        <f t="shared" si="89"/>
        <v>1.8294091003221609E+29</v>
      </c>
      <c r="HKJ90" s="6">
        <f t="shared" si="89"/>
        <v>1.8477031913253824E+29</v>
      </c>
      <c r="HKK90" s="6">
        <f t="shared" si="89"/>
        <v>1.8661802232386361E+29</v>
      </c>
      <c r="HKL90" s="6">
        <f t="shared" si="89"/>
        <v>1.8848420254710225E+29</v>
      </c>
      <c r="HKM90" s="6">
        <f t="shared" si="89"/>
        <v>1.9036904457257329E+29</v>
      </c>
      <c r="HKN90" s="6">
        <f t="shared" si="89"/>
        <v>1.9227273501829902E+29</v>
      </c>
      <c r="HKO90" s="6">
        <f t="shared" si="89"/>
        <v>1.9419546236848202E+29</v>
      </c>
      <c r="HKP90" s="6">
        <f t="shared" si="89"/>
        <v>1.9613741699216686E+29</v>
      </c>
      <c r="HKQ90" s="6">
        <f t="shared" si="89"/>
        <v>1.9809879116208854E+29</v>
      </c>
      <c r="HKR90" s="6">
        <f t="shared" si="89"/>
        <v>2.0007977907370944E+29</v>
      </c>
      <c r="HKS90" s="6">
        <f t="shared" si="89"/>
        <v>2.0208057686444654E+29</v>
      </c>
      <c r="HKT90" s="6">
        <f t="shared" si="89"/>
        <v>2.0410138263309099E+29</v>
      </c>
      <c r="HKU90" s="6">
        <f t="shared" si="89"/>
        <v>2.061423964594219E+29</v>
      </c>
      <c r="HKV90" s="6">
        <f t="shared" si="89"/>
        <v>2.082038204240161E+29</v>
      </c>
      <c r="HKW90" s="6">
        <f t="shared" si="89"/>
        <v>2.1028585862825626E+29</v>
      </c>
      <c r="HKX90" s="6">
        <f t="shared" si="89"/>
        <v>2.1238871721453882E+29</v>
      </c>
      <c r="HKY90" s="6">
        <f t="shared" si="89"/>
        <v>2.1451260438668422E+29</v>
      </c>
      <c r="HKZ90" s="6">
        <f t="shared" ref="HKZ90:HNK90" si="90">HKY90*(1+$Q$103)</f>
        <v>2.1665773043055108E+29</v>
      </c>
      <c r="HLA90" s="6">
        <f t="shared" si="90"/>
        <v>2.1882430773485659E+29</v>
      </c>
      <c r="HLB90" s="6">
        <f t="shared" si="90"/>
        <v>2.2101255081220515E+29</v>
      </c>
      <c r="HLC90" s="6">
        <f t="shared" si="90"/>
        <v>2.232226763203272E+29</v>
      </c>
      <c r="HLD90" s="6">
        <f t="shared" si="90"/>
        <v>2.2545490308353049E+29</v>
      </c>
      <c r="HLE90" s="6">
        <f t="shared" si="90"/>
        <v>2.2770945211436579E+29</v>
      </c>
      <c r="HLF90" s="6">
        <f t="shared" si="90"/>
        <v>2.2998654663550945E+29</v>
      </c>
      <c r="HLG90" s="6">
        <f t="shared" si="90"/>
        <v>2.3228641210186454E+29</v>
      </c>
      <c r="HLH90" s="6">
        <f t="shared" si="90"/>
        <v>2.346092762228832E+29</v>
      </c>
      <c r="HLI90" s="6">
        <f t="shared" si="90"/>
        <v>2.3695536898511204E+29</v>
      </c>
      <c r="HLJ90" s="6">
        <f t="shared" si="90"/>
        <v>2.3932492267496315E+29</v>
      </c>
      <c r="HLK90" s="6">
        <f t="shared" si="90"/>
        <v>2.4171817190171278E+29</v>
      </c>
      <c r="HLL90" s="6">
        <f t="shared" si="90"/>
        <v>2.441353536207299E+29</v>
      </c>
      <c r="HLM90" s="6">
        <f t="shared" si="90"/>
        <v>2.4657670715693719E+29</v>
      </c>
      <c r="HLN90" s="6">
        <f t="shared" si="90"/>
        <v>2.4904247422850656E+29</v>
      </c>
      <c r="HLO90" s="6">
        <f t="shared" si="90"/>
        <v>2.5153289897079163E+29</v>
      </c>
      <c r="HLP90" s="6">
        <f t="shared" si="90"/>
        <v>2.5404822796049955E+29</v>
      </c>
      <c r="HLQ90" s="6">
        <f t="shared" si="90"/>
        <v>2.5658871024010456E+29</v>
      </c>
      <c r="HLR90" s="6">
        <f t="shared" si="90"/>
        <v>2.5915459734250561E+29</v>
      </c>
      <c r="HLS90" s="6">
        <f t="shared" si="90"/>
        <v>2.6174614331593068E+29</v>
      </c>
      <c r="HLT90" s="6">
        <f t="shared" si="90"/>
        <v>2.6436360474909E+29</v>
      </c>
      <c r="HLU90" s="6">
        <f t="shared" si="90"/>
        <v>2.670072407965809E+29</v>
      </c>
      <c r="HLV90" s="6">
        <f t="shared" si="90"/>
        <v>2.696773132045467E+29</v>
      </c>
      <c r="HLW90" s="6">
        <f t="shared" si="90"/>
        <v>2.7237408633659217E+29</v>
      </c>
      <c r="HLX90" s="6">
        <f t="shared" si="90"/>
        <v>2.7509782719995809E+29</v>
      </c>
      <c r="HLY90" s="6">
        <f t="shared" si="90"/>
        <v>2.7784880547195767E+29</v>
      </c>
      <c r="HLZ90" s="6">
        <f t="shared" si="90"/>
        <v>2.8062729352667724E+29</v>
      </c>
      <c r="HMA90" s="6">
        <f t="shared" si="90"/>
        <v>2.8343356646194401E+29</v>
      </c>
      <c r="HMB90" s="6">
        <f t="shared" si="90"/>
        <v>2.8626790212656346E+29</v>
      </c>
      <c r="HMC90" s="6">
        <f t="shared" si="90"/>
        <v>2.8913058114782908E+29</v>
      </c>
      <c r="HMD90" s="6">
        <f t="shared" si="90"/>
        <v>2.9202188695930739E+29</v>
      </c>
      <c r="HME90" s="6">
        <f t="shared" si="90"/>
        <v>2.9494210582890046E+29</v>
      </c>
      <c r="HMF90" s="6">
        <f t="shared" si="90"/>
        <v>2.9789152688718947E+29</v>
      </c>
      <c r="HMG90" s="6">
        <f t="shared" si="90"/>
        <v>3.0087044215606137E+29</v>
      </c>
      <c r="HMH90" s="6">
        <f t="shared" si="90"/>
        <v>3.03879146577622E+29</v>
      </c>
      <c r="HMI90" s="6">
        <f t="shared" si="90"/>
        <v>3.0691793804339822E+29</v>
      </c>
      <c r="HMJ90" s="6">
        <f t="shared" si="90"/>
        <v>3.099871174238322E+29</v>
      </c>
      <c r="HMK90" s="6">
        <f t="shared" si="90"/>
        <v>3.1308698859807053E+29</v>
      </c>
      <c r="HML90" s="6">
        <f t="shared" si="90"/>
        <v>3.1621785848405124E+29</v>
      </c>
      <c r="HMM90" s="6">
        <f t="shared" si="90"/>
        <v>3.1938003706889175E+29</v>
      </c>
      <c r="HMN90" s="6">
        <f t="shared" si="90"/>
        <v>3.225738374395807E+29</v>
      </c>
      <c r="HMO90" s="6">
        <f t="shared" si="90"/>
        <v>3.2579957581397653E+29</v>
      </c>
      <c r="HMP90" s="6">
        <f t="shared" si="90"/>
        <v>3.2905757157211632E+29</v>
      </c>
      <c r="HMQ90" s="6">
        <f t="shared" si="90"/>
        <v>3.3234814728783746E+29</v>
      </c>
      <c r="HMR90" s="6">
        <f t="shared" si="90"/>
        <v>3.3567162876071582E+29</v>
      </c>
      <c r="HMS90" s="6">
        <f t="shared" si="90"/>
        <v>3.3902834504832301E+29</v>
      </c>
      <c r="HMT90" s="6">
        <f t="shared" si="90"/>
        <v>3.4241862849880625E+29</v>
      </c>
      <c r="HMU90" s="6">
        <f t="shared" si="90"/>
        <v>3.4584281478379434E+29</v>
      </c>
      <c r="HMV90" s="6">
        <f t="shared" si="90"/>
        <v>3.4930124293163227E+29</v>
      </c>
      <c r="HMW90" s="6">
        <f t="shared" si="90"/>
        <v>3.5279425536094859E+29</v>
      </c>
      <c r="HMX90" s="6">
        <f t="shared" si="90"/>
        <v>3.5632219791455806E+29</v>
      </c>
      <c r="HMY90" s="6">
        <f t="shared" si="90"/>
        <v>3.5988541989370361E+29</v>
      </c>
      <c r="HMZ90" s="6">
        <f t="shared" si="90"/>
        <v>3.6348427409264066E+29</v>
      </c>
      <c r="HNA90" s="6">
        <f t="shared" si="90"/>
        <v>3.6711911683356708E+29</v>
      </c>
      <c r="HNB90" s="6">
        <f t="shared" si="90"/>
        <v>3.7079030800190275E+29</v>
      </c>
      <c r="HNC90" s="6">
        <f t="shared" si="90"/>
        <v>3.7449821108192175E+29</v>
      </c>
      <c r="HND90" s="6">
        <f t="shared" si="90"/>
        <v>3.7824319319274094E+29</v>
      </c>
      <c r="HNE90" s="6">
        <f t="shared" si="90"/>
        <v>3.8202562512466833E+29</v>
      </c>
      <c r="HNF90" s="6">
        <f t="shared" si="90"/>
        <v>3.8584588137591502E+29</v>
      </c>
      <c r="HNG90" s="6">
        <f t="shared" si="90"/>
        <v>3.8970434018967418E+29</v>
      </c>
      <c r="HNH90" s="6">
        <f t="shared" si="90"/>
        <v>3.9360138359157091E+29</v>
      </c>
      <c r="HNI90" s="6">
        <f t="shared" si="90"/>
        <v>3.9753739742748661E+29</v>
      </c>
      <c r="HNJ90" s="6">
        <f t="shared" si="90"/>
        <v>4.0151277140176145E+29</v>
      </c>
      <c r="HNK90" s="6">
        <f t="shared" si="90"/>
        <v>4.0552789911577911E+29</v>
      </c>
      <c r="HNL90" s="6">
        <f t="shared" ref="HNL90:HPW90" si="91">HNK90*(1+$Q$103)</f>
        <v>4.0958317810693688E+29</v>
      </c>
      <c r="HNM90" s="6">
        <f t="shared" si="91"/>
        <v>4.1367900988800625E+29</v>
      </c>
      <c r="HNN90" s="6">
        <f t="shared" si="91"/>
        <v>4.1781579998688634E+29</v>
      </c>
      <c r="HNO90" s="6">
        <f t="shared" si="91"/>
        <v>4.2199395798675517E+29</v>
      </c>
      <c r="HNP90" s="6">
        <f t="shared" si="91"/>
        <v>4.262138975666227E+29</v>
      </c>
      <c r="HNQ90" s="6">
        <f t="shared" si="91"/>
        <v>4.3047603654228895E+29</v>
      </c>
      <c r="HNR90" s="6">
        <f t="shared" si="91"/>
        <v>4.3478079690771187E+29</v>
      </c>
      <c r="HNS90" s="6">
        <f t="shared" si="91"/>
        <v>4.3912860487678896E+29</v>
      </c>
      <c r="HNT90" s="6">
        <f t="shared" si="91"/>
        <v>4.4351989092555685E+29</v>
      </c>
      <c r="HNU90" s="6">
        <f t="shared" si="91"/>
        <v>4.479550898348124E+29</v>
      </c>
      <c r="HNV90" s="6">
        <f t="shared" si="91"/>
        <v>4.5243464073316054E+29</v>
      </c>
      <c r="HNW90" s="6">
        <f t="shared" si="91"/>
        <v>4.5695898714049217E+29</v>
      </c>
      <c r="HNX90" s="6">
        <f t="shared" si="91"/>
        <v>4.615285770118971E+29</v>
      </c>
      <c r="HNY90" s="6">
        <f t="shared" si="91"/>
        <v>4.6614386278201608E+29</v>
      </c>
      <c r="HNZ90" s="6">
        <f t="shared" si="91"/>
        <v>4.7080530140983625E+29</v>
      </c>
      <c r="HOA90" s="6">
        <f t="shared" si="91"/>
        <v>4.7551335442393463E+29</v>
      </c>
      <c r="HOB90" s="6">
        <f t="shared" si="91"/>
        <v>4.8026848796817398E+29</v>
      </c>
      <c r="HOC90" s="6">
        <f t="shared" si="91"/>
        <v>4.8507117284785575E+29</v>
      </c>
      <c r="HOD90" s="6">
        <f t="shared" si="91"/>
        <v>4.8992188457633429E+29</v>
      </c>
      <c r="HOE90" s="6">
        <f t="shared" si="91"/>
        <v>4.9482110342209767E+29</v>
      </c>
      <c r="HOF90" s="6">
        <f t="shared" si="91"/>
        <v>4.9976931445631866E+29</v>
      </c>
      <c r="HOG90" s="6">
        <f t="shared" si="91"/>
        <v>5.0476700760088189E+29</v>
      </c>
      <c r="HOH90" s="6">
        <f t="shared" si="91"/>
        <v>5.0981467767689071E+29</v>
      </c>
      <c r="HOI90" s="6">
        <f t="shared" si="91"/>
        <v>5.1491282445365959E+29</v>
      </c>
      <c r="HOJ90" s="6">
        <f t="shared" si="91"/>
        <v>5.2006195269819621E+29</v>
      </c>
      <c r="HOK90" s="6">
        <f t="shared" si="91"/>
        <v>5.2526257222517815E+29</v>
      </c>
      <c r="HOL90" s="6">
        <f t="shared" si="91"/>
        <v>5.3051519794742993E+29</v>
      </c>
      <c r="HOM90" s="6">
        <f t="shared" si="91"/>
        <v>5.3582034992690426E+29</v>
      </c>
      <c r="HON90" s="6">
        <f t="shared" si="91"/>
        <v>5.4117855342617328E+29</v>
      </c>
      <c r="HOO90" s="6">
        <f t="shared" si="91"/>
        <v>5.4659033896043499E+29</v>
      </c>
      <c r="HOP90" s="6">
        <f t="shared" si="91"/>
        <v>5.5205624235003936E+29</v>
      </c>
      <c r="HOQ90" s="6">
        <f t="shared" si="91"/>
        <v>5.5757680477353979E+29</v>
      </c>
      <c r="HOR90" s="6">
        <f t="shared" si="91"/>
        <v>5.6315257282127517E+29</v>
      </c>
      <c r="HOS90" s="6">
        <f t="shared" si="91"/>
        <v>5.6878409854948795E+29</v>
      </c>
      <c r="HOT90" s="6">
        <f t="shared" si="91"/>
        <v>5.7447193953498282E+29</v>
      </c>
      <c r="HOU90" s="6">
        <f t="shared" si="91"/>
        <v>5.8021665893033268E+29</v>
      </c>
      <c r="HOV90" s="6">
        <f t="shared" si="91"/>
        <v>5.8601882551963603E+29</v>
      </c>
      <c r="HOW90" s="6">
        <f t="shared" si="91"/>
        <v>5.9187901377483242E+29</v>
      </c>
      <c r="HOX90" s="6">
        <f t="shared" si="91"/>
        <v>5.9779780391258075E+29</v>
      </c>
      <c r="HOY90" s="6">
        <f t="shared" si="91"/>
        <v>6.0377578195170656E+29</v>
      </c>
      <c r="HOZ90" s="6">
        <f t="shared" si="91"/>
        <v>6.0981353977122363E+29</v>
      </c>
      <c r="HPA90" s="6">
        <f t="shared" si="91"/>
        <v>6.1591167516893586E+29</v>
      </c>
      <c r="HPB90" s="6">
        <f t="shared" si="91"/>
        <v>6.2207079192062519E+29</v>
      </c>
      <c r="HPC90" s="6">
        <f t="shared" si="91"/>
        <v>6.2829149983983147E+29</v>
      </c>
      <c r="HPD90" s="6">
        <f t="shared" si="91"/>
        <v>6.3457441483822978E+29</v>
      </c>
      <c r="HPE90" s="6">
        <f t="shared" si="91"/>
        <v>6.4092015898661207E+29</v>
      </c>
      <c r="HPF90" s="6">
        <f t="shared" si="91"/>
        <v>6.4732936057647825E+29</v>
      </c>
      <c r="HPG90" s="6">
        <f t="shared" si="91"/>
        <v>6.5380265418224307E+29</v>
      </c>
      <c r="HPH90" s="6">
        <f t="shared" si="91"/>
        <v>6.6034068072406556E+29</v>
      </c>
      <c r="HPI90" s="6">
        <f t="shared" si="91"/>
        <v>6.6694408753130616E+29</v>
      </c>
      <c r="HPJ90" s="6">
        <f t="shared" si="91"/>
        <v>6.7361352840661925E+29</v>
      </c>
      <c r="HPK90" s="6">
        <f t="shared" si="91"/>
        <v>6.8034966369068539E+29</v>
      </c>
      <c r="HPL90" s="6">
        <f t="shared" si="91"/>
        <v>6.871531603275922E+29</v>
      </c>
      <c r="HPM90" s="6">
        <f t="shared" si="91"/>
        <v>6.9402469193086817E+29</v>
      </c>
      <c r="HPN90" s="6">
        <f t="shared" si="91"/>
        <v>7.0096493885017686E+29</v>
      </c>
      <c r="HPO90" s="6">
        <f t="shared" si="91"/>
        <v>7.0797458823867868E+29</v>
      </c>
      <c r="HPP90" s="6">
        <f t="shared" si="91"/>
        <v>7.1505433412106545E+29</v>
      </c>
      <c r="HPQ90" s="6">
        <f t="shared" si="91"/>
        <v>7.2220487746227613E+29</v>
      </c>
      <c r="HPR90" s="6">
        <f t="shared" si="91"/>
        <v>7.2942692623689884E+29</v>
      </c>
      <c r="HPS90" s="6">
        <f t="shared" si="91"/>
        <v>7.3672119549926787E+29</v>
      </c>
      <c r="HPT90" s="6">
        <f t="shared" si="91"/>
        <v>7.4408840745426053E+29</v>
      </c>
      <c r="HPU90" s="6">
        <f t="shared" si="91"/>
        <v>7.5152929152880318E+29</v>
      </c>
      <c r="HPV90" s="6">
        <f t="shared" si="91"/>
        <v>7.5904458444409128E+29</v>
      </c>
      <c r="HPW90" s="6">
        <f t="shared" si="91"/>
        <v>7.6663503028853215E+29</v>
      </c>
      <c r="HPX90" s="6">
        <f t="shared" ref="HPX90:HSI90" si="92">HPW90*(1+$Q$103)</f>
        <v>7.7430138059141746E+29</v>
      </c>
      <c r="HPY90" s="6">
        <f t="shared" si="92"/>
        <v>7.8204439439733165E+29</v>
      </c>
      <c r="HPZ90" s="6">
        <f t="shared" si="92"/>
        <v>7.8986483834130496E+29</v>
      </c>
      <c r="HQA90" s="6">
        <f t="shared" si="92"/>
        <v>7.9776348672471801E+29</v>
      </c>
      <c r="HQB90" s="6">
        <f t="shared" si="92"/>
        <v>8.0574112159196522E+29</v>
      </c>
      <c r="HQC90" s="6">
        <f t="shared" si="92"/>
        <v>8.1379853280788492E+29</v>
      </c>
      <c r="HQD90" s="6">
        <f t="shared" si="92"/>
        <v>8.2193651813596377E+29</v>
      </c>
      <c r="HQE90" s="6">
        <f t="shared" si="92"/>
        <v>8.3015588331732342E+29</v>
      </c>
      <c r="HQF90" s="6">
        <f t="shared" si="92"/>
        <v>8.3845744215049661E+29</v>
      </c>
      <c r="HQG90" s="6">
        <f t="shared" si="92"/>
        <v>8.4684201657200158E+29</v>
      </c>
      <c r="HQH90" s="6">
        <f t="shared" si="92"/>
        <v>8.5531043673772159E+29</v>
      </c>
      <c r="HQI90" s="6">
        <f t="shared" si="92"/>
        <v>8.6386354110509885E+29</v>
      </c>
      <c r="HQJ90" s="6">
        <f t="shared" si="92"/>
        <v>8.7250217651614992E+29</v>
      </c>
      <c r="HQK90" s="6">
        <f t="shared" si="92"/>
        <v>8.8122719828131146E+29</v>
      </c>
      <c r="HQL90" s="6">
        <f t="shared" si="92"/>
        <v>8.9003947026412455E+29</v>
      </c>
      <c r="HQM90" s="6">
        <f t="shared" si="92"/>
        <v>8.9893986496676578E+29</v>
      </c>
      <c r="HQN90" s="6">
        <f t="shared" si="92"/>
        <v>9.0792926361643343E+29</v>
      </c>
      <c r="HQO90" s="6">
        <f t="shared" si="92"/>
        <v>9.1700855625259771E+29</v>
      </c>
      <c r="HQP90" s="6">
        <f t="shared" si="92"/>
        <v>9.2617864181512368E+29</v>
      </c>
      <c r="HQQ90" s="6">
        <f t="shared" si="92"/>
        <v>9.3544042823327489E+29</v>
      </c>
      <c r="HQR90" s="6">
        <f t="shared" si="92"/>
        <v>9.4479483251560763E+29</v>
      </c>
      <c r="HQS90" s="6">
        <f t="shared" si="92"/>
        <v>9.5424278084076376E+29</v>
      </c>
      <c r="HQT90" s="6">
        <f t="shared" si="92"/>
        <v>9.6378520864917137E+29</v>
      </c>
      <c r="HQU90" s="6">
        <f t="shared" si="92"/>
        <v>9.7342306073566307E+29</v>
      </c>
      <c r="HQV90" s="6">
        <f t="shared" si="92"/>
        <v>9.8315729134301973E+29</v>
      </c>
      <c r="HQW90" s="6">
        <f t="shared" si="92"/>
        <v>9.9298886425644994E+29</v>
      </c>
      <c r="HQX90" s="6">
        <f t="shared" si="92"/>
        <v>1.0029187528990144E+30</v>
      </c>
      <c r="HQY90" s="6">
        <f t="shared" si="92"/>
        <v>1.0129479404280045E+30</v>
      </c>
      <c r="HQZ90" s="6">
        <f t="shared" si="92"/>
        <v>1.0230774198322845E+30</v>
      </c>
      <c r="HRA90" s="6">
        <f t="shared" si="92"/>
        <v>1.0333081940306074E+30</v>
      </c>
      <c r="HRB90" s="6">
        <f t="shared" si="92"/>
        <v>1.0436412759709135E+30</v>
      </c>
      <c r="HRC90" s="6">
        <f t="shared" si="92"/>
        <v>1.0540776887306227E+30</v>
      </c>
      <c r="HRD90" s="6">
        <f t="shared" si="92"/>
        <v>1.064618465617929E+30</v>
      </c>
      <c r="HRE90" s="6">
        <f t="shared" si="92"/>
        <v>1.0752646502741082E+30</v>
      </c>
      <c r="HRF90" s="6">
        <f t="shared" si="92"/>
        <v>1.0860172967768493E+30</v>
      </c>
      <c r="HRG90" s="6">
        <f t="shared" si="92"/>
        <v>1.0968774697446177E+30</v>
      </c>
      <c r="HRH90" s="6">
        <f t="shared" si="92"/>
        <v>1.1078462444420639E+30</v>
      </c>
      <c r="HRI90" s="6">
        <f t="shared" si="92"/>
        <v>1.1189247068864846E+30</v>
      </c>
      <c r="HRJ90" s="6">
        <f t="shared" si="92"/>
        <v>1.1301139539553495E+30</v>
      </c>
      <c r="HRK90" s="6">
        <f t="shared" si="92"/>
        <v>1.141415093494903E+30</v>
      </c>
      <c r="HRL90" s="6">
        <f t="shared" si="92"/>
        <v>1.152829244429852E+30</v>
      </c>
      <c r="HRM90" s="6">
        <f t="shared" si="92"/>
        <v>1.1643575368741506E+30</v>
      </c>
      <c r="HRN90" s="6">
        <f t="shared" si="92"/>
        <v>1.1760011122428921E+30</v>
      </c>
      <c r="HRO90" s="6">
        <f t="shared" si="92"/>
        <v>1.1877611233653211E+30</v>
      </c>
      <c r="HRP90" s="6">
        <f t="shared" si="92"/>
        <v>1.1996387345989744E+30</v>
      </c>
      <c r="HRQ90" s="6">
        <f t="shared" si="92"/>
        <v>1.2116351219449641E+30</v>
      </c>
      <c r="HRR90" s="6">
        <f t="shared" si="92"/>
        <v>1.2237514731644138E+30</v>
      </c>
      <c r="HRS90" s="6">
        <f t="shared" si="92"/>
        <v>1.235988987896058E+30</v>
      </c>
      <c r="HRT90" s="6">
        <f t="shared" si="92"/>
        <v>1.2483488777750185E+30</v>
      </c>
      <c r="HRU90" s="6">
        <f t="shared" si="92"/>
        <v>1.2608323665527687E+30</v>
      </c>
      <c r="HRV90" s="6">
        <f t="shared" si="92"/>
        <v>1.2734406902182964E+30</v>
      </c>
      <c r="HRW90" s="6">
        <f t="shared" si="92"/>
        <v>1.2861750971204794E+30</v>
      </c>
      <c r="HRX90" s="6">
        <f t="shared" si="92"/>
        <v>1.2990368480916842E+30</v>
      </c>
      <c r="HRY90" s="6">
        <f t="shared" si="92"/>
        <v>1.312027216572601E+30</v>
      </c>
      <c r="HRZ90" s="6">
        <f t="shared" si="92"/>
        <v>1.325147488738327E+30</v>
      </c>
      <c r="HSA90" s="6">
        <f t="shared" si="92"/>
        <v>1.3383989636257103E+30</v>
      </c>
      <c r="HSB90" s="6">
        <f t="shared" si="92"/>
        <v>1.3517829532619675E+30</v>
      </c>
      <c r="HSC90" s="6">
        <f t="shared" si="92"/>
        <v>1.365300782794587E+30</v>
      </c>
      <c r="HSD90" s="6">
        <f t="shared" si="92"/>
        <v>1.378953790622533E+30</v>
      </c>
      <c r="HSE90" s="6">
        <f t="shared" si="92"/>
        <v>1.3927433285287584E+30</v>
      </c>
      <c r="HSF90" s="6">
        <f t="shared" si="92"/>
        <v>1.4066707618140461E+30</v>
      </c>
      <c r="HSG90" s="6">
        <f t="shared" si="92"/>
        <v>1.4207374694321866E+30</v>
      </c>
      <c r="HSH90" s="6">
        <f t="shared" si="92"/>
        <v>1.4349448441265084E+30</v>
      </c>
      <c r="HSI90" s="6">
        <f t="shared" si="92"/>
        <v>1.4492942925677735E+30</v>
      </c>
      <c r="HSJ90" s="6">
        <f t="shared" ref="HSJ90:HUU90" si="93">HSI90*(1+$Q$103)</f>
        <v>1.4637872354934511E+30</v>
      </c>
      <c r="HSK90" s="6">
        <f t="shared" si="93"/>
        <v>1.4784251078483858E+30</v>
      </c>
      <c r="HSL90" s="6">
        <f t="shared" si="93"/>
        <v>1.4932093589268697E+30</v>
      </c>
      <c r="HSM90" s="6">
        <f t="shared" si="93"/>
        <v>1.5081414525161384E+30</v>
      </c>
      <c r="HSN90" s="6">
        <f t="shared" si="93"/>
        <v>1.5232228670412997E+30</v>
      </c>
      <c r="HSO90" s="6">
        <f t="shared" si="93"/>
        <v>1.5384550957117125E+30</v>
      </c>
      <c r="HSP90" s="6">
        <f t="shared" si="93"/>
        <v>1.5538396466688296E+30</v>
      </c>
      <c r="HSQ90" s="6">
        <f t="shared" si="93"/>
        <v>1.5693780431355179E+30</v>
      </c>
      <c r="HSR90" s="6">
        <f t="shared" si="93"/>
        <v>1.585071823566873E+30</v>
      </c>
      <c r="HSS90" s="6">
        <f t="shared" si="93"/>
        <v>1.6009225418025418E+30</v>
      </c>
      <c r="HST90" s="6">
        <f t="shared" si="93"/>
        <v>1.6169317672205673E+30</v>
      </c>
      <c r="HSU90" s="6">
        <f t="shared" si="93"/>
        <v>1.6331010848927731E+30</v>
      </c>
      <c r="HSV90" s="6">
        <f t="shared" si="93"/>
        <v>1.6494320957417008E+30</v>
      </c>
      <c r="HSW90" s="6">
        <f t="shared" si="93"/>
        <v>1.6659264166991178E+30</v>
      </c>
      <c r="HSX90" s="6">
        <f t="shared" si="93"/>
        <v>1.6825856808661091E+30</v>
      </c>
      <c r="HSY90" s="6">
        <f t="shared" si="93"/>
        <v>1.6994115376747702E+30</v>
      </c>
      <c r="HSZ90" s="6">
        <f t="shared" si="93"/>
        <v>1.7164056530515181E+30</v>
      </c>
      <c r="HTA90" s="6">
        <f t="shared" si="93"/>
        <v>1.7335697095820332E+30</v>
      </c>
      <c r="HTB90" s="6">
        <f t="shared" si="93"/>
        <v>1.7509054066778535E+30</v>
      </c>
      <c r="HTC90" s="6">
        <f t="shared" si="93"/>
        <v>1.7684144607446321E+30</v>
      </c>
      <c r="HTD90" s="6">
        <f t="shared" si="93"/>
        <v>1.7860986053520785E+30</v>
      </c>
      <c r="HTE90" s="6">
        <f t="shared" si="93"/>
        <v>1.8039595914055992E+30</v>
      </c>
      <c r="HTF90" s="6">
        <f t="shared" si="93"/>
        <v>1.8219991873196551E+30</v>
      </c>
      <c r="HTG90" s="6">
        <f t="shared" si="93"/>
        <v>1.8402191791928516E+30</v>
      </c>
      <c r="HTH90" s="6">
        <f t="shared" si="93"/>
        <v>1.8586213709847802E+30</v>
      </c>
      <c r="HTI90" s="6">
        <f t="shared" si="93"/>
        <v>1.8772075846946281E+30</v>
      </c>
      <c r="HTJ90" s="6">
        <f t="shared" si="93"/>
        <v>1.8959796605415745E+30</v>
      </c>
      <c r="HTK90" s="6">
        <f t="shared" si="93"/>
        <v>1.9149394571469903E+30</v>
      </c>
      <c r="HTL90" s="6">
        <f t="shared" si="93"/>
        <v>1.9340888517184601E+30</v>
      </c>
      <c r="HTM90" s="6">
        <f t="shared" si="93"/>
        <v>1.9534297402356446E+30</v>
      </c>
      <c r="HTN90" s="6">
        <f t="shared" si="93"/>
        <v>1.9729640376380011E+30</v>
      </c>
      <c r="HTO90" s="6">
        <f t="shared" si="93"/>
        <v>1.9926936780143812E+30</v>
      </c>
      <c r="HTP90" s="6">
        <f t="shared" si="93"/>
        <v>2.0126206147945251E+30</v>
      </c>
      <c r="HTQ90" s="6">
        <f t="shared" si="93"/>
        <v>2.0327468209424704E+30</v>
      </c>
      <c r="HTR90" s="6">
        <f t="shared" si="93"/>
        <v>2.0530742891518952E+30</v>
      </c>
      <c r="HTS90" s="6">
        <f t="shared" si="93"/>
        <v>2.0736050320434143E+30</v>
      </c>
      <c r="HTT90" s="6">
        <f t="shared" si="93"/>
        <v>2.0943410823638485E+30</v>
      </c>
      <c r="HTU90" s="6">
        <f t="shared" si="93"/>
        <v>2.115284493187487E+30</v>
      </c>
      <c r="HTV90" s="6">
        <f t="shared" si="93"/>
        <v>2.1364373381193619E+30</v>
      </c>
      <c r="HTW90" s="6">
        <f t="shared" si="93"/>
        <v>2.1578017115005556E+30</v>
      </c>
      <c r="HTX90" s="6">
        <f t="shared" si="93"/>
        <v>2.1793797286155613E+30</v>
      </c>
      <c r="HTY90" s="6">
        <f t="shared" si="93"/>
        <v>2.2011735259017168E+30</v>
      </c>
      <c r="HTZ90" s="6">
        <f t="shared" si="93"/>
        <v>2.2231852611607341E+30</v>
      </c>
      <c r="HUA90" s="6">
        <f t="shared" si="93"/>
        <v>2.2454171137723414E+30</v>
      </c>
      <c r="HUB90" s="6">
        <f t="shared" si="93"/>
        <v>2.2678712849100647E+30</v>
      </c>
      <c r="HUC90" s="6">
        <f t="shared" si="93"/>
        <v>2.2905499977591655E+30</v>
      </c>
      <c r="HUD90" s="6">
        <f t="shared" si="93"/>
        <v>2.3134554977367573E+30</v>
      </c>
      <c r="HUE90" s="6">
        <f t="shared" si="93"/>
        <v>2.3365900527141249E+30</v>
      </c>
      <c r="HUF90" s="6">
        <f t="shared" si="93"/>
        <v>2.3599559532412663E+30</v>
      </c>
      <c r="HUG90" s="6">
        <f t="shared" si="93"/>
        <v>2.3835555127736789E+30</v>
      </c>
      <c r="HUH90" s="6">
        <f t="shared" si="93"/>
        <v>2.4073910679014157E+30</v>
      </c>
      <c r="HUI90" s="6">
        <f t="shared" si="93"/>
        <v>2.4314649785804298E+30</v>
      </c>
      <c r="HUJ90" s="6">
        <f t="shared" si="93"/>
        <v>2.4557796283662342E+30</v>
      </c>
      <c r="HUK90" s="6">
        <f t="shared" si="93"/>
        <v>2.4803374246498965E+30</v>
      </c>
      <c r="HUL90" s="6">
        <f t="shared" si="93"/>
        <v>2.5051407988963955E+30</v>
      </c>
      <c r="HUM90" s="6">
        <f t="shared" si="93"/>
        <v>2.5301922068853593E+30</v>
      </c>
      <c r="HUN90" s="6">
        <f t="shared" si="93"/>
        <v>2.5554941289542131E+30</v>
      </c>
      <c r="HUO90" s="6">
        <f t="shared" si="93"/>
        <v>2.5810490702437552E+30</v>
      </c>
      <c r="HUP90" s="6">
        <f t="shared" si="93"/>
        <v>2.606859560946193E+30</v>
      </c>
      <c r="HUQ90" s="6">
        <f t="shared" si="93"/>
        <v>2.6329281565556549E+30</v>
      </c>
      <c r="HUR90" s="6">
        <f t="shared" si="93"/>
        <v>2.6592574381212113E+30</v>
      </c>
      <c r="HUS90" s="6">
        <f t="shared" si="93"/>
        <v>2.6858500125024234E+30</v>
      </c>
      <c r="HUT90" s="6">
        <f t="shared" si="93"/>
        <v>2.7127085126274475E+30</v>
      </c>
      <c r="HUU90" s="6">
        <f t="shared" si="93"/>
        <v>2.7398355977537222E+30</v>
      </c>
      <c r="HUV90" s="6">
        <f t="shared" ref="HUV90:HXG90" si="94">HUU90*(1+$Q$103)</f>
        <v>2.7672339537312595E+30</v>
      </c>
      <c r="HUW90" s="6">
        <f t="shared" si="94"/>
        <v>2.794906293268572E+30</v>
      </c>
      <c r="HUX90" s="6">
        <f t="shared" si="94"/>
        <v>2.8228553562012575E+30</v>
      </c>
      <c r="HUY90" s="6">
        <f t="shared" si="94"/>
        <v>2.8510839097632699E+30</v>
      </c>
      <c r="HUZ90" s="6">
        <f t="shared" si="94"/>
        <v>2.8795947488609026E+30</v>
      </c>
      <c r="HVA90" s="6">
        <f t="shared" si="94"/>
        <v>2.9083906963495116E+30</v>
      </c>
      <c r="HVB90" s="6">
        <f t="shared" si="94"/>
        <v>2.9374746033130067E+30</v>
      </c>
      <c r="HVC90" s="6">
        <f t="shared" si="94"/>
        <v>2.9668493493461367E+30</v>
      </c>
      <c r="HVD90" s="6">
        <f t="shared" si="94"/>
        <v>2.9965178428395981E+30</v>
      </c>
      <c r="HVE90" s="6">
        <f t="shared" si="94"/>
        <v>3.0264830212679941E+30</v>
      </c>
      <c r="HVF90" s="6">
        <f t="shared" si="94"/>
        <v>3.0567478514806738E+30</v>
      </c>
      <c r="HVG90" s="6">
        <f t="shared" si="94"/>
        <v>3.0873153299954805E+30</v>
      </c>
      <c r="HVH90" s="6">
        <f t="shared" si="94"/>
        <v>3.1181884832954352E+30</v>
      </c>
      <c r="HVI90" s="6">
        <f t="shared" si="94"/>
        <v>3.1493703681283893E+30</v>
      </c>
      <c r="HVJ90" s="6">
        <f t="shared" si="94"/>
        <v>3.1808640718096735E+30</v>
      </c>
      <c r="HVK90" s="6">
        <f t="shared" si="94"/>
        <v>3.21267271252777E+30</v>
      </c>
      <c r="HVL90" s="6">
        <f t="shared" si="94"/>
        <v>3.244799439653048E+30</v>
      </c>
      <c r="HVM90" s="6">
        <f t="shared" si="94"/>
        <v>3.2772474340495785E+30</v>
      </c>
      <c r="HVN90" s="6">
        <f t="shared" si="94"/>
        <v>3.3100199083900743E+30</v>
      </c>
      <c r="HVO90" s="6">
        <f t="shared" si="94"/>
        <v>3.3431201074739751E+30</v>
      </c>
      <c r="HVP90" s="6">
        <f t="shared" si="94"/>
        <v>3.3765513085487148E+30</v>
      </c>
      <c r="HVQ90" s="6">
        <f t="shared" si="94"/>
        <v>3.4103168216342021E+30</v>
      </c>
      <c r="HVR90" s="6">
        <f t="shared" si="94"/>
        <v>3.4444199898505439E+30</v>
      </c>
      <c r="HVS90" s="6">
        <f t="shared" si="94"/>
        <v>3.4788641897490496E+30</v>
      </c>
      <c r="HVT90" s="6">
        <f t="shared" si="94"/>
        <v>3.5136528316465399E+30</v>
      </c>
      <c r="HVU90" s="6">
        <f t="shared" si="94"/>
        <v>3.5487893599630054E+30</v>
      </c>
      <c r="HVV90" s="6">
        <f t="shared" si="94"/>
        <v>3.5842772535626353E+30</v>
      </c>
      <c r="HVW90" s="6">
        <f t="shared" si="94"/>
        <v>3.6201200260982615E+30</v>
      </c>
      <c r="HVX90" s="6">
        <f t="shared" si="94"/>
        <v>3.6563212263592443E+30</v>
      </c>
      <c r="HVY90" s="6">
        <f t="shared" si="94"/>
        <v>3.692884438622837E+30</v>
      </c>
      <c r="HVZ90" s="6">
        <f t="shared" si="94"/>
        <v>3.7298132830090652E+30</v>
      </c>
      <c r="HWA90" s="6">
        <f t="shared" si="94"/>
        <v>3.7671114158391561E+30</v>
      </c>
      <c r="HWB90" s="6">
        <f t="shared" si="94"/>
        <v>3.804782529997548E+30</v>
      </c>
      <c r="HWC90" s="6">
        <f t="shared" si="94"/>
        <v>3.8428303552975233E+30</v>
      </c>
      <c r="HWD90" s="6">
        <f t="shared" si="94"/>
        <v>3.8812586588504988E+30</v>
      </c>
      <c r="HWE90" s="6">
        <f t="shared" si="94"/>
        <v>3.9200712454390036E+30</v>
      </c>
      <c r="HWF90" s="6">
        <f t="shared" si="94"/>
        <v>3.9592719578933935E+30</v>
      </c>
      <c r="HWG90" s="6">
        <f t="shared" si="94"/>
        <v>3.9988646774723277E+30</v>
      </c>
      <c r="HWH90" s="6">
        <f t="shared" si="94"/>
        <v>4.0388533242470513E+30</v>
      </c>
      <c r="HWI90" s="6">
        <f t="shared" si="94"/>
        <v>4.0792418574895219E+30</v>
      </c>
      <c r="HWJ90" s="6">
        <f t="shared" si="94"/>
        <v>4.1200342760644171E+30</v>
      </c>
      <c r="HWK90" s="6">
        <f t="shared" si="94"/>
        <v>4.1612346188250614E+30</v>
      </c>
      <c r="HWL90" s="6">
        <f t="shared" si="94"/>
        <v>4.202846965013312E+30</v>
      </c>
      <c r="HWM90" s="6">
        <f t="shared" si="94"/>
        <v>4.2448754346634453E+30</v>
      </c>
      <c r="HWN90" s="6">
        <f t="shared" si="94"/>
        <v>4.2873241890100796E+30</v>
      </c>
      <c r="HWO90" s="6">
        <f t="shared" si="94"/>
        <v>4.3301974309001804E+30</v>
      </c>
      <c r="HWP90" s="6">
        <f t="shared" si="94"/>
        <v>4.3734994052091821E+30</v>
      </c>
      <c r="HWQ90" s="6">
        <f t="shared" si="94"/>
        <v>4.4172343992612741E+30</v>
      </c>
      <c r="HWR90" s="6">
        <f t="shared" si="94"/>
        <v>4.4614067432538868E+30</v>
      </c>
      <c r="HWS90" s="6">
        <f t="shared" si="94"/>
        <v>4.5060208106864254E+30</v>
      </c>
      <c r="HWT90" s="6">
        <f t="shared" si="94"/>
        <v>4.5510810187932897E+30</v>
      </c>
      <c r="HWU90" s="6">
        <f t="shared" si="94"/>
        <v>4.5965918289812225E+30</v>
      </c>
      <c r="HWV90" s="6">
        <f t="shared" si="94"/>
        <v>4.6425577472710347E+30</v>
      </c>
      <c r="HWW90" s="6">
        <f t="shared" si="94"/>
        <v>4.6889833247437449E+30</v>
      </c>
      <c r="HWX90" s="6">
        <f t="shared" si="94"/>
        <v>4.7358731579911825E+30</v>
      </c>
      <c r="HWY90" s="6">
        <f t="shared" si="94"/>
        <v>4.7832318895710943E+30</v>
      </c>
      <c r="HWZ90" s="6">
        <f t="shared" si="94"/>
        <v>4.8310642084668053E+30</v>
      </c>
      <c r="HXA90" s="6">
        <f t="shared" si="94"/>
        <v>4.8793748505514735E+30</v>
      </c>
      <c r="HXB90" s="6">
        <f t="shared" si="94"/>
        <v>4.9281685990569884E+30</v>
      </c>
      <c r="HXC90" s="6">
        <f t="shared" si="94"/>
        <v>4.9774502850475581E+30</v>
      </c>
      <c r="HXD90" s="6">
        <f t="shared" si="94"/>
        <v>5.0272247878980339E+30</v>
      </c>
      <c r="HXE90" s="6">
        <f t="shared" si="94"/>
        <v>5.0774970357770145E+30</v>
      </c>
      <c r="HXF90" s="6">
        <f t="shared" si="94"/>
        <v>5.1282720061347847E+30</v>
      </c>
      <c r="HXG90" s="6">
        <f t="shared" si="94"/>
        <v>5.1795547261961327E+30</v>
      </c>
      <c r="HXH90" s="6">
        <f t="shared" ref="HXH90:HZS90" si="95">HXG90*(1+$Q$103)</f>
        <v>5.2313502734580941E+30</v>
      </c>
      <c r="HXI90" s="6">
        <f t="shared" si="95"/>
        <v>5.2836637761926747E+30</v>
      </c>
      <c r="HXJ90" s="6">
        <f t="shared" si="95"/>
        <v>5.3365004139546014E+30</v>
      </c>
      <c r="HXK90" s="6">
        <f t="shared" si="95"/>
        <v>5.3898654180941478E+30</v>
      </c>
      <c r="HXL90" s="6">
        <f t="shared" si="95"/>
        <v>5.4437640722750891E+30</v>
      </c>
      <c r="HXM90" s="6">
        <f t="shared" si="95"/>
        <v>5.49820171299784E+30</v>
      </c>
      <c r="HXN90" s="6">
        <f t="shared" si="95"/>
        <v>5.5531837301278179E+30</v>
      </c>
      <c r="HXO90" s="6">
        <f t="shared" si="95"/>
        <v>5.6087155674290964E+30</v>
      </c>
      <c r="HXP90" s="6">
        <f t="shared" si="95"/>
        <v>5.6648027231033877E+30</v>
      </c>
      <c r="HXQ90" s="6">
        <f t="shared" si="95"/>
        <v>5.7214507503344212E+30</v>
      </c>
      <c r="HXR90" s="6">
        <f t="shared" si="95"/>
        <v>5.7786652578377652E+30</v>
      </c>
      <c r="HXS90" s="6">
        <f t="shared" si="95"/>
        <v>5.8364519104161433E+30</v>
      </c>
      <c r="HXT90" s="6">
        <f t="shared" si="95"/>
        <v>5.8948164295203048E+30</v>
      </c>
      <c r="HXU90" s="6">
        <f t="shared" si="95"/>
        <v>5.9537645938155081E+30</v>
      </c>
      <c r="HXV90" s="6">
        <f t="shared" si="95"/>
        <v>6.013302239753663E+30</v>
      </c>
      <c r="HXW90" s="6">
        <f t="shared" si="95"/>
        <v>6.0734352621511993E+30</v>
      </c>
      <c r="HXX90" s="6">
        <f t="shared" si="95"/>
        <v>6.1341696147727116E+30</v>
      </c>
      <c r="HXY90" s="6">
        <f t="shared" si="95"/>
        <v>6.1955113109204393E+30</v>
      </c>
      <c r="HXZ90" s="6">
        <f t="shared" si="95"/>
        <v>6.2574664240296441E+30</v>
      </c>
      <c r="HYA90" s="6">
        <f t="shared" si="95"/>
        <v>6.32004108826994E+30</v>
      </c>
      <c r="HYB90" s="6">
        <f t="shared" si="95"/>
        <v>6.3832414991526399E+30</v>
      </c>
      <c r="HYC90" s="6">
        <f t="shared" si="95"/>
        <v>6.4470739141441669E+30</v>
      </c>
      <c r="HYD90" s="6">
        <f t="shared" si="95"/>
        <v>6.5115446532856089E+30</v>
      </c>
      <c r="HYE90" s="6">
        <f t="shared" si="95"/>
        <v>6.5766600998184649E+30</v>
      </c>
      <c r="HYF90" s="6">
        <f t="shared" si="95"/>
        <v>6.6424267008166492E+30</v>
      </c>
      <c r="HYG90" s="6">
        <f t="shared" si="95"/>
        <v>6.7088509678248162E+30</v>
      </c>
      <c r="HYH90" s="6">
        <f t="shared" si="95"/>
        <v>6.7759394775030644E+30</v>
      </c>
      <c r="HYI90" s="6">
        <f t="shared" si="95"/>
        <v>6.8436988722780954E+30</v>
      </c>
      <c r="HYJ90" s="6">
        <f t="shared" si="95"/>
        <v>6.9121358610008765E+30</v>
      </c>
      <c r="HYK90" s="6">
        <f t="shared" si="95"/>
        <v>6.981257219610885E+30</v>
      </c>
      <c r="HYL90" s="6">
        <f t="shared" si="95"/>
        <v>7.051069791806994E+30</v>
      </c>
      <c r="HYM90" s="6">
        <f t="shared" si="95"/>
        <v>7.1215804897250637E+30</v>
      </c>
      <c r="HYN90" s="6">
        <f t="shared" si="95"/>
        <v>7.1927962946223149E+30</v>
      </c>
      <c r="HYO90" s="6">
        <f t="shared" si="95"/>
        <v>7.2647242575685384E+30</v>
      </c>
      <c r="HYP90" s="6">
        <f t="shared" si="95"/>
        <v>7.3373715001442239E+30</v>
      </c>
      <c r="HYQ90" s="6">
        <f t="shared" si="95"/>
        <v>7.4107452151456658E+30</v>
      </c>
      <c r="HYR90" s="6">
        <f t="shared" si="95"/>
        <v>7.484852667297122E+30</v>
      </c>
      <c r="HYS90" s="6">
        <f t="shared" si="95"/>
        <v>7.5597011939700929E+30</v>
      </c>
      <c r="HYT90" s="6">
        <f t="shared" si="95"/>
        <v>7.6352982059097938E+30</v>
      </c>
      <c r="HYU90" s="6">
        <f t="shared" si="95"/>
        <v>7.7116511879688921E+30</v>
      </c>
      <c r="HYV90" s="6">
        <f t="shared" si="95"/>
        <v>7.788767699848581E+30</v>
      </c>
      <c r="HYW90" s="6">
        <f t="shared" si="95"/>
        <v>7.8666553768470669E+30</v>
      </c>
      <c r="HYX90" s="6">
        <f t="shared" si="95"/>
        <v>7.9453219306155373E+30</v>
      </c>
      <c r="HYY90" s="6">
        <f t="shared" si="95"/>
        <v>8.0247751499216932E+30</v>
      </c>
      <c r="HYZ90" s="6">
        <f t="shared" si="95"/>
        <v>8.1050229014209103E+30</v>
      </c>
      <c r="HZA90" s="6">
        <f t="shared" si="95"/>
        <v>8.18607313043512E+30</v>
      </c>
      <c r="HZB90" s="6">
        <f t="shared" si="95"/>
        <v>8.2679338617394709E+30</v>
      </c>
      <c r="HZC90" s="6">
        <f t="shared" si="95"/>
        <v>8.3506132003568655E+30</v>
      </c>
      <c r="HZD90" s="6">
        <f t="shared" si="95"/>
        <v>8.4341193323604345E+30</v>
      </c>
      <c r="HZE90" s="6">
        <f t="shared" si="95"/>
        <v>8.5184605256840392E+30</v>
      </c>
      <c r="HZF90" s="6">
        <f t="shared" si="95"/>
        <v>8.6036451309408802E+30</v>
      </c>
      <c r="HZG90" s="6">
        <f t="shared" si="95"/>
        <v>8.6896815822502896E+30</v>
      </c>
      <c r="HZH90" s="6">
        <f t="shared" si="95"/>
        <v>8.7765783980727931E+30</v>
      </c>
      <c r="HZI90" s="6">
        <f t="shared" si="95"/>
        <v>8.8643441820535216E+30</v>
      </c>
      <c r="HZJ90" s="6">
        <f t="shared" si="95"/>
        <v>8.9529876238740568E+30</v>
      </c>
      <c r="HZK90" s="6">
        <f t="shared" si="95"/>
        <v>9.042517500112797E+30</v>
      </c>
      <c r="HZL90" s="6">
        <f t="shared" si="95"/>
        <v>9.1329426751139248E+30</v>
      </c>
      <c r="HZM90" s="6">
        <f t="shared" si="95"/>
        <v>9.2242721018650638E+30</v>
      </c>
      <c r="HZN90" s="6">
        <f t="shared" si="95"/>
        <v>9.3165148228837149E+30</v>
      </c>
      <c r="HZO90" s="6">
        <f t="shared" si="95"/>
        <v>9.4096799711125526E+30</v>
      </c>
      <c r="HZP90" s="6">
        <f t="shared" si="95"/>
        <v>9.5037767708236785E+30</v>
      </c>
      <c r="HZQ90" s="6">
        <f t="shared" si="95"/>
        <v>9.5988145385319149E+30</v>
      </c>
      <c r="HZR90" s="6">
        <f t="shared" si="95"/>
        <v>9.6948026839172344E+30</v>
      </c>
      <c r="HZS90" s="6">
        <f t="shared" si="95"/>
        <v>9.7917507107564063E+30</v>
      </c>
      <c r="HZT90" s="6">
        <f t="shared" ref="HZT90:ICE90" si="96">HZS90*(1+$Q$103)</f>
        <v>9.8896682178639703E+30</v>
      </c>
      <c r="HZU90" s="6">
        <f t="shared" si="96"/>
        <v>9.9885649000426103E+30</v>
      </c>
      <c r="HZV90" s="6">
        <f t="shared" si="96"/>
        <v>1.0088450549043037E+31</v>
      </c>
      <c r="HZW90" s="6">
        <f t="shared" si="96"/>
        <v>1.0189335054533467E+31</v>
      </c>
      <c r="HZX90" s="6">
        <f t="shared" si="96"/>
        <v>1.0291228405078801E+31</v>
      </c>
      <c r="HZY90" s="6">
        <f t="shared" si="96"/>
        <v>1.039414068912959E+31</v>
      </c>
      <c r="HZZ90" s="6">
        <f t="shared" si="96"/>
        <v>1.0498082096020885E+31</v>
      </c>
      <c r="IAA90" s="6">
        <f t="shared" si="96"/>
        <v>1.0603062916981094E+31</v>
      </c>
      <c r="IAB90" s="6">
        <f t="shared" si="96"/>
        <v>1.0709093546150904E+31</v>
      </c>
      <c r="IAC90" s="6">
        <f t="shared" si="96"/>
        <v>1.0816184481612414E+31</v>
      </c>
      <c r="IAD90" s="6">
        <f t="shared" si="96"/>
        <v>1.0924346326428539E+31</v>
      </c>
      <c r="IAE90" s="6">
        <f t="shared" si="96"/>
        <v>1.1033589789692825E+31</v>
      </c>
      <c r="IAF90" s="6">
        <f t="shared" si="96"/>
        <v>1.1143925687589753E+31</v>
      </c>
      <c r="IAG90" s="6">
        <f t="shared" si="96"/>
        <v>1.1255364944465651E+31</v>
      </c>
      <c r="IAH90" s="6">
        <f t="shared" si="96"/>
        <v>1.1367918593910307E+31</v>
      </c>
      <c r="IAI90" s="6">
        <f t="shared" si="96"/>
        <v>1.1481597779849411E+31</v>
      </c>
      <c r="IAJ90" s="6">
        <f t="shared" si="96"/>
        <v>1.1596413757647906E+31</v>
      </c>
      <c r="IAK90" s="6">
        <f t="shared" si="96"/>
        <v>1.1712377895224386E+31</v>
      </c>
      <c r="IAL90" s="6">
        <f t="shared" si="96"/>
        <v>1.1829501674176629E+31</v>
      </c>
      <c r="IAM90" s="6">
        <f t="shared" si="96"/>
        <v>1.1947796690918395E+31</v>
      </c>
      <c r="IAN90" s="6">
        <f t="shared" si="96"/>
        <v>1.2067274657827578E+31</v>
      </c>
      <c r="IAO90" s="6">
        <f t="shared" si="96"/>
        <v>1.2187947404405853E+31</v>
      </c>
      <c r="IAP90" s="6">
        <f t="shared" si="96"/>
        <v>1.2309826878449912E+31</v>
      </c>
      <c r="IAQ90" s="6">
        <f t="shared" si="96"/>
        <v>1.2432925147234411E+31</v>
      </c>
      <c r="IAR90" s="6">
        <f t="shared" si="96"/>
        <v>1.2557254398706755E+31</v>
      </c>
      <c r="IAS90" s="6">
        <f t="shared" si="96"/>
        <v>1.2682826942693822E+31</v>
      </c>
      <c r="IAT90" s="6">
        <f t="shared" si="96"/>
        <v>1.2809655212120761E+31</v>
      </c>
      <c r="IAU90" s="6">
        <f t="shared" si="96"/>
        <v>1.293775176424197E+31</v>
      </c>
      <c r="IAV90" s="6">
        <f t="shared" si="96"/>
        <v>1.306712928188439E+31</v>
      </c>
      <c r="IAW90" s="6">
        <f t="shared" si="96"/>
        <v>1.3197800574703235E+31</v>
      </c>
      <c r="IAX90" s="6">
        <f t="shared" si="96"/>
        <v>1.3329778580450268E+31</v>
      </c>
      <c r="IAY90" s="6">
        <f t="shared" si="96"/>
        <v>1.3463076366254772E+31</v>
      </c>
      <c r="IAZ90" s="6">
        <f t="shared" si="96"/>
        <v>1.3597707129917319E+31</v>
      </c>
      <c r="IBA90" s="6">
        <f t="shared" si="96"/>
        <v>1.3733684201216494E+31</v>
      </c>
      <c r="IBB90" s="6">
        <f t="shared" si="96"/>
        <v>1.3871021043228658E+31</v>
      </c>
      <c r="IBC90" s="6">
        <f t="shared" si="96"/>
        <v>1.4009731253660945E+31</v>
      </c>
      <c r="IBD90" s="6">
        <f t="shared" si="96"/>
        <v>1.4149828566197554E+31</v>
      </c>
      <c r="IBE90" s="6">
        <f t="shared" si="96"/>
        <v>1.4291326851859529E+31</v>
      </c>
      <c r="IBF90" s="6">
        <f t="shared" si="96"/>
        <v>1.4434240120378124E+31</v>
      </c>
      <c r="IBG90" s="6">
        <f t="shared" si="96"/>
        <v>1.4578582521581906E+31</v>
      </c>
      <c r="IBH90" s="6">
        <f t="shared" si="96"/>
        <v>1.4724368346797724E+31</v>
      </c>
      <c r="IBI90" s="6">
        <f t="shared" si="96"/>
        <v>1.4871612030265702E+31</v>
      </c>
      <c r="IBJ90" s="6">
        <f t="shared" si="96"/>
        <v>1.5020328150568359E+31</v>
      </c>
      <c r="IBK90" s="6">
        <f t="shared" si="96"/>
        <v>1.5170531432074044E+31</v>
      </c>
      <c r="IBL90" s="6">
        <f t="shared" si="96"/>
        <v>1.5322236746394784E+31</v>
      </c>
      <c r="IBM90" s="6">
        <f t="shared" si="96"/>
        <v>1.5475459113858733E+31</v>
      </c>
      <c r="IBN90" s="6">
        <f t="shared" si="96"/>
        <v>1.5630213704997321E+31</v>
      </c>
      <c r="IBO90" s="6">
        <f t="shared" si="96"/>
        <v>1.5786515842047295E+31</v>
      </c>
      <c r="IBP90" s="6">
        <f t="shared" si="96"/>
        <v>1.5944381000467768E+31</v>
      </c>
      <c r="IBQ90" s="6">
        <f t="shared" si="96"/>
        <v>1.6103824810472446E+31</v>
      </c>
      <c r="IBR90" s="6">
        <f t="shared" si="96"/>
        <v>1.626486305857717E+31</v>
      </c>
      <c r="IBS90" s="6">
        <f t="shared" si="96"/>
        <v>1.6427511689162941E+31</v>
      </c>
      <c r="IBT90" s="6">
        <f t="shared" si="96"/>
        <v>1.659178680605457E+31</v>
      </c>
      <c r="IBU90" s="6">
        <f t="shared" si="96"/>
        <v>1.6757704674115116E+31</v>
      </c>
      <c r="IBV90" s="6">
        <f t="shared" si="96"/>
        <v>1.6925281720856268E+31</v>
      </c>
      <c r="IBW90" s="6">
        <f t="shared" si="96"/>
        <v>1.7094534538064831E+31</v>
      </c>
      <c r="IBX90" s="6">
        <f t="shared" si="96"/>
        <v>1.7265479883445479E+31</v>
      </c>
      <c r="IBY90" s="6">
        <f t="shared" si="96"/>
        <v>1.7438134682279935E+31</v>
      </c>
      <c r="IBZ90" s="6">
        <f t="shared" si="96"/>
        <v>1.7612516029102735E+31</v>
      </c>
      <c r="ICA90" s="6">
        <f t="shared" si="96"/>
        <v>1.7788641189393762E+31</v>
      </c>
      <c r="ICB90" s="6">
        <f t="shared" si="96"/>
        <v>1.7966527601287701E+31</v>
      </c>
      <c r="ICC90" s="6">
        <f t="shared" si="96"/>
        <v>1.8146192877300578E+31</v>
      </c>
      <c r="ICD90" s="6">
        <f t="shared" si="96"/>
        <v>1.8327654806073585E+31</v>
      </c>
      <c r="ICE90" s="6">
        <f t="shared" si="96"/>
        <v>1.851093135413432E+31</v>
      </c>
      <c r="ICF90" s="6">
        <f t="shared" ref="ICF90:IEQ90" si="97">ICE90*(1+$Q$103)</f>
        <v>1.8696040667675665E+31</v>
      </c>
      <c r="ICG90" s="6">
        <f t="shared" si="97"/>
        <v>1.8883001074352421E+31</v>
      </c>
      <c r="ICH90" s="6">
        <f t="shared" si="97"/>
        <v>1.9071831085095946E+31</v>
      </c>
      <c r="ICI90" s="6">
        <f t="shared" si="97"/>
        <v>1.9262549395946905E+31</v>
      </c>
      <c r="ICJ90" s="6">
        <f t="shared" si="97"/>
        <v>1.9455174889906375E+31</v>
      </c>
      <c r="ICK90" s="6">
        <f t="shared" si="97"/>
        <v>1.9649726638805439E+31</v>
      </c>
      <c r="ICL90" s="6">
        <f t="shared" si="97"/>
        <v>1.9846223905193492E+31</v>
      </c>
      <c r="ICM90" s="6">
        <f t="shared" si="97"/>
        <v>2.0044686144245427E+31</v>
      </c>
      <c r="ICN90" s="6">
        <f t="shared" si="97"/>
        <v>2.0245133005687883E+31</v>
      </c>
      <c r="ICO90" s="6">
        <f t="shared" si="97"/>
        <v>2.044758433574476E+31</v>
      </c>
      <c r="ICP90" s="6">
        <f t="shared" si="97"/>
        <v>2.0652060179102208E+31</v>
      </c>
      <c r="ICQ90" s="6">
        <f t="shared" si="97"/>
        <v>2.0858580780893229E+31</v>
      </c>
      <c r="ICR90" s="6">
        <f t="shared" si="97"/>
        <v>2.1067166588702162E+31</v>
      </c>
      <c r="ICS90" s="6">
        <f t="shared" si="97"/>
        <v>2.1277838254589184E+31</v>
      </c>
      <c r="ICT90" s="6">
        <f t="shared" si="97"/>
        <v>2.1490616637135077E+31</v>
      </c>
      <c r="ICU90" s="6">
        <f t="shared" si="97"/>
        <v>2.1705522803506429E+31</v>
      </c>
      <c r="ICV90" s="6">
        <f t="shared" si="97"/>
        <v>2.1922578031541491E+31</v>
      </c>
      <c r="ICW90" s="6">
        <f t="shared" si="97"/>
        <v>2.2141803811856906E+31</v>
      </c>
      <c r="ICX90" s="6">
        <f t="shared" si="97"/>
        <v>2.2363221849975474E+31</v>
      </c>
      <c r="ICY90" s="6">
        <f t="shared" si="97"/>
        <v>2.2586854068475228E+31</v>
      </c>
      <c r="ICZ90" s="6">
        <f t="shared" si="97"/>
        <v>2.2812722609159979E+31</v>
      </c>
      <c r="IDA90" s="6">
        <f t="shared" si="97"/>
        <v>2.3040849835251581E+31</v>
      </c>
      <c r="IDB90" s="6">
        <f t="shared" si="97"/>
        <v>2.3271258333604096E+31</v>
      </c>
      <c r="IDC90" s="6">
        <f t="shared" si="97"/>
        <v>2.3503970916940139E+31</v>
      </c>
      <c r="IDD90" s="6">
        <f t="shared" si="97"/>
        <v>2.373901062610954E+31</v>
      </c>
      <c r="IDE90" s="6">
        <f t="shared" si="97"/>
        <v>2.3976400732370635E+31</v>
      </c>
      <c r="IDF90" s="6">
        <f t="shared" si="97"/>
        <v>2.4216164739694343E+31</v>
      </c>
      <c r="IDG90" s="6">
        <f t="shared" si="97"/>
        <v>2.4458326387091286E+31</v>
      </c>
      <c r="IDH90" s="6">
        <f t="shared" si="97"/>
        <v>2.4702909650962201E+31</v>
      </c>
      <c r="IDI90" s="6">
        <f t="shared" si="97"/>
        <v>2.4949938747471821E+31</v>
      </c>
      <c r="IDJ90" s="6">
        <f t="shared" si="97"/>
        <v>2.5199438134946539E+31</v>
      </c>
      <c r="IDK90" s="6">
        <f t="shared" si="97"/>
        <v>2.5451432516296005E+31</v>
      </c>
      <c r="IDL90" s="6">
        <f t="shared" si="97"/>
        <v>2.5705946841458964E+31</v>
      </c>
      <c r="IDM90" s="6">
        <f t="shared" si="97"/>
        <v>2.5963006309873553E+31</v>
      </c>
      <c r="IDN90" s="6">
        <f t="shared" si="97"/>
        <v>2.622263637297229E+31</v>
      </c>
      <c r="IDO90" s="6">
        <f t="shared" si="97"/>
        <v>2.6484862736702013E+31</v>
      </c>
      <c r="IDP90" s="6">
        <f t="shared" si="97"/>
        <v>2.6749711364069034E+31</v>
      </c>
      <c r="IDQ90" s="6">
        <f t="shared" si="97"/>
        <v>2.7017208477709723E+31</v>
      </c>
      <c r="IDR90" s="6">
        <f t="shared" si="97"/>
        <v>2.7287380562486822E+31</v>
      </c>
      <c r="IDS90" s="6">
        <f t="shared" si="97"/>
        <v>2.7560254368111692E+31</v>
      </c>
      <c r="IDT90" s="6">
        <f t="shared" si="97"/>
        <v>2.7835856911792807E+31</v>
      </c>
      <c r="IDU90" s="6">
        <f t="shared" si="97"/>
        <v>2.8114215480910734E+31</v>
      </c>
      <c r="IDV90" s="6">
        <f t="shared" si="97"/>
        <v>2.839535763571984E+31</v>
      </c>
      <c r="IDW90" s="6">
        <f t="shared" si="97"/>
        <v>2.8679311212077039E+31</v>
      </c>
      <c r="IDX90" s="6">
        <f t="shared" si="97"/>
        <v>2.8966104324197811E+31</v>
      </c>
      <c r="IDY90" s="6">
        <f t="shared" si="97"/>
        <v>2.9255765367439787E+31</v>
      </c>
      <c r="IDZ90" s="6">
        <f t="shared" si="97"/>
        <v>2.9548323021114186E+31</v>
      </c>
      <c r="IEA90" s="6">
        <f t="shared" si="97"/>
        <v>2.9843806251325328E+31</v>
      </c>
      <c r="IEB90" s="6">
        <f t="shared" si="97"/>
        <v>3.014224431383858E+31</v>
      </c>
      <c r="IEC90" s="6">
        <f t="shared" si="97"/>
        <v>3.0443666756976968E+31</v>
      </c>
      <c r="IED90" s="6">
        <f t="shared" si="97"/>
        <v>3.074810342454674E+31</v>
      </c>
      <c r="IEE90" s="6">
        <f t="shared" si="97"/>
        <v>3.1055584458792208E+31</v>
      </c>
      <c r="IEF90" s="6">
        <f t="shared" si="97"/>
        <v>3.1366140303380132E+31</v>
      </c>
      <c r="IEG90" s="6">
        <f t="shared" si="97"/>
        <v>3.1679801706413931E+31</v>
      </c>
      <c r="IEH90" s="6">
        <f t="shared" si="97"/>
        <v>3.199659972347807E+31</v>
      </c>
      <c r="IEI90" s="6">
        <f t="shared" si="97"/>
        <v>3.2316565720712853E+31</v>
      </c>
      <c r="IEJ90" s="6">
        <f t="shared" si="97"/>
        <v>3.2639731377919981E+31</v>
      </c>
      <c r="IEK90" s="6">
        <f t="shared" si="97"/>
        <v>3.2966128691699182E+31</v>
      </c>
      <c r="IEL90" s="6">
        <f t="shared" si="97"/>
        <v>3.3295789978616174E+31</v>
      </c>
      <c r="IEM90" s="6">
        <f t="shared" si="97"/>
        <v>3.3628747878402338E+31</v>
      </c>
      <c r="IEN90" s="6">
        <f t="shared" si="97"/>
        <v>3.396503535718636E+31</v>
      </c>
      <c r="IEO90" s="6">
        <f t="shared" si="97"/>
        <v>3.4304685710758225E+31</v>
      </c>
      <c r="IEP90" s="6">
        <f t="shared" si="97"/>
        <v>3.4647732567865809E+31</v>
      </c>
      <c r="IEQ90" s="6">
        <f t="shared" si="97"/>
        <v>3.4994209893544467E+31</v>
      </c>
      <c r="IER90" s="6">
        <f t="shared" ref="IER90:IHC90" si="98">IEQ90*(1+$Q$103)</f>
        <v>3.5344151992479911E+31</v>
      </c>
      <c r="IES90" s="6">
        <f t="shared" si="98"/>
        <v>3.5697593512404712E+31</v>
      </c>
      <c r="IET90" s="6">
        <f t="shared" si="98"/>
        <v>3.6054569447528761E+31</v>
      </c>
      <c r="IEU90" s="6">
        <f t="shared" si="98"/>
        <v>3.6415115142004047E+31</v>
      </c>
      <c r="IEV90" s="6">
        <f t="shared" si="98"/>
        <v>3.6779266293424087E+31</v>
      </c>
      <c r="IEW90" s="6">
        <f t="shared" si="98"/>
        <v>3.7147058956358329E+31</v>
      </c>
      <c r="IEX90" s="6">
        <f t="shared" si="98"/>
        <v>3.7518529545921911E+31</v>
      </c>
      <c r="IEY90" s="6">
        <f t="shared" si="98"/>
        <v>3.7893714841381133E+31</v>
      </c>
      <c r="IEZ90" s="6">
        <f t="shared" si="98"/>
        <v>3.8272651989794945E+31</v>
      </c>
      <c r="IFA90" s="6">
        <f t="shared" si="98"/>
        <v>3.8655378509692893E+31</v>
      </c>
      <c r="IFB90" s="6">
        <f t="shared" si="98"/>
        <v>3.9041932294789822E+31</v>
      </c>
      <c r="IFC90" s="6">
        <f t="shared" si="98"/>
        <v>3.9432351617737719E+31</v>
      </c>
      <c r="IFD90" s="6">
        <f t="shared" si="98"/>
        <v>3.9826675133915097E+31</v>
      </c>
      <c r="IFE90" s="6">
        <f t="shared" si="98"/>
        <v>4.022494188525425E+31</v>
      </c>
      <c r="IFF90" s="6">
        <f t="shared" si="98"/>
        <v>4.0627191304106791E+31</v>
      </c>
      <c r="IFG90" s="6">
        <f t="shared" si="98"/>
        <v>4.1033463217147857E+31</v>
      </c>
      <c r="IFH90" s="6">
        <f t="shared" si="98"/>
        <v>4.1443797849319335E+31</v>
      </c>
      <c r="IFI90" s="6">
        <f t="shared" si="98"/>
        <v>4.185823582781253E+31</v>
      </c>
      <c r="IFJ90" s="6">
        <f t="shared" si="98"/>
        <v>4.2276818186090654E+31</v>
      </c>
      <c r="IFK90" s="6">
        <f t="shared" si="98"/>
        <v>4.2699586367951557E+31</v>
      </c>
      <c r="IFL90" s="6">
        <f t="shared" si="98"/>
        <v>4.312658223163107E+31</v>
      </c>
      <c r="IFM90" s="6">
        <f t="shared" si="98"/>
        <v>4.3557848053947381E+31</v>
      </c>
      <c r="IFN90" s="6">
        <f t="shared" si="98"/>
        <v>4.3993426534486851E+31</v>
      </c>
      <c r="IFO90" s="6">
        <f t="shared" si="98"/>
        <v>4.4433360799831723E+31</v>
      </c>
      <c r="IFP90" s="6">
        <f t="shared" si="98"/>
        <v>4.487769440783004E+31</v>
      </c>
      <c r="IFQ90" s="6">
        <f t="shared" si="98"/>
        <v>4.5326471351908344E+31</v>
      </c>
      <c r="IFR90" s="6">
        <f t="shared" si="98"/>
        <v>4.5779736065427426E+31</v>
      </c>
      <c r="IFS90" s="6">
        <f t="shared" si="98"/>
        <v>4.6237533426081698E+31</v>
      </c>
      <c r="IFT90" s="6">
        <f t="shared" si="98"/>
        <v>4.6699908760342513E+31</v>
      </c>
      <c r="IFU90" s="6">
        <f t="shared" si="98"/>
        <v>4.7166907847945936E+31</v>
      </c>
      <c r="IFV90" s="6">
        <f t="shared" si="98"/>
        <v>4.7638576926425399E+31</v>
      </c>
      <c r="IFW90" s="6">
        <f t="shared" si="98"/>
        <v>4.8114962695689651E+31</v>
      </c>
      <c r="IFX90" s="6">
        <f t="shared" si="98"/>
        <v>4.8596112322646547E+31</v>
      </c>
      <c r="IFY90" s="6">
        <f t="shared" si="98"/>
        <v>4.9082073445873017E+31</v>
      </c>
      <c r="IFZ90" s="6">
        <f t="shared" si="98"/>
        <v>4.9572894180331745E+31</v>
      </c>
      <c r="IGA90" s="6">
        <f t="shared" si="98"/>
        <v>5.0068623122135065E+31</v>
      </c>
      <c r="IGB90" s="6">
        <f t="shared" si="98"/>
        <v>5.0569309353356417E+31</v>
      </c>
      <c r="IGC90" s="6">
        <f t="shared" si="98"/>
        <v>5.1075002446889985E+31</v>
      </c>
      <c r="IGD90" s="6">
        <f t="shared" si="98"/>
        <v>5.1585752471358889E+31</v>
      </c>
      <c r="IGE90" s="6">
        <f t="shared" si="98"/>
        <v>5.2101609996072481E+31</v>
      </c>
      <c r="IGF90" s="6">
        <f t="shared" si="98"/>
        <v>5.2622626096033207E+31</v>
      </c>
      <c r="IGG90" s="6">
        <f t="shared" si="98"/>
        <v>5.3148852356993542E+31</v>
      </c>
      <c r="IGH90" s="6">
        <f t="shared" si="98"/>
        <v>5.3680340880563475E+31</v>
      </c>
      <c r="IGI90" s="6">
        <f t="shared" si="98"/>
        <v>5.4217144289369113E+31</v>
      </c>
      <c r="IGJ90" s="6">
        <f t="shared" si="98"/>
        <v>5.4759315732262805E+31</v>
      </c>
      <c r="IGK90" s="6">
        <f t="shared" si="98"/>
        <v>5.5306908889585435E+31</v>
      </c>
      <c r="IGL90" s="6">
        <f t="shared" si="98"/>
        <v>5.5859977978481294E+31</v>
      </c>
      <c r="IGM90" s="6">
        <f t="shared" si="98"/>
        <v>5.6418577758266106E+31</v>
      </c>
      <c r="IGN90" s="6">
        <f t="shared" si="98"/>
        <v>5.6982763535848769E+31</v>
      </c>
      <c r="IGO90" s="6">
        <f t="shared" si="98"/>
        <v>5.7552591171207256E+31</v>
      </c>
      <c r="IGP90" s="6">
        <f t="shared" si="98"/>
        <v>5.812811708291933E+31</v>
      </c>
      <c r="IGQ90" s="6">
        <f t="shared" si="98"/>
        <v>5.8709398253748524E+31</v>
      </c>
      <c r="IGR90" s="6">
        <f t="shared" si="98"/>
        <v>5.9296492236286013E+31</v>
      </c>
      <c r="IGS90" s="6">
        <f t="shared" si="98"/>
        <v>5.9889457158648877E+31</v>
      </c>
      <c r="IGT90" s="6">
        <f t="shared" si="98"/>
        <v>6.0488351730235367E+31</v>
      </c>
      <c r="IGU90" s="6">
        <f t="shared" si="98"/>
        <v>6.1093235247537719E+31</v>
      </c>
      <c r="IGV90" s="6">
        <f t="shared" si="98"/>
        <v>6.17041676000131E+31</v>
      </c>
      <c r="IGW90" s="6">
        <f t="shared" si="98"/>
        <v>6.232120927601323E+31</v>
      </c>
      <c r="IGX90" s="6">
        <f t="shared" si="98"/>
        <v>6.2944421368773364E+31</v>
      </c>
      <c r="IGY90" s="6">
        <f t="shared" si="98"/>
        <v>6.3573865582461098E+31</v>
      </c>
      <c r="IGZ90" s="6">
        <f t="shared" si="98"/>
        <v>6.4209604238285709E+31</v>
      </c>
      <c r="IHA90" s="6">
        <f t="shared" si="98"/>
        <v>6.4851700280668567E+31</v>
      </c>
      <c r="IHB90" s="6">
        <f t="shared" si="98"/>
        <v>6.5500217283475253E+31</v>
      </c>
      <c r="IHC90" s="6">
        <f t="shared" si="98"/>
        <v>6.6155219456310007E+31</v>
      </c>
      <c r="IHD90" s="6">
        <f t="shared" ref="IHD90:IJO90" si="99">IHC90*(1+$Q$103)</f>
        <v>6.6816771650873112E+31</v>
      </c>
      <c r="IHE90" s="6">
        <f t="shared" si="99"/>
        <v>6.7484939367381845E+31</v>
      </c>
      <c r="IHF90" s="6">
        <f t="shared" si="99"/>
        <v>6.8159788761055664E+31</v>
      </c>
      <c r="IHG90" s="6">
        <f t="shared" si="99"/>
        <v>6.884138664866622E+31</v>
      </c>
      <c r="IHH90" s="6">
        <f t="shared" si="99"/>
        <v>6.9529800515152882E+31</v>
      </c>
      <c r="IHI90" s="6">
        <f t="shared" si="99"/>
        <v>7.0225098520304413E+31</v>
      </c>
      <c r="IHJ90" s="6">
        <f t="shared" si="99"/>
        <v>7.0927349505507457E+31</v>
      </c>
      <c r="IHK90" s="6">
        <f t="shared" si="99"/>
        <v>7.1636623000562531E+31</v>
      </c>
      <c r="IHL90" s="6">
        <f t="shared" si="99"/>
        <v>7.235298923056816E+31</v>
      </c>
      <c r="IHM90" s="6">
        <f t="shared" si="99"/>
        <v>7.3076519122873844E+31</v>
      </c>
      <c r="IHN90" s="6">
        <f t="shared" si="99"/>
        <v>7.3807284314102581E+31</v>
      </c>
      <c r="IHO90" s="6">
        <f t="shared" si="99"/>
        <v>7.4545357157243608E+31</v>
      </c>
      <c r="IHP90" s="6">
        <f t="shared" si="99"/>
        <v>7.5290810728816048E+31</v>
      </c>
      <c r="IHQ90" s="6">
        <f t="shared" si="99"/>
        <v>7.6043718836104206E+31</v>
      </c>
      <c r="IHR90" s="6">
        <f t="shared" si="99"/>
        <v>7.6804156024465252E+31</v>
      </c>
      <c r="IHS90" s="6">
        <f t="shared" si="99"/>
        <v>7.7572197584709902E+31</v>
      </c>
      <c r="IHT90" s="6">
        <f t="shared" si="99"/>
        <v>7.8347919560557002E+31</v>
      </c>
      <c r="IHU90" s="6">
        <f t="shared" si="99"/>
        <v>7.9131398756162571E+31</v>
      </c>
      <c r="IHV90" s="6">
        <f t="shared" si="99"/>
        <v>7.9922712743724196E+31</v>
      </c>
      <c r="IHW90" s="6">
        <f t="shared" si="99"/>
        <v>8.0721939871161437E+31</v>
      </c>
      <c r="IHX90" s="6">
        <f t="shared" si="99"/>
        <v>8.1529159269873053E+31</v>
      </c>
      <c r="IHY90" s="6">
        <f t="shared" si="99"/>
        <v>8.2344450862571778E+31</v>
      </c>
      <c r="IHZ90" s="6">
        <f t="shared" si="99"/>
        <v>8.3167895371197496E+31</v>
      </c>
      <c r="IIA90" s="6">
        <f t="shared" si="99"/>
        <v>8.3999574324909476E+31</v>
      </c>
      <c r="IIB90" s="6">
        <f t="shared" si="99"/>
        <v>8.4839570068158565E+31</v>
      </c>
      <c r="IIC90" s="6">
        <f t="shared" si="99"/>
        <v>8.5687965768840142E+31</v>
      </c>
      <c r="IID90" s="6">
        <f t="shared" si="99"/>
        <v>8.6544845426528539E+31</v>
      </c>
      <c r="IIE90" s="6">
        <f t="shared" si="99"/>
        <v>8.7410293880793831E+31</v>
      </c>
      <c r="IIF90" s="6">
        <f t="shared" si="99"/>
        <v>8.8284396819601763E+31</v>
      </c>
      <c r="IIG90" s="6">
        <f t="shared" si="99"/>
        <v>8.9167240787797782E+31</v>
      </c>
      <c r="IIH90" s="6">
        <f t="shared" si="99"/>
        <v>9.0058913195675756E+31</v>
      </c>
      <c r="III90" s="6">
        <f t="shared" si="99"/>
        <v>9.0959502327632517E+31</v>
      </c>
      <c r="IIJ90" s="6">
        <f t="shared" si="99"/>
        <v>9.186909735090885E+31</v>
      </c>
      <c r="IIK90" s="6">
        <f t="shared" si="99"/>
        <v>9.2787788324417948E+31</v>
      </c>
      <c r="IIL90" s="6">
        <f t="shared" si="99"/>
        <v>9.3715666207662127E+31</v>
      </c>
      <c r="IIM90" s="6">
        <f t="shared" si="99"/>
        <v>9.4652822869738746E+31</v>
      </c>
      <c r="IIN90" s="6">
        <f t="shared" si="99"/>
        <v>9.5599351098436129E+31</v>
      </c>
      <c r="IIO90" s="6">
        <f t="shared" si="99"/>
        <v>9.655534460942049E+31</v>
      </c>
      <c r="IIP90" s="6">
        <f t="shared" si="99"/>
        <v>9.7520898055514702E+31</v>
      </c>
      <c r="IIQ90" s="6">
        <f t="shared" si="99"/>
        <v>9.8496107036069858E+31</v>
      </c>
      <c r="IIR90" s="6">
        <f t="shared" si="99"/>
        <v>9.9481068106430551E+31</v>
      </c>
      <c r="IIS90" s="6">
        <f t="shared" si="99"/>
        <v>1.0047587878749485E+32</v>
      </c>
      <c r="IIT90" s="6">
        <f t="shared" si="99"/>
        <v>1.0148063757536981E+32</v>
      </c>
      <c r="IIU90" s="6">
        <f t="shared" si="99"/>
        <v>1.024954439511235E+32</v>
      </c>
      <c r="IIV90" s="6">
        <f t="shared" si="99"/>
        <v>1.0352039839063473E+32</v>
      </c>
      <c r="IIW90" s="6">
        <f t="shared" si="99"/>
        <v>1.0455560237454108E+32</v>
      </c>
      <c r="IIX90" s="6">
        <f t="shared" si="99"/>
        <v>1.0560115839828649E+32</v>
      </c>
      <c r="IIY90" s="6">
        <f t="shared" si="99"/>
        <v>1.0665716998226936E+32</v>
      </c>
      <c r="IIZ90" s="6">
        <f t="shared" si="99"/>
        <v>1.0772374168209205E+32</v>
      </c>
      <c r="IJA90" s="6">
        <f t="shared" si="99"/>
        <v>1.0880097909891297E+32</v>
      </c>
      <c r="IJB90" s="6">
        <f t="shared" si="99"/>
        <v>1.0988898888990211E+32</v>
      </c>
      <c r="IJC90" s="6">
        <f t="shared" si="99"/>
        <v>1.1098787877880113E+32</v>
      </c>
      <c r="IJD90" s="6">
        <f t="shared" si="99"/>
        <v>1.1209775756658914E+32</v>
      </c>
      <c r="IJE90" s="6">
        <f t="shared" si="99"/>
        <v>1.1321873514225503E+32</v>
      </c>
      <c r="IJF90" s="6">
        <f t="shared" si="99"/>
        <v>1.1435092249367757E+32</v>
      </c>
      <c r="IJG90" s="6">
        <f t="shared" si="99"/>
        <v>1.1549443171861435E+32</v>
      </c>
      <c r="IJH90" s="6">
        <f t="shared" si="99"/>
        <v>1.166493760358005E+32</v>
      </c>
      <c r="IJI90" s="6">
        <f t="shared" si="99"/>
        <v>1.178158697961585E+32</v>
      </c>
      <c r="IJJ90" s="6">
        <f t="shared" si="99"/>
        <v>1.1899402849412008E+32</v>
      </c>
      <c r="IJK90" s="6">
        <f t="shared" si="99"/>
        <v>1.2018396877906128E+32</v>
      </c>
      <c r="IJL90" s="6">
        <f t="shared" si="99"/>
        <v>1.2138580846685189E+32</v>
      </c>
      <c r="IJM90" s="6">
        <f t="shared" si="99"/>
        <v>1.2259966655152041E+32</v>
      </c>
      <c r="IJN90" s="6">
        <f t="shared" si="99"/>
        <v>1.238256632170356E+32</v>
      </c>
      <c r="IJO90" s="6">
        <f t="shared" si="99"/>
        <v>1.2506391984920597E+32</v>
      </c>
      <c r="IJP90" s="6">
        <f t="shared" ref="IJP90:IMA90" si="100">IJO90*(1+$Q$103)</f>
        <v>1.2631455904769803E+32</v>
      </c>
      <c r="IJQ90" s="6">
        <f t="shared" si="100"/>
        <v>1.2757770463817501E+32</v>
      </c>
      <c r="IJR90" s="6">
        <f t="shared" si="100"/>
        <v>1.2885348168455676E+32</v>
      </c>
      <c r="IJS90" s="6">
        <f t="shared" si="100"/>
        <v>1.3014201650140232E+32</v>
      </c>
      <c r="IJT90" s="6">
        <f t="shared" si="100"/>
        <v>1.3144343666641635E+32</v>
      </c>
      <c r="IJU90" s="6">
        <f t="shared" si="100"/>
        <v>1.3275787103308051E+32</v>
      </c>
      <c r="IJV90" s="6">
        <f t="shared" si="100"/>
        <v>1.3408544974341132E+32</v>
      </c>
      <c r="IJW90" s="6">
        <f t="shared" si="100"/>
        <v>1.3542630424084543E+32</v>
      </c>
      <c r="IJX90" s="6">
        <f t="shared" si="100"/>
        <v>1.3678056728325389E+32</v>
      </c>
      <c r="IJY90" s="6">
        <f t="shared" si="100"/>
        <v>1.3814837295608642E+32</v>
      </c>
      <c r="IJZ90" s="6">
        <f t="shared" si="100"/>
        <v>1.3952985668564728E+32</v>
      </c>
      <c r="IKA90" s="6">
        <f t="shared" si="100"/>
        <v>1.4092515525250375E+32</v>
      </c>
      <c r="IKB90" s="6">
        <f t="shared" si="100"/>
        <v>1.4233440680502878E+32</v>
      </c>
      <c r="IKC90" s="6">
        <f t="shared" si="100"/>
        <v>1.4375775087307907E+32</v>
      </c>
      <c r="IKD90" s="6">
        <f t="shared" si="100"/>
        <v>1.4519532838180986E+32</v>
      </c>
      <c r="IKE90" s="6">
        <f t="shared" si="100"/>
        <v>1.4664728166562796E+32</v>
      </c>
      <c r="IKF90" s="6">
        <f t="shared" si="100"/>
        <v>1.4811375448228423E+32</v>
      </c>
      <c r="IKG90" s="6">
        <f t="shared" si="100"/>
        <v>1.4959489202710708E+32</v>
      </c>
      <c r="IKH90" s="6">
        <f t="shared" si="100"/>
        <v>1.5109084094737815E+32</v>
      </c>
      <c r="IKI90" s="6">
        <f t="shared" si="100"/>
        <v>1.5260174935685192E+32</v>
      </c>
      <c r="IKJ90" s="6">
        <f t="shared" si="100"/>
        <v>1.5412776685042044E+32</v>
      </c>
      <c r="IKK90" s="6">
        <f t="shared" si="100"/>
        <v>1.5566904451892464E+32</v>
      </c>
      <c r="IKL90" s="6">
        <f t="shared" si="100"/>
        <v>1.5722573496411388E+32</v>
      </c>
      <c r="IKM90" s="6">
        <f t="shared" si="100"/>
        <v>1.5879799231375502E+32</v>
      </c>
      <c r="IKN90" s="6">
        <f t="shared" si="100"/>
        <v>1.6038597223689258E+32</v>
      </c>
      <c r="IKO90" s="6">
        <f t="shared" si="100"/>
        <v>1.6198983195926151E+32</v>
      </c>
      <c r="IKP90" s="6">
        <f t="shared" si="100"/>
        <v>1.6360973027885412E+32</v>
      </c>
      <c r="IKQ90" s="6">
        <f t="shared" si="100"/>
        <v>1.6524582758164267E+32</v>
      </c>
      <c r="IKR90" s="6">
        <f t="shared" si="100"/>
        <v>1.6689828585745911E+32</v>
      </c>
      <c r="IKS90" s="6">
        <f t="shared" si="100"/>
        <v>1.6856726871603372E+32</v>
      </c>
      <c r="IKT90" s="6">
        <f t="shared" si="100"/>
        <v>1.7025294140319405E+32</v>
      </c>
      <c r="IKU90" s="6">
        <f t="shared" si="100"/>
        <v>1.7195547081722599E+32</v>
      </c>
      <c r="IKV90" s="6">
        <f t="shared" si="100"/>
        <v>1.7367502552539826E+32</v>
      </c>
      <c r="IKW90" s="6">
        <f t="shared" si="100"/>
        <v>1.7541177578065225E+32</v>
      </c>
      <c r="IKX90" s="6">
        <f t="shared" si="100"/>
        <v>1.7716589353845876E+32</v>
      </c>
      <c r="IKY90" s="6">
        <f t="shared" si="100"/>
        <v>1.7893755247384336E+32</v>
      </c>
      <c r="IKZ90" s="6">
        <f t="shared" si="100"/>
        <v>1.8072692799858179E+32</v>
      </c>
      <c r="ILA90" s="6">
        <f t="shared" si="100"/>
        <v>1.8253419727856762E+32</v>
      </c>
      <c r="ILB90" s="6">
        <f t="shared" si="100"/>
        <v>1.8435953925135329E+32</v>
      </c>
      <c r="ILC90" s="6">
        <f t="shared" si="100"/>
        <v>1.8620313464386681E+32</v>
      </c>
      <c r="ILD90" s="6">
        <f t="shared" si="100"/>
        <v>1.8806516599030549E+32</v>
      </c>
      <c r="ILE90" s="6">
        <f t="shared" si="100"/>
        <v>1.8994581765020853E+32</v>
      </c>
      <c r="ILF90" s="6">
        <f t="shared" si="100"/>
        <v>1.9184527582671061E+32</v>
      </c>
      <c r="ILG90" s="6">
        <f t="shared" si="100"/>
        <v>1.9376372858497773E+32</v>
      </c>
      <c r="ILH90" s="6">
        <f t="shared" si="100"/>
        <v>1.9570136587082753E+32</v>
      </c>
      <c r="ILI90" s="6">
        <f t="shared" si="100"/>
        <v>1.976583795295358E+32</v>
      </c>
      <c r="ILJ90" s="6">
        <f t="shared" si="100"/>
        <v>1.9963496332483115E+32</v>
      </c>
      <c r="ILK90" s="6">
        <f t="shared" si="100"/>
        <v>2.0163131295807948E+32</v>
      </c>
      <c r="ILL90" s="6">
        <f t="shared" si="100"/>
        <v>2.0364762608766027E+32</v>
      </c>
      <c r="ILM90" s="6">
        <f t="shared" si="100"/>
        <v>2.0568410234853688E+32</v>
      </c>
      <c r="ILN90" s="6">
        <f t="shared" si="100"/>
        <v>2.0774094337202226E+32</v>
      </c>
      <c r="ILO90" s="6">
        <f t="shared" si="100"/>
        <v>2.098183528057425E+32</v>
      </c>
      <c r="ILP90" s="6">
        <f t="shared" si="100"/>
        <v>2.1191653633379993E+32</v>
      </c>
      <c r="ILQ90" s="6">
        <f t="shared" si="100"/>
        <v>2.1403570169713794E+32</v>
      </c>
      <c r="ILR90" s="6">
        <f t="shared" si="100"/>
        <v>2.1617605871410932E+32</v>
      </c>
      <c r="ILS90" s="6">
        <f t="shared" si="100"/>
        <v>2.1833781930125042E+32</v>
      </c>
      <c r="ILT90" s="6">
        <f t="shared" si="100"/>
        <v>2.2052119749426293E+32</v>
      </c>
      <c r="ILU90" s="6">
        <f t="shared" si="100"/>
        <v>2.2272640946920558E+32</v>
      </c>
      <c r="ILV90" s="6">
        <f t="shared" si="100"/>
        <v>2.2495367356389764E+32</v>
      </c>
      <c r="ILW90" s="6">
        <f t="shared" si="100"/>
        <v>2.2720321029953663E+32</v>
      </c>
      <c r="ILX90" s="6">
        <f t="shared" si="100"/>
        <v>2.2947524240253199E+32</v>
      </c>
      <c r="ILY90" s="6">
        <f t="shared" si="100"/>
        <v>2.3176999482655733E+32</v>
      </c>
      <c r="ILZ90" s="6">
        <f t="shared" si="100"/>
        <v>2.3408769477482289E+32</v>
      </c>
      <c r="IMA90" s="6">
        <f t="shared" si="100"/>
        <v>2.3642857172257113E+32</v>
      </c>
      <c r="IMB90" s="6">
        <f t="shared" ref="IMB90:IOM90" si="101">IMA90*(1+$Q$103)</f>
        <v>2.3879285743979686E+32</v>
      </c>
      <c r="IMC90" s="6">
        <f t="shared" si="101"/>
        <v>2.4118078601419483E+32</v>
      </c>
      <c r="IMD90" s="6">
        <f t="shared" si="101"/>
        <v>2.4359259387433678E+32</v>
      </c>
      <c r="IME90" s="6">
        <f t="shared" si="101"/>
        <v>2.4602851981308013E+32</v>
      </c>
      <c r="IMF90" s="6">
        <f t="shared" si="101"/>
        <v>2.4848880501121094E+32</v>
      </c>
      <c r="IMG90" s="6">
        <f t="shared" si="101"/>
        <v>2.5097369306132303E+32</v>
      </c>
      <c r="IMH90" s="6">
        <f t="shared" si="101"/>
        <v>2.5348342999193627E+32</v>
      </c>
      <c r="IMI90" s="6">
        <f t="shared" si="101"/>
        <v>2.5601826429185564E+32</v>
      </c>
      <c r="IMJ90" s="6">
        <f t="shared" si="101"/>
        <v>2.5857844693477421E+32</v>
      </c>
      <c r="IMK90" s="6">
        <f t="shared" si="101"/>
        <v>2.6116423140412195E+32</v>
      </c>
      <c r="IML90" s="6">
        <f t="shared" si="101"/>
        <v>2.6377587371816316E+32</v>
      </c>
      <c r="IMM90" s="6">
        <f t="shared" si="101"/>
        <v>2.6641363245534481E+32</v>
      </c>
      <c r="IMN90" s="6">
        <f t="shared" si="101"/>
        <v>2.6907776877989826E+32</v>
      </c>
      <c r="IMO90" s="6">
        <f t="shared" si="101"/>
        <v>2.7176854646769725E+32</v>
      </c>
      <c r="IMP90" s="6">
        <f t="shared" si="101"/>
        <v>2.7448623193237421E+32</v>
      </c>
      <c r="IMQ90" s="6">
        <f t="shared" si="101"/>
        <v>2.7723109425169796E+32</v>
      </c>
      <c r="IMR90" s="6">
        <f t="shared" si="101"/>
        <v>2.8000340519421496E+32</v>
      </c>
      <c r="IMS90" s="6">
        <f t="shared" si="101"/>
        <v>2.828034392461571E+32</v>
      </c>
      <c r="IMT90" s="6">
        <f t="shared" si="101"/>
        <v>2.8563147363861866E+32</v>
      </c>
      <c r="IMU90" s="6">
        <f t="shared" si="101"/>
        <v>2.8848778837500485E+32</v>
      </c>
      <c r="IMV90" s="6">
        <f t="shared" si="101"/>
        <v>2.913726662587549E+32</v>
      </c>
      <c r="IMW90" s="6">
        <f t="shared" si="101"/>
        <v>2.9428639292134246E+32</v>
      </c>
      <c r="IMX90" s="6">
        <f t="shared" si="101"/>
        <v>2.9722925685055588E+32</v>
      </c>
      <c r="IMY90" s="6">
        <f t="shared" si="101"/>
        <v>3.0020154941906144E+32</v>
      </c>
      <c r="IMZ90" s="6">
        <f t="shared" si="101"/>
        <v>3.0320356491325205E+32</v>
      </c>
      <c r="INA90" s="6">
        <f t="shared" si="101"/>
        <v>3.0623560056238456E+32</v>
      </c>
      <c r="INB90" s="6">
        <f t="shared" si="101"/>
        <v>3.0929795656800841E+32</v>
      </c>
      <c r="INC90" s="6">
        <f t="shared" si="101"/>
        <v>3.1239093613368851E+32</v>
      </c>
      <c r="IND90" s="6">
        <f t="shared" si="101"/>
        <v>3.1551484549502539E+32</v>
      </c>
      <c r="INE90" s="6">
        <f t="shared" si="101"/>
        <v>3.1866999394997567E+32</v>
      </c>
      <c r="INF90" s="6">
        <f t="shared" si="101"/>
        <v>3.2185669388947544E+32</v>
      </c>
      <c r="ING90" s="6">
        <f t="shared" si="101"/>
        <v>3.2507526082837017E+32</v>
      </c>
      <c r="INH90" s="6">
        <f t="shared" si="101"/>
        <v>3.283260134366539E+32</v>
      </c>
      <c r="INI90" s="6">
        <f t="shared" si="101"/>
        <v>3.3160927357102042E+32</v>
      </c>
      <c r="INJ90" s="6">
        <f t="shared" si="101"/>
        <v>3.3492536630673062E+32</v>
      </c>
      <c r="INK90" s="6">
        <f t="shared" si="101"/>
        <v>3.382746199697979E+32</v>
      </c>
      <c r="INL90" s="6">
        <f t="shared" si="101"/>
        <v>3.4165736616949585E+32</v>
      </c>
      <c r="INM90" s="6">
        <f t="shared" si="101"/>
        <v>3.4507393983119079E+32</v>
      </c>
      <c r="INN90" s="6">
        <f t="shared" si="101"/>
        <v>3.485246792295027E+32</v>
      </c>
      <c r="INO90" s="6">
        <f t="shared" si="101"/>
        <v>3.520099260217977E+32</v>
      </c>
      <c r="INP90" s="6">
        <f t="shared" si="101"/>
        <v>3.555300252820157E+32</v>
      </c>
      <c r="INQ90" s="6">
        <f t="shared" si="101"/>
        <v>3.5908532553483584E+32</v>
      </c>
      <c r="INR90" s="6">
        <f t="shared" si="101"/>
        <v>3.6267617879018417E+32</v>
      </c>
      <c r="INS90" s="6">
        <f t="shared" si="101"/>
        <v>3.6630294057808605E+32</v>
      </c>
      <c r="INT90" s="6">
        <f t="shared" si="101"/>
        <v>3.6996596998386695E+32</v>
      </c>
      <c r="INU90" s="6">
        <f t="shared" si="101"/>
        <v>3.7366562968370565E+32</v>
      </c>
      <c r="INV90" s="6">
        <f t="shared" si="101"/>
        <v>3.7740228598054267E+32</v>
      </c>
      <c r="INW90" s="6">
        <f t="shared" si="101"/>
        <v>3.8117630884034812E+32</v>
      </c>
      <c r="INX90" s="6">
        <f t="shared" si="101"/>
        <v>3.849880719287516E+32</v>
      </c>
      <c r="INY90" s="6">
        <f t="shared" si="101"/>
        <v>3.8883795264803909E+32</v>
      </c>
      <c r="INZ90" s="6">
        <f t="shared" si="101"/>
        <v>3.9272633217451949E+32</v>
      </c>
      <c r="IOA90" s="6">
        <f t="shared" si="101"/>
        <v>3.9665359549626466E+32</v>
      </c>
      <c r="IOB90" s="6">
        <f t="shared" si="101"/>
        <v>4.0062013145122728E+32</v>
      </c>
      <c r="IOC90" s="6">
        <f t="shared" si="101"/>
        <v>4.0462633276573958E+32</v>
      </c>
      <c r="IOD90" s="6">
        <f t="shared" si="101"/>
        <v>4.0867259609339701E+32</v>
      </c>
      <c r="IOE90" s="6">
        <f t="shared" si="101"/>
        <v>4.1275932205433096E+32</v>
      </c>
      <c r="IOF90" s="6">
        <f t="shared" si="101"/>
        <v>4.168869152748743E+32</v>
      </c>
      <c r="IOG90" s="6">
        <f t="shared" si="101"/>
        <v>4.2105578442762302E+32</v>
      </c>
      <c r="IOH90" s="6">
        <f t="shared" si="101"/>
        <v>4.2526634227189924E+32</v>
      </c>
      <c r="IOI90" s="6">
        <f t="shared" si="101"/>
        <v>4.2951900569461822E+32</v>
      </c>
      <c r="IOJ90" s="6">
        <f t="shared" si="101"/>
        <v>4.3381419575156443E+32</v>
      </c>
      <c r="IOK90" s="6">
        <f t="shared" si="101"/>
        <v>4.3815233770908008E+32</v>
      </c>
      <c r="IOL90" s="6">
        <f t="shared" si="101"/>
        <v>4.425338610861709E+32</v>
      </c>
      <c r="IOM90" s="6">
        <f t="shared" si="101"/>
        <v>4.469591996970326E+32</v>
      </c>
      <c r="ION90" s="6">
        <f t="shared" ref="ION90:IQY90" si="102">IOM90*(1+$Q$103)</f>
        <v>4.5142879169400293E+32</v>
      </c>
      <c r="IOO90" s="6">
        <f t="shared" si="102"/>
        <v>4.55943079610943E+32</v>
      </c>
      <c r="IOP90" s="6">
        <f t="shared" si="102"/>
        <v>4.6050251040705242E+32</v>
      </c>
      <c r="IOQ90" s="6">
        <f t="shared" si="102"/>
        <v>4.6510753551112291E+32</v>
      </c>
      <c r="IOR90" s="6">
        <f t="shared" si="102"/>
        <v>4.6975861086623415E+32</v>
      </c>
      <c r="IOS90" s="6">
        <f t="shared" si="102"/>
        <v>4.744561969748965E+32</v>
      </c>
      <c r="IOT90" s="6">
        <f t="shared" si="102"/>
        <v>4.7920075894464544E+32</v>
      </c>
      <c r="IOU90" s="6">
        <f t="shared" si="102"/>
        <v>4.8399276653409187E+32</v>
      </c>
      <c r="IOV90" s="6">
        <f t="shared" si="102"/>
        <v>4.8883269419943278E+32</v>
      </c>
      <c r="IOW90" s="6">
        <f t="shared" si="102"/>
        <v>4.9372102114142713E+32</v>
      </c>
      <c r="IOX90" s="6">
        <f t="shared" si="102"/>
        <v>4.986582313528414E+32</v>
      </c>
      <c r="IOY90" s="6">
        <f t="shared" si="102"/>
        <v>5.0364481366636982E+32</v>
      </c>
      <c r="IOZ90" s="6">
        <f t="shared" si="102"/>
        <v>5.086812618030335E+32</v>
      </c>
      <c r="IPA90" s="6">
        <f t="shared" si="102"/>
        <v>5.1376807442106382E+32</v>
      </c>
      <c r="IPB90" s="6">
        <f t="shared" si="102"/>
        <v>5.189057551652745E+32</v>
      </c>
      <c r="IPC90" s="6">
        <f t="shared" si="102"/>
        <v>5.2409481271692724E+32</v>
      </c>
      <c r="IPD90" s="6">
        <f t="shared" si="102"/>
        <v>5.2933576084409653E+32</v>
      </c>
      <c r="IPE90" s="6">
        <f t="shared" si="102"/>
        <v>5.3462911845253751E+32</v>
      </c>
      <c r="IPF90" s="6">
        <f t="shared" si="102"/>
        <v>5.3997540963706287E+32</v>
      </c>
      <c r="IPG90" s="6">
        <f t="shared" si="102"/>
        <v>5.4537516373343354E+32</v>
      </c>
      <c r="IPH90" s="6">
        <f t="shared" si="102"/>
        <v>5.508289153707679E+32</v>
      </c>
      <c r="IPI90" s="6">
        <f t="shared" si="102"/>
        <v>5.5633720452447558E+32</v>
      </c>
      <c r="IPJ90" s="6">
        <f t="shared" si="102"/>
        <v>5.6190057656972037E+32</v>
      </c>
      <c r="IPK90" s="6">
        <f t="shared" si="102"/>
        <v>5.6751958233541759E+32</v>
      </c>
      <c r="IPL90" s="6">
        <f t="shared" si="102"/>
        <v>5.7319477815877176E+32</v>
      </c>
      <c r="IPM90" s="6">
        <f t="shared" si="102"/>
        <v>5.7892672594035947E+32</v>
      </c>
      <c r="IPN90" s="6">
        <f t="shared" si="102"/>
        <v>5.8471599319976309E+32</v>
      </c>
      <c r="IPO90" s="6">
        <f t="shared" si="102"/>
        <v>5.9056315313176072E+32</v>
      </c>
      <c r="IPP90" s="6">
        <f t="shared" si="102"/>
        <v>5.9646878466307832E+32</v>
      </c>
      <c r="IPQ90" s="6">
        <f t="shared" si="102"/>
        <v>6.0243347250970913E+32</v>
      </c>
      <c r="IPR90" s="6">
        <f t="shared" si="102"/>
        <v>6.0845780723480624E+32</v>
      </c>
      <c r="IPS90" s="6">
        <f t="shared" si="102"/>
        <v>6.1454238530715429E+32</v>
      </c>
      <c r="IPT90" s="6">
        <f t="shared" si="102"/>
        <v>6.2068780916022581E+32</v>
      </c>
      <c r="IPU90" s="6">
        <f t="shared" si="102"/>
        <v>6.268946872518281E+32</v>
      </c>
      <c r="IPV90" s="6">
        <f t="shared" si="102"/>
        <v>6.331636341243464E+32</v>
      </c>
      <c r="IPW90" s="6">
        <f t="shared" si="102"/>
        <v>6.394952704655899E+32</v>
      </c>
      <c r="IPX90" s="6">
        <f t="shared" si="102"/>
        <v>6.4589022317024582E+32</v>
      </c>
      <c r="IPY90" s="6">
        <f t="shared" si="102"/>
        <v>6.5234912540194828E+32</v>
      </c>
      <c r="IPZ90" s="6">
        <f t="shared" si="102"/>
        <v>6.5887261665596778E+32</v>
      </c>
      <c r="IQA90" s="6">
        <f t="shared" si="102"/>
        <v>6.6546134282252746E+32</v>
      </c>
      <c r="IQB90" s="6">
        <f t="shared" si="102"/>
        <v>6.721159562507528E+32</v>
      </c>
      <c r="IQC90" s="6">
        <f t="shared" si="102"/>
        <v>6.7883711581326029E+32</v>
      </c>
      <c r="IQD90" s="6">
        <f t="shared" si="102"/>
        <v>6.856254869713929E+32</v>
      </c>
      <c r="IQE90" s="6">
        <f t="shared" si="102"/>
        <v>6.9248174184110679E+32</v>
      </c>
      <c r="IQF90" s="6">
        <f t="shared" si="102"/>
        <v>6.9940655925951784E+32</v>
      </c>
      <c r="IQG90" s="6">
        <f t="shared" si="102"/>
        <v>7.0640062485211302E+32</v>
      </c>
      <c r="IQH90" s="6">
        <f t="shared" si="102"/>
        <v>7.1346463110063417E+32</v>
      </c>
      <c r="IQI90" s="6">
        <f t="shared" si="102"/>
        <v>7.205992774116405E+32</v>
      </c>
      <c r="IQJ90" s="6">
        <f t="shared" si="102"/>
        <v>7.2780527018575693E+32</v>
      </c>
      <c r="IQK90" s="6">
        <f t="shared" si="102"/>
        <v>7.3508332288761449E+32</v>
      </c>
      <c r="IQL90" s="6">
        <f t="shared" si="102"/>
        <v>7.4243415611649058E+32</v>
      </c>
      <c r="IQM90" s="6">
        <f t="shared" si="102"/>
        <v>7.4985849767765545E+32</v>
      </c>
      <c r="IQN90" s="6">
        <f t="shared" si="102"/>
        <v>7.5735708265443199E+32</v>
      </c>
      <c r="IQO90" s="6">
        <f t="shared" si="102"/>
        <v>7.649306534809763E+32</v>
      </c>
      <c r="IQP90" s="6">
        <f t="shared" si="102"/>
        <v>7.7257996001578604E+32</v>
      </c>
      <c r="IQQ90" s="6">
        <f t="shared" si="102"/>
        <v>7.8030575961594386E+32</v>
      </c>
      <c r="IQR90" s="6">
        <f t="shared" si="102"/>
        <v>7.8810881721210334E+32</v>
      </c>
      <c r="IQS90" s="6">
        <f t="shared" si="102"/>
        <v>7.9598990538422437E+32</v>
      </c>
      <c r="IQT90" s="6">
        <f t="shared" si="102"/>
        <v>8.0394980443806664E+32</v>
      </c>
      <c r="IQU90" s="6">
        <f t="shared" si="102"/>
        <v>8.1198930248244729E+32</v>
      </c>
      <c r="IQV90" s="6">
        <f t="shared" si="102"/>
        <v>8.2010919550727171E+32</v>
      </c>
      <c r="IQW90" s="6">
        <f t="shared" si="102"/>
        <v>8.2831028746234447E+32</v>
      </c>
      <c r="IQX90" s="6">
        <f t="shared" si="102"/>
        <v>8.3659339033696791E+32</v>
      </c>
      <c r="IQY90" s="6">
        <f t="shared" si="102"/>
        <v>8.4495932424033764E+32</v>
      </c>
      <c r="IQZ90" s="6">
        <f t="shared" ref="IQZ90:ITK90" si="103">IQY90*(1+$Q$103)</f>
        <v>8.5340891748274108E+32</v>
      </c>
      <c r="IRA90" s="6">
        <f t="shared" si="103"/>
        <v>8.6194300665756855E+32</v>
      </c>
      <c r="IRB90" s="6">
        <f t="shared" si="103"/>
        <v>8.7056243672414428E+32</v>
      </c>
      <c r="IRC90" s="6">
        <f t="shared" si="103"/>
        <v>8.7926806109138574E+32</v>
      </c>
      <c r="IRD90" s="6">
        <f t="shared" si="103"/>
        <v>8.8806074170229968E+32</v>
      </c>
      <c r="IRE90" s="6">
        <f t="shared" si="103"/>
        <v>8.9694134911932265E+32</v>
      </c>
      <c r="IRF90" s="6">
        <f t="shared" si="103"/>
        <v>9.0591076261051589E+32</v>
      </c>
      <c r="IRG90" s="6">
        <f t="shared" si="103"/>
        <v>9.1496987023662111E+32</v>
      </c>
      <c r="IRH90" s="6">
        <f t="shared" si="103"/>
        <v>9.2411956893898735E+32</v>
      </c>
      <c r="IRI90" s="6">
        <f t="shared" si="103"/>
        <v>9.333607646283772E+32</v>
      </c>
      <c r="IRJ90" s="6">
        <f t="shared" si="103"/>
        <v>9.4269437227466092E+32</v>
      </c>
      <c r="IRK90" s="6">
        <f t="shared" si="103"/>
        <v>9.5212131599740754E+32</v>
      </c>
      <c r="IRL90" s="6">
        <f t="shared" si="103"/>
        <v>9.6164252915738156E+32</v>
      </c>
      <c r="IRM90" s="6">
        <f t="shared" si="103"/>
        <v>9.7125895444895539E+32</v>
      </c>
      <c r="IRN90" s="6">
        <f t="shared" si="103"/>
        <v>9.80971543993445E+32</v>
      </c>
      <c r="IRO90" s="6">
        <f t="shared" si="103"/>
        <v>9.9078125943337948E+32</v>
      </c>
      <c r="IRP90" s="6">
        <f t="shared" si="103"/>
        <v>1.0006890720277133E+33</v>
      </c>
      <c r="IRQ90" s="6">
        <f t="shared" si="103"/>
        <v>1.0106959627479904E+33</v>
      </c>
      <c r="IRR90" s="6">
        <f t="shared" si="103"/>
        <v>1.0208029223754704E+33</v>
      </c>
      <c r="IRS90" s="6">
        <f t="shared" si="103"/>
        <v>1.031010951599225E+33</v>
      </c>
      <c r="IRT90" s="6">
        <f t="shared" si="103"/>
        <v>1.0413210611152173E+33</v>
      </c>
      <c r="IRU90" s="6">
        <f t="shared" si="103"/>
        <v>1.0517342717263695E+33</v>
      </c>
      <c r="IRV90" s="6">
        <f t="shared" si="103"/>
        <v>1.0622516144436332E+33</v>
      </c>
      <c r="IRW90" s="6">
        <f t="shared" si="103"/>
        <v>1.0728741305880695E+33</v>
      </c>
      <c r="IRX90" s="6">
        <f t="shared" si="103"/>
        <v>1.0836028718939501E+33</v>
      </c>
      <c r="IRY90" s="6">
        <f t="shared" si="103"/>
        <v>1.0944389006128897E+33</v>
      </c>
      <c r="IRZ90" s="6">
        <f t="shared" si="103"/>
        <v>1.1053832896190185E+33</v>
      </c>
      <c r="ISA90" s="6">
        <f t="shared" si="103"/>
        <v>1.1164371225152087E+33</v>
      </c>
      <c r="ISB90" s="6">
        <f t="shared" si="103"/>
        <v>1.1276014937403608E+33</v>
      </c>
      <c r="ISC90" s="6">
        <f t="shared" si="103"/>
        <v>1.1388775086777644E+33</v>
      </c>
      <c r="ISD90" s="6">
        <f t="shared" si="103"/>
        <v>1.1502662837645421E+33</v>
      </c>
      <c r="ISE90" s="6">
        <f t="shared" si="103"/>
        <v>1.1617689466021875E+33</v>
      </c>
      <c r="ISF90" s="6">
        <f t="shared" si="103"/>
        <v>1.1733866360682093E+33</v>
      </c>
      <c r="ISG90" s="6">
        <f t="shared" si="103"/>
        <v>1.1851205024288914E+33</v>
      </c>
      <c r="ISH90" s="6">
        <f t="shared" si="103"/>
        <v>1.1969717074531803E+33</v>
      </c>
      <c r="ISI90" s="6">
        <f t="shared" si="103"/>
        <v>1.2089414245277121E+33</v>
      </c>
      <c r="ISJ90" s="6">
        <f t="shared" si="103"/>
        <v>1.2210308387729893E+33</v>
      </c>
      <c r="ISK90" s="6">
        <f t="shared" si="103"/>
        <v>1.2332411471607191E+33</v>
      </c>
      <c r="ISL90" s="6">
        <f t="shared" si="103"/>
        <v>1.2455735586323263E+33</v>
      </c>
      <c r="ISM90" s="6">
        <f t="shared" si="103"/>
        <v>1.2580292942186496E+33</v>
      </c>
      <c r="ISN90" s="6">
        <f t="shared" si="103"/>
        <v>1.2706095871608361E+33</v>
      </c>
      <c r="ISO90" s="6">
        <f t="shared" si="103"/>
        <v>1.2833156830324445E+33</v>
      </c>
      <c r="ISP90" s="6">
        <f t="shared" si="103"/>
        <v>1.296148839862769E+33</v>
      </c>
      <c r="ISQ90" s="6">
        <f t="shared" si="103"/>
        <v>1.3091103282613967E+33</v>
      </c>
      <c r="ISR90" s="6">
        <f t="shared" si="103"/>
        <v>1.3222014315440106E+33</v>
      </c>
      <c r="ISS90" s="6">
        <f t="shared" si="103"/>
        <v>1.3354234458594508E+33</v>
      </c>
      <c r="IST90" s="6">
        <f t="shared" si="103"/>
        <v>1.3487776803180454E+33</v>
      </c>
      <c r="ISU90" s="6">
        <f t="shared" si="103"/>
        <v>1.3622654571212259E+33</v>
      </c>
      <c r="ISV90" s="6">
        <f t="shared" si="103"/>
        <v>1.375888111692438E+33</v>
      </c>
      <c r="ISW90" s="6">
        <f t="shared" si="103"/>
        <v>1.3896469928093623E+33</v>
      </c>
      <c r="ISX90" s="6">
        <f t="shared" si="103"/>
        <v>1.4035434627374561E+33</v>
      </c>
      <c r="ISY90" s="6">
        <f t="shared" si="103"/>
        <v>1.4175788973648307E+33</v>
      </c>
      <c r="ISZ90" s="6">
        <f t="shared" si="103"/>
        <v>1.431754686338479E+33</v>
      </c>
      <c r="ITA90" s="6">
        <f t="shared" si="103"/>
        <v>1.4460722332018637E+33</v>
      </c>
      <c r="ITB90" s="6">
        <f t="shared" si="103"/>
        <v>1.4605329555338825E+33</v>
      </c>
      <c r="ITC90" s="6">
        <f t="shared" si="103"/>
        <v>1.4751382850892212E+33</v>
      </c>
      <c r="ITD90" s="6">
        <f t="shared" si="103"/>
        <v>1.4898896679401135E+33</v>
      </c>
      <c r="ITE90" s="6">
        <f t="shared" si="103"/>
        <v>1.5047885646195146E+33</v>
      </c>
      <c r="ITF90" s="6">
        <f t="shared" si="103"/>
        <v>1.5198364502657096E+33</v>
      </c>
      <c r="ITG90" s="6">
        <f t="shared" si="103"/>
        <v>1.5350348147683668E+33</v>
      </c>
      <c r="ITH90" s="6">
        <f t="shared" si="103"/>
        <v>1.5503851629160505E+33</v>
      </c>
      <c r="ITI90" s="6">
        <f t="shared" si="103"/>
        <v>1.565889014545211E+33</v>
      </c>
      <c r="ITJ90" s="6">
        <f t="shared" si="103"/>
        <v>1.581547904690663E+33</v>
      </c>
      <c r="ITK90" s="6">
        <f t="shared" si="103"/>
        <v>1.5973633837375698E+33</v>
      </c>
      <c r="ITL90" s="6">
        <f t="shared" ref="ITL90:IVW90" si="104">ITK90*(1+$Q$103)</f>
        <v>1.6133370175749455E+33</v>
      </c>
      <c r="ITM90" s="6">
        <f t="shared" si="104"/>
        <v>1.6294703877506948E+33</v>
      </c>
      <c r="ITN90" s="6">
        <f t="shared" si="104"/>
        <v>1.6457650916282017E+33</v>
      </c>
      <c r="ITO90" s="6">
        <f t="shared" si="104"/>
        <v>1.6622227425444837E+33</v>
      </c>
      <c r="ITP90" s="6">
        <f t="shared" si="104"/>
        <v>1.6788449699699284E+33</v>
      </c>
      <c r="ITQ90" s="6">
        <f t="shared" si="104"/>
        <v>1.6956334196696276E+33</v>
      </c>
      <c r="ITR90" s="6">
        <f t="shared" si="104"/>
        <v>1.712589753866324E+33</v>
      </c>
      <c r="ITS90" s="6">
        <f t="shared" si="104"/>
        <v>1.7297156514049872E+33</v>
      </c>
      <c r="ITT90" s="6">
        <f t="shared" si="104"/>
        <v>1.7470128079190371E+33</v>
      </c>
      <c r="ITU90" s="6">
        <f t="shared" si="104"/>
        <v>1.7644829359982274E+33</v>
      </c>
      <c r="ITV90" s="6">
        <f t="shared" si="104"/>
        <v>1.7821277653582096E+33</v>
      </c>
      <c r="ITW90" s="6">
        <f t="shared" si="104"/>
        <v>1.7999490430117918E+33</v>
      </c>
      <c r="ITX90" s="6">
        <f t="shared" si="104"/>
        <v>1.8179485334419098E+33</v>
      </c>
      <c r="ITY90" s="6">
        <f t="shared" si="104"/>
        <v>1.836128018776329E+33</v>
      </c>
      <c r="ITZ90" s="6">
        <f t="shared" si="104"/>
        <v>1.8544892989640924E+33</v>
      </c>
      <c r="IUA90" s="6">
        <f t="shared" si="104"/>
        <v>1.8730341919537334E+33</v>
      </c>
      <c r="IUB90" s="6">
        <f t="shared" si="104"/>
        <v>1.8917645338732708E+33</v>
      </c>
      <c r="IUC90" s="6">
        <f t="shared" si="104"/>
        <v>1.9106821792120036E+33</v>
      </c>
      <c r="IUD90" s="6">
        <f t="shared" si="104"/>
        <v>1.9297890010041237E+33</v>
      </c>
      <c r="IUE90" s="6">
        <f t="shared" si="104"/>
        <v>1.949086891014165E+33</v>
      </c>
      <c r="IUF90" s="6">
        <f t="shared" si="104"/>
        <v>1.9685777599243065E+33</v>
      </c>
      <c r="IUG90" s="6">
        <f t="shared" si="104"/>
        <v>1.9882635375235497E+33</v>
      </c>
      <c r="IUH90" s="6">
        <f t="shared" si="104"/>
        <v>2.0081461728987852E+33</v>
      </c>
      <c r="IUI90" s="6">
        <f t="shared" si="104"/>
        <v>2.0282276346277731E+33</v>
      </c>
      <c r="IUJ90" s="6">
        <f t="shared" si="104"/>
        <v>2.0485099109740508E+33</v>
      </c>
      <c r="IUK90" s="6">
        <f t="shared" si="104"/>
        <v>2.0689950100837913E+33</v>
      </c>
      <c r="IUL90" s="6">
        <f t="shared" si="104"/>
        <v>2.0896849601846294E+33</v>
      </c>
      <c r="IUM90" s="6">
        <f t="shared" si="104"/>
        <v>2.1105818097864757E+33</v>
      </c>
      <c r="IUN90" s="6">
        <f t="shared" si="104"/>
        <v>2.1316876278843404E+33</v>
      </c>
      <c r="IUO90" s="6">
        <f t="shared" si="104"/>
        <v>2.1530045041631839E+33</v>
      </c>
      <c r="IUP90" s="6">
        <f t="shared" si="104"/>
        <v>2.1745345492048159E+33</v>
      </c>
      <c r="IUQ90" s="6">
        <f t="shared" si="104"/>
        <v>2.1962798946968641E+33</v>
      </c>
      <c r="IUR90" s="6">
        <f t="shared" si="104"/>
        <v>2.2182426936438327E+33</v>
      </c>
      <c r="IUS90" s="6">
        <f t="shared" si="104"/>
        <v>2.2404251205802711E+33</v>
      </c>
      <c r="IUT90" s="6">
        <f t="shared" si="104"/>
        <v>2.2628293717860737E+33</v>
      </c>
      <c r="IUU90" s="6">
        <f t="shared" si="104"/>
        <v>2.2854576655039344E+33</v>
      </c>
      <c r="IUV90" s="6">
        <f t="shared" si="104"/>
        <v>2.3083122421589739E+33</v>
      </c>
      <c r="IUW90" s="6">
        <f t="shared" si="104"/>
        <v>2.3313953645805638E+33</v>
      </c>
      <c r="IUX90" s="6">
        <f t="shared" si="104"/>
        <v>2.3547093182263693E+33</v>
      </c>
      <c r="IUY90" s="6">
        <f t="shared" si="104"/>
        <v>2.3782564114086332E+33</v>
      </c>
      <c r="IUZ90" s="6">
        <f t="shared" si="104"/>
        <v>2.4020389755227194E+33</v>
      </c>
      <c r="IVA90" s="6">
        <f t="shared" si="104"/>
        <v>2.4260593652779467E+33</v>
      </c>
      <c r="IVB90" s="6">
        <f t="shared" si="104"/>
        <v>2.4503199589307262E+33</v>
      </c>
      <c r="IVC90" s="6">
        <f t="shared" si="104"/>
        <v>2.4748231585200334E+33</v>
      </c>
      <c r="IVD90" s="6">
        <f t="shared" si="104"/>
        <v>2.4995713901052339E+33</v>
      </c>
      <c r="IVE90" s="6">
        <f t="shared" si="104"/>
        <v>2.5245671040062863E+33</v>
      </c>
      <c r="IVF90" s="6">
        <f t="shared" si="104"/>
        <v>2.5498127750463493E+33</v>
      </c>
      <c r="IVG90" s="6">
        <f t="shared" si="104"/>
        <v>2.5753109027968129E+33</v>
      </c>
      <c r="IVH90" s="6">
        <f t="shared" si="104"/>
        <v>2.601064011824781E+33</v>
      </c>
      <c r="IVI90" s="6">
        <f t="shared" si="104"/>
        <v>2.627074651943029E+33</v>
      </c>
      <c r="IVJ90" s="6">
        <f t="shared" si="104"/>
        <v>2.6533453984624595E+33</v>
      </c>
      <c r="IVK90" s="6">
        <f t="shared" si="104"/>
        <v>2.6798788524470843E+33</v>
      </c>
      <c r="IVL90" s="6">
        <f t="shared" si="104"/>
        <v>2.7066776409715549E+33</v>
      </c>
      <c r="IVM90" s="6">
        <f t="shared" si="104"/>
        <v>2.7337444173812706E+33</v>
      </c>
      <c r="IVN90" s="6">
        <f t="shared" si="104"/>
        <v>2.7610818615550831E+33</v>
      </c>
      <c r="IVO90" s="6">
        <f t="shared" si="104"/>
        <v>2.7886926801706342E+33</v>
      </c>
      <c r="IVP90" s="6">
        <f t="shared" si="104"/>
        <v>2.8165796069723407E+33</v>
      </c>
      <c r="IVQ90" s="6">
        <f t="shared" si="104"/>
        <v>2.8447454030420644E+33</v>
      </c>
      <c r="IVR90" s="6">
        <f t="shared" si="104"/>
        <v>2.8731928570724852E+33</v>
      </c>
      <c r="IVS90" s="6">
        <f t="shared" si="104"/>
        <v>2.90192478564321E+33</v>
      </c>
      <c r="IVT90" s="6">
        <f t="shared" si="104"/>
        <v>2.9309440334996418E+33</v>
      </c>
      <c r="IVU90" s="6">
        <f t="shared" si="104"/>
        <v>2.9602534738346383E+33</v>
      </c>
      <c r="IVV90" s="6">
        <f t="shared" si="104"/>
        <v>2.9898560085729845E+33</v>
      </c>
      <c r="IVW90" s="6">
        <f t="shared" si="104"/>
        <v>3.0197545686587145E+33</v>
      </c>
      <c r="IVX90" s="6">
        <f t="shared" ref="IVX90:IYI90" si="105">IVW90*(1+$Q$103)</f>
        <v>3.0499521143453017E+33</v>
      </c>
      <c r="IVY90" s="6">
        <f t="shared" si="105"/>
        <v>3.0804516354887548E+33</v>
      </c>
      <c r="IVZ90" s="6">
        <f t="shared" si="105"/>
        <v>3.1112561518436424E+33</v>
      </c>
      <c r="IWA90" s="6">
        <f t="shared" si="105"/>
        <v>3.1423687133620786E+33</v>
      </c>
      <c r="IWB90" s="6">
        <f t="shared" si="105"/>
        <v>3.1737924004956992E+33</v>
      </c>
      <c r="IWC90" s="6">
        <f t="shared" si="105"/>
        <v>3.2055303245006564E+33</v>
      </c>
      <c r="IWD90" s="6">
        <f t="shared" si="105"/>
        <v>3.2375856277456627E+33</v>
      </c>
      <c r="IWE90" s="6">
        <f t="shared" si="105"/>
        <v>3.2699614840231193E+33</v>
      </c>
      <c r="IWF90" s="6">
        <f t="shared" si="105"/>
        <v>3.3026610988633507E+33</v>
      </c>
      <c r="IWG90" s="6">
        <f t="shared" si="105"/>
        <v>3.3356877098519841E+33</v>
      </c>
      <c r="IWH90" s="6">
        <f t="shared" si="105"/>
        <v>3.3690445869505042E+33</v>
      </c>
      <c r="IWI90" s="6">
        <f t="shared" si="105"/>
        <v>3.4027350328200091E+33</v>
      </c>
      <c r="IWJ90" s="6">
        <f t="shared" si="105"/>
        <v>3.4367623831482093E+33</v>
      </c>
      <c r="IWK90" s="6">
        <f t="shared" si="105"/>
        <v>3.4711300069796914E+33</v>
      </c>
      <c r="IWL90" s="6">
        <f t="shared" si="105"/>
        <v>3.5058413070494883E+33</v>
      </c>
      <c r="IWM90" s="6">
        <f t="shared" si="105"/>
        <v>3.5408997201199834E+33</v>
      </c>
      <c r="IWN90" s="6">
        <f t="shared" si="105"/>
        <v>3.576308717321183E+33</v>
      </c>
      <c r="IWO90" s="6">
        <f t="shared" si="105"/>
        <v>3.6120718044943951E+33</v>
      </c>
      <c r="IWP90" s="6">
        <f t="shared" si="105"/>
        <v>3.6481925225393388E+33</v>
      </c>
      <c r="IWQ90" s="6">
        <f t="shared" si="105"/>
        <v>3.684674447764732E+33</v>
      </c>
      <c r="IWR90" s="6">
        <f t="shared" si="105"/>
        <v>3.7215211922423796E+33</v>
      </c>
      <c r="IWS90" s="6">
        <f t="shared" si="105"/>
        <v>3.7587364041648036E+33</v>
      </c>
      <c r="IWT90" s="6">
        <f t="shared" si="105"/>
        <v>3.7963237682064515E+33</v>
      </c>
      <c r="IWU90" s="6">
        <f t="shared" si="105"/>
        <v>3.8342870058885162E+33</v>
      </c>
      <c r="IWV90" s="6">
        <f t="shared" si="105"/>
        <v>3.8726298759474012E+33</v>
      </c>
      <c r="IWW90" s="6">
        <f t="shared" si="105"/>
        <v>3.9113561747068751E+33</v>
      </c>
      <c r="IWX90" s="6">
        <f t="shared" si="105"/>
        <v>3.9504697364539441E+33</v>
      </c>
      <c r="IWY90" s="6">
        <f t="shared" si="105"/>
        <v>3.9899744338184838E+33</v>
      </c>
      <c r="IWZ90" s="6">
        <f t="shared" si="105"/>
        <v>4.0298741781566686E+33</v>
      </c>
      <c r="IXA90" s="6">
        <f t="shared" si="105"/>
        <v>4.0701729199382352E+33</v>
      </c>
      <c r="IXB90" s="6">
        <f t="shared" si="105"/>
        <v>4.1108746491376174E+33</v>
      </c>
      <c r="IXC90" s="6">
        <f t="shared" si="105"/>
        <v>4.1519833956289939E+33</v>
      </c>
      <c r="IXD90" s="6">
        <f t="shared" si="105"/>
        <v>4.1935032295852838E+33</v>
      </c>
      <c r="IXE90" s="6">
        <f t="shared" si="105"/>
        <v>4.2354382618811369E+33</v>
      </c>
      <c r="IXF90" s="6">
        <f t="shared" si="105"/>
        <v>4.2777926444999482E+33</v>
      </c>
      <c r="IXG90" s="6">
        <f t="shared" si="105"/>
        <v>4.3205705709449479E+33</v>
      </c>
      <c r="IXH90" s="6">
        <f t="shared" si="105"/>
        <v>4.3637762766543973E+33</v>
      </c>
      <c r="IXI90" s="6">
        <f t="shared" si="105"/>
        <v>4.4074140394209415E+33</v>
      </c>
      <c r="IXJ90" s="6">
        <f t="shared" si="105"/>
        <v>4.4514881798151511E+33</v>
      </c>
      <c r="IXK90" s="6">
        <f t="shared" si="105"/>
        <v>4.4960030616133026E+33</v>
      </c>
      <c r="IXL90" s="6">
        <f t="shared" si="105"/>
        <v>4.5409630922294356E+33</v>
      </c>
      <c r="IXM90" s="6">
        <f t="shared" si="105"/>
        <v>4.5863727231517298E+33</v>
      </c>
      <c r="IXN90" s="6">
        <f t="shared" si="105"/>
        <v>4.6322364503832471E+33</v>
      </c>
      <c r="IXO90" s="6">
        <f t="shared" si="105"/>
        <v>4.6785588148870797E+33</v>
      </c>
      <c r="IXP90" s="6">
        <f t="shared" si="105"/>
        <v>4.7253444030359508E+33</v>
      </c>
      <c r="IXQ90" s="6">
        <f t="shared" si="105"/>
        <v>4.7725978470663104E+33</v>
      </c>
      <c r="IXR90" s="6">
        <f t="shared" si="105"/>
        <v>4.8203238255369735E+33</v>
      </c>
      <c r="IXS90" s="6">
        <f t="shared" si="105"/>
        <v>4.8685270637923432E+33</v>
      </c>
      <c r="IXT90" s="6">
        <f t="shared" si="105"/>
        <v>4.9172123344302665E+33</v>
      </c>
      <c r="IXU90" s="6">
        <f t="shared" si="105"/>
        <v>4.9663844577745692E+33</v>
      </c>
      <c r="IXV90" s="6">
        <f t="shared" si="105"/>
        <v>5.0160483023523149E+33</v>
      </c>
      <c r="IXW90" s="6">
        <f t="shared" si="105"/>
        <v>5.0662087853758383E+33</v>
      </c>
      <c r="IXX90" s="6">
        <f t="shared" si="105"/>
        <v>5.1168708732295966E+33</v>
      </c>
      <c r="IXY90" s="6">
        <f t="shared" si="105"/>
        <v>5.1680395819618924E+33</v>
      </c>
      <c r="IXZ90" s="6">
        <f t="shared" si="105"/>
        <v>5.2197199777815115E+33</v>
      </c>
      <c r="IYA90" s="6">
        <f t="shared" si="105"/>
        <v>5.2719171775593271E+33</v>
      </c>
      <c r="IYB90" s="6">
        <f t="shared" si="105"/>
        <v>5.3246363493349206E+33</v>
      </c>
      <c r="IYC90" s="6">
        <f t="shared" si="105"/>
        <v>5.3778827128282702E+33</v>
      </c>
      <c r="IYD90" s="6">
        <f t="shared" si="105"/>
        <v>5.4316615399565527E+33</v>
      </c>
      <c r="IYE90" s="6">
        <f t="shared" si="105"/>
        <v>5.4859781553561184E+33</v>
      </c>
      <c r="IYF90" s="6">
        <f t="shared" si="105"/>
        <v>5.5408379369096796E+33</v>
      </c>
      <c r="IYG90" s="6">
        <f t="shared" si="105"/>
        <v>5.5962463162787769E+33</v>
      </c>
      <c r="IYH90" s="6">
        <f t="shared" si="105"/>
        <v>5.6522087794415651E+33</v>
      </c>
      <c r="IYI90" s="6">
        <f t="shared" si="105"/>
        <v>5.7087308672359813E+33</v>
      </c>
      <c r="IYJ90" s="6">
        <f t="shared" ref="IYJ90:JAU90" si="106">IYI90*(1+$Q$103)</f>
        <v>5.7658181759083418E+33</v>
      </c>
      <c r="IYK90" s="6">
        <f t="shared" si="106"/>
        <v>5.8234763576674253E+33</v>
      </c>
      <c r="IYL90" s="6">
        <f t="shared" si="106"/>
        <v>5.8817111212440996E+33</v>
      </c>
      <c r="IYM90" s="6">
        <f t="shared" si="106"/>
        <v>5.9405282324565406E+33</v>
      </c>
      <c r="IYN90" s="6">
        <f t="shared" si="106"/>
        <v>5.9999335147811062E+33</v>
      </c>
      <c r="IYO90" s="6">
        <f t="shared" si="106"/>
        <v>6.0599328499289171E+33</v>
      </c>
      <c r="IYP90" s="6">
        <f t="shared" si="106"/>
        <v>6.1205321784282067E+33</v>
      </c>
      <c r="IYQ90" s="6">
        <f t="shared" si="106"/>
        <v>6.1817375002124883E+33</v>
      </c>
      <c r="IYR90" s="6">
        <f t="shared" si="106"/>
        <v>6.2435548752146133E+33</v>
      </c>
      <c r="IYS90" s="6">
        <f t="shared" si="106"/>
        <v>6.3059904239667592E+33</v>
      </c>
      <c r="IYT90" s="6">
        <f t="shared" si="106"/>
        <v>6.3690503282064264E+33</v>
      </c>
      <c r="IYU90" s="6">
        <f t="shared" si="106"/>
        <v>6.4327408314884902E+33</v>
      </c>
      <c r="IYV90" s="6">
        <f t="shared" si="106"/>
        <v>6.4970682398033748E+33</v>
      </c>
      <c r="IYW90" s="6">
        <f t="shared" si="106"/>
        <v>6.5620389222014084E+33</v>
      </c>
      <c r="IYX90" s="6">
        <f t="shared" si="106"/>
        <v>6.6276593114234229E+33</v>
      </c>
      <c r="IYY90" s="6">
        <f t="shared" si="106"/>
        <v>6.6939359045376577E+33</v>
      </c>
      <c r="IYZ90" s="6">
        <f t="shared" si="106"/>
        <v>6.7608752635830348E+33</v>
      </c>
      <c r="IZA90" s="6">
        <f t="shared" si="106"/>
        <v>6.8284840162188653E+33</v>
      </c>
      <c r="IZB90" s="6">
        <f t="shared" si="106"/>
        <v>6.8967688563810536E+33</v>
      </c>
      <c r="IZC90" s="6">
        <f t="shared" si="106"/>
        <v>6.9657365449448646E+33</v>
      </c>
      <c r="IZD90" s="6">
        <f t="shared" si="106"/>
        <v>7.035393910394313E+33</v>
      </c>
      <c r="IZE90" s="6">
        <f t="shared" si="106"/>
        <v>7.1057478494982557E+33</v>
      </c>
      <c r="IZF90" s="6">
        <f t="shared" si="106"/>
        <v>7.1768053279932386E+33</v>
      </c>
      <c r="IZG90" s="6">
        <f t="shared" si="106"/>
        <v>7.2485733812731716E+33</v>
      </c>
      <c r="IZH90" s="6">
        <f t="shared" si="106"/>
        <v>7.3210591150859035E+33</v>
      </c>
      <c r="IZI90" s="6">
        <f t="shared" si="106"/>
        <v>7.3942697062367631E+33</v>
      </c>
      <c r="IZJ90" s="6">
        <f t="shared" si="106"/>
        <v>7.4682124032991305E+33</v>
      </c>
      <c r="IZK90" s="6">
        <f t="shared" si="106"/>
        <v>7.542894527332122E+33</v>
      </c>
      <c r="IZL90" s="6">
        <f t="shared" si="106"/>
        <v>7.6183234726054431E+33</v>
      </c>
      <c r="IZM90" s="6">
        <f t="shared" si="106"/>
        <v>7.6945067073314975E+33</v>
      </c>
      <c r="IZN90" s="6">
        <f t="shared" si="106"/>
        <v>7.7714517744048127E+33</v>
      </c>
      <c r="IZO90" s="6">
        <f t="shared" si="106"/>
        <v>7.8491662921488606E+33</v>
      </c>
      <c r="IZP90" s="6">
        <f t="shared" si="106"/>
        <v>7.9276579550703489E+33</v>
      </c>
      <c r="IZQ90" s="6">
        <f t="shared" si="106"/>
        <v>8.0069345346210522E+33</v>
      </c>
      <c r="IZR90" s="6">
        <f t="shared" si="106"/>
        <v>8.0870038799672629E+33</v>
      </c>
      <c r="IZS90" s="6">
        <f t="shared" si="106"/>
        <v>8.1678739187669359E+33</v>
      </c>
      <c r="IZT90" s="6">
        <f t="shared" si="106"/>
        <v>8.2495526579546048E+33</v>
      </c>
      <c r="IZU90" s="6">
        <f t="shared" si="106"/>
        <v>8.3320481845341513E+33</v>
      </c>
      <c r="IZV90" s="6">
        <f t="shared" si="106"/>
        <v>8.4153686663794932E+33</v>
      </c>
      <c r="IZW90" s="6">
        <f t="shared" si="106"/>
        <v>8.4995223530432885E+33</v>
      </c>
      <c r="IZX90" s="6">
        <f t="shared" si="106"/>
        <v>8.5845175765737213E+33</v>
      </c>
      <c r="IZY90" s="6">
        <f t="shared" si="106"/>
        <v>8.6703627523394587E+33</v>
      </c>
      <c r="IZZ90" s="6">
        <f t="shared" si="106"/>
        <v>8.7570663798628536E+33</v>
      </c>
      <c r="JAA90" s="6">
        <f t="shared" si="106"/>
        <v>8.8446370436614826E+33</v>
      </c>
      <c r="JAB90" s="6">
        <f t="shared" si="106"/>
        <v>8.933083414098097E+33</v>
      </c>
      <c r="JAC90" s="6">
        <f t="shared" si="106"/>
        <v>9.0224142482390778E+33</v>
      </c>
      <c r="JAD90" s="6">
        <f t="shared" si="106"/>
        <v>9.1126383907214688E+33</v>
      </c>
      <c r="JAE90" s="6">
        <f t="shared" si="106"/>
        <v>9.2037647746286833E+33</v>
      </c>
      <c r="JAF90" s="6">
        <f t="shared" si="106"/>
        <v>9.2958024223749703E+33</v>
      </c>
      <c r="JAG90" s="6">
        <f t="shared" si="106"/>
        <v>9.3887604465987204E+33</v>
      </c>
      <c r="JAH90" s="6">
        <f t="shared" si="106"/>
        <v>9.4826480510647082E+33</v>
      </c>
      <c r="JAI90" s="6">
        <f t="shared" si="106"/>
        <v>9.5774745315753549E+33</v>
      </c>
      <c r="JAJ90" s="6">
        <f t="shared" si="106"/>
        <v>9.6732492768911088E+33</v>
      </c>
      <c r="JAK90" s="6">
        <f t="shared" si="106"/>
        <v>9.7699817696600194E+33</v>
      </c>
      <c r="JAL90" s="6">
        <f t="shared" si="106"/>
        <v>9.8676815873566193E+33</v>
      </c>
      <c r="JAM90" s="6">
        <f t="shared" si="106"/>
        <v>9.9663584032301854E+33</v>
      </c>
      <c r="JAN90" s="6">
        <f t="shared" si="106"/>
        <v>1.0066021987262488E+34</v>
      </c>
      <c r="JAO90" s="6">
        <f t="shared" si="106"/>
        <v>1.0166682207135113E+34</v>
      </c>
      <c r="JAP90" s="6">
        <f t="shared" si="106"/>
        <v>1.0268349029206464E+34</v>
      </c>
      <c r="JAQ90" s="6">
        <f t="shared" si="106"/>
        <v>1.0371032519498529E+34</v>
      </c>
      <c r="JAR90" s="6">
        <f t="shared" si="106"/>
        <v>1.0474742844693516E+34</v>
      </c>
      <c r="JAS90" s="6">
        <f t="shared" si="106"/>
        <v>1.0579490273140451E+34</v>
      </c>
      <c r="JAT90" s="6">
        <f t="shared" si="106"/>
        <v>1.0685285175871857E+34</v>
      </c>
      <c r="JAU90" s="6">
        <f t="shared" si="106"/>
        <v>1.0792138027630576E+34</v>
      </c>
      <c r="JAV90" s="6">
        <f t="shared" ref="JAV90:JDG90" si="107">JAU90*(1+$Q$103)</f>
        <v>1.0900059407906882E+34</v>
      </c>
      <c r="JAW90" s="6">
        <f t="shared" si="107"/>
        <v>1.1009060001985951E+34</v>
      </c>
      <c r="JAX90" s="6">
        <f t="shared" si="107"/>
        <v>1.1119150602005811E+34</v>
      </c>
      <c r="JAY90" s="6">
        <f t="shared" si="107"/>
        <v>1.123034210802587E+34</v>
      </c>
      <c r="JAZ90" s="6">
        <f t="shared" si="107"/>
        <v>1.1342645529106128E+34</v>
      </c>
      <c r="JBA90" s="6">
        <f t="shared" si="107"/>
        <v>1.1456071984397188E+34</v>
      </c>
      <c r="JBB90" s="6">
        <f t="shared" si="107"/>
        <v>1.157063270424116E+34</v>
      </c>
      <c r="JBC90" s="6">
        <f t="shared" si="107"/>
        <v>1.168633903128357E+34</v>
      </c>
      <c r="JBD90" s="6">
        <f t="shared" si="107"/>
        <v>1.1803202421596406E+34</v>
      </c>
      <c r="JBE90" s="6">
        <f t="shared" si="107"/>
        <v>1.192123444581237E+34</v>
      </c>
      <c r="JBF90" s="6">
        <f t="shared" si="107"/>
        <v>1.2040446790270493E+34</v>
      </c>
      <c r="JBG90" s="6">
        <f t="shared" si="107"/>
        <v>1.2160851258173199E+34</v>
      </c>
      <c r="JBH90" s="6">
        <f t="shared" si="107"/>
        <v>1.2282459770754932E+34</v>
      </c>
      <c r="JBI90" s="6">
        <f t="shared" si="107"/>
        <v>1.240528436846248E+34</v>
      </c>
      <c r="JBJ90" s="6">
        <f t="shared" si="107"/>
        <v>1.2529337212147105E+34</v>
      </c>
      <c r="JBK90" s="6">
        <f t="shared" si="107"/>
        <v>1.2654630584268577E+34</v>
      </c>
      <c r="JBL90" s="6">
        <f t="shared" si="107"/>
        <v>1.2781176890111263E+34</v>
      </c>
      <c r="JBM90" s="6">
        <f t="shared" si="107"/>
        <v>1.2908988659012377E+34</v>
      </c>
      <c r="JBN90" s="6">
        <f t="shared" si="107"/>
        <v>1.3038078545602501E+34</v>
      </c>
      <c r="JBO90" s="6">
        <f t="shared" si="107"/>
        <v>1.3168459331058527E+34</v>
      </c>
      <c r="JBP90" s="6">
        <f t="shared" si="107"/>
        <v>1.3300143924369113E+34</v>
      </c>
      <c r="JBQ90" s="6">
        <f t="shared" si="107"/>
        <v>1.3433145363612805E+34</v>
      </c>
      <c r="JBR90" s="6">
        <f t="shared" si="107"/>
        <v>1.3567476817248933E+34</v>
      </c>
      <c r="JBS90" s="6">
        <f t="shared" si="107"/>
        <v>1.3703151585421422E+34</v>
      </c>
      <c r="JBT90" s="6">
        <f t="shared" si="107"/>
        <v>1.3840183101275635E+34</v>
      </c>
      <c r="JBU90" s="6">
        <f t="shared" si="107"/>
        <v>1.3978584932288392E+34</v>
      </c>
      <c r="JBV90" s="6">
        <f t="shared" si="107"/>
        <v>1.4118370781611276E+34</v>
      </c>
      <c r="JBW90" s="6">
        <f t="shared" si="107"/>
        <v>1.4259554489427388E+34</v>
      </c>
      <c r="JBX90" s="6">
        <f t="shared" si="107"/>
        <v>1.4402150034321661E+34</v>
      </c>
      <c r="JBY90" s="6">
        <f t="shared" si="107"/>
        <v>1.4546171534664878E+34</v>
      </c>
      <c r="JBZ90" s="6">
        <f t="shared" si="107"/>
        <v>1.4691633250011527E+34</v>
      </c>
      <c r="JCA90" s="6">
        <f t="shared" si="107"/>
        <v>1.4838549582511642E+34</v>
      </c>
      <c r="JCB90" s="6">
        <f t="shared" si="107"/>
        <v>1.4986935078336759E+34</v>
      </c>
      <c r="JCC90" s="6">
        <f t="shared" si="107"/>
        <v>1.5136804429120127E+34</v>
      </c>
      <c r="JCD90" s="6">
        <f t="shared" si="107"/>
        <v>1.5288172473411328E+34</v>
      </c>
      <c r="JCE90" s="6">
        <f t="shared" si="107"/>
        <v>1.5441054198145443E+34</v>
      </c>
      <c r="JCF90" s="6">
        <f t="shared" si="107"/>
        <v>1.5595464740126897E+34</v>
      </c>
      <c r="JCG90" s="6">
        <f t="shared" si="107"/>
        <v>1.5751419387528167E+34</v>
      </c>
      <c r="JCH90" s="6">
        <f t="shared" si="107"/>
        <v>1.5908933581403448E+34</v>
      </c>
      <c r="JCI90" s="6">
        <f t="shared" si="107"/>
        <v>1.6068022917217483E+34</v>
      </c>
      <c r="JCJ90" s="6">
        <f t="shared" si="107"/>
        <v>1.6228703146389657E+34</v>
      </c>
      <c r="JCK90" s="6">
        <f t="shared" si="107"/>
        <v>1.6390990177853554E+34</v>
      </c>
      <c r="JCL90" s="6">
        <f t="shared" si="107"/>
        <v>1.655490007963209E+34</v>
      </c>
      <c r="JCM90" s="6">
        <f t="shared" si="107"/>
        <v>1.672044908042841E+34</v>
      </c>
      <c r="JCN90" s="6">
        <f t="shared" si="107"/>
        <v>1.6887653571232695E+34</v>
      </c>
      <c r="JCO90" s="6">
        <f t="shared" si="107"/>
        <v>1.7056530106945021E+34</v>
      </c>
      <c r="JCP90" s="6">
        <f t="shared" si="107"/>
        <v>1.7227095408014472E+34</v>
      </c>
      <c r="JCQ90" s="6">
        <f t="shared" si="107"/>
        <v>1.7399366362094615E+34</v>
      </c>
      <c r="JCR90" s="6">
        <f t="shared" si="107"/>
        <v>1.7573360025715562E+34</v>
      </c>
      <c r="JCS90" s="6">
        <f t="shared" si="107"/>
        <v>1.7749093625972718E+34</v>
      </c>
      <c r="JCT90" s="6">
        <f t="shared" si="107"/>
        <v>1.7926584562232445E+34</v>
      </c>
      <c r="JCU90" s="6">
        <f t="shared" si="107"/>
        <v>1.8105850407854769E+34</v>
      </c>
      <c r="JCV90" s="6">
        <f t="shared" si="107"/>
        <v>1.8286908911933318E+34</v>
      </c>
      <c r="JCW90" s="6">
        <f t="shared" si="107"/>
        <v>1.8469778001052652E+34</v>
      </c>
      <c r="JCX90" s="6">
        <f t="shared" si="107"/>
        <v>1.8654475781063178E+34</v>
      </c>
      <c r="JCY90" s="6">
        <f t="shared" si="107"/>
        <v>1.8841020538873811E+34</v>
      </c>
      <c r="JCZ90" s="6">
        <f t="shared" si="107"/>
        <v>1.9029430744262549E+34</v>
      </c>
      <c r="JDA90" s="6">
        <f t="shared" si="107"/>
        <v>1.9219725051705175E+34</v>
      </c>
      <c r="JDB90" s="6">
        <f t="shared" si="107"/>
        <v>1.9411922302222226E+34</v>
      </c>
      <c r="JDC90" s="6">
        <f t="shared" si="107"/>
        <v>1.9606041525244449E+34</v>
      </c>
      <c r="JDD90" s="6">
        <f t="shared" si="107"/>
        <v>1.9802101940496894E+34</v>
      </c>
      <c r="JDE90" s="6">
        <f t="shared" si="107"/>
        <v>2.0000122959901863E+34</v>
      </c>
      <c r="JDF90" s="6">
        <f t="shared" si="107"/>
        <v>2.0200124189500881E+34</v>
      </c>
      <c r="JDG90" s="6">
        <f t="shared" si="107"/>
        <v>2.0402125431395889E+34</v>
      </c>
      <c r="JDH90" s="6">
        <f t="shared" ref="JDH90:JFS90" si="108">JDG90*(1+$Q$103)</f>
        <v>2.0606146685709849E+34</v>
      </c>
      <c r="JDI90" s="6">
        <f t="shared" si="108"/>
        <v>2.0812208152566946E+34</v>
      </c>
      <c r="JDJ90" s="6">
        <f t="shared" si="108"/>
        <v>2.1020330234092615E+34</v>
      </c>
      <c r="JDK90" s="6">
        <f t="shared" si="108"/>
        <v>2.1230533536433542E+34</v>
      </c>
      <c r="JDL90" s="6">
        <f t="shared" si="108"/>
        <v>2.1442838871797876E+34</v>
      </c>
      <c r="JDM90" s="6">
        <f t="shared" si="108"/>
        <v>2.1657267260515856E+34</v>
      </c>
      <c r="JDN90" s="6">
        <f t="shared" si="108"/>
        <v>2.1873839933121015E+34</v>
      </c>
      <c r="JDO90" s="6">
        <f t="shared" si="108"/>
        <v>2.2092578332452225E+34</v>
      </c>
      <c r="JDP90" s="6">
        <f t="shared" si="108"/>
        <v>2.2313504115776748E+34</v>
      </c>
      <c r="JDQ90" s="6">
        <f t="shared" si="108"/>
        <v>2.2536639156934517E+34</v>
      </c>
      <c r="JDR90" s="6">
        <f t="shared" si="108"/>
        <v>2.2762005548503864E+34</v>
      </c>
      <c r="JDS90" s="6">
        <f t="shared" si="108"/>
        <v>2.2989625603988902E+34</v>
      </c>
      <c r="JDT90" s="6">
        <f t="shared" si="108"/>
        <v>2.321952186002879E+34</v>
      </c>
      <c r="JDU90" s="6">
        <f t="shared" si="108"/>
        <v>2.3451717078629079E+34</v>
      </c>
      <c r="JDV90" s="6">
        <f t="shared" si="108"/>
        <v>2.3686234249415369E+34</v>
      </c>
      <c r="JDW90" s="6">
        <f t="shared" si="108"/>
        <v>2.3923096591909521E+34</v>
      </c>
      <c r="JDX90" s="6">
        <f t="shared" si="108"/>
        <v>2.4162327557828618E+34</v>
      </c>
      <c r="JDY90" s="6">
        <f t="shared" si="108"/>
        <v>2.4403950833406902E+34</v>
      </c>
      <c r="JDZ90" s="6">
        <f t="shared" si="108"/>
        <v>2.464799034174097E+34</v>
      </c>
      <c r="JEA90" s="6">
        <f t="shared" si="108"/>
        <v>2.4894470245158381E+34</v>
      </c>
      <c r="JEB90" s="6">
        <f t="shared" si="108"/>
        <v>2.5143414947609965E+34</v>
      </c>
      <c r="JEC90" s="6">
        <f t="shared" si="108"/>
        <v>2.5394849097086067E+34</v>
      </c>
      <c r="JED90" s="6">
        <f t="shared" si="108"/>
        <v>2.564879758805693E+34</v>
      </c>
      <c r="JEE90" s="6">
        <f t="shared" si="108"/>
        <v>2.5905285563937501E+34</v>
      </c>
      <c r="JEF90" s="6">
        <f t="shared" si="108"/>
        <v>2.6164338419576877E+34</v>
      </c>
      <c r="JEG90" s="6">
        <f t="shared" si="108"/>
        <v>2.6425981803772644E+34</v>
      </c>
      <c r="JEH90" s="6">
        <f t="shared" si="108"/>
        <v>2.6690241621810369E+34</v>
      </c>
      <c r="JEI90" s="6">
        <f t="shared" si="108"/>
        <v>2.6957144038028474E+34</v>
      </c>
      <c r="JEJ90" s="6">
        <f t="shared" si="108"/>
        <v>2.7226715478408757E+34</v>
      </c>
      <c r="JEK90" s="6">
        <f t="shared" si="108"/>
        <v>2.7498982633192845E+34</v>
      </c>
      <c r="JEL90" s="6">
        <f t="shared" si="108"/>
        <v>2.7773972459524775E+34</v>
      </c>
      <c r="JEM90" s="6">
        <f t="shared" si="108"/>
        <v>2.8051712184120024E+34</v>
      </c>
      <c r="JEN90" s="6">
        <f t="shared" si="108"/>
        <v>2.8332229305961224E+34</v>
      </c>
      <c r="JEO90" s="6">
        <f t="shared" si="108"/>
        <v>2.8615551599020835E+34</v>
      </c>
      <c r="JEP90" s="6">
        <f t="shared" si="108"/>
        <v>2.8901707115011044E+34</v>
      </c>
      <c r="JEQ90" s="6">
        <f t="shared" si="108"/>
        <v>2.9190724186161157E+34</v>
      </c>
      <c r="JER90" s="6">
        <f t="shared" si="108"/>
        <v>2.9482631428022768E+34</v>
      </c>
      <c r="JES90" s="6">
        <f t="shared" si="108"/>
        <v>2.9777457742302994E+34</v>
      </c>
      <c r="JET90" s="6">
        <f t="shared" si="108"/>
        <v>3.0075232319726022E+34</v>
      </c>
      <c r="JEU90" s="6">
        <f t="shared" si="108"/>
        <v>3.037598464292328E+34</v>
      </c>
      <c r="JEV90" s="6">
        <f t="shared" si="108"/>
        <v>3.0679744489352515E+34</v>
      </c>
      <c r="JEW90" s="6">
        <f t="shared" si="108"/>
        <v>3.0986541934246039E+34</v>
      </c>
      <c r="JEX90" s="6">
        <f t="shared" si="108"/>
        <v>3.1296407353588502E+34</v>
      </c>
      <c r="JEY90" s="6">
        <f t="shared" si="108"/>
        <v>3.1609371427124387E+34</v>
      </c>
      <c r="JEZ90" s="6">
        <f t="shared" si="108"/>
        <v>3.1925465141395631E+34</v>
      </c>
      <c r="JFA90" s="6">
        <f t="shared" si="108"/>
        <v>3.2244719792809588E+34</v>
      </c>
      <c r="JFB90" s="6">
        <f t="shared" si="108"/>
        <v>3.2567166990737684E+34</v>
      </c>
      <c r="JFC90" s="6">
        <f t="shared" si="108"/>
        <v>3.2892838660645061E+34</v>
      </c>
      <c r="JFD90" s="6">
        <f t="shared" si="108"/>
        <v>3.3221767047251511E+34</v>
      </c>
      <c r="JFE90" s="6">
        <f t="shared" si="108"/>
        <v>3.3553984717724027E+34</v>
      </c>
      <c r="JFF90" s="6">
        <f t="shared" si="108"/>
        <v>3.3889524564901269E+34</v>
      </c>
      <c r="JFG90" s="6">
        <f t="shared" si="108"/>
        <v>3.4228419810550283E+34</v>
      </c>
      <c r="JFH90" s="6">
        <f t="shared" si="108"/>
        <v>3.4570704008655786E+34</v>
      </c>
      <c r="JFI90" s="6">
        <f t="shared" si="108"/>
        <v>3.4916411048742344E+34</v>
      </c>
      <c r="JFJ90" s="6">
        <f t="shared" si="108"/>
        <v>3.5265575159229769E+34</v>
      </c>
      <c r="JFK90" s="6">
        <f t="shared" si="108"/>
        <v>3.5618230910822069E+34</v>
      </c>
      <c r="JFL90" s="6">
        <f t="shared" si="108"/>
        <v>3.5974413219930289E+34</v>
      </c>
      <c r="JFM90" s="6">
        <f t="shared" si="108"/>
        <v>3.633415735212959E+34</v>
      </c>
      <c r="JFN90" s="6">
        <f t="shared" si="108"/>
        <v>3.6697498925650885E+34</v>
      </c>
      <c r="JFO90" s="6">
        <f t="shared" si="108"/>
        <v>3.7064473914907393E+34</v>
      </c>
      <c r="JFP90" s="6">
        <f t="shared" si="108"/>
        <v>3.7435118654056468E+34</v>
      </c>
      <c r="JFQ90" s="6">
        <f t="shared" si="108"/>
        <v>3.7809469840597031E+34</v>
      </c>
      <c r="JFR90" s="6">
        <f t="shared" si="108"/>
        <v>3.8187564539003002E+34</v>
      </c>
      <c r="JFS90" s="6">
        <f t="shared" si="108"/>
        <v>3.8569440184393032E+34</v>
      </c>
      <c r="JFT90" s="6">
        <f t="shared" ref="JFT90:JIE90" si="109">JFS90*(1+$Q$103)</f>
        <v>3.8955134586236961E+34</v>
      </c>
      <c r="JFU90" s="6">
        <f t="shared" si="109"/>
        <v>3.9344685932099332E+34</v>
      </c>
      <c r="JFV90" s="6">
        <f t="shared" si="109"/>
        <v>3.9738132791420326E+34</v>
      </c>
      <c r="JFW90" s="6">
        <f t="shared" si="109"/>
        <v>4.013551411933453E+34</v>
      </c>
      <c r="JFX90" s="6">
        <f t="shared" si="109"/>
        <v>4.0536869260527874E+34</v>
      </c>
      <c r="JFY90" s="6">
        <f t="shared" si="109"/>
        <v>4.0942237953133151E+34</v>
      </c>
      <c r="JFZ90" s="6">
        <f t="shared" si="109"/>
        <v>4.1351660332664483E+34</v>
      </c>
      <c r="JGA90" s="6">
        <f t="shared" si="109"/>
        <v>4.1765176935991133E+34</v>
      </c>
      <c r="JGB90" s="6">
        <f t="shared" si="109"/>
        <v>4.2182828705351044E+34</v>
      </c>
      <c r="JGC90" s="6">
        <f t="shared" si="109"/>
        <v>4.2604656992404559E+34</v>
      </c>
      <c r="JGD90" s="6">
        <f t="shared" si="109"/>
        <v>4.3030703562328607E+34</v>
      </c>
      <c r="JGE90" s="6">
        <f t="shared" si="109"/>
        <v>4.3461010597951889E+34</v>
      </c>
      <c r="JGF90" s="6">
        <f t="shared" si="109"/>
        <v>4.3895620703931408E+34</v>
      </c>
      <c r="JGG90" s="6">
        <f t="shared" si="109"/>
        <v>4.4334576910970721E+34</v>
      </c>
      <c r="JGH90" s="6">
        <f t="shared" si="109"/>
        <v>4.4777922680080427E+34</v>
      </c>
      <c r="JGI90" s="6">
        <f t="shared" si="109"/>
        <v>4.522570190688123E+34</v>
      </c>
      <c r="JGJ90" s="6">
        <f t="shared" si="109"/>
        <v>4.5677958925950038E+34</v>
      </c>
      <c r="JGK90" s="6">
        <f t="shared" si="109"/>
        <v>4.6134738515209541E+34</v>
      </c>
      <c r="JGL90" s="6">
        <f t="shared" si="109"/>
        <v>4.6596085900361638E+34</v>
      </c>
      <c r="JGM90" s="6">
        <f t="shared" si="109"/>
        <v>4.7062046759365252E+34</v>
      </c>
      <c r="JGN90" s="6">
        <f t="shared" si="109"/>
        <v>4.7532667226958903E+34</v>
      </c>
      <c r="JGO90" s="6">
        <f t="shared" si="109"/>
        <v>4.8007993899228488E+34</v>
      </c>
      <c r="JGP90" s="6">
        <f t="shared" si="109"/>
        <v>4.848807383822077E+34</v>
      </c>
      <c r="JGQ90" s="6">
        <f t="shared" si="109"/>
        <v>4.8972954576602982E+34</v>
      </c>
      <c r="JGR90" s="6">
        <f t="shared" si="109"/>
        <v>4.9462684122369013E+34</v>
      </c>
      <c r="JGS90" s="6">
        <f t="shared" si="109"/>
        <v>4.9957310963592705E+34</v>
      </c>
      <c r="JGT90" s="6">
        <f t="shared" si="109"/>
        <v>5.0456884073228631E+34</v>
      </c>
      <c r="JGU90" s="6">
        <f t="shared" si="109"/>
        <v>5.096145291396092E+34</v>
      </c>
      <c r="JGV90" s="6">
        <f t="shared" si="109"/>
        <v>5.1471067443100528E+34</v>
      </c>
      <c r="JGW90" s="6">
        <f t="shared" si="109"/>
        <v>5.1985778117531537E+34</v>
      </c>
      <c r="JGX90" s="6">
        <f t="shared" si="109"/>
        <v>5.2505635898706852E+34</v>
      </c>
      <c r="JGY90" s="6">
        <f t="shared" si="109"/>
        <v>5.3030692257693922E+34</v>
      </c>
      <c r="JGZ90" s="6">
        <f t="shared" si="109"/>
        <v>5.3560999180270861E+34</v>
      </c>
      <c r="JHA90" s="6">
        <f t="shared" si="109"/>
        <v>5.409660917207357E+34</v>
      </c>
      <c r="JHB90" s="6">
        <f t="shared" si="109"/>
        <v>5.4637575263794302E+34</v>
      </c>
      <c r="JHC90" s="6">
        <f t="shared" si="109"/>
        <v>5.5183951016432244E+34</v>
      </c>
      <c r="JHD90" s="6">
        <f t="shared" si="109"/>
        <v>5.5735790526596571E+34</v>
      </c>
      <c r="JHE90" s="6">
        <f t="shared" si="109"/>
        <v>5.6293148431862537E+34</v>
      </c>
      <c r="JHF90" s="6">
        <f t="shared" si="109"/>
        <v>5.685607991618116E+34</v>
      </c>
      <c r="JHG90" s="6">
        <f t="shared" si="109"/>
        <v>5.742464071534297E+34</v>
      </c>
      <c r="JHH90" s="6">
        <f t="shared" si="109"/>
        <v>5.7998887122496396E+34</v>
      </c>
      <c r="JHI90" s="6">
        <f t="shared" si="109"/>
        <v>5.8578875993721359E+34</v>
      </c>
      <c r="JHJ90" s="6">
        <f t="shared" si="109"/>
        <v>5.9164664753658576E+34</v>
      </c>
      <c r="JHK90" s="6">
        <f t="shared" si="109"/>
        <v>5.975631140119516E+34</v>
      </c>
      <c r="JHL90" s="6">
        <f t="shared" si="109"/>
        <v>6.0353874515207111E+34</v>
      </c>
      <c r="JHM90" s="6">
        <f t="shared" si="109"/>
        <v>6.0957413260359181E+34</v>
      </c>
      <c r="JHN90" s="6">
        <f t="shared" si="109"/>
        <v>6.1566987392962772E+34</v>
      </c>
      <c r="JHO90" s="6">
        <f t="shared" si="109"/>
        <v>6.21826572668924E+34</v>
      </c>
      <c r="JHP90" s="6">
        <f t="shared" si="109"/>
        <v>6.2804483839561322E+34</v>
      </c>
      <c r="JHQ90" s="6">
        <f t="shared" si="109"/>
        <v>6.3432528677956934E+34</v>
      </c>
      <c r="JHR90" s="6">
        <f t="shared" si="109"/>
        <v>6.4066853964736503E+34</v>
      </c>
      <c r="JHS90" s="6">
        <f t="shared" si="109"/>
        <v>6.470752250438387E+34</v>
      </c>
      <c r="JHT90" s="6">
        <f t="shared" si="109"/>
        <v>6.5354597729427711E+34</v>
      </c>
      <c r="JHU90" s="6">
        <f t="shared" si="109"/>
        <v>6.6008143706721991E+34</v>
      </c>
      <c r="JHV90" s="6">
        <f t="shared" si="109"/>
        <v>6.6668225143789208E+34</v>
      </c>
      <c r="JHW90" s="6">
        <f t="shared" si="109"/>
        <v>6.73349073952271E+34</v>
      </c>
      <c r="JHX90" s="6">
        <f t="shared" si="109"/>
        <v>6.8008256469179375E+34</v>
      </c>
      <c r="JHY90" s="6">
        <f t="shared" si="109"/>
        <v>6.8688339033871173E+34</v>
      </c>
      <c r="JHZ90" s="6">
        <f t="shared" si="109"/>
        <v>6.9375222424209884E+34</v>
      </c>
      <c r="JIA90" s="6">
        <f t="shared" si="109"/>
        <v>7.0068974648451988E+34</v>
      </c>
      <c r="JIB90" s="6">
        <f t="shared" si="109"/>
        <v>7.0769664394936505E+34</v>
      </c>
      <c r="JIC90" s="6">
        <f t="shared" si="109"/>
        <v>7.1477361038885868E+34</v>
      </c>
      <c r="JID90" s="6">
        <f t="shared" si="109"/>
        <v>7.2192134649274728E+34</v>
      </c>
      <c r="JIE90" s="6">
        <f t="shared" si="109"/>
        <v>7.2914055995767478E+34</v>
      </c>
      <c r="JIF90" s="6">
        <f t="shared" ref="JIF90:JKQ90" si="110">JIE90*(1+$Q$103)</f>
        <v>7.3643196555725154E+34</v>
      </c>
      <c r="JIG90" s="6">
        <f t="shared" si="110"/>
        <v>7.4379628521282404E+34</v>
      </c>
      <c r="JIH90" s="6">
        <f t="shared" si="110"/>
        <v>7.5123424806495226E+34</v>
      </c>
      <c r="JII90" s="6">
        <f t="shared" si="110"/>
        <v>7.5874659054560183E+34</v>
      </c>
      <c r="JIJ90" s="6">
        <f t="shared" si="110"/>
        <v>7.6633405645105784E+34</v>
      </c>
      <c r="JIK90" s="6">
        <f t="shared" si="110"/>
        <v>7.7399739701556845E+34</v>
      </c>
      <c r="JIL90" s="6">
        <f t="shared" si="110"/>
        <v>7.8173737098572418E+34</v>
      </c>
      <c r="JIM90" s="6">
        <f t="shared" si="110"/>
        <v>7.8955474469558143E+34</v>
      </c>
      <c r="JIN90" s="6">
        <f t="shared" si="110"/>
        <v>7.9745029214253728E+34</v>
      </c>
      <c r="JIO90" s="6">
        <f t="shared" si="110"/>
        <v>8.0542479506396266E+34</v>
      </c>
      <c r="JIP90" s="6">
        <f t="shared" si="110"/>
        <v>8.1347904301460228E+34</v>
      </c>
      <c r="JIQ90" s="6">
        <f t="shared" si="110"/>
        <v>8.2161383344474829E+34</v>
      </c>
      <c r="JIR90" s="6">
        <f t="shared" si="110"/>
        <v>8.2982997177919578E+34</v>
      </c>
      <c r="JIS90" s="6">
        <f t="shared" si="110"/>
        <v>8.3812827149698775E+34</v>
      </c>
      <c r="JIT90" s="6">
        <f t="shared" si="110"/>
        <v>8.4650955421195767E+34</v>
      </c>
      <c r="JIU90" s="6">
        <f t="shared" si="110"/>
        <v>8.5497464975407725E+34</v>
      </c>
      <c r="JIV90" s="6">
        <f t="shared" si="110"/>
        <v>8.6352439625161798E+34</v>
      </c>
      <c r="JIW90" s="6">
        <f t="shared" si="110"/>
        <v>8.7215964021413418E+34</v>
      </c>
      <c r="JIX90" s="6">
        <f t="shared" si="110"/>
        <v>8.8088123661627552E+34</v>
      </c>
      <c r="JIY90" s="6">
        <f t="shared" si="110"/>
        <v>8.8969004898243825E+34</v>
      </c>
      <c r="JIZ90" s="6">
        <f t="shared" si="110"/>
        <v>8.9858694947226268E+34</v>
      </c>
      <c r="JJA90" s="6">
        <f t="shared" si="110"/>
        <v>9.075728189669854E+34</v>
      </c>
      <c r="JJB90" s="6">
        <f t="shared" si="110"/>
        <v>9.1664854715665527E+34</v>
      </c>
      <c r="JJC90" s="6">
        <f t="shared" si="110"/>
        <v>9.2581503262822176E+34</v>
      </c>
      <c r="JJD90" s="6">
        <f t="shared" si="110"/>
        <v>9.3507318295450401E+34</v>
      </c>
      <c r="JJE90" s="6">
        <f t="shared" si="110"/>
        <v>9.4442391478404897E+34</v>
      </c>
      <c r="JJF90" s="6">
        <f t="shared" si="110"/>
        <v>9.5386815393188954E+34</v>
      </c>
      <c r="JJG90" s="6">
        <f t="shared" si="110"/>
        <v>9.6340683547120851E+34</v>
      </c>
      <c r="JJH90" s="6">
        <f t="shared" si="110"/>
        <v>9.7304090382592069E+34</v>
      </c>
      <c r="JJI90" s="6">
        <f t="shared" si="110"/>
        <v>9.8277131286417988E+34</v>
      </c>
      <c r="JJJ90" s="6">
        <f t="shared" si="110"/>
        <v>9.9259902599282173E+34</v>
      </c>
      <c r="JJK90" s="6">
        <f t="shared" si="110"/>
        <v>1.00252501625275E+35</v>
      </c>
      <c r="JJL90" s="6">
        <f t="shared" si="110"/>
        <v>1.0125502664152775E+35</v>
      </c>
      <c r="JJM90" s="6">
        <f t="shared" si="110"/>
        <v>1.0226757690794303E+35</v>
      </c>
      <c r="JJN90" s="6">
        <f t="shared" si="110"/>
        <v>1.0329025267702246E+35</v>
      </c>
      <c r="JJO90" s="6">
        <f t="shared" si="110"/>
        <v>1.0432315520379268E+35</v>
      </c>
      <c r="JJP90" s="6">
        <f t="shared" si="110"/>
        <v>1.053663867558306E+35</v>
      </c>
      <c r="JJQ90" s="6">
        <f t="shared" si="110"/>
        <v>1.0642005062338891E+35</v>
      </c>
      <c r="JJR90" s="6">
        <f t="shared" si="110"/>
        <v>1.0748425112962281E+35</v>
      </c>
      <c r="JJS90" s="6">
        <f t="shared" si="110"/>
        <v>1.0855909364091903E+35</v>
      </c>
      <c r="JJT90" s="6">
        <f t="shared" si="110"/>
        <v>1.0964468457732822E+35</v>
      </c>
      <c r="JJU90" s="6">
        <f t="shared" si="110"/>
        <v>1.1074113142310151E+35</v>
      </c>
      <c r="JJV90" s="6">
        <f t="shared" si="110"/>
        <v>1.1184854273733253E+35</v>
      </c>
      <c r="JJW90" s="6">
        <f t="shared" si="110"/>
        <v>1.1296702816470586E+35</v>
      </c>
      <c r="JJX90" s="6">
        <f t="shared" si="110"/>
        <v>1.1409669844635293E+35</v>
      </c>
      <c r="JJY90" s="6">
        <f t="shared" si="110"/>
        <v>1.1523766543081646E+35</v>
      </c>
      <c r="JJZ90" s="6">
        <f t="shared" si="110"/>
        <v>1.1639004208512464E+35</v>
      </c>
      <c r="JKA90" s="6">
        <f t="shared" si="110"/>
        <v>1.1755394250597589E+35</v>
      </c>
      <c r="JKB90" s="6">
        <f t="shared" si="110"/>
        <v>1.1872948193103565E+35</v>
      </c>
      <c r="JKC90" s="6">
        <f t="shared" si="110"/>
        <v>1.1991677675034602E+35</v>
      </c>
      <c r="JKD90" s="6">
        <f t="shared" si="110"/>
        <v>1.2111594451784947E+35</v>
      </c>
      <c r="JKE90" s="6">
        <f t="shared" si="110"/>
        <v>1.2232710396302797E+35</v>
      </c>
      <c r="JKF90" s="6">
        <f t="shared" si="110"/>
        <v>1.2355037500265825E+35</v>
      </c>
      <c r="JKG90" s="6">
        <f t="shared" si="110"/>
        <v>1.2478587875268483E+35</v>
      </c>
      <c r="JKH90" s="6">
        <f t="shared" si="110"/>
        <v>1.2603373754021168E+35</v>
      </c>
      <c r="JKI90" s="6">
        <f t="shared" si="110"/>
        <v>1.272940749156138E+35</v>
      </c>
      <c r="JKJ90" s="6">
        <f t="shared" si="110"/>
        <v>1.2856701566476995E+35</v>
      </c>
      <c r="JKK90" s="6">
        <f t="shared" si="110"/>
        <v>1.2985268582141765E+35</v>
      </c>
      <c r="JKL90" s="6">
        <f t="shared" si="110"/>
        <v>1.3115121267963182E+35</v>
      </c>
      <c r="JKM90" s="6">
        <f t="shared" si="110"/>
        <v>1.3246272480642815E+35</v>
      </c>
      <c r="JKN90" s="6">
        <f t="shared" si="110"/>
        <v>1.3378735205449244E+35</v>
      </c>
      <c r="JKO90" s="6">
        <f t="shared" si="110"/>
        <v>1.3512522557503737E+35</v>
      </c>
      <c r="JKP90" s="6">
        <f t="shared" si="110"/>
        <v>1.3647647783078775E+35</v>
      </c>
      <c r="JKQ90" s="6">
        <f t="shared" si="110"/>
        <v>1.3784124260909563E+35</v>
      </c>
      <c r="JKR90" s="6">
        <f t="shared" ref="JKR90:JNC90" si="111">JKQ90*(1+$Q$103)</f>
        <v>1.3921965503518659E+35</v>
      </c>
      <c r="JKS90" s="6">
        <f t="shared" si="111"/>
        <v>1.4061185158553846E+35</v>
      </c>
      <c r="JKT90" s="6">
        <f t="shared" si="111"/>
        <v>1.4201797010139384E+35</v>
      </c>
      <c r="JKU90" s="6">
        <f t="shared" si="111"/>
        <v>1.4343814980240778E+35</v>
      </c>
      <c r="JKV90" s="6">
        <f t="shared" si="111"/>
        <v>1.4487253130043186E+35</v>
      </c>
      <c r="JKW90" s="6">
        <f t="shared" si="111"/>
        <v>1.4632125661343617E+35</v>
      </c>
      <c r="JKX90" s="6">
        <f t="shared" si="111"/>
        <v>1.4778446917957053E+35</v>
      </c>
      <c r="JKY90" s="6">
        <f t="shared" si="111"/>
        <v>1.4926231387136624E+35</v>
      </c>
      <c r="JKZ90" s="6">
        <f t="shared" si="111"/>
        <v>1.507549370100799E+35</v>
      </c>
      <c r="JLA90" s="6">
        <f t="shared" si="111"/>
        <v>1.522624863801807E+35</v>
      </c>
      <c r="JLB90" s="6">
        <f t="shared" si="111"/>
        <v>1.537851112439825E+35</v>
      </c>
      <c r="JLC90" s="6">
        <f t="shared" si="111"/>
        <v>1.5532296235642232E+35</v>
      </c>
      <c r="JLD90" s="6">
        <f t="shared" si="111"/>
        <v>1.5687619197998655E+35</v>
      </c>
      <c r="JLE90" s="6">
        <f t="shared" si="111"/>
        <v>1.5844495389978641E+35</v>
      </c>
      <c r="JLF90" s="6">
        <f t="shared" si="111"/>
        <v>1.6002940343878427E+35</v>
      </c>
      <c r="JLG90" s="6">
        <f t="shared" si="111"/>
        <v>1.6162969747317212E+35</v>
      </c>
      <c r="JLH90" s="6">
        <f t="shared" si="111"/>
        <v>1.6324599444790384E+35</v>
      </c>
      <c r="JLI90" s="6">
        <f t="shared" si="111"/>
        <v>1.6487845439238288E+35</v>
      </c>
      <c r="JLJ90" s="6">
        <f t="shared" si="111"/>
        <v>1.6652723893630669E+35</v>
      </c>
      <c r="JLK90" s="6">
        <f t="shared" si="111"/>
        <v>1.6819251132566976E+35</v>
      </c>
      <c r="JLL90" s="6">
        <f t="shared" si="111"/>
        <v>1.6987443643892646E+35</v>
      </c>
      <c r="JLM90" s="6">
        <f t="shared" si="111"/>
        <v>1.7157318080331573E+35</v>
      </c>
      <c r="JLN90" s="6">
        <f t="shared" si="111"/>
        <v>1.732889126113489E+35</v>
      </c>
      <c r="JLO90" s="6">
        <f t="shared" si="111"/>
        <v>1.7502180173746239E+35</v>
      </c>
      <c r="JLP90" s="6">
        <f t="shared" si="111"/>
        <v>1.7677201975483702E+35</v>
      </c>
      <c r="JLQ90" s="6">
        <f t="shared" si="111"/>
        <v>1.7853973995238538E+35</v>
      </c>
      <c r="JLR90" s="6">
        <f t="shared" si="111"/>
        <v>1.8032513735190922E+35</v>
      </c>
      <c r="JLS90" s="6">
        <f t="shared" si="111"/>
        <v>1.8212838872542832E+35</v>
      </c>
      <c r="JLT90" s="6">
        <f t="shared" si="111"/>
        <v>1.8394967261268263E+35</v>
      </c>
      <c r="JLU90" s="6">
        <f t="shared" si="111"/>
        <v>1.8578916933880945E+35</v>
      </c>
      <c r="JLV90" s="6">
        <f t="shared" si="111"/>
        <v>1.8764706103219756E+35</v>
      </c>
      <c r="JLW90" s="6">
        <f t="shared" si="111"/>
        <v>1.8952353164251953E+35</v>
      </c>
      <c r="JLX90" s="6">
        <f t="shared" si="111"/>
        <v>1.9141876695894472E+35</v>
      </c>
      <c r="JLY90" s="6">
        <f t="shared" si="111"/>
        <v>1.9333295462853416E+35</v>
      </c>
      <c r="JLZ90" s="6">
        <f t="shared" si="111"/>
        <v>1.9526628417481952E+35</v>
      </c>
      <c r="JMA90" s="6">
        <f t="shared" si="111"/>
        <v>1.9721894701656772E+35</v>
      </c>
      <c r="JMB90" s="6">
        <f t="shared" si="111"/>
        <v>1.9919113648673342E+35</v>
      </c>
      <c r="JMC90" s="6">
        <f t="shared" si="111"/>
        <v>2.0118304785160074E+35</v>
      </c>
      <c r="JMD90" s="6">
        <f t="shared" si="111"/>
        <v>2.0319487833011674E+35</v>
      </c>
      <c r="JME90" s="6">
        <f t="shared" si="111"/>
        <v>2.0522682711341791E+35</v>
      </c>
      <c r="JMF90" s="6">
        <f t="shared" si="111"/>
        <v>2.072790953845521E+35</v>
      </c>
      <c r="JMG90" s="6">
        <f t="shared" si="111"/>
        <v>2.0935188633839761E+35</v>
      </c>
      <c r="JMH90" s="6">
        <f t="shared" si="111"/>
        <v>2.1144540520178157E+35</v>
      </c>
      <c r="JMI90" s="6">
        <f t="shared" si="111"/>
        <v>2.1355985925379937E+35</v>
      </c>
      <c r="JMJ90" s="6">
        <f t="shared" si="111"/>
        <v>2.1569545784633737E+35</v>
      </c>
      <c r="JMK90" s="6">
        <f t="shared" si="111"/>
        <v>2.1785241242480076E+35</v>
      </c>
      <c r="JML90" s="6">
        <f t="shared" si="111"/>
        <v>2.2003093654904875E+35</v>
      </c>
      <c r="JMM90" s="6">
        <f t="shared" si="111"/>
        <v>2.2223124591453925E+35</v>
      </c>
      <c r="JMN90" s="6">
        <f t="shared" si="111"/>
        <v>2.2445355837368465E+35</v>
      </c>
      <c r="JMO90" s="6">
        <f t="shared" si="111"/>
        <v>2.266980939574215E+35</v>
      </c>
      <c r="JMP90" s="6">
        <f t="shared" si="111"/>
        <v>2.2896507489699572E+35</v>
      </c>
      <c r="JMQ90" s="6">
        <f t="shared" si="111"/>
        <v>2.3125472564596567E+35</v>
      </c>
      <c r="JMR90" s="6">
        <f t="shared" si="111"/>
        <v>2.3356727290242534E+35</v>
      </c>
      <c r="JMS90" s="6">
        <f t="shared" si="111"/>
        <v>2.3590294563144959E+35</v>
      </c>
      <c r="JMT90" s="6">
        <f t="shared" si="111"/>
        <v>2.3826197508776409E+35</v>
      </c>
      <c r="JMU90" s="6">
        <f t="shared" si="111"/>
        <v>2.4064459483864172E+35</v>
      </c>
      <c r="JMV90" s="6">
        <f t="shared" si="111"/>
        <v>2.4305104078702812E+35</v>
      </c>
      <c r="JMW90" s="6">
        <f t="shared" si="111"/>
        <v>2.4548155119489842E+35</v>
      </c>
      <c r="JMX90" s="6">
        <f t="shared" si="111"/>
        <v>2.479363667068474E+35</v>
      </c>
      <c r="JMY90" s="6">
        <f t="shared" si="111"/>
        <v>2.5041573037391588E+35</v>
      </c>
      <c r="JMZ90" s="6">
        <f t="shared" si="111"/>
        <v>2.5291988767765504E+35</v>
      </c>
      <c r="JNA90" s="6">
        <f t="shared" si="111"/>
        <v>2.554490865544316E+35</v>
      </c>
      <c r="JNB90" s="6">
        <f t="shared" si="111"/>
        <v>2.5800357741997591E+35</v>
      </c>
      <c r="JNC90" s="6">
        <f t="shared" si="111"/>
        <v>2.6058361319417569E+35</v>
      </c>
      <c r="JND90" s="6">
        <f t="shared" ref="JND90:JPO90" si="112">JNC90*(1+$Q$103)</f>
        <v>2.6318944932611745E+35</v>
      </c>
      <c r="JNE90" s="6">
        <f t="shared" si="112"/>
        <v>2.6582134381937862E+35</v>
      </c>
      <c r="JNF90" s="6">
        <f t="shared" si="112"/>
        <v>2.6847955725757242E+35</v>
      </c>
      <c r="JNG90" s="6">
        <f t="shared" si="112"/>
        <v>2.7116435283014816E+35</v>
      </c>
      <c r="JNH90" s="6">
        <f t="shared" si="112"/>
        <v>2.7387599635844964E+35</v>
      </c>
      <c r="JNI90" s="6">
        <f t="shared" si="112"/>
        <v>2.7661475632203414E+35</v>
      </c>
      <c r="JNJ90" s="6">
        <f t="shared" si="112"/>
        <v>2.793809038852545E+35</v>
      </c>
      <c r="JNK90" s="6">
        <f t="shared" si="112"/>
        <v>2.8217471292410704E+35</v>
      </c>
      <c r="JNL90" s="6">
        <f t="shared" si="112"/>
        <v>2.8499646005334813E+35</v>
      </c>
      <c r="JNM90" s="6">
        <f t="shared" si="112"/>
        <v>2.8784642465388162E+35</v>
      </c>
      <c r="JNN90" s="6">
        <f t="shared" si="112"/>
        <v>2.9072488890042044E+35</v>
      </c>
      <c r="JNO90" s="6">
        <f t="shared" si="112"/>
        <v>2.9363213778942466E+35</v>
      </c>
      <c r="JNP90" s="6">
        <f t="shared" si="112"/>
        <v>2.965684591673189E+35</v>
      </c>
      <c r="JNQ90" s="6">
        <f t="shared" si="112"/>
        <v>2.9953414375899211E+35</v>
      </c>
      <c r="JNR90" s="6">
        <f t="shared" si="112"/>
        <v>3.0252948519658202E+35</v>
      </c>
      <c r="JNS90" s="6">
        <f t="shared" si="112"/>
        <v>3.0555478004854785E+35</v>
      </c>
      <c r="JNT90" s="6">
        <f t="shared" si="112"/>
        <v>3.0861032784903334E+35</v>
      </c>
      <c r="JNU90" s="6">
        <f t="shared" si="112"/>
        <v>3.116964311275237E+35</v>
      </c>
      <c r="JNV90" s="6">
        <f t="shared" si="112"/>
        <v>3.1481339543879894E+35</v>
      </c>
      <c r="JNW90" s="6">
        <f t="shared" si="112"/>
        <v>3.1796152939318693E+35</v>
      </c>
      <c r="JNX90" s="6">
        <f t="shared" si="112"/>
        <v>3.2114114468711881E+35</v>
      </c>
      <c r="JNY90" s="6">
        <f t="shared" si="112"/>
        <v>3.2435255613399E+35</v>
      </c>
      <c r="JNZ90" s="6">
        <f t="shared" si="112"/>
        <v>3.2759608169532991E+35</v>
      </c>
      <c r="JOA90" s="6">
        <f t="shared" si="112"/>
        <v>3.3087204251228321E+35</v>
      </c>
      <c r="JOB90" s="6">
        <f t="shared" si="112"/>
        <v>3.3418076293740603E+35</v>
      </c>
      <c r="JOC90" s="6">
        <f t="shared" si="112"/>
        <v>3.375225705667801E+35</v>
      </c>
      <c r="JOD90" s="6">
        <f t="shared" si="112"/>
        <v>3.4089779627244787E+35</v>
      </c>
      <c r="JOE90" s="6">
        <f t="shared" si="112"/>
        <v>3.4430677423517238E+35</v>
      </c>
      <c r="JOF90" s="6">
        <f t="shared" si="112"/>
        <v>3.4774984197752409E+35</v>
      </c>
      <c r="JOG90" s="6">
        <f t="shared" si="112"/>
        <v>3.512273403972993E+35</v>
      </c>
      <c r="JOH90" s="6">
        <f t="shared" si="112"/>
        <v>3.5473961380127228E+35</v>
      </c>
      <c r="JOI90" s="6">
        <f t="shared" si="112"/>
        <v>3.58287009939285E+35</v>
      </c>
      <c r="JOJ90" s="6">
        <f t="shared" si="112"/>
        <v>3.6186988003867789E+35</v>
      </c>
      <c r="JOK90" s="6">
        <f t="shared" si="112"/>
        <v>3.6548857883906463E+35</v>
      </c>
      <c r="JOL90" s="6">
        <f t="shared" si="112"/>
        <v>3.6914346462745527E+35</v>
      </c>
      <c r="JOM90" s="6">
        <f t="shared" si="112"/>
        <v>3.7283489927372981E+35</v>
      </c>
      <c r="JON90" s="6">
        <f t="shared" si="112"/>
        <v>3.7656324826646711E+35</v>
      </c>
      <c r="JOO90" s="6">
        <f t="shared" si="112"/>
        <v>3.803288807491318E+35</v>
      </c>
      <c r="JOP90" s="6">
        <f t="shared" si="112"/>
        <v>3.8413216955662314E+35</v>
      </c>
      <c r="JOQ90" s="6">
        <f t="shared" si="112"/>
        <v>3.879734912521894E+35</v>
      </c>
      <c r="JOR90" s="6">
        <f t="shared" si="112"/>
        <v>3.9185322616471128E+35</v>
      </c>
      <c r="JOS90" s="6">
        <f t="shared" si="112"/>
        <v>3.9577175842635838E+35</v>
      </c>
      <c r="JOT90" s="6">
        <f t="shared" si="112"/>
        <v>3.9972947601062194E+35</v>
      </c>
      <c r="JOU90" s="6">
        <f t="shared" si="112"/>
        <v>4.0372677077072816E+35</v>
      </c>
      <c r="JOV90" s="6">
        <f t="shared" si="112"/>
        <v>4.0776403847843547E+35</v>
      </c>
      <c r="JOW90" s="6">
        <f t="shared" si="112"/>
        <v>4.1184167886321984E+35</v>
      </c>
      <c r="JOX90" s="6">
        <f t="shared" si="112"/>
        <v>4.1596009565185207E+35</v>
      </c>
      <c r="JOY90" s="6">
        <f t="shared" si="112"/>
        <v>4.2011969660837059E+35</v>
      </c>
      <c r="JOZ90" s="6">
        <f t="shared" si="112"/>
        <v>4.2432089357445427E+35</v>
      </c>
      <c r="JPA90" s="6">
        <f t="shared" si="112"/>
        <v>4.2856410251019883E+35</v>
      </c>
      <c r="JPB90" s="6">
        <f t="shared" si="112"/>
        <v>4.328497435353008E+35</v>
      </c>
      <c r="JPC90" s="6">
        <f t="shared" si="112"/>
        <v>4.3717824097065383E+35</v>
      </c>
      <c r="JPD90" s="6">
        <f t="shared" si="112"/>
        <v>4.4155002338036038E+35</v>
      </c>
      <c r="JPE90" s="6">
        <f t="shared" si="112"/>
        <v>4.4596552361416402E+35</v>
      </c>
      <c r="JPF90" s="6">
        <f t="shared" si="112"/>
        <v>4.5042517885030566E+35</v>
      </c>
      <c r="JPG90" s="6">
        <f t="shared" si="112"/>
        <v>4.549294306388087E+35</v>
      </c>
      <c r="JPH90" s="6">
        <f t="shared" si="112"/>
        <v>4.5947872494519681E+35</v>
      </c>
      <c r="JPI90" s="6">
        <f t="shared" si="112"/>
        <v>4.6407351219464882E+35</v>
      </c>
      <c r="JPJ90" s="6">
        <f t="shared" si="112"/>
        <v>4.687142473165953E+35</v>
      </c>
      <c r="JPK90" s="6">
        <f t="shared" si="112"/>
        <v>4.7340138978976125E+35</v>
      </c>
      <c r="JPL90" s="6">
        <f t="shared" si="112"/>
        <v>4.7813540368765889E+35</v>
      </c>
      <c r="JPM90" s="6">
        <f t="shared" si="112"/>
        <v>4.8291675772453547E+35</v>
      </c>
      <c r="JPN90" s="6">
        <f t="shared" si="112"/>
        <v>4.8774592530178085E+35</v>
      </c>
      <c r="JPO90" s="6">
        <f t="shared" si="112"/>
        <v>4.9262338455479866E+35</v>
      </c>
      <c r="JPP90" s="6">
        <f t="shared" ref="JPP90:JSA90" si="113">JPO90*(1+$Q$103)</f>
        <v>4.9754961840034662E+35</v>
      </c>
      <c r="JPQ90" s="6">
        <f t="shared" si="113"/>
        <v>5.0252511458435011E+35</v>
      </c>
      <c r="JPR90" s="6">
        <f t="shared" si="113"/>
        <v>5.0755036573019362E+35</v>
      </c>
      <c r="JPS90" s="6">
        <f t="shared" si="113"/>
        <v>5.1262586938749555E+35</v>
      </c>
      <c r="JPT90" s="6">
        <f t="shared" si="113"/>
        <v>5.177521280813705E+35</v>
      </c>
      <c r="JPU90" s="6">
        <f t="shared" si="113"/>
        <v>5.2292964936218421E+35</v>
      </c>
      <c r="JPV90" s="6">
        <f t="shared" si="113"/>
        <v>5.2815894585580602E+35</v>
      </c>
      <c r="JPW90" s="6">
        <f t="shared" si="113"/>
        <v>5.334405353143641E+35</v>
      </c>
      <c r="JPX90" s="6">
        <f t="shared" si="113"/>
        <v>5.3877494066750774E+35</v>
      </c>
      <c r="JPY90" s="6">
        <f t="shared" si="113"/>
        <v>5.4416269007418284E+35</v>
      </c>
      <c r="JPZ90" s="6">
        <f t="shared" si="113"/>
        <v>5.4960431697492466E+35</v>
      </c>
      <c r="JQA90" s="6">
        <f t="shared" si="113"/>
        <v>5.551003601446739E+35</v>
      </c>
      <c r="JQB90" s="6">
        <f t="shared" si="113"/>
        <v>5.6065136374612066E+35</v>
      </c>
      <c r="JQC90" s="6">
        <f t="shared" si="113"/>
        <v>5.6625787738358186E+35</v>
      </c>
      <c r="JQD90" s="6">
        <f t="shared" si="113"/>
        <v>5.719204561574177E+35</v>
      </c>
      <c r="JQE90" s="6">
        <f t="shared" si="113"/>
        <v>5.776396607189919E+35</v>
      </c>
      <c r="JQF90" s="6">
        <f t="shared" si="113"/>
        <v>5.8341605732618182E+35</v>
      </c>
      <c r="JQG90" s="6">
        <f t="shared" si="113"/>
        <v>5.8925021789944365E+35</v>
      </c>
      <c r="JQH90" s="6">
        <f t="shared" si="113"/>
        <v>5.9514272007843811E+35</v>
      </c>
      <c r="JQI90" s="6">
        <f t="shared" si="113"/>
        <v>6.010941472792225E+35</v>
      </c>
      <c r="JQJ90" s="6">
        <f t="shared" si="113"/>
        <v>6.0710508875201474E+35</v>
      </c>
      <c r="JQK90" s="6">
        <f t="shared" si="113"/>
        <v>6.1317613963953485E+35</v>
      </c>
      <c r="JQL90" s="6">
        <f t="shared" si="113"/>
        <v>6.1930790103593018E+35</v>
      </c>
      <c r="JQM90" s="6">
        <f t="shared" si="113"/>
        <v>6.2550098004628947E+35</v>
      </c>
      <c r="JQN90" s="6">
        <f t="shared" si="113"/>
        <v>6.3175598984675237E+35</v>
      </c>
      <c r="JQO90" s="6">
        <f t="shared" si="113"/>
        <v>6.3807354974521986E+35</v>
      </c>
      <c r="JQP90" s="6">
        <f t="shared" si="113"/>
        <v>6.4445428524267205E+35</v>
      </c>
      <c r="JQQ90" s="6">
        <f t="shared" si="113"/>
        <v>6.5089882809509876E+35</v>
      </c>
      <c r="JQR90" s="6">
        <f t="shared" si="113"/>
        <v>6.5740781637604975E+35</v>
      </c>
      <c r="JQS90" s="6">
        <f t="shared" si="113"/>
        <v>6.6398189453981024E+35</v>
      </c>
      <c r="JQT90" s="6">
        <f t="shared" si="113"/>
        <v>6.7062171348520835E+35</v>
      </c>
      <c r="JQU90" s="6">
        <f t="shared" si="113"/>
        <v>6.7732793062006038E+35</v>
      </c>
      <c r="JQV90" s="6">
        <f t="shared" si="113"/>
        <v>6.8410120992626094E+35</v>
      </c>
      <c r="JQW90" s="6">
        <f t="shared" si="113"/>
        <v>6.9094222202552356E+35</v>
      </c>
      <c r="JQX90" s="6">
        <f t="shared" si="113"/>
        <v>6.9785164424577878E+35</v>
      </c>
      <c r="JQY90" s="6">
        <f t="shared" si="113"/>
        <v>7.0483016068823658E+35</v>
      </c>
      <c r="JQZ90" s="6">
        <f t="shared" si="113"/>
        <v>7.1187846229511889E+35</v>
      </c>
      <c r="JRA90" s="6">
        <f t="shared" si="113"/>
        <v>7.1899724691807016E+35</v>
      </c>
      <c r="JRB90" s="6">
        <f t="shared" si="113"/>
        <v>7.2618721938725082E+35</v>
      </c>
      <c r="JRC90" s="6">
        <f t="shared" si="113"/>
        <v>7.3344909158112332E+35</v>
      </c>
      <c r="JRD90" s="6">
        <f t="shared" si="113"/>
        <v>7.4078358249693457E+35</v>
      </c>
      <c r="JRE90" s="6">
        <f t="shared" si="113"/>
        <v>7.4819141832190389E+35</v>
      </c>
      <c r="JRF90" s="6">
        <f t="shared" si="113"/>
        <v>7.556733325051229E+35</v>
      </c>
      <c r="JRG90" s="6">
        <f t="shared" si="113"/>
        <v>7.6323006583017406E+35</v>
      </c>
      <c r="JRH90" s="6">
        <f t="shared" si="113"/>
        <v>7.7086236648847579E+35</v>
      </c>
      <c r="JRI90" s="6">
        <f t="shared" si="113"/>
        <v>7.785709901533606E+35</v>
      </c>
      <c r="JRJ90" s="6">
        <f t="shared" si="113"/>
        <v>7.863567000548942E+35</v>
      </c>
      <c r="JRK90" s="6">
        <f t="shared" si="113"/>
        <v>7.9422026705544314E+35</v>
      </c>
      <c r="JRL90" s="6">
        <f t="shared" si="113"/>
        <v>8.0216246972599764E+35</v>
      </c>
      <c r="JRM90" s="6">
        <f t="shared" si="113"/>
        <v>8.1018409442325761E+35</v>
      </c>
      <c r="JRN90" s="6">
        <f t="shared" si="113"/>
        <v>8.1828593536749018E+35</v>
      </c>
      <c r="JRO90" s="6">
        <f t="shared" si="113"/>
        <v>8.2646879472116503E+35</v>
      </c>
      <c r="JRP90" s="6">
        <f t="shared" si="113"/>
        <v>8.3473348266837664E+35</v>
      </c>
      <c r="JRQ90" s="6">
        <f t="shared" si="113"/>
        <v>8.4308081749506036E+35</v>
      </c>
      <c r="JRR90" s="6">
        <f t="shared" si="113"/>
        <v>8.5151162567001104E+35</v>
      </c>
      <c r="JRS90" s="6">
        <f t="shared" si="113"/>
        <v>8.6002674192671121E+35</v>
      </c>
      <c r="JRT90" s="6">
        <f t="shared" si="113"/>
        <v>8.6862700934597838E+35</v>
      </c>
      <c r="JRU90" s="6">
        <f t="shared" si="113"/>
        <v>8.7731327943943816E+35</v>
      </c>
      <c r="JRV90" s="6">
        <f t="shared" si="113"/>
        <v>8.8608641223383256E+35</v>
      </c>
      <c r="JRW90" s="6">
        <f t="shared" si="113"/>
        <v>8.9494727635617089E+35</v>
      </c>
      <c r="JRX90" s="6">
        <f t="shared" si="113"/>
        <v>9.0389674911973259E+35</v>
      </c>
      <c r="JRY90" s="6">
        <f t="shared" si="113"/>
        <v>9.1293571661092985E+35</v>
      </c>
      <c r="JRZ90" s="6">
        <f t="shared" si="113"/>
        <v>9.2206507377703918E+35</v>
      </c>
      <c r="JSA90" s="6">
        <f t="shared" si="113"/>
        <v>9.3128572451480963E+35</v>
      </c>
      <c r="JSB90" s="6">
        <f t="shared" ref="JSB90:JUM90" si="114">JSA90*(1+$Q$103)</f>
        <v>9.4059858175995775E+35</v>
      </c>
      <c r="JSC90" s="6">
        <f t="shared" si="114"/>
        <v>9.5000456757755731E+35</v>
      </c>
      <c r="JSD90" s="6">
        <f t="shared" si="114"/>
        <v>9.5950461325333284E+35</v>
      </c>
      <c r="JSE90" s="6">
        <f t="shared" si="114"/>
        <v>9.6909965938586625E+35</v>
      </c>
      <c r="JSF90" s="6">
        <f t="shared" si="114"/>
        <v>9.7879065597972493E+35</v>
      </c>
      <c r="JSG90" s="6">
        <f t="shared" si="114"/>
        <v>9.8857856253952216E+35</v>
      </c>
      <c r="JSH90" s="6">
        <f t="shared" si="114"/>
        <v>9.9846434816491743E+35</v>
      </c>
      <c r="JSI90" s="6">
        <f t="shared" si="114"/>
        <v>1.0084489916465666E+36</v>
      </c>
      <c r="JSJ90" s="6">
        <f t="shared" si="114"/>
        <v>1.0185334815630324E+36</v>
      </c>
      <c r="JSK90" s="6">
        <f t="shared" si="114"/>
        <v>1.0287188163786628E+36</v>
      </c>
      <c r="JSL90" s="6">
        <f t="shared" si="114"/>
        <v>1.0390060045424494E+36</v>
      </c>
      <c r="JSM90" s="6">
        <f t="shared" si="114"/>
        <v>1.049396064587874E+36</v>
      </c>
      <c r="JSN90" s="6">
        <f t="shared" si="114"/>
        <v>1.0598900252337528E+36</v>
      </c>
      <c r="JSO90" s="6">
        <f t="shared" si="114"/>
        <v>1.0704889254860902E+36</v>
      </c>
      <c r="JSP90" s="6">
        <f t="shared" si="114"/>
        <v>1.0811938147409512E+36</v>
      </c>
      <c r="JSQ90" s="6">
        <f t="shared" si="114"/>
        <v>1.0920057528883607E+36</v>
      </c>
      <c r="JSR90" s="6">
        <f t="shared" si="114"/>
        <v>1.1029258104172443E+36</v>
      </c>
      <c r="JSS90" s="6">
        <f t="shared" si="114"/>
        <v>1.1139550685214168E+36</v>
      </c>
      <c r="JST90" s="6">
        <f t="shared" si="114"/>
        <v>1.125094619206631E+36</v>
      </c>
      <c r="JSU90" s="6">
        <f t="shared" si="114"/>
        <v>1.1363455653986973E+36</v>
      </c>
      <c r="JSV90" s="6">
        <f t="shared" si="114"/>
        <v>1.1477090210526843E+36</v>
      </c>
      <c r="JSW90" s="6">
        <f t="shared" si="114"/>
        <v>1.1591861112632111E+36</v>
      </c>
      <c r="JSX90" s="6">
        <f t="shared" si="114"/>
        <v>1.1707779723758431E+36</v>
      </c>
      <c r="JSY90" s="6">
        <f t="shared" si="114"/>
        <v>1.1824857520996016E+36</v>
      </c>
      <c r="JSZ90" s="6">
        <f t="shared" si="114"/>
        <v>1.1943106096205977E+36</v>
      </c>
      <c r="JTA90" s="6">
        <f t="shared" si="114"/>
        <v>1.2062537157168036E+36</v>
      </c>
      <c r="JTB90" s="6">
        <f t="shared" si="114"/>
        <v>1.2183162528739716E+36</v>
      </c>
      <c r="JTC90" s="6">
        <f t="shared" si="114"/>
        <v>1.2304994154027114E+36</v>
      </c>
      <c r="JTD90" s="6">
        <f t="shared" si="114"/>
        <v>1.2428044095567385E+36</v>
      </c>
      <c r="JTE90" s="6">
        <f t="shared" si="114"/>
        <v>1.2552324536523059E+36</v>
      </c>
      <c r="JTF90" s="6">
        <f t="shared" si="114"/>
        <v>1.267784778188829E+36</v>
      </c>
      <c r="JTG90" s="6">
        <f t="shared" si="114"/>
        <v>1.2804626259707173E+36</v>
      </c>
      <c r="JTH90" s="6">
        <f t="shared" si="114"/>
        <v>1.2932672522304245E+36</v>
      </c>
      <c r="JTI90" s="6">
        <f t="shared" si="114"/>
        <v>1.3061999247527289E+36</v>
      </c>
      <c r="JTJ90" s="6">
        <f t="shared" si="114"/>
        <v>1.3192619240002561E+36</v>
      </c>
      <c r="JTK90" s="6">
        <f t="shared" si="114"/>
        <v>1.3324545432402588E+36</v>
      </c>
      <c r="JTL90" s="6">
        <f t="shared" si="114"/>
        <v>1.3457790886726614E+36</v>
      </c>
      <c r="JTM90" s="6">
        <f t="shared" si="114"/>
        <v>1.3592368795593878E+36</v>
      </c>
      <c r="JTN90" s="6">
        <f t="shared" si="114"/>
        <v>1.3728292483549817E+36</v>
      </c>
      <c r="JTO90" s="6">
        <f t="shared" si="114"/>
        <v>1.3865575408385315E+36</v>
      </c>
      <c r="JTP90" s="6">
        <f t="shared" si="114"/>
        <v>1.4004231162469167E+36</v>
      </c>
      <c r="JTQ90" s="6">
        <f t="shared" si="114"/>
        <v>1.4144273474093858E+36</v>
      </c>
      <c r="JTR90" s="6">
        <f t="shared" si="114"/>
        <v>1.4285716208834796E+36</v>
      </c>
      <c r="JTS90" s="6">
        <f t="shared" si="114"/>
        <v>1.4428573370923146E+36</v>
      </c>
      <c r="JTT90" s="6">
        <f t="shared" si="114"/>
        <v>1.4572859104632378E+36</v>
      </c>
      <c r="JTU90" s="6">
        <f t="shared" si="114"/>
        <v>1.4718587695678703E+36</v>
      </c>
      <c r="JTV90" s="6">
        <f t="shared" si="114"/>
        <v>1.4865773572635488E+36</v>
      </c>
      <c r="JTW90" s="6">
        <f t="shared" si="114"/>
        <v>1.5014431308361843E+36</v>
      </c>
      <c r="JTX90" s="6">
        <f t="shared" si="114"/>
        <v>1.5164575621445462E+36</v>
      </c>
      <c r="JTY90" s="6">
        <f t="shared" si="114"/>
        <v>1.5316221377659917E+36</v>
      </c>
      <c r="JTZ90" s="6">
        <f t="shared" si="114"/>
        <v>1.5469383591436515E+36</v>
      </c>
      <c r="JUA90" s="6">
        <f t="shared" si="114"/>
        <v>1.562407742735088E+36</v>
      </c>
      <c r="JUB90" s="6">
        <f t="shared" si="114"/>
        <v>1.578031820162439E+36</v>
      </c>
      <c r="JUC90" s="6">
        <f t="shared" si="114"/>
        <v>1.5938121383640633E+36</v>
      </c>
      <c r="JUD90" s="6">
        <f t="shared" si="114"/>
        <v>1.609750259747704E+36</v>
      </c>
      <c r="JUE90" s="6">
        <f t="shared" si="114"/>
        <v>1.6258477623451811E+36</v>
      </c>
      <c r="JUF90" s="6">
        <f t="shared" si="114"/>
        <v>1.6421062399686329E+36</v>
      </c>
      <c r="JUG90" s="6">
        <f t="shared" si="114"/>
        <v>1.6585273023683191E+36</v>
      </c>
      <c r="JUH90" s="6">
        <f t="shared" si="114"/>
        <v>1.6751125753920025E+36</v>
      </c>
      <c r="JUI90" s="6">
        <f t="shared" si="114"/>
        <v>1.6918637011459225E+36</v>
      </c>
      <c r="JUJ90" s="6">
        <f t="shared" si="114"/>
        <v>1.7087823381573817E+36</v>
      </c>
      <c r="JUK90" s="6">
        <f t="shared" si="114"/>
        <v>1.7258701615389556E+36</v>
      </c>
      <c r="JUL90" s="6">
        <f t="shared" si="114"/>
        <v>1.7431288631543452E+36</v>
      </c>
      <c r="JUM90" s="6">
        <f t="shared" si="114"/>
        <v>1.7605601517858888E+36</v>
      </c>
      <c r="JUN90" s="6">
        <f t="shared" ref="JUN90:JWY90" si="115">JUM90*(1+$Q$103)</f>
        <v>1.7781657533037476E+36</v>
      </c>
      <c r="JUO90" s="6">
        <f t="shared" si="115"/>
        <v>1.7959474108367853E+36</v>
      </c>
      <c r="JUP90" s="6">
        <f t="shared" si="115"/>
        <v>1.8139068849451533E+36</v>
      </c>
      <c r="JUQ90" s="6">
        <f t="shared" si="115"/>
        <v>1.8320459537946047E+36</v>
      </c>
      <c r="JUR90" s="6">
        <f t="shared" si="115"/>
        <v>1.8503664133325506E+36</v>
      </c>
      <c r="JUS90" s="6">
        <f t="shared" si="115"/>
        <v>1.8688700774658763E+36</v>
      </c>
      <c r="JUT90" s="6">
        <f t="shared" si="115"/>
        <v>1.8875587782405351E+36</v>
      </c>
      <c r="JUU90" s="6">
        <f t="shared" si="115"/>
        <v>1.9064343660229404E+36</v>
      </c>
      <c r="JUV90" s="6">
        <f t="shared" si="115"/>
        <v>1.9254987096831698E+36</v>
      </c>
      <c r="JUW90" s="6">
        <f t="shared" si="115"/>
        <v>1.9447536967800017E+36</v>
      </c>
      <c r="JUX90" s="6">
        <f t="shared" si="115"/>
        <v>1.9642012337478016E+36</v>
      </c>
      <c r="JUY90" s="6">
        <f t="shared" si="115"/>
        <v>1.9838432460852795E+36</v>
      </c>
      <c r="JUZ90" s="6">
        <f t="shared" si="115"/>
        <v>2.0036816785461322E+36</v>
      </c>
      <c r="JVA90" s="6">
        <f t="shared" si="115"/>
        <v>2.0237184953315936E+36</v>
      </c>
      <c r="JVB90" s="6">
        <f t="shared" si="115"/>
        <v>2.0439556802849094E+36</v>
      </c>
      <c r="JVC90" s="6">
        <f t="shared" si="115"/>
        <v>2.0643952370877586E+36</v>
      </c>
      <c r="JVD90" s="6">
        <f t="shared" si="115"/>
        <v>2.085039189458636E+36</v>
      </c>
      <c r="JVE90" s="6">
        <f t="shared" si="115"/>
        <v>2.1058895813532225E+36</v>
      </c>
      <c r="JVF90" s="6">
        <f t="shared" si="115"/>
        <v>2.1269484771667548E+36</v>
      </c>
      <c r="JVG90" s="6">
        <f t="shared" si="115"/>
        <v>2.1482179619384223E+36</v>
      </c>
      <c r="JVH90" s="6">
        <f t="shared" si="115"/>
        <v>2.1697001415578065E+36</v>
      </c>
      <c r="JVI90" s="6">
        <f t="shared" si="115"/>
        <v>2.1913971429733845E+36</v>
      </c>
      <c r="JVJ90" s="6">
        <f t="shared" si="115"/>
        <v>2.2133111144031184E+36</v>
      </c>
      <c r="JVK90" s="6">
        <f t="shared" si="115"/>
        <v>2.2354442255471496E+36</v>
      </c>
      <c r="JVL90" s="6">
        <f t="shared" si="115"/>
        <v>2.2577986678026209E+36</v>
      </c>
      <c r="JVM90" s="6">
        <f t="shared" si="115"/>
        <v>2.2803766544806473E+36</v>
      </c>
      <c r="JVN90" s="6">
        <f t="shared" si="115"/>
        <v>2.3031804210254539E+36</v>
      </c>
      <c r="JVO90" s="6">
        <f t="shared" si="115"/>
        <v>2.3262122252357085E+36</v>
      </c>
      <c r="JVP90" s="6">
        <f t="shared" si="115"/>
        <v>2.3494743474880657E+36</v>
      </c>
      <c r="JVQ90" s="6">
        <f t="shared" si="115"/>
        <v>2.3729690909629465E+36</v>
      </c>
      <c r="JVR90" s="6">
        <f t="shared" si="115"/>
        <v>2.396698781872576E+36</v>
      </c>
      <c r="JVS90" s="6">
        <f t="shared" si="115"/>
        <v>2.4206657696913018E+36</v>
      </c>
      <c r="JVT90" s="6">
        <f t="shared" si="115"/>
        <v>2.4448724273882148E+36</v>
      </c>
      <c r="JVU90" s="6">
        <f t="shared" si="115"/>
        <v>2.4693211516620971E+36</v>
      </c>
      <c r="JVV90" s="6">
        <f t="shared" si="115"/>
        <v>2.494014363178718E+36</v>
      </c>
      <c r="JVW90" s="6">
        <f t="shared" si="115"/>
        <v>2.5189545068105052E+36</v>
      </c>
      <c r="JVX90" s="6">
        <f t="shared" si="115"/>
        <v>2.5441440518786102E+36</v>
      </c>
      <c r="JVY90" s="6">
        <f t="shared" si="115"/>
        <v>2.5695854923973964E+36</v>
      </c>
      <c r="JVZ90" s="6">
        <f t="shared" si="115"/>
        <v>2.5952813473213703E+36</v>
      </c>
      <c r="JWA90" s="6">
        <f t="shared" si="115"/>
        <v>2.6212341607945839E+36</v>
      </c>
      <c r="JWB90" s="6">
        <f t="shared" si="115"/>
        <v>2.6474465024025299E+36</v>
      </c>
      <c r="JWC90" s="6">
        <f t="shared" si="115"/>
        <v>2.6739209674265551E+36</v>
      </c>
      <c r="JWD90" s="6">
        <f t="shared" si="115"/>
        <v>2.7006601771008209E+36</v>
      </c>
      <c r="JWE90" s="6">
        <f t="shared" si="115"/>
        <v>2.7276667788718293E+36</v>
      </c>
      <c r="JWF90" s="6">
        <f t="shared" si="115"/>
        <v>2.7549434466605476E+36</v>
      </c>
      <c r="JWG90" s="6">
        <f t="shared" si="115"/>
        <v>2.782492881127153E+36</v>
      </c>
      <c r="JWH90" s="6">
        <f t="shared" si="115"/>
        <v>2.8103178099384247E+36</v>
      </c>
      <c r="JWI90" s="6">
        <f t="shared" si="115"/>
        <v>2.838420988037809E+36</v>
      </c>
      <c r="JWJ90" s="6">
        <f t="shared" si="115"/>
        <v>2.8668051979181873E+36</v>
      </c>
      <c r="JWK90" s="6">
        <f t="shared" si="115"/>
        <v>2.8954732498973693E+36</v>
      </c>
      <c r="JWL90" s="6">
        <f t="shared" si="115"/>
        <v>2.9244279823963429E+36</v>
      </c>
      <c r="JWM90" s="6">
        <f t="shared" si="115"/>
        <v>2.9536722622203061E+36</v>
      </c>
      <c r="JWN90" s="6">
        <f t="shared" si="115"/>
        <v>2.9832089848425093E+36</v>
      </c>
      <c r="JWO90" s="6">
        <f t="shared" si="115"/>
        <v>3.0130410746909342E+36</v>
      </c>
      <c r="JWP90" s="6">
        <f t="shared" si="115"/>
        <v>3.0431714854378438E+36</v>
      </c>
      <c r="JWQ90" s="6">
        <f t="shared" si="115"/>
        <v>3.0736032002922221E+36</v>
      </c>
      <c r="JWR90" s="6">
        <f t="shared" si="115"/>
        <v>3.1043392322951441E+36</v>
      </c>
      <c r="JWS90" s="6">
        <f t="shared" si="115"/>
        <v>3.1353826246180954E+36</v>
      </c>
      <c r="JWT90" s="6">
        <f t="shared" si="115"/>
        <v>3.1667364508642765E+36</v>
      </c>
      <c r="JWU90" s="6">
        <f t="shared" si="115"/>
        <v>3.1984038153729194E+36</v>
      </c>
      <c r="JWV90" s="6">
        <f t="shared" si="115"/>
        <v>3.2303878535266489E+36</v>
      </c>
      <c r="JWW90" s="6">
        <f t="shared" si="115"/>
        <v>3.2626917320619152E+36</v>
      </c>
      <c r="JWX90" s="6">
        <f t="shared" si="115"/>
        <v>3.2953186493825344E+36</v>
      </c>
      <c r="JWY90" s="6">
        <f t="shared" si="115"/>
        <v>3.3282718358763598E+36</v>
      </c>
      <c r="JWZ90" s="6">
        <f t="shared" ref="JWZ90:JZK90" si="116">JWY90*(1+$Q$103)</f>
        <v>3.3615545542351236E+36</v>
      </c>
      <c r="JXA90" s="6">
        <f t="shared" si="116"/>
        <v>3.3951700997774749E+36</v>
      </c>
      <c r="JXB90" s="6">
        <f t="shared" si="116"/>
        <v>3.4291218007752497E+36</v>
      </c>
      <c r="JXC90" s="6">
        <f t="shared" si="116"/>
        <v>3.4634130187830024E+36</v>
      </c>
      <c r="JXD90" s="6">
        <f t="shared" si="116"/>
        <v>3.4980471489708327E+36</v>
      </c>
      <c r="JXE90" s="6">
        <f t="shared" si="116"/>
        <v>3.5330276204605408E+36</v>
      </c>
      <c r="JXF90" s="6">
        <f t="shared" si="116"/>
        <v>3.5683578966651463E+36</v>
      </c>
      <c r="JXG90" s="6">
        <f t="shared" si="116"/>
        <v>3.604041475631798E+36</v>
      </c>
      <c r="JXH90" s="6">
        <f t="shared" si="116"/>
        <v>3.6400818903881161E+36</v>
      </c>
      <c r="JXI90" s="6">
        <f t="shared" si="116"/>
        <v>3.6764827092919972E+36</v>
      </c>
      <c r="JXJ90" s="6">
        <f t="shared" si="116"/>
        <v>3.7132475363849175E+36</v>
      </c>
      <c r="JXK90" s="6">
        <f t="shared" si="116"/>
        <v>3.7503800117487668E+36</v>
      </c>
      <c r="JXL90" s="6">
        <f t="shared" si="116"/>
        <v>3.7878838118662548E+36</v>
      </c>
      <c r="JXM90" s="6">
        <f t="shared" si="116"/>
        <v>3.8257626499849176E+36</v>
      </c>
      <c r="JXN90" s="6">
        <f t="shared" si="116"/>
        <v>3.8640202764847668E+36</v>
      </c>
      <c r="JXO90" s="6">
        <f t="shared" si="116"/>
        <v>3.9026604792496143E+36</v>
      </c>
      <c r="JXP90" s="6">
        <f t="shared" si="116"/>
        <v>3.9416870840421106E+36</v>
      </c>
      <c r="JXQ90" s="6">
        <f t="shared" si="116"/>
        <v>3.9811039548825318E+36</v>
      </c>
      <c r="JXR90" s="6">
        <f t="shared" si="116"/>
        <v>4.0209149944313571E+36</v>
      </c>
      <c r="JXS90" s="6">
        <f t="shared" si="116"/>
        <v>4.0611241443756706E+36</v>
      </c>
      <c r="JXT90" s="6">
        <f t="shared" si="116"/>
        <v>4.1017353858194276E+36</v>
      </c>
      <c r="JXU90" s="6">
        <f t="shared" si="116"/>
        <v>4.1427527396776221E+36</v>
      </c>
      <c r="JXV90" s="6">
        <f t="shared" si="116"/>
        <v>4.1841802670743982E+36</v>
      </c>
      <c r="JXW90" s="6">
        <f t="shared" si="116"/>
        <v>4.226022069745142E+36</v>
      </c>
      <c r="JXX90" s="6">
        <f t="shared" si="116"/>
        <v>4.2682822904425935E+36</v>
      </c>
      <c r="JXY90" s="6">
        <f t="shared" si="116"/>
        <v>4.3109651133470197E+36</v>
      </c>
      <c r="JXZ90" s="6">
        <f t="shared" si="116"/>
        <v>4.3540747644804899E+36</v>
      </c>
      <c r="JYA90" s="6">
        <f t="shared" si="116"/>
        <v>4.397615512125295E+36</v>
      </c>
      <c r="JYB90" s="6">
        <f t="shared" si="116"/>
        <v>4.4415916672465478E+36</v>
      </c>
      <c r="JYC90" s="6">
        <f t="shared" si="116"/>
        <v>4.4860075839190134E+36</v>
      </c>
      <c r="JYD90" s="6">
        <f t="shared" si="116"/>
        <v>4.5308676597582034E+36</v>
      </c>
      <c r="JYE90" s="6">
        <f t="shared" si="116"/>
        <v>4.5761763363557856E+36</v>
      </c>
      <c r="JYF90" s="6">
        <f t="shared" si="116"/>
        <v>4.6219380997193437E+36</v>
      </c>
      <c r="JYG90" s="6">
        <f t="shared" si="116"/>
        <v>4.668157480716537E+36</v>
      </c>
      <c r="JYH90" s="6">
        <f t="shared" si="116"/>
        <v>4.7148390555237025E+36</v>
      </c>
      <c r="JYI90" s="6">
        <f t="shared" si="116"/>
        <v>4.7619874460789398E+36</v>
      </c>
      <c r="JYJ90" s="6">
        <f t="shared" si="116"/>
        <v>4.8096073205397295E+36</v>
      </c>
      <c r="JYK90" s="6">
        <f t="shared" si="116"/>
        <v>4.8577033937451271E+36</v>
      </c>
      <c r="JYL90" s="6">
        <f t="shared" si="116"/>
        <v>4.9062804276825784E+36</v>
      </c>
      <c r="JYM90" s="6">
        <f t="shared" si="116"/>
        <v>4.955343231959404E+36</v>
      </c>
      <c r="JYN90" s="6">
        <f t="shared" si="116"/>
        <v>5.0048966642789983E+36</v>
      </c>
      <c r="JYO90" s="6">
        <f t="shared" si="116"/>
        <v>5.0549456309217882E+36</v>
      </c>
      <c r="JYP90" s="6">
        <f t="shared" si="116"/>
        <v>5.1054950872310063E+36</v>
      </c>
      <c r="JYQ90" s="6">
        <f t="shared" si="116"/>
        <v>5.1565500381033166E+36</v>
      </c>
      <c r="JYR90" s="6">
        <f t="shared" si="116"/>
        <v>5.2081155384843501E+36</v>
      </c>
      <c r="JYS90" s="6">
        <f t="shared" si="116"/>
        <v>5.2601966938691934E+36</v>
      </c>
      <c r="JYT90" s="6">
        <f t="shared" si="116"/>
        <v>5.3127986608078853E+36</v>
      </c>
      <c r="JYU90" s="6">
        <f t="shared" si="116"/>
        <v>5.3659266474159641E+36</v>
      </c>
      <c r="JYV90" s="6">
        <f t="shared" si="116"/>
        <v>5.4195859138901234E+36</v>
      </c>
      <c r="JYW90" s="6">
        <f t="shared" si="116"/>
        <v>5.4737817730290241E+36</v>
      </c>
      <c r="JYX90" s="6">
        <f t="shared" si="116"/>
        <v>5.5285195907593139E+36</v>
      </c>
      <c r="JYY90" s="6">
        <f t="shared" si="116"/>
        <v>5.583804786666907E+36</v>
      </c>
      <c r="JYZ90" s="6">
        <f t="shared" si="116"/>
        <v>5.6396428345335756E+36</v>
      </c>
      <c r="JZA90" s="6">
        <f t="shared" si="116"/>
        <v>5.6960392628789117E+36</v>
      </c>
      <c r="JZB90" s="6">
        <f t="shared" si="116"/>
        <v>5.7529996555077004E+36</v>
      </c>
      <c r="JZC90" s="6">
        <f t="shared" si="116"/>
        <v>5.8105296520627778E+36</v>
      </c>
      <c r="JZD90" s="6">
        <f t="shared" si="116"/>
        <v>5.8686349485834052E+36</v>
      </c>
      <c r="JZE90" s="6">
        <f t="shared" si="116"/>
        <v>5.9273212980692393E+36</v>
      </c>
      <c r="JZF90" s="6">
        <f t="shared" si="116"/>
        <v>5.986594511049932E+36</v>
      </c>
      <c r="JZG90" s="6">
        <f t="shared" si="116"/>
        <v>6.0464604561604309E+36</v>
      </c>
      <c r="JZH90" s="6">
        <f t="shared" si="116"/>
        <v>6.1069250607220357E+36</v>
      </c>
      <c r="JZI90" s="6">
        <f t="shared" si="116"/>
        <v>6.1679943113292557E+36</v>
      </c>
      <c r="JZJ90" s="6">
        <f t="shared" si="116"/>
        <v>6.2296742544425485E+36</v>
      </c>
      <c r="JZK90" s="6">
        <f t="shared" si="116"/>
        <v>6.2919709969869739E+36</v>
      </c>
      <c r="JZL90" s="6">
        <f t="shared" ref="JZL90:KBW90" si="117">JZK90*(1+$Q$103)</f>
        <v>6.3548907069568442E+36</v>
      </c>
      <c r="JZM90" s="6">
        <f t="shared" si="117"/>
        <v>6.4184396140264124E+36</v>
      </c>
      <c r="JZN90" s="6">
        <f t="shared" si="117"/>
        <v>6.4826240101666772E+36</v>
      </c>
      <c r="JZO90" s="6">
        <f t="shared" si="117"/>
        <v>6.5474502502683443E+36</v>
      </c>
      <c r="JZP90" s="6">
        <f t="shared" si="117"/>
        <v>6.6129247527710277E+36</v>
      </c>
      <c r="JZQ90" s="6">
        <f t="shared" si="117"/>
        <v>6.6790540002987384E+36</v>
      </c>
      <c r="JZR90" s="6">
        <f t="shared" si="117"/>
        <v>6.7458445403017262E+36</v>
      </c>
      <c r="JZS90" s="6">
        <f t="shared" si="117"/>
        <v>6.8133029857047435E+36</v>
      </c>
      <c r="JZT90" s="6">
        <f t="shared" si="117"/>
        <v>6.8814360155617908E+36</v>
      </c>
      <c r="JZU90" s="6">
        <f t="shared" si="117"/>
        <v>6.9502503757174088E+36</v>
      </c>
      <c r="JZV90" s="6">
        <f t="shared" si="117"/>
        <v>7.0197528794745825E+36</v>
      </c>
      <c r="JZW90" s="6">
        <f t="shared" si="117"/>
        <v>7.0899504082693282E+36</v>
      </c>
      <c r="JZX90" s="6">
        <f t="shared" si="117"/>
        <v>7.1608499123520215E+36</v>
      </c>
      <c r="JZY90" s="6">
        <f t="shared" si="117"/>
        <v>7.2324584114755413E+36</v>
      </c>
      <c r="JZZ90" s="6">
        <f t="shared" si="117"/>
        <v>7.3047829955902969E+36</v>
      </c>
      <c r="KAA90" s="6">
        <f t="shared" si="117"/>
        <v>7.3778308255462005E+36</v>
      </c>
      <c r="KAB90" s="6">
        <f t="shared" si="117"/>
        <v>7.4516091338016622E+36</v>
      </c>
      <c r="KAC90" s="6">
        <f t="shared" si="117"/>
        <v>7.526125225139679E+36</v>
      </c>
      <c r="KAD90" s="6">
        <f t="shared" si="117"/>
        <v>7.6013864773910758E+36</v>
      </c>
      <c r="KAE90" s="6">
        <f t="shared" si="117"/>
        <v>7.6774003421649872E+36</v>
      </c>
      <c r="KAF90" s="6">
        <f t="shared" si="117"/>
        <v>7.7541743455866373E+36</v>
      </c>
      <c r="KAG90" s="6">
        <f t="shared" si="117"/>
        <v>7.8317160890425033E+36</v>
      </c>
      <c r="KAH90" s="6">
        <f t="shared" si="117"/>
        <v>7.9100332499329284E+36</v>
      </c>
      <c r="KAI90" s="6">
        <f t="shared" si="117"/>
        <v>7.9891335824322576E+36</v>
      </c>
      <c r="KAJ90" s="6">
        <f t="shared" si="117"/>
        <v>8.0690249182565802E+36</v>
      </c>
      <c r="KAK90" s="6">
        <f t="shared" si="117"/>
        <v>8.1497151674391465E+36</v>
      </c>
      <c r="KAL90" s="6">
        <f t="shared" si="117"/>
        <v>8.2312123191135385E+36</v>
      </c>
      <c r="KAM90" s="6">
        <f t="shared" si="117"/>
        <v>8.3135244423046745E+36</v>
      </c>
      <c r="KAN90" s="6">
        <f t="shared" si="117"/>
        <v>8.3966596867277213E+36</v>
      </c>
      <c r="KAO90" s="6">
        <f t="shared" si="117"/>
        <v>8.4806262835949991E+36</v>
      </c>
      <c r="KAP90" s="6">
        <f t="shared" si="117"/>
        <v>8.5654325464309496E+36</v>
      </c>
      <c r="KAQ90" s="6">
        <f t="shared" si="117"/>
        <v>8.651086871895259E+36</v>
      </c>
      <c r="KAR90" s="6">
        <f t="shared" si="117"/>
        <v>8.7375977406142112E+36</v>
      </c>
      <c r="KAS90" s="6">
        <f t="shared" si="117"/>
        <v>8.8249737180203537E+36</v>
      </c>
      <c r="KAT90" s="6">
        <f t="shared" si="117"/>
        <v>8.913223455200557E+36</v>
      </c>
      <c r="KAU90" s="6">
        <f t="shared" si="117"/>
        <v>9.0023556897525627E+36</v>
      </c>
      <c r="KAV90" s="6">
        <f t="shared" si="117"/>
        <v>9.092379246650088E+36</v>
      </c>
      <c r="KAW90" s="6">
        <f t="shared" si="117"/>
        <v>9.1833030391165893E+36</v>
      </c>
      <c r="KAX90" s="6">
        <f t="shared" si="117"/>
        <v>9.2751360695077552E+36</v>
      </c>
      <c r="KAY90" s="6">
        <f t="shared" si="117"/>
        <v>9.3678874302028325E+36</v>
      </c>
      <c r="KAZ90" s="6">
        <f t="shared" si="117"/>
        <v>9.4615663045048606E+36</v>
      </c>
      <c r="KBA90" s="6">
        <f t="shared" si="117"/>
        <v>9.5561819675499089E+36</v>
      </c>
      <c r="KBB90" s="6">
        <f t="shared" si="117"/>
        <v>9.651743787225408E+36</v>
      </c>
      <c r="KBC90" s="6">
        <f t="shared" si="117"/>
        <v>9.7482612250976618E+36</v>
      </c>
      <c r="KBD90" s="6">
        <f t="shared" si="117"/>
        <v>9.8457438373486386E+36</v>
      </c>
      <c r="KBE90" s="6">
        <f t="shared" si="117"/>
        <v>9.9442012757221252E+36</v>
      </c>
      <c r="KBF90" s="6">
        <f t="shared" si="117"/>
        <v>1.0043643288479347E+37</v>
      </c>
      <c r="KBG90" s="6">
        <f t="shared" si="117"/>
        <v>1.014407972136414E+37</v>
      </c>
      <c r="KBH90" s="6">
        <f t="shared" si="117"/>
        <v>1.0245520518577782E+37</v>
      </c>
      <c r="KBI90" s="6">
        <f t="shared" si="117"/>
        <v>1.034797572376356E+37</v>
      </c>
      <c r="KBJ90" s="6">
        <f t="shared" si="117"/>
        <v>1.0451455481001196E+37</v>
      </c>
      <c r="KBK90" s="6">
        <f t="shared" si="117"/>
        <v>1.0555970035811208E+37</v>
      </c>
      <c r="KBL90" s="6">
        <f t="shared" si="117"/>
        <v>1.066152973616932E+37</v>
      </c>
      <c r="KBM90" s="6">
        <f t="shared" si="117"/>
        <v>1.0768145033531012E+37</v>
      </c>
      <c r="KBN90" s="6">
        <f t="shared" si="117"/>
        <v>1.0875826483866323E+37</v>
      </c>
      <c r="KBO90" s="6">
        <f t="shared" si="117"/>
        <v>1.0984584748704986E+37</v>
      </c>
      <c r="KBP90" s="6">
        <f t="shared" si="117"/>
        <v>1.1094430596192035E+37</v>
      </c>
      <c r="KBQ90" s="6">
        <f t="shared" si="117"/>
        <v>1.1205374902153955E+37</v>
      </c>
      <c r="KBR90" s="6">
        <f t="shared" si="117"/>
        <v>1.1317428651175494E+37</v>
      </c>
      <c r="KBS90" s="6">
        <f t="shared" si="117"/>
        <v>1.1430602937687249E+37</v>
      </c>
      <c r="KBT90" s="6">
        <f t="shared" si="117"/>
        <v>1.1544908967064123E+37</v>
      </c>
      <c r="KBU90" s="6">
        <f t="shared" si="117"/>
        <v>1.1660358056734765E+37</v>
      </c>
      <c r="KBV90" s="6">
        <f t="shared" si="117"/>
        <v>1.1776961637302112E+37</v>
      </c>
      <c r="KBW90" s="6">
        <f t="shared" si="117"/>
        <v>1.1894731253675132E+37</v>
      </c>
      <c r="KBX90" s="6">
        <f t="shared" ref="KBX90:KEI90" si="118">KBW90*(1+$Q$103)</f>
        <v>1.2013678566211883E+37</v>
      </c>
      <c r="KBY90" s="6">
        <f t="shared" si="118"/>
        <v>1.2133815351874001E+37</v>
      </c>
      <c r="KBZ90" s="6">
        <f t="shared" si="118"/>
        <v>1.2255153505392742E+37</v>
      </c>
      <c r="KCA90" s="6">
        <f t="shared" si="118"/>
        <v>1.2377705040446668E+37</v>
      </c>
      <c r="KCB90" s="6">
        <f t="shared" si="118"/>
        <v>1.2501482090851135E+37</v>
      </c>
      <c r="KCC90" s="6">
        <f t="shared" si="118"/>
        <v>1.2626496911759646E+37</v>
      </c>
      <c r="KCD90" s="6">
        <f t="shared" si="118"/>
        <v>1.2752761880877243E+37</v>
      </c>
      <c r="KCE90" s="6">
        <f t="shared" si="118"/>
        <v>1.2880289499686016E+37</v>
      </c>
      <c r="KCF90" s="6">
        <f t="shared" si="118"/>
        <v>1.3009092394682876E+37</v>
      </c>
      <c r="KCG90" s="6">
        <f t="shared" si="118"/>
        <v>1.3139183318629705E+37</v>
      </c>
      <c r="KCH90" s="6">
        <f t="shared" si="118"/>
        <v>1.3270575151816002E+37</v>
      </c>
      <c r="KCI90" s="6">
        <f t="shared" si="118"/>
        <v>1.3403280903334162E+37</v>
      </c>
      <c r="KCJ90" s="6">
        <f t="shared" si="118"/>
        <v>1.3537313712367503E+37</v>
      </c>
      <c r="KCK90" s="6">
        <f t="shared" si="118"/>
        <v>1.3672686849491179E+37</v>
      </c>
      <c r="KCL90" s="6">
        <f t="shared" si="118"/>
        <v>1.3809413717986091E+37</v>
      </c>
      <c r="KCM90" s="6">
        <f t="shared" si="118"/>
        <v>1.3947507855165953E+37</v>
      </c>
      <c r="KCN90" s="6">
        <f t="shared" si="118"/>
        <v>1.4086982933717613E+37</v>
      </c>
      <c r="KCO90" s="6">
        <f t="shared" si="118"/>
        <v>1.4227852763054788E+37</v>
      </c>
      <c r="KCP90" s="6">
        <f t="shared" si="118"/>
        <v>1.4370131290685337E+37</v>
      </c>
      <c r="KCQ90" s="6">
        <f t="shared" si="118"/>
        <v>1.451383260359219E+37</v>
      </c>
      <c r="KCR90" s="6">
        <f t="shared" si="118"/>
        <v>1.4658970929628111E+37</v>
      </c>
      <c r="KCS90" s="6">
        <f t="shared" si="118"/>
        <v>1.4805560638924392E+37</v>
      </c>
      <c r="KCT90" s="6">
        <f t="shared" si="118"/>
        <v>1.4953616245313636E+37</v>
      </c>
      <c r="KCU90" s="6">
        <f t="shared" si="118"/>
        <v>1.5103152407766773E+37</v>
      </c>
      <c r="KCV90" s="6">
        <f t="shared" si="118"/>
        <v>1.5254183931844441E+37</v>
      </c>
      <c r="KCW90" s="6">
        <f t="shared" si="118"/>
        <v>1.5406725771162885E+37</v>
      </c>
      <c r="KCX90" s="6">
        <f t="shared" si="118"/>
        <v>1.5560793028874513E+37</v>
      </c>
      <c r="KCY90" s="6">
        <f t="shared" si="118"/>
        <v>1.5716400959163259E+37</v>
      </c>
      <c r="KCZ90" s="6">
        <f t="shared" si="118"/>
        <v>1.5873564968754892E+37</v>
      </c>
      <c r="KDA90" s="6">
        <f t="shared" si="118"/>
        <v>1.603230061844244E+37</v>
      </c>
      <c r="KDB90" s="6">
        <f t="shared" si="118"/>
        <v>1.6192623624626864E+37</v>
      </c>
      <c r="KDC90" s="6">
        <f t="shared" si="118"/>
        <v>1.6354549860873134E+37</v>
      </c>
      <c r="KDD90" s="6">
        <f t="shared" si="118"/>
        <v>1.6518095359481865E+37</v>
      </c>
      <c r="KDE90" s="6">
        <f t="shared" si="118"/>
        <v>1.6683276313076685E+37</v>
      </c>
      <c r="KDF90" s="6">
        <f t="shared" si="118"/>
        <v>1.6850109076207452E+37</v>
      </c>
      <c r="KDG90" s="6">
        <f t="shared" si="118"/>
        <v>1.7018610166969526E+37</v>
      </c>
      <c r="KDH90" s="6">
        <f t="shared" si="118"/>
        <v>1.7188796268639221E+37</v>
      </c>
      <c r="KDI90" s="6">
        <f t="shared" si="118"/>
        <v>1.7360684231325613E+37</v>
      </c>
      <c r="KDJ90" s="6">
        <f t="shared" si="118"/>
        <v>1.753429107363887E+37</v>
      </c>
      <c r="KDK90" s="6">
        <f t="shared" si="118"/>
        <v>1.770963398437526E+37</v>
      </c>
      <c r="KDL90" s="6">
        <f t="shared" si="118"/>
        <v>1.7886730324219013E+37</v>
      </c>
      <c r="KDM90" s="6">
        <f t="shared" si="118"/>
        <v>1.8065597627461205E+37</v>
      </c>
      <c r="KDN90" s="6">
        <f t="shared" si="118"/>
        <v>1.8246253603735817E+37</v>
      </c>
      <c r="KDO90" s="6">
        <f t="shared" si="118"/>
        <v>1.8428716139773176E+37</v>
      </c>
      <c r="KDP90" s="6">
        <f t="shared" si="118"/>
        <v>1.8613003301170908E+37</v>
      </c>
      <c r="KDQ90" s="6">
        <f t="shared" si="118"/>
        <v>1.8799133334182617E+37</v>
      </c>
      <c r="KDR90" s="6">
        <f t="shared" si="118"/>
        <v>1.8987124667524443E+37</v>
      </c>
      <c r="KDS90" s="6">
        <f t="shared" si="118"/>
        <v>1.9176995914199686E+37</v>
      </c>
      <c r="KDT90" s="6">
        <f t="shared" si="118"/>
        <v>1.9368765873341683E+37</v>
      </c>
      <c r="KDU90" s="6">
        <f t="shared" si="118"/>
        <v>1.9562453532075101E+37</v>
      </c>
      <c r="KDV90" s="6">
        <f t="shared" si="118"/>
        <v>1.9758078067395851E+37</v>
      </c>
      <c r="KDW90" s="6">
        <f t="shared" si="118"/>
        <v>1.9955658848069809E+37</v>
      </c>
      <c r="KDX90" s="6">
        <f t="shared" si="118"/>
        <v>2.0155215436550507E+37</v>
      </c>
      <c r="KDY90" s="6">
        <f t="shared" si="118"/>
        <v>2.0356767590916013E+37</v>
      </c>
      <c r="KDZ90" s="6">
        <f t="shared" si="118"/>
        <v>2.0560335266825173E+37</v>
      </c>
      <c r="KEA90" s="6">
        <f t="shared" si="118"/>
        <v>2.0765938619493424E+37</v>
      </c>
      <c r="KEB90" s="6">
        <f t="shared" si="118"/>
        <v>2.0973598005688358E+37</v>
      </c>
      <c r="KEC90" s="6">
        <f t="shared" si="118"/>
        <v>2.1183333985745243E+37</v>
      </c>
      <c r="KED90" s="6">
        <f t="shared" si="118"/>
        <v>2.1395167325602693E+37</v>
      </c>
      <c r="KEE90" s="6">
        <f t="shared" si="118"/>
        <v>2.1609118998858718E+37</v>
      </c>
      <c r="KEF90" s="6">
        <f t="shared" si="118"/>
        <v>2.1825210188847308E+37</v>
      </c>
      <c r="KEG90" s="6">
        <f t="shared" si="118"/>
        <v>2.2043462290735782E+37</v>
      </c>
      <c r="KEH90" s="6">
        <f t="shared" si="118"/>
        <v>2.2263896913643138E+37</v>
      </c>
      <c r="KEI90" s="6">
        <f t="shared" si="118"/>
        <v>2.2486535882779571E+37</v>
      </c>
      <c r="KEJ90" s="6">
        <f t="shared" ref="KEJ90:KGU90" si="119">KEI90*(1+$Q$103)</f>
        <v>2.2711401241607367E+37</v>
      </c>
      <c r="KEK90" s="6">
        <f t="shared" si="119"/>
        <v>2.293851525402344E+37</v>
      </c>
      <c r="KEL90" s="6">
        <f t="shared" si="119"/>
        <v>2.3167900406563674E+37</v>
      </c>
      <c r="KEM90" s="6">
        <f t="shared" si="119"/>
        <v>2.3399579410629309E+37</v>
      </c>
      <c r="KEN90" s="6">
        <f t="shared" si="119"/>
        <v>2.3633575204735603E+37</v>
      </c>
      <c r="KEO90" s="6">
        <f t="shared" si="119"/>
        <v>2.3869910956782957E+37</v>
      </c>
      <c r="KEP90" s="6">
        <f t="shared" si="119"/>
        <v>2.4108610066350787E+37</v>
      </c>
      <c r="KEQ90" s="6">
        <f t="shared" si="119"/>
        <v>2.4349696167014297E+37</v>
      </c>
      <c r="KER90" s="6">
        <f t="shared" si="119"/>
        <v>2.4593193128684439E+37</v>
      </c>
      <c r="KES90" s="6">
        <f t="shared" si="119"/>
        <v>2.4839125059971286E+37</v>
      </c>
      <c r="KET90" s="6">
        <f t="shared" si="119"/>
        <v>2.5087516310570998E+37</v>
      </c>
      <c r="KEU90" s="6">
        <f t="shared" si="119"/>
        <v>2.5338391473676707E+37</v>
      </c>
      <c r="KEV90" s="6">
        <f t="shared" si="119"/>
        <v>2.5591775388413474E+37</v>
      </c>
      <c r="KEW90" s="6">
        <f t="shared" si="119"/>
        <v>2.584769314229761E+37</v>
      </c>
      <c r="KEX90" s="6">
        <f t="shared" si="119"/>
        <v>2.6106170073720587E+37</v>
      </c>
      <c r="KEY90" s="6">
        <f t="shared" si="119"/>
        <v>2.6367231774457793E+37</v>
      </c>
      <c r="KEZ90" s="6">
        <f t="shared" si="119"/>
        <v>2.6630904092202373E+37</v>
      </c>
      <c r="KFA90" s="6">
        <f t="shared" si="119"/>
        <v>2.6897213133124397E+37</v>
      </c>
      <c r="KFB90" s="6">
        <f t="shared" si="119"/>
        <v>2.7166185264455643E+37</v>
      </c>
      <c r="KFC90" s="6">
        <f t="shared" si="119"/>
        <v>2.7437847117100202E+37</v>
      </c>
      <c r="KFD90" s="6">
        <f t="shared" si="119"/>
        <v>2.7712225588271205E+37</v>
      </c>
      <c r="KFE90" s="6">
        <f t="shared" si="119"/>
        <v>2.798934784415392E+37</v>
      </c>
      <c r="KFF90" s="6">
        <f t="shared" si="119"/>
        <v>2.826924132259546E+37</v>
      </c>
      <c r="KFG90" s="6">
        <f t="shared" si="119"/>
        <v>2.8551933735821416E+37</v>
      </c>
      <c r="KFH90" s="6">
        <f t="shared" si="119"/>
        <v>2.8837453073179631E+37</v>
      </c>
      <c r="KFI90" s="6">
        <f t="shared" si="119"/>
        <v>2.9125827603911426E+37</v>
      </c>
      <c r="KFJ90" s="6">
        <f t="shared" si="119"/>
        <v>2.9417085879950539E+37</v>
      </c>
      <c r="KFK90" s="6">
        <f t="shared" si="119"/>
        <v>2.9711256738750042E+37</v>
      </c>
      <c r="KFL90" s="6">
        <f t="shared" si="119"/>
        <v>3.0008369306137545E+37</v>
      </c>
      <c r="KFM90" s="6">
        <f t="shared" si="119"/>
        <v>3.030845299919892E+37</v>
      </c>
      <c r="KFN90" s="6">
        <f t="shared" si="119"/>
        <v>3.0611537529190911E+37</v>
      </c>
      <c r="KFO90" s="6">
        <f t="shared" si="119"/>
        <v>3.0917652904482822E+37</v>
      </c>
      <c r="KFP90" s="6">
        <f t="shared" si="119"/>
        <v>3.1226829433527651E+37</v>
      </c>
      <c r="KFQ90" s="6">
        <f t="shared" si="119"/>
        <v>3.1539097727862929E+37</v>
      </c>
      <c r="KFR90" s="6">
        <f t="shared" si="119"/>
        <v>3.1854488705141559E+37</v>
      </c>
      <c r="KFS90" s="6">
        <f t="shared" si="119"/>
        <v>3.2173033592192974E+37</v>
      </c>
      <c r="KFT90" s="6">
        <f t="shared" si="119"/>
        <v>3.2494763928114903E+37</v>
      </c>
      <c r="KFU90" s="6">
        <f t="shared" si="119"/>
        <v>3.2819711567396053E+37</v>
      </c>
      <c r="KFV90" s="6">
        <f t="shared" si="119"/>
        <v>3.3147908683070015E+37</v>
      </c>
      <c r="KFW90" s="6">
        <f t="shared" si="119"/>
        <v>3.3479387769900715E+37</v>
      </c>
      <c r="KFX90" s="6">
        <f t="shared" si="119"/>
        <v>3.3814181647599725E+37</v>
      </c>
      <c r="KFY90" s="6">
        <f t="shared" si="119"/>
        <v>3.4152323464075723E+37</v>
      </c>
      <c r="KFZ90" s="6">
        <f t="shared" si="119"/>
        <v>3.4493846698716482E+37</v>
      </c>
      <c r="KGA90" s="6">
        <f t="shared" si="119"/>
        <v>3.4838785165703649E+37</v>
      </c>
      <c r="KGB90" s="6">
        <f t="shared" si="119"/>
        <v>3.5187173017360684E+37</v>
      </c>
      <c r="KGC90" s="6">
        <f t="shared" si="119"/>
        <v>3.553904474753429E+37</v>
      </c>
      <c r="KGD90" s="6">
        <f t="shared" si="119"/>
        <v>3.5894435195009633E+37</v>
      </c>
      <c r="KGE90" s="6">
        <f t="shared" si="119"/>
        <v>3.625337954695973E+37</v>
      </c>
      <c r="KGF90" s="6">
        <f t="shared" si="119"/>
        <v>3.6615913342429327E+37</v>
      </c>
      <c r="KGG90" s="6">
        <f t="shared" si="119"/>
        <v>3.698207247585362E+37</v>
      </c>
      <c r="KGH90" s="6">
        <f t="shared" si="119"/>
        <v>3.7351893200612156E+37</v>
      </c>
      <c r="KGI90" s="6">
        <f t="shared" si="119"/>
        <v>3.7725412132618278E+37</v>
      </c>
      <c r="KGJ90" s="6">
        <f t="shared" si="119"/>
        <v>3.8102666253944461E+37</v>
      </c>
      <c r="KGK90" s="6">
        <f t="shared" si="119"/>
        <v>3.8483692916483906E+37</v>
      </c>
      <c r="KGL90" s="6">
        <f t="shared" si="119"/>
        <v>3.8868529845648745E+37</v>
      </c>
      <c r="KGM90" s="6">
        <f t="shared" si="119"/>
        <v>3.9257215144105233E+37</v>
      </c>
      <c r="KGN90" s="6">
        <f t="shared" si="119"/>
        <v>3.9649787295546285E+37</v>
      </c>
      <c r="KGO90" s="6">
        <f t="shared" si="119"/>
        <v>4.0046285168501749E+37</v>
      </c>
      <c r="KGP90" s="6">
        <f t="shared" si="119"/>
        <v>4.0446748020186769E+37</v>
      </c>
      <c r="KGQ90" s="6">
        <f t="shared" si="119"/>
        <v>4.0851215500388636E+37</v>
      </c>
      <c r="KGR90" s="6">
        <f t="shared" si="119"/>
        <v>4.1259727655392523E+37</v>
      </c>
      <c r="KGS90" s="6">
        <f t="shared" si="119"/>
        <v>4.1672324931946447E+37</v>
      </c>
      <c r="KGT90" s="6">
        <f t="shared" si="119"/>
        <v>4.2089048181265913E+37</v>
      </c>
      <c r="KGU90" s="6">
        <f t="shared" si="119"/>
        <v>4.2509938663078573E+37</v>
      </c>
      <c r="KGV90" s="6">
        <f t="shared" ref="KGV90:KJG90" si="120">KGU90*(1+$Q$103)</f>
        <v>4.2935038049709362E+37</v>
      </c>
      <c r="KGW90" s="6">
        <f t="shared" si="120"/>
        <v>4.3364388430206455E+37</v>
      </c>
      <c r="KGX90" s="6">
        <f t="shared" si="120"/>
        <v>4.3798032314508524E+37</v>
      </c>
      <c r="KGY90" s="6">
        <f t="shared" si="120"/>
        <v>4.4236012637653613E+37</v>
      </c>
      <c r="KGZ90" s="6">
        <f t="shared" si="120"/>
        <v>4.4678372764030151E+37</v>
      </c>
      <c r="KHA90" s="6">
        <f t="shared" si="120"/>
        <v>4.5125156491670449E+37</v>
      </c>
      <c r="KHB90" s="6">
        <f t="shared" si="120"/>
        <v>4.5576408056587154E+37</v>
      </c>
      <c r="KHC90" s="6">
        <f t="shared" si="120"/>
        <v>4.603217213715303E+37</v>
      </c>
      <c r="KHD90" s="6">
        <f t="shared" si="120"/>
        <v>4.6492493858524565E+37</v>
      </c>
      <c r="KHE90" s="6">
        <f t="shared" si="120"/>
        <v>4.6957418797109814E+37</v>
      </c>
      <c r="KHF90" s="6">
        <f t="shared" si="120"/>
        <v>4.7426992985080912E+37</v>
      </c>
      <c r="KHG90" s="6">
        <f t="shared" si="120"/>
        <v>4.7901262914931724E+37</v>
      </c>
      <c r="KHH90" s="6">
        <f t="shared" si="120"/>
        <v>4.838027554408104E+37</v>
      </c>
      <c r="KHI90" s="6">
        <f t="shared" si="120"/>
        <v>4.8864078299521854E+37</v>
      </c>
      <c r="KHJ90" s="6">
        <f t="shared" si="120"/>
        <v>4.9352719082517071E+37</v>
      </c>
      <c r="KHK90" s="6">
        <f t="shared" si="120"/>
        <v>4.9846246273342247E+37</v>
      </c>
      <c r="KHL90" s="6">
        <f t="shared" si="120"/>
        <v>5.0344708736075669E+37</v>
      </c>
      <c r="KHM90" s="6">
        <f t="shared" si="120"/>
        <v>5.0848155823436427E+37</v>
      </c>
      <c r="KHN90" s="6">
        <f t="shared" si="120"/>
        <v>5.1356637381670791E+37</v>
      </c>
      <c r="KHO90" s="6">
        <f t="shared" si="120"/>
        <v>5.1870203755487501E+37</v>
      </c>
      <c r="KHP90" s="6">
        <f t="shared" si="120"/>
        <v>5.238890579304238E+37</v>
      </c>
      <c r="KHQ90" s="6">
        <f t="shared" si="120"/>
        <v>5.2912794850972807E+37</v>
      </c>
      <c r="KHR90" s="6">
        <f t="shared" si="120"/>
        <v>5.3441922799482534E+37</v>
      </c>
      <c r="KHS90" s="6">
        <f t="shared" si="120"/>
        <v>5.3976342027477358E+37</v>
      </c>
      <c r="KHT90" s="6">
        <f t="shared" si="120"/>
        <v>5.4516105447752128E+37</v>
      </c>
      <c r="KHU90" s="6">
        <f t="shared" si="120"/>
        <v>5.5061266502229653E+37</v>
      </c>
      <c r="KHV90" s="6">
        <f t="shared" si="120"/>
        <v>5.5611879167251954E+37</v>
      </c>
      <c r="KHW90" s="6">
        <f t="shared" si="120"/>
        <v>5.616799795892447E+37</v>
      </c>
      <c r="KHX90" s="6">
        <f t="shared" si="120"/>
        <v>5.6729677938513718E+37</v>
      </c>
      <c r="KHY90" s="6">
        <f t="shared" si="120"/>
        <v>5.7296974717898854E+37</v>
      </c>
      <c r="KHZ90" s="6">
        <f t="shared" si="120"/>
        <v>5.786994446507784E+37</v>
      </c>
      <c r="KIA90" s="6">
        <f t="shared" si="120"/>
        <v>5.8448643909728619E+37</v>
      </c>
      <c r="KIB90" s="6">
        <f t="shared" si="120"/>
        <v>5.9033130348825903E+37</v>
      </c>
      <c r="KIC90" s="6">
        <f t="shared" si="120"/>
        <v>5.9623461652314166E+37</v>
      </c>
      <c r="KID90" s="6">
        <f t="shared" si="120"/>
        <v>6.0219696268837305E+37</v>
      </c>
      <c r="KIE90" s="6">
        <f t="shared" si="120"/>
        <v>6.0821893231525678E+37</v>
      </c>
      <c r="KIF90" s="6">
        <f t="shared" si="120"/>
        <v>6.1430112163840935E+37</v>
      </c>
      <c r="KIG90" s="6">
        <f t="shared" si="120"/>
        <v>6.2044413285479348E+37</v>
      </c>
      <c r="KIH90" s="6">
        <f t="shared" si="120"/>
        <v>6.2664857418334139E+37</v>
      </c>
      <c r="KII90" s="6">
        <f t="shared" si="120"/>
        <v>6.3291505992517484E+37</v>
      </c>
      <c r="KIJ90" s="6">
        <f t="shared" si="120"/>
        <v>6.3924421052442663E+37</v>
      </c>
      <c r="KIK90" s="6">
        <f t="shared" si="120"/>
        <v>6.4563665262967087E+37</v>
      </c>
      <c r="KIL90" s="6">
        <f t="shared" si="120"/>
        <v>6.5209301915596759E+37</v>
      </c>
      <c r="KIM90" s="6">
        <f t="shared" si="120"/>
        <v>6.5861394934752724E+37</v>
      </c>
      <c r="KIN90" s="6">
        <f t="shared" si="120"/>
        <v>6.6520008884100254E+37</v>
      </c>
      <c r="KIO90" s="6">
        <f t="shared" si="120"/>
        <v>6.7185208972941255E+37</v>
      </c>
      <c r="KIP90" s="6">
        <f t="shared" si="120"/>
        <v>6.7857061062670667E+37</v>
      </c>
      <c r="KIQ90" s="6">
        <f t="shared" si="120"/>
        <v>6.8535631673297371E+37</v>
      </c>
      <c r="KIR90" s="6">
        <f t="shared" si="120"/>
        <v>6.9220987990030342E+37</v>
      </c>
      <c r="KIS90" s="6">
        <f t="shared" si="120"/>
        <v>6.9913197869930642E+37</v>
      </c>
      <c r="KIT90" s="6">
        <f t="shared" si="120"/>
        <v>7.0612329848629952E+37</v>
      </c>
      <c r="KIU90" s="6">
        <f t="shared" si="120"/>
        <v>7.1318453147116249E+37</v>
      </c>
      <c r="KIV90" s="6">
        <f t="shared" si="120"/>
        <v>7.2031637678587416E+37</v>
      </c>
      <c r="KIW90" s="6">
        <f t="shared" si="120"/>
        <v>7.2751954055373293E+37</v>
      </c>
      <c r="KIX90" s="6">
        <f t="shared" si="120"/>
        <v>7.3479473595927022E+37</v>
      </c>
      <c r="KIY90" s="6">
        <f t="shared" si="120"/>
        <v>7.4214268331886295E+37</v>
      </c>
      <c r="KIZ90" s="6">
        <f t="shared" si="120"/>
        <v>7.4956411015205159E+37</v>
      </c>
      <c r="KJA90" s="6">
        <f t="shared" si="120"/>
        <v>7.5705975125357206E+37</v>
      </c>
      <c r="KJB90" s="6">
        <f t="shared" si="120"/>
        <v>7.6463034876610778E+37</v>
      </c>
      <c r="KJC90" s="6">
        <f t="shared" si="120"/>
        <v>7.7227665225376886E+37</v>
      </c>
      <c r="KJD90" s="6">
        <f t="shared" si="120"/>
        <v>7.7999941877630652E+37</v>
      </c>
      <c r="KJE90" s="6">
        <f t="shared" si="120"/>
        <v>7.8779941296406958E+37</v>
      </c>
      <c r="KJF90" s="6">
        <f t="shared" si="120"/>
        <v>7.9567740709371033E+37</v>
      </c>
      <c r="KJG90" s="6">
        <f t="shared" si="120"/>
        <v>8.0363418116464747E+37</v>
      </c>
      <c r="KJH90" s="6">
        <f t="shared" ref="KJH90:KLS90" si="121">KJG90*(1+$Q$103)</f>
        <v>8.1167052297629399E+37</v>
      </c>
      <c r="KJI90" s="6">
        <f t="shared" si="121"/>
        <v>8.1978722820605691E+37</v>
      </c>
      <c r="KJJ90" s="6">
        <f t="shared" si="121"/>
        <v>8.2798510048811746E+37</v>
      </c>
      <c r="KJK90" s="6">
        <f t="shared" si="121"/>
        <v>8.3626495149299861E+37</v>
      </c>
      <c r="KJL90" s="6">
        <f t="shared" si="121"/>
        <v>8.4462760100792863E+37</v>
      </c>
      <c r="KJM90" s="6">
        <f t="shared" si="121"/>
        <v>8.5307387701800797E+37</v>
      </c>
      <c r="KJN90" s="6">
        <f t="shared" si="121"/>
        <v>8.6160461578818815E+37</v>
      </c>
      <c r="KJO90" s="6">
        <f t="shared" si="121"/>
        <v>8.7022066194607E+37</v>
      </c>
      <c r="KJP90" s="6">
        <f t="shared" si="121"/>
        <v>8.789228685655308E+37</v>
      </c>
      <c r="KJQ90" s="6">
        <f t="shared" si="121"/>
        <v>8.8771209725118618E+37</v>
      </c>
      <c r="KJR90" s="6">
        <f t="shared" si="121"/>
        <v>8.9658921822369804E+37</v>
      </c>
      <c r="KJS90" s="6">
        <f t="shared" si="121"/>
        <v>9.0555511040593502E+37</v>
      </c>
      <c r="KJT90" s="6">
        <f t="shared" si="121"/>
        <v>9.1461066150999441E+37</v>
      </c>
      <c r="KJU90" s="6">
        <f t="shared" si="121"/>
        <v>9.2375676812509445E+37</v>
      </c>
      <c r="KJV90" s="6">
        <f t="shared" si="121"/>
        <v>9.3299433580634537E+37</v>
      </c>
      <c r="KJW90" s="6">
        <f t="shared" si="121"/>
        <v>9.4232427916440882E+37</v>
      </c>
      <c r="KJX90" s="6">
        <f t="shared" si="121"/>
        <v>9.5174752195605298E+37</v>
      </c>
      <c r="KJY90" s="6">
        <f t="shared" si="121"/>
        <v>9.6126499717561355E+37</v>
      </c>
      <c r="KJZ90" s="6">
        <f t="shared" si="121"/>
        <v>9.7087764714736978E+37</v>
      </c>
      <c r="KKA90" s="6">
        <f t="shared" si="121"/>
        <v>9.8058642361884351E+37</v>
      </c>
      <c r="KKB90" s="6">
        <f t="shared" si="121"/>
        <v>9.9039228785503195E+37</v>
      </c>
      <c r="KKC90" s="6">
        <f t="shared" si="121"/>
        <v>1.0002962107335823E+38</v>
      </c>
      <c r="KKD90" s="6">
        <f t="shared" si="121"/>
        <v>1.0102991728409181E+38</v>
      </c>
      <c r="KKE90" s="6">
        <f t="shared" si="121"/>
        <v>1.0204021645693274E+38</v>
      </c>
      <c r="KKF90" s="6">
        <f t="shared" si="121"/>
        <v>1.0306061862150206E+38</v>
      </c>
      <c r="KKG90" s="6">
        <f t="shared" si="121"/>
        <v>1.0409122480771708E+38</v>
      </c>
      <c r="KKH90" s="6">
        <f t="shared" si="121"/>
        <v>1.0513213705579425E+38</v>
      </c>
      <c r="KKI90" s="6">
        <f t="shared" si="121"/>
        <v>1.0618345842635219E+38</v>
      </c>
      <c r="KKJ90" s="6">
        <f t="shared" si="121"/>
        <v>1.0724529301061572E+38</v>
      </c>
      <c r="KKK90" s="6">
        <f t="shared" si="121"/>
        <v>1.0831774594072187E+38</v>
      </c>
      <c r="KKL90" s="6">
        <f t="shared" si="121"/>
        <v>1.0940092340012909E+38</v>
      </c>
      <c r="KKM90" s="6">
        <f t="shared" si="121"/>
        <v>1.1049493263413039E+38</v>
      </c>
      <c r="KKN90" s="6">
        <f t="shared" si="121"/>
        <v>1.115998819604717E+38</v>
      </c>
      <c r="KKO90" s="6">
        <f t="shared" si="121"/>
        <v>1.1271588078007643E+38</v>
      </c>
      <c r="KKP90" s="6">
        <f t="shared" si="121"/>
        <v>1.1384303958787718E+38</v>
      </c>
      <c r="KKQ90" s="6">
        <f t="shared" si="121"/>
        <v>1.1498146998375595E+38</v>
      </c>
      <c r="KKR90" s="6">
        <f t="shared" si="121"/>
        <v>1.1613128468359351E+38</v>
      </c>
      <c r="KKS90" s="6">
        <f t="shared" si="121"/>
        <v>1.1729259753042945E+38</v>
      </c>
      <c r="KKT90" s="6">
        <f t="shared" si="121"/>
        <v>1.1846552350573374E+38</v>
      </c>
      <c r="KKU90" s="6">
        <f t="shared" si="121"/>
        <v>1.1965017874079108E+38</v>
      </c>
      <c r="KKV90" s="6">
        <f t="shared" si="121"/>
        <v>1.20846680528199E+38</v>
      </c>
      <c r="KKW90" s="6">
        <f t="shared" si="121"/>
        <v>1.2205514733348099E+38</v>
      </c>
      <c r="KKX90" s="6">
        <f t="shared" si="121"/>
        <v>1.232756988068158E+38</v>
      </c>
      <c r="KKY90" s="6">
        <f t="shared" si="121"/>
        <v>1.2450845579488397E+38</v>
      </c>
      <c r="KKZ90" s="6">
        <f t="shared" si="121"/>
        <v>1.2575354035283281E+38</v>
      </c>
      <c r="KLA90" s="6">
        <f t="shared" si="121"/>
        <v>1.2701107575636114E+38</v>
      </c>
      <c r="KLB90" s="6">
        <f t="shared" si="121"/>
        <v>1.2828118651392475E+38</v>
      </c>
      <c r="KLC90" s="6">
        <f t="shared" si="121"/>
        <v>1.29563998379064E+38</v>
      </c>
      <c r="KLD90" s="6">
        <f t="shared" si="121"/>
        <v>1.3085963836285464E+38</v>
      </c>
      <c r="KLE90" s="6">
        <f t="shared" si="121"/>
        <v>1.3216823474648318E+38</v>
      </c>
      <c r="KLF90" s="6">
        <f t="shared" si="121"/>
        <v>1.3348991709394801E+38</v>
      </c>
      <c r="KLG90" s="6">
        <f t="shared" si="121"/>
        <v>1.3482481626488749E+38</v>
      </c>
      <c r="KLH90" s="6">
        <f t="shared" si="121"/>
        <v>1.3617306442753637E+38</v>
      </c>
      <c r="KLI90" s="6">
        <f t="shared" si="121"/>
        <v>1.3753479507181173E+38</v>
      </c>
      <c r="KLJ90" s="6">
        <f t="shared" si="121"/>
        <v>1.3891014302252985E+38</v>
      </c>
      <c r="KLK90" s="6">
        <f t="shared" si="121"/>
        <v>1.4029924445275514E+38</v>
      </c>
      <c r="KLL90" s="6">
        <f t="shared" si="121"/>
        <v>1.417022368972827E+38</v>
      </c>
      <c r="KLM90" s="6">
        <f t="shared" si="121"/>
        <v>1.4311925926625553E+38</v>
      </c>
      <c r="KLN90" s="6">
        <f t="shared" si="121"/>
        <v>1.4455045185891808E+38</v>
      </c>
      <c r="KLO90" s="6">
        <f t="shared" si="121"/>
        <v>1.4599595637750726E+38</v>
      </c>
      <c r="KLP90" s="6">
        <f t="shared" si="121"/>
        <v>1.4745591594128232E+38</v>
      </c>
      <c r="KLQ90" s="6">
        <f t="shared" si="121"/>
        <v>1.4893047510069515E+38</v>
      </c>
      <c r="KLR90" s="6">
        <f t="shared" si="121"/>
        <v>1.504197798517021E+38</v>
      </c>
      <c r="KLS90" s="6">
        <f t="shared" si="121"/>
        <v>1.5192397765021912E+38</v>
      </c>
      <c r="KLT90" s="6">
        <f t="shared" ref="KLT90:KOE90" si="122">KLS90*(1+$Q$103)</f>
        <v>1.5344321742672132E+38</v>
      </c>
      <c r="KLU90" s="6">
        <f t="shared" si="122"/>
        <v>1.5497764960098852E+38</v>
      </c>
      <c r="KLV90" s="6">
        <f t="shared" si="122"/>
        <v>1.5652742609699842E+38</v>
      </c>
      <c r="KLW90" s="6">
        <f t="shared" si="122"/>
        <v>1.580927003579684E+38</v>
      </c>
      <c r="KLX90" s="6">
        <f t="shared" si="122"/>
        <v>1.596736273615481E+38</v>
      </c>
      <c r="KLY90" s="6">
        <f t="shared" si="122"/>
        <v>1.6127036363516358E+38</v>
      </c>
      <c r="KLZ90" s="6">
        <f t="shared" si="122"/>
        <v>1.6288306727151521E+38</v>
      </c>
      <c r="KMA90" s="6">
        <f t="shared" si="122"/>
        <v>1.6451189794423038E+38</v>
      </c>
      <c r="KMB90" s="6">
        <f t="shared" si="122"/>
        <v>1.6615701692367269E+38</v>
      </c>
      <c r="KMC90" s="6">
        <f t="shared" si="122"/>
        <v>1.6781858709290942E+38</v>
      </c>
      <c r="KMD90" s="6">
        <f t="shared" si="122"/>
        <v>1.6949677296383852E+38</v>
      </c>
      <c r="KME90" s="6">
        <f t="shared" si="122"/>
        <v>1.7119174069347692E+38</v>
      </c>
      <c r="KMF90" s="6">
        <f t="shared" si="122"/>
        <v>1.729036581004117E+38</v>
      </c>
      <c r="KMG90" s="6">
        <f t="shared" si="122"/>
        <v>1.7463269468141583E+38</v>
      </c>
      <c r="KMH90" s="6">
        <f t="shared" si="122"/>
        <v>1.7637902162822999E+38</v>
      </c>
      <c r="KMI90" s="6">
        <f t="shared" si="122"/>
        <v>1.781428118445123E+38</v>
      </c>
      <c r="KMJ90" s="6">
        <f t="shared" si="122"/>
        <v>1.7992423996295742E+38</v>
      </c>
      <c r="KMK90" s="6">
        <f t="shared" si="122"/>
        <v>1.8172348236258699E+38</v>
      </c>
      <c r="KML90" s="6">
        <f t="shared" si="122"/>
        <v>1.8354071718621285E+38</v>
      </c>
      <c r="KMM90" s="6">
        <f t="shared" si="122"/>
        <v>1.8537612435807497E+38</v>
      </c>
      <c r="KMN90" s="6">
        <f t="shared" si="122"/>
        <v>1.8722988560165572E+38</v>
      </c>
      <c r="KMO90" s="6">
        <f t="shared" si="122"/>
        <v>1.891021844576723E+38</v>
      </c>
      <c r="KMP90" s="6">
        <f t="shared" si="122"/>
        <v>1.9099320630224901E+38</v>
      </c>
      <c r="KMQ90" s="6">
        <f t="shared" si="122"/>
        <v>1.9290313836527152E+38</v>
      </c>
      <c r="KMR90" s="6">
        <f t="shared" si="122"/>
        <v>1.9483216974892424E+38</v>
      </c>
      <c r="KMS90" s="6">
        <f t="shared" si="122"/>
        <v>1.9678049144641348E+38</v>
      </c>
      <c r="KMT90" s="6">
        <f t="shared" si="122"/>
        <v>1.9874829636087763E+38</v>
      </c>
      <c r="KMU90" s="6">
        <f t="shared" si="122"/>
        <v>2.0073577932448642E+38</v>
      </c>
      <c r="KMV90" s="6">
        <f t="shared" si="122"/>
        <v>2.0274313711773127E+38</v>
      </c>
      <c r="KMW90" s="6">
        <f t="shared" si="122"/>
        <v>2.047705684889086E+38</v>
      </c>
      <c r="KMX90" s="6">
        <f t="shared" si="122"/>
        <v>2.0681827417379769E+38</v>
      </c>
      <c r="KMY90" s="6">
        <f t="shared" si="122"/>
        <v>2.0888645691553565E+38</v>
      </c>
      <c r="KMZ90" s="6">
        <f t="shared" si="122"/>
        <v>2.1097532148469102E+38</v>
      </c>
      <c r="KNA90" s="6">
        <f t="shared" si="122"/>
        <v>2.1308507469953792E+38</v>
      </c>
      <c r="KNB90" s="6">
        <f t="shared" si="122"/>
        <v>2.1521592544653331E+38</v>
      </c>
      <c r="KNC90" s="6">
        <f t="shared" si="122"/>
        <v>2.1736808470099865E+38</v>
      </c>
      <c r="KND90" s="6">
        <f t="shared" si="122"/>
        <v>2.1954176554800863E+38</v>
      </c>
      <c r="KNE90" s="6">
        <f t="shared" si="122"/>
        <v>2.2173718320348872E+38</v>
      </c>
      <c r="KNF90" s="6">
        <f t="shared" si="122"/>
        <v>2.239545550355236E+38</v>
      </c>
      <c r="KNG90" s="6">
        <f t="shared" si="122"/>
        <v>2.2619410058587883E+38</v>
      </c>
      <c r="KNH90" s="6">
        <f t="shared" si="122"/>
        <v>2.2845604159173763E+38</v>
      </c>
      <c r="KNI90" s="6">
        <f t="shared" si="122"/>
        <v>2.3074060200765501E+38</v>
      </c>
      <c r="KNJ90" s="6">
        <f t="shared" si="122"/>
        <v>2.3304800802773156E+38</v>
      </c>
      <c r="KNK90" s="6">
        <f t="shared" si="122"/>
        <v>2.3537848810800886E+38</v>
      </c>
      <c r="KNL90" s="6">
        <f t="shared" si="122"/>
        <v>2.3773227298908894E+38</v>
      </c>
      <c r="KNM90" s="6">
        <f t="shared" si="122"/>
        <v>2.4010959571897982E+38</v>
      </c>
      <c r="KNN90" s="6">
        <f t="shared" si="122"/>
        <v>2.4251069167616961E+38</v>
      </c>
      <c r="KNO90" s="6">
        <f t="shared" si="122"/>
        <v>2.4493579859293131E+38</v>
      </c>
      <c r="KNP90" s="6">
        <f t="shared" si="122"/>
        <v>2.4738515657886062E+38</v>
      </c>
      <c r="KNQ90" s="6">
        <f t="shared" si="122"/>
        <v>2.4985900814464922E+38</v>
      </c>
      <c r="KNR90" s="6">
        <f t="shared" si="122"/>
        <v>2.5235759822609573E+38</v>
      </c>
      <c r="KNS90" s="6">
        <f t="shared" si="122"/>
        <v>2.5488117420835668E+38</v>
      </c>
      <c r="KNT90" s="6">
        <f t="shared" si="122"/>
        <v>2.5742998595044024E+38</v>
      </c>
      <c r="KNU90" s="6">
        <f t="shared" si="122"/>
        <v>2.6000428580994465E+38</v>
      </c>
      <c r="KNV90" s="6">
        <f t="shared" si="122"/>
        <v>2.6260432866804409E+38</v>
      </c>
      <c r="KNW90" s="6">
        <f t="shared" si="122"/>
        <v>2.6523037195472453E+38</v>
      </c>
      <c r="KNX90" s="6">
        <f t="shared" si="122"/>
        <v>2.6788267567427179E+38</v>
      </c>
      <c r="KNY90" s="6">
        <f t="shared" si="122"/>
        <v>2.705615024310145E+38</v>
      </c>
      <c r="KNZ90" s="6">
        <f t="shared" si="122"/>
        <v>2.7326711745532464E+38</v>
      </c>
      <c r="KOA90" s="6">
        <f t="shared" si="122"/>
        <v>2.759997886298779E+38</v>
      </c>
      <c r="KOB90" s="6">
        <f t="shared" si="122"/>
        <v>2.7875978651617668E+38</v>
      </c>
      <c r="KOC90" s="6">
        <f t="shared" si="122"/>
        <v>2.8154738438133846E+38</v>
      </c>
      <c r="KOD90" s="6">
        <f t="shared" si="122"/>
        <v>2.8436285822515185E+38</v>
      </c>
      <c r="KOE90" s="6">
        <f t="shared" si="122"/>
        <v>2.8720648680740339E+38</v>
      </c>
      <c r="KOF90" s="6">
        <f t="shared" ref="KOF90:KQQ90" si="123">KOE90*(1+$Q$103)</f>
        <v>2.9007855167547741E+38</v>
      </c>
      <c r="KOG90" s="6">
        <f t="shared" si="123"/>
        <v>2.9297933719223218E+38</v>
      </c>
      <c r="KOH90" s="6">
        <f t="shared" si="123"/>
        <v>2.9590913056415449E+38</v>
      </c>
      <c r="KOI90" s="6">
        <f t="shared" si="123"/>
        <v>2.9886822186979603E+38</v>
      </c>
      <c r="KOJ90" s="6">
        <f t="shared" si="123"/>
        <v>3.0185690408849401E+38</v>
      </c>
      <c r="KOK90" s="6">
        <f t="shared" si="123"/>
        <v>3.0487547312937895E+38</v>
      </c>
      <c r="KOL90" s="6">
        <f t="shared" si="123"/>
        <v>3.0792422786067274E+38</v>
      </c>
      <c r="KOM90" s="6">
        <f t="shared" si="123"/>
        <v>3.1100347013927946E+38</v>
      </c>
      <c r="KON90" s="6">
        <f t="shared" si="123"/>
        <v>3.1411350484067228E+38</v>
      </c>
      <c r="KOO90" s="6">
        <f t="shared" si="123"/>
        <v>3.1725463988907902E+38</v>
      </c>
      <c r="KOP90" s="6">
        <f t="shared" si="123"/>
        <v>3.204271862879698E+38</v>
      </c>
      <c r="KOQ90" s="6">
        <f t="shared" si="123"/>
        <v>3.2363145815084949E+38</v>
      </c>
      <c r="KOR90" s="6">
        <f t="shared" si="123"/>
        <v>3.2686777273235799E+38</v>
      </c>
      <c r="KOS90" s="6">
        <f t="shared" si="123"/>
        <v>3.3013645045968158E+38</v>
      </c>
      <c r="KOT90" s="6">
        <f t="shared" si="123"/>
        <v>3.334378149642784E+38</v>
      </c>
      <c r="KOU90" s="6">
        <f t="shared" si="123"/>
        <v>3.3677219311392117E+38</v>
      </c>
      <c r="KOV90" s="6">
        <f t="shared" si="123"/>
        <v>3.4013991504506039E+38</v>
      </c>
      <c r="KOW90" s="6">
        <f t="shared" si="123"/>
        <v>3.4354131419551101E+38</v>
      </c>
      <c r="KOX90" s="6">
        <f t="shared" si="123"/>
        <v>3.4697672733746609E+38</v>
      </c>
      <c r="KOY90" s="6">
        <f t="shared" si="123"/>
        <v>3.5044649461084075E+38</v>
      </c>
      <c r="KOZ90" s="6">
        <f t="shared" si="123"/>
        <v>3.5395095955694915E+38</v>
      </c>
      <c r="KPA90" s="6">
        <f t="shared" si="123"/>
        <v>3.5749046915251865E+38</v>
      </c>
      <c r="KPB90" s="6">
        <f t="shared" si="123"/>
        <v>3.6106537384404385E+38</v>
      </c>
      <c r="KPC90" s="6">
        <f t="shared" si="123"/>
        <v>3.6467602758248431E+38</v>
      </c>
      <c r="KPD90" s="6">
        <f t="shared" si="123"/>
        <v>3.6832278785830919E+38</v>
      </c>
      <c r="KPE90" s="6">
        <f t="shared" si="123"/>
        <v>3.7200601573689228E+38</v>
      </c>
      <c r="KPF90" s="6">
        <f t="shared" si="123"/>
        <v>3.7572607589426124E+38</v>
      </c>
      <c r="KPG90" s="6">
        <f t="shared" si="123"/>
        <v>3.7948333665320387E+38</v>
      </c>
      <c r="KPH90" s="6">
        <f t="shared" si="123"/>
        <v>3.832781700197359E+38</v>
      </c>
      <c r="KPI90" s="6">
        <f t="shared" si="123"/>
        <v>3.8711095171993329E+38</v>
      </c>
      <c r="KPJ90" s="6">
        <f t="shared" si="123"/>
        <v>3.9098206123713263E+38</v>
      </c>
      <c r="KPK90" s="6">
        <f t="shared" si="123"/>
        <v>3.9489188184950394E+38</v>
      </c>
      <c r="KPL90" s="6">
        <f t="shared" si="123"/>
        <v>3.9884080066799902E+38</v>
      </c>
      <c r="KPM90" s="6">
        <f t="shared" si="123"/>
        <v>4.0282920867467899E+38</v>
      </c>
      <c r="KPN90" s="6">
        <f t="shared" si="123"/>
        <v>4.0685750076142581E+38</v>
      </c>
      <c r="KPO90" s="6">
        <f t="shared" si="123"/>
        <v>4.1092607576904008E+38</v>
      </c>
      <c r="KPP90" s="6">
        <f t="shared" si="123"/>
        <v>4.1503533652673045E+38</v>
      </c>
      <c r="KPQ90" s="6">
        <f t="shared" si="123"/>
        <v>4.1918568989199773E+38</v>
      </c>
      <c r="KPR90" s="6">
        <f t="shared" si="123"/>
        <v>4.233775467909177E+38</v>
      </c>
      <c r="KPS90" s="6">
        <f t="shared" si="123"/>
        <v>4.2761132225882691E+38</v>
      </c>
      <c r="KPT90" s="6">
        <f t="shared" si="123"/>
        <v>4.3188743548141521E+38</v>
      </c>
      <c r="KPU90" s="6">
        <f t="shared" si="123"/>
        <v>4.3620630983622938E+38</v>
      </c>
      <c r="KPV90" s="6">
        <f t="shared" si="123"/>
        <v>4.4056837293459171E+38</v>
      </c>
      <c r="KPW90" s="6">
        <f t="shared" si="123"/>
        <v>4.4497405666393761E+38</v>
      </c>
      <c r="KPX90" s="6">
        <f t="shared" si="123"/>
        <v>4.4942379723057699E+38</v>
      </c>
      <c r="KPY90" s="6">
        <f t="shared" si="123"/>
        <v>4.5391803520288273E+38</v>
      </c>
      <c r="KPZ90" s="6">
        <f t="shared" si="123"/>
        <v>4.5845721555491155E+38</v>
      </c>
      <c r="KQA90" s="6">
        <f t="shared" si="123"/>
        <v>4.6304178771046069E+38</v>
      </c>
      <c r="KQB90" s="6">
        <f t="shared" si="123"/>
        <v>4.6767220558756529E+38</v>
      </c>
      <c r="KQC90" s="6">
        <f t="shared" si="123"/>
        <v>4.7234892764344097E+38</v>
      </c>
      <c r="KQD90" s="6">
        <f t="shared" si="123"/>
        <v>4.770724169198754E+38</v>
      </c>
      <c r="KQE90" s="6">
        <f t="shared" si="123"/>
        <v>4.8184314108907417E+38</v>
      </c>
      <c r="KQF90" s="6">
        <f t="shared" si="123"/>
        <v>4.8666157249996494E+38</v>
      </c>
      <c r="KQG90" s="6">
        <f t="shared" si="123"/>
        <v>4.9152818822496463E+38</v>
      </c>
      <c r="KQH90" s="6">
        <f t="shared" si="123"/>
        <v>4.9644347010721427E+38</v>
      </c>
      <c r="KQI90" s="6">
        <f t="shared" si="123"/>
        <v>5.0140790480828643E+38</v>
      </c>
      <c r="KQJ90" s="6">
        <f t="shared" si="123"/>
        <v>5.0642198385636932E+38</v>
      </c>
      <c r="KQK90" s="6">
        <f t="shared" si="123"/>
        <v>5.1148620369493301E+38</v>
      </c>
      <c r="KQL90" s="6">
        <f t="shared" si="123"/>
        <v>5.1660106573188237E+38</v>
      </c>
      <c r="KQM90" s="6">
        <f t="shared" si="123"/>
        <v>5.2176707638920118E+38</v>
      </c>
      <c r="KQN90" s="6">
        <f t="shared" si="123"/>
        <v>5.2698474715309323E+38</v>
      </c>
      <c r="KQO90" s="6">
        <f t="shared" si="123"/>
        <v>5.3225459462462418E+38</v>
      </c>
      <c r="KQP90" s="6">
        <f t="shared" si="123"/>
        <v>5.3757714057087045E+38</v>
      </c>
      <c r="KQQ90" s="6">
        <f t="shared" si="123"/>
        <v>5.4295291197657917E+38</v>
      </c>
      <c r="KQR90" s="6">
        <f t="shared" ref="KQR90:KTC90" si="124">KQQ90*(1+$Q$103)</f>
        <v>5.4838244109634497E+38</v>
      </c>
      <c r="KQS90" s="6">
        <f t="shared" si="124"/>
        <v>5.5386626550730843E+38</v>
      </c>
      <c r="KQT90" s="6">
        <f t="shared" si="124"/>
        <v>5.5940492816238152E+38</v>
      </c>
      <c r="KQU90" s="6">
        <f t="shared" si="124"/>
        <v>5.6499897744400537E+38</v>
      </c>
      <c r="KQV90" s="6">
        <f t="shared" si="124"/>
        <v>5.7064896721844545E+38</v>
      </c>
      <c r="KQW90" s="6">
        <f t="shared" si="124"/>
        <v>5.763554568906299E+38</v>
      </c>
      <c r="KQX90" s="6">
        <f t="shared" si="124"/>
        <v>5.8211901145953617E+38</v>
      </c>
      <c r="KQY90" s="6">
        <f t="shared" si="124"/>
        <v>5.8794020157413153E+38</v>
      </c>
      <c r="KQZ90" s="6">
        <f t="shared" si="124"/>
        <v>5.9381960358987289E+38</v>
      </c>
      <c r="KRA90" s="6">
        <f t="shared" si="124"/>
        <v>5.9975779962577163E+38</v>
      </c>
      <c r="KRB90" s="6">
        <f t="shared" si="124"/>
        <v>6.0575537762202933E+38</v>
      </c>
      <c r="KRC90" s="6">
        <f t="shared" si="124"/>
        <v>6.1181293139824963E+38</v>
      </c>
      <c r="KRD90" s="6">
        <f t="shared" si="124"/>
        <v>6.1793106071223214E+38</v>
      </c>
      <c r="KRE90" s="6">
        <f t="shared" si="124"/>
        <v>6.2411037131935447E+38</v>
      </c>
      <c r="KRF90" s="6">
        <f t="shared" si="124"/>
        <v>6.3035147503254805E+38</v>
      </c>
      <c r="KRG90" s="6">
        <f t="shared" si="124"/>
        <v>6.366549897828735E+38</v>
      </c>
      <c r="KRH90" s="6">
        <f t="shared" si="124"/>
        <v>6.4302153968070222E+38</v>
      </c>
      <c r="KRI90" s="6">
        <f t="shared" si="124"/>
        <v>6.4945175507750925E+38</v>
      </c>
      <c r="KRJ90" s="6">
        <f t="shared" si="124"/>
        <v>6.5594627262828438E+38</v>
      </c>
      <c r="KRK90" s="6">
        <f t="shared" si="124"/>
        <v>6.625057353545672E+38</v>
      </c>
      <c r="KRL90" s="6">
        <f t="shared" si="124"/>
        <v>6.691307927081129E+38</v>
      </c>
      <c r="KRM90" s="6">
        <f t="shared" si="124"/>
        <v>6.75822100635194E+38</v>
      </c>
      <c r="KRN90" s="6">
        <f t="shared" si="124"/>
        <v>6.8258032164154594E+38</v>
      </c>
      <c r="KRO90" s="6">
        <f t="shared" si="124"/>
        <v>6.8940612485796144E+38</v>
      </c>
      <c r="KRP90" s="6">
        <f t="shared" si="124"/>
        <v>6.9630018610654099E+38</v>
      </c>
      <c r="KRQ90" s="6">
        <f t="shared" si="124"/>
        <v>7.0326318796760646E+38</v>
      </c>
      <c r="KRR90" s="6">
        <f t="shared" si="124"/>
        <v>7.1029581984728249E+38</v>
      </c>
      <c r="KRS90" s="6">
        <f t="shared" si="124"/>
        <v>7.1739877804575526E+38</v>
      </c>
      <c r="KRT90" s="6">
        <f t="shared" si="124"/>
        <v>7.2457276582621288E+38</v>
      </c>
      <c r="KRU90" s="6">
        <f t="shared" si="124"/>
        <v>7.3181849348447509E+38</v>
      </c>
      <c r="KRV90" s="6">
        <f t="shared" si="124"/>
        <v>7.3913667841931988E+38</v>
      </c>
      <c r="KRW90" s="6">
        <f t="shared" si="124"/>
        <v>7.4652804520351304E+38</v>
      </c>
      <c r="KRX90" s="6">
        <f t="shared" si="124"/>
        <v>7.5399332565554825E+38</v>
      </c>
      <c r="KRY90" s="6">
        <f t="shared" si="124"/>
        <v>7.6153325891210372E+38</v>
      </c>
      <c r="KRZ90" s="6">
        <f t="shared" si="124"/>
        <v>7.691485915012247E+38</v>
      </c>
      <c r="KSA90" s="6">
        <f t="shared" si="124"/>
        <v>7.7684007741623702E+38</v>
      </c>
      <c r="KSB90" s="6">
        <f t="shared" si="124"/>
        <v>7.8460847819039933E+38</v>
      </c>
      <c r="KSC90" s="6">
        <f t="shared" si="124"/>
        <v>7.9245456297230338E+38</v>
      </c>
      <c r="KSD90" s="6">
        <f t="shared" si="124"/>
        <v>8.0037910860202645E+38</v>
      </c>
      <c r="KSE90" s="6">
        <f t="shared" si="124"/>
        <v>8.0838289968804677E+38</v>
      </c>
      <c r="KSF90" s="6">
        <f t="shared" si="124"/>
        <v>8.1646672868492722E+38</v>
      </c>
      <c r="KSG90" s="6">
        <f t="shared" si="124"/>
        <v>8.2463139597177647E+38</v>
      </c>
      <c r="KSH90" s="6">
        <f t="shared" si="124"/>
        <v>8.3287770993149417E+38</v>
      </c>
      <c r="KSI90" s="6">
        <f t="shared" si="124"/>
        <v>8.4120648703080916E+38</v>
      </c>
      <c r="KSJ90" s="6">
        <f t="shared" si="124"/>
        <v>8.4961855190111725E+38</v>
      </c>
      <c r="KSK90" s="6">
        <f t="shared" si="124"/>
        <v>8.5811473742012848E+38</v>
      </c>
      <c r="KSL90" s="6">
        <f t="shared" si="124"/>
        <v>8.6669588479432977E+38</v>
      </c>
      <c r="KSM90" s="6">
        <f t="shared" si="124"/>
        <v>8.7536284364227307E+38</v>
      </c>
      <c r="KSN90" s="6">
        <f t="shared" si="124"/>
        <v>8.8411647207869579E+38</v>
      </c>
      <c r="KSO90" s="6">
        <f t="shared" si="124"/>
        <v>8.9295763679948272E+38</v>
      </c>
      <c r="KSP90" s="6">
        <f t="shared" si="124"/>
        <v>9.0188721316747755E+38</v>
      </c>
      <c r="KSQ90" s="6">
        <f t="shared" si="124"/>
        <v>9.1090608529915227E+38</v>
      </c>
      <c r="KSR90" s="6">
        <f t="shared" si="124"/>
        <v>9.2001514615214384E+38</v>
      </c>
      <c r="KSS90" s="6">
        <f t="shared" si="124"/>
        <v>9.2921529761366536E+38</v>
      </c>
      <c r="KST90" s="6">
        <f t="shared" si="124"/>
        <v>9.3850745058980197E+38</v>
      </c>
      <c r="KSU90" s="6">
        <f t="shared" si="124"/>
        <v>9.4789252509569996E+38</v>
      </c>
      <c r="KSV90" s="6">
        <f t="shared" si="124"/>
        <v>9.5737145034665699E+38</v>
      </c>
      <c r="KSW90" s="6">
        <f t="shared" si="124"/>
        <v>9.6694516485012352E+38</v>
      </c>
      <c r="KSX90" s="6">
        <f t="shared" si="124"/>
        <v>9.7661461649862475E+38</v>
      </c>
      <c r="KSY90" s="6">
        <f t="shared" si="124"/>
        <v>9.8638076266361102E+38</v>
      </c>
      <c r="KSZ90" s="6">
        <f t="shared" si="124"/>
        <v>9.9624457029024718E+38</v>
      </c>
      <c r="KTA90" s="6">
        <f t="shared" si="124"/>
        <v>1.0062070159931496E+39</v>
      </c>
      <c r="KTB90" s="6">
        <f t="shared" si="124"/>
        <v>1.0162690861530811E+39</v>
      </c>
      <c r="KTC90" s="6">
        <f t="shared" si="124"/>
        <v>1.0264317770146119E+39</v>
      </c>
      <c r="KTD90" s="6">
        <f t="shared" ref="KTD90:KVO90" si="125">KTC90*(1+$Q$103)</f>
        <v>1.036696094784758E+39</v>
      </c>
      <c r="KTE90" s="6">
        <f t="shared" si="125"/>
        <v>1.0470630557326056E+39</v>
      </c>
      <c r="KTF90" s="6">
        <f t="shared" si="125"/>
        <v>1.0575336862899316E+39</v>
      </c>
      <c r="KTG90" s="6">
        <f t="shared" si="125"/>
        <v>1.0681090231528308E+39</v>
      </c>
      <c r="KTH90" s="6">
        <f t="shared" si="125"/>
        <v>1.0787901133843591E+39</v>
      </c>
      <c r="KTI90" s="6">
        <f t="shared" si="125"/>
        <v>1.0895780145182027E+39</v>
      </c>
      <c r="KTJ90" s="6">
        <f t="shared" si="125"/>
        <v>1.1004737946633847E+39</v>
      </c>
      <c r="KTK90" s="6">
        <f t="shared" si="125"/>
        <v>1.1114785326100186E+39</v>
      </c>
      <c r="KTL90" s="6">
        <f t="shared" si="125"/>
        <v>1.1225933179361188E+39</v>
      </c>
      <c r="KTM90" s="6">
        <f t="shared" si="125"/>
        <v>1.13381925111548E+39</v>
      </c>
      <c r="KTN90" s="6">
        <f t="shared" si="125"/>
        <v>1.1451574436266348E+39</v>
      </c>
      <c r="KTO90" s="6">
        <f t="shared" si="125"/>
        <v>1.1566090180629011E+39</v>
      </c>
      <c r="KTP90" s="6">
        <f t="shared" si="125"/>
        <v>1.1681751082435301E+39</v>
      </c>
      <c r="KTQ90" s="6">
        <f t="shared" si="125"/>
        <v>1.1798568593259654E+39</v>
      </c>
      <c r="KTR90" s="6">
        <f t="shared" si="125"/>
        <v>1.1916554279192252E+39</v>
      </c>
      <c r="KTS90" s="6">
        <f t="shared" si="125"/>
        <v>1.2035719821984174E+39</v>
      </c>
      <c r="KTT90" s="6">
        <f t="shared" si="125"/>
        <v>1.2156077020204016E+39</v>
      </c>
      <c r="KTU90" s="6">
        <f t="shared" si="125"/>
        <v>1.2277637790406056E+39</v>
      </c>
      <c r="KTV90" s="6">
        <f t="shared" si="125"/>
        <v>1.2400414168310116E+39</v>
      </c>
      <c r="KTW90" s="6">
        <f t="shared" si="125"/>
        <v>1.2524418309993217E+39</v>
      </c>
      <c r="KTX90" s="6">
        <f t="shared" si="125"/>
        <v>1.2649662493093149E+39</v>
      </c>
      <c r="KTY90" s="6">
        <f t="shared" si="125"/>
        <v>1.2776159118024081E+39</v>
      </c>
      <c r="KTZ90" s="6">
        <f t="shared" si="125"/>
        <v>1.2903920709204322E+39</v>
      </c>
      <c r="KUA90" s="6">
        <f t="shared" si="125"/>
        <v>1.3032959916296365E+39</v>
      </c>
      <c r="KUB90" s="6">
        <f t="shared" si="125"/>
        <v>1.3163289515459329E+39</v>
      </c>
      <c r="KUC90" s="6">
        <f t="shared" si="125"/>
        <v>1.3294922410613923E+39</v>
      </c>
      <c r="KUD90" s="6">
        <f t="shared" si="125"/>
        <v>1.3427871634720062E+39</v>
      </c>
      <c r="KUE90" s="6">
        <f t="shared" si="125"/>
        <v>1.3562150351067262E+39</v>
      </c>
      <c r="KUF90" s="6">
        <f t="shared" si="125"/>
        <v>1.3697771854577934E+39</v>
      </c>
      <c r="KUG90" s="6">
        <f t="shared" si="125"/>
        <v>1.3834749573123715E+39</v>
      </c>
      <c r="KUH90" s="6">
        <f t="shared" si="125"/>
        <v>1.3973097068854952E+39</v>
      </c>
      <c r="KUI90" s="6">
        <f t="shared" si="125"/>
        <v>1.4112828039543501E+39</v>
      </c>
      <c r="KUJ90" s="6">
        <f t="shared" si="125"/>
        <v>1.4253956319938937E+39</v>
      </c>
      <c r="KUK90" s="6">
        <f t="shared" si="125"/>
        <v>1.4396495883138327E+39</v>
      </c>
      <c r="KUL90" s="6">
        <f t="shared" si="125"/>
        <v>1.454046084196971E+39</v>
      </c>
      <c r="KUM90" s="6">
        <f t="shared" si="125"/>
        <v>1.4685865450389407E+39</v>
      </c>
      <c r="KUN90" s="6">
        <f t="shared" si="125"/>
        <v>1.4832724104893301E+39</v>
      </c>
      <c r="KUO90" s="6">
        <f t="shared" si="125"/>
        <v>1.4981051345942235E+39</v>
      </c>
      <c r="KUP90" s="6">
        <f t="shared" si="125"/>
        <v>1.5130861859401656E+39</v>
      </c>
      <c r="KUQ90" s="6">
        <f t="shared" si="125"/>
        <v>1.5282170477995671E+39</v>
      </c>
      <c r="KUR90" s="6">
        <f t="shared" si="125"/>
        <v>1.5434992182775628E+39</v>
      </c>
      <c r="KUS90" s="6">
        <f t="shared" si="125"/>
        <v>1.5589342104603384E+39</v>
      </c>
      <c r="KUT90" s="6">
        <f t="shared" si="125"/>
        <v>1.5745235525649417E+39</v>
      </c>
      <c r="KUU90" s="6">
        <f t="shared" si="125"/>
        <v>1.5902687880905913E+39</v>
      </c>
      <c r="KUV90" s="6">
        <f t="shared" si="125"/>
        <v>1.606171475971497E+39</v>
      </c>
      <c r="KUW90" s="6">
        <f t="shared" si="125"/>
        <v>1.622233190731212E+39</v>
      </c>
      <c r="KUX90" s="6">
        <f t="shared" si="125"/>
        <v>1.6384555226385241E+39</v>
      </c>
      <c r="KUY90" s="6">
        <f t="shared" si="125"/>
        <v>1.6548400778649094E+39</v>
      </c>
      <c r="KUZ90" s="6">
        <f t="shared" si="125"/>
        <v>1.6713884786435585E+39</v>
      </c>
      <c r="KVA90" s="6">
        <f t="shared" si="125"/>
        <v>1.6881023634299941E+39</v>
      </c>
      <c r="KVB90" s="6">
        <f t="shared" si="125"/>
        <v>1.7049833870642939E+39</v>
      </c>
      <c r="KVC90" s="6">
        <f t="shared" si="125"/>
        <v>1.7220332209349368E+39</v>
      </c>
      <c r="KVD90" s="6">
        <f t="shared" si="125"/>
        <v>1.7392535531442862E+39</v>
      </c>
      <c r="KVE90" s="6">
        <f t="shared" si="125"/>
        <v>1.7566460886757291E+39</v>
      </c>
      <c r="KVF90" s="6">
        <f t="shared" si="125"/>
        <v>1.7742125495624864E+39</v>
      </c>
      <c r="KVG90" s="6">
        <f t="shared" si="125"/>
        <v>1.7919546750581114E+39</v>
      </c>
      <c r="KVH90" s="6">
        <f t="shared" si="125"/>
        <v>1.8098742218086924E+39</v>
      </c>
      <c r="KVI90" s="6">
        <f t="shared" si="125"/>
        <v>1.8279729640267794E+39</v>
      </c>
      <c r="KVJ90" s="6">
        <f t="shared" si="125"/>
        <v>1.8462526936670472E+39</v>
      </c>
      <c r="KVK90" s="6">
        <f t="shared" si="125"/>
        <v>1.8647152206037176E+39</v>
      </c>
      <c r="KVL90" s="6">
        <f t="shared" si="125"/>
        <v>1.8833623728097549E+39</v>
      </c>
      <c r="KVM90" s="6">
        <f t="shared" si="125"/>
        <v>1.9021959965378525E+39</v>
      </c>
      <c r="KVN90" s="6">
        <f t="shared" si="125"/>
        <v>1.9212179565032311E+39</v>
      </c>
      <c r="KVO90" s="6">
        <f t="shared" si="125"/>
        <v>1.9404301360682634E+39</v>
      </c>
      <c r="KVP90" s="6">
        <f t="shared" ref="KVP90:KYA90" si="126">KVO90*(1+$Q$103)</f>
        <v>1.9598344374289461E+39</v>
      </c>
      <c r="KVQ90" s="6">
        <f t="shared" si="126"/>
        <v>1.9794327818032356E+39</v>
      </c>
      <c r="KVR90" s="6">
        <f t="shared" si="126"/>
        <v>1.999227109621268E+39</v>
      </c>
      <c r="KVS90" s="6">
        <f t="shared" si="126"/>
        <v>2.0192193807174808E+39</v>
      </c>
      <c r="KVT90" s="6">
        <f t="shared" si="126"/>
        <v>2.0394115745246556E+39</v>
      </c>
      <c r="KVU90" s="6">
        <f t="shared" si="126"/>
        <v>2.0598056902699023E+39</v>
      </c>
      <c r="KVV90" s="6">
        <f t="shared" si="126"/>
        <v>2.0804037471726013E+39</v>
      </c>
      <c r="KVW90" s="6">
        <f t="shared" si="126"/>
        <v>2.1012077846443274E+39</v>
      </c>
      <c r="KVX90" s="6">
        <f t="shared" si="126"/>
        <v>2.1222198624907706E+39</v>
      </c>
      <c r="KVY90" s="6">
        <f t="shared" si="126"/>
        <v>2.1434420611156784E+39</v>
      </c>
      <c r="KVZ90" s="6">
        <f t="shared" si="126"/>
        <v>2.1648764817268352E+39</v>
      </c>
      <c r="KWA90" s="6">
        <f t="shared" si="126"/>
        <v>2.1865252465441036E+39</v>
      </c>
      <c r="KWB90" s="6">
        <f t="shared" si="126"/>
        <v>2.2083904990095448E+39</v>
      </c>
      <c r="KWC90" s="6">
        <f t="shared" si="126"/>
        <v>2.2304744039996403E+39</v>
      </c>
      <c r="KWD90" s="6">
        <f t="shared" si="126"/>
        <v>2.2527791480396367E+39</v>
      </c>
      <c r="KWE90" s="6">
        <f t="shared" si="126"/>
        <v>2.2753069395200332E+39</v>
      </c>
      <c r="KWF90" s="6">
        <f t="shared" si="126"/>
        <v>2.2980600089152334E+39</v>
      </c>
      <c r="KWG90" s="6">
        <f t="shared" si="126"/>
        <v>2.3210406090043858E+39</v>
      </c>
      <c r="KWH90" s="6">
        <f t="shared" si="126"/>
        <v>2.3442510150944297E+39</v>
      </c>
      <c r="KWI90" s="6">
        <f t="shared" si="126"/>
        <v>2.367693525245374E+39</v>
      </c>
      <c r="KWJ90" s="6">
        <f t="shared" si="126"/>
        <v>2.3913704604978277E+39</v>
      </c>
      <c r="KWK90" s="6">
        <f t="shared" si="126"/>
        <v>2.4152841651028059E+39</v>
      </c>
      <c r="KWL90" s="6">
        <f t="shared" si="126"/>
        <v>2.439437006753834E+39</v>
      </c>
      <c r="KWM90" s="6">
        <f t="shared" si="126"/>
        <v>2.4638313768213726E+39</v>
      </c>
      <c r="KWN90" s="6">
        <f t="shared" si="126"/>
        <v>2.4884696905895863E+39</v>
      </c>
      <c r="KWO90" s="6">
        <f t="shared" si="126"/>
        <v>2.5133543874954823E+39</v>
      </c>
      <c r="KWP90" s="6">
        <f t="shared" si="126"/>
        <v>2.5384879313704371E+39</v>
      </c>
      <c r="KWQ90" s="6">
        <f t="shared" si="126"/>
        <v>2.5638728106841416E+39</v>
      </c>
      <c r="KWR90" s="6">
        <f t="shared" si="126"/>
        <v>2.5895115387909832E+39</v>
      </c>
      <c r="KWS90" s="6">
        <f t="shared" si="126"/>
        <v>2.6154066541788929E+39</v>
      </c>
      <c r="KWT90" s="6">
        <f t="shared" si="126"/>
        <v>2.641560720720682E+39</v>
      </c>
      <c r="KWU90" s="6">
        <f t="shared" si="126"/>
        <v>2.6679763279278888E+39</v>
      </c>
      <c r="KWV90" s="6">
        <f t="shared" si="126"/>
        <v>2.6946560912071678E+39</v>
      </c>
      <c r="KWW90" s="6">
        <f t="shared" si="126"/>
        <v>2.7216026521192395E+39</v>
      </c>
      <c r="KWX90" s="6">
        <f t="shared" si="126"/>
        <v>2.7488186786404318E+39</v>
      </c>
      <c r="KWY90" s="6">
        <f t="shared" si="126"/>
        <v>2.7763068654268362E+39</v>
      </c>
      <c r="KWZ90" s="6">
        <f t="shared" si="126"/>
        <v>2.8040699340811046E+39</v>
      </c>
      <c r="KXA90" s="6">
        <f t="shared" si="126"/>
        <v>2.8321106334219158E+39</v>
      </c>
      <c r="KXB90" s="6">
        <f t="shared" si="126"/>
        <v>2.8604317397561351E+39</v>
      </c>
      <c r="KXC90" s="6">
        <f t="shared" si="126"/>
        <v>2.8890360571536964E+39</v>
      </c>
      <c r="KXD90" s="6">
        <f t="shared" si="126"/>
        <v>2.9179264177252337E+39</v>
      </c>
      <c r="KXE90" s="6">
        <f t="shared" si="126"/>
        <v>2.9471056819024858E+39</v>
      </c>
      <c r="KXF90" s="6">
        <f t="shared" si="126"/>
        <v>2.9765767387215105E+39</v>
      </c>
      <c r="KXG90" s="6">
        <f t="shared" si="126"/>
        <v>3.0063425061087256E+39</v>
      </c>
      <c r="KXH90" s="6">
        <f t="shared" si="126"/>
        <v>3.0364059311698126E+39</v>
      </c>
      <c r="KXI90" s="6">
        <f t="shared" si="126"/>
        <v>3.0667699904815109E+39</v>
      </c>
      <c r="KXJ90" s="6">
        <f t="shared" si="126"/>
        <v>3.0974376903863261E+39</v>
      </c>
      <c r="KXK90" s="6">
        <f t="shared" si="126"/>
        <v>3.1284120672901894E+39</v>
      </c>
      <c r="KXL90" s="6">
        <f t="shared" si="126"/>
        <v>3.1596961879630915E+39</v>
      </c>
      <c r="KXM90" s="6">
        <f t="shared" si="126"/>
        <v>3.1912931498427227E+39</v>
      </c>
      <c r="KXN90" s="6">
        <f t="shared" si="126"/>
        <v>3.2232060813411501E+39</v>
      </c>
      <c r="KXO90" s="6">
        <f t="shared" si="126"/>
        <v>3.2554381421545614E+39</v>
      </c>
      <c r="KXP90" s="6">
        <f t="shared" si="126"/>
        <v>3.287992523576107E+39</v>
      </c>
      <c r="KXQ90" s="6">
        <f t="shared" si="126"/>
        <v>3.320872448811868E+39</v>
      </c>
      <c r="KXR90" s="6">
        <f t="shared" si="126"/>
        <v>3.354081173299987E+39</v>
      </c>
      <c r="KXS90" s="6">
        <f t="shared" si="126"/>
        <v>3.3876219850329867E+39</v>
      </c>
      <c r="KXT90" s="6">
        <f t="shared" si="126"/>
        <v>3.4214982048833167E+39</v>
      </c>
      <c r="KXU90" s="6">
        <f t="shared" si="126"/>
        <v>3.4557131869321497E+39</v>
      </c>
      <c r="KXV90" s="6">
        <f t="shared" si="126"/>
        <v>3.490270318801471E+39</v>
      </c>
      <c r="KXW90" s="6">
        <f t="shared" si="126"/>
        <v>3.5251730219894857E+39</v>
      </c>
      <c r="KXX90" s="6">
        <f t="shared" si="126"/>
        <v>3.5604247522093803E+39</v>
      </c>
      <c r="KXY90" s="6">
        <f t="shared" si="126"/>
        <v>3.5960289997314739E+39</v>
      </c>
      <c r="KXZ90" s="6">
        <f t="shared" si="126"/>
        <v>3.6319892897287889E+39</v>
      </c>
      <c r="KYA90" s="6">
        <f t="shared" si="126"/>
        <v>3.6683091826260768E+39</v>
      </c>
      <c r="KYB90" s="6">
        <f t="shared" ref="KYB90:LAM90" si="127">KYA90*(1+$Q$103)</f>
        <v>3.7049922744523378E+39</v>
      </c>
      <c r="KYC90" s="6">
        <f t="shared" si="127"/>
        <v>3.7420421971968609E+39</v>
      </c>
      <c r="KYD90" s="6">
        <f t="shared" si="127"/>
        <v>3.7794626191688298E+39</v>
      </c>
      <c r="KYE90" s="6">
        <f t="shared" si="127"/>
        <v>3.8172572453605182E+39</v>
      </c>
      <c r="KYF90" s="6">
        <f t="shared" si="127"/>
        <v>3.8554298178141234E+39</v>
      </c>
      <c r="KYG90" s="6">
        <f t="shared" si="127"/>
        <v>3.8939841159922647E+39</v>
      </c>
      <c r="KYH90" s="6">
        <f t="shared" si="127"/>
        <v>3.9329239571521875E+39</v>
      </c>
      <c r="KYI90" s="6">
        <f t="shared" si="127"/>
        <v>3.9722531967237097E+39</v>
      </c>
      <c r="KYJ90" s="6">
        <f t="shared" si="127"/>
        <v>4.0119757286909469E+39</v>
      </c>
      <c r="KYK90" s="6">
        <f t="shared" si="127"/>
        <v>4.0520954859778563E+39</v>
      </c>
      <c r="KYL90" s="6">
        <f t="shared" si="127"/>
        <v>4.0926164408376346E+39</v>
      </c>
      <c r="KYM90" s="6">
        <f t="shared" si="127"/>
        <v>4.1335426052460107E+39</v>
      </c>
      <c r="KYN90" s="6">
        <f t="shared" si="127"/>
        <v>4.174878031298471E+39</v>
      </c>
      <c r="KYO90" s="6">
        <f t="shared" si="127"/>
        <v>4.2166268116114558E+39</v>
      </c>
      <c r="KYP90" s="6">
        <f t="shared" si="127"/>
        <v>4.2587930797275705E+39</v>
      </c>
      <c r="KYQ90" s="6">
        <f t="shared" si="127"/>
        <v>4.3013810105248462E+39</v>
      </c>
      <c r="KYR90" s="6">
        <f t="shared" si="127"/>
        <v>4.3443948206300947E+39</v>
      </c>
      <c r="KYS90" s="6">
        <f t="shared" si="127"/>
        <v>4.3878387688363956E+39</v>
      </c>
      <c r="KYT90" s="6">
        <f t="shared" si="127"/>
        <v>4.4317171565247594E+39</v>
      </c>
      <c r="KYU90" s="6">
        <f t="shared" si="127"/>
        <v>4.4760343280900068E+39</v>
      </c>
      <c r="KYV90" s="6">
        <f t="shared" si="127"/>
        <v>4.5207946713709066E+39</v>
      </c>
      <c r="KYW90" s="6">
        <f t="shared" si="127"/>
        <v>4.5660026180846157E+39</v>
      </c>
      <c r="KYX90" s="6">
        <f t="shared" si="127"/>
        <v>4.6116626442654617E+39</v>
      </c>
      <c r="KYY90" s="6">
        <f t="shared" si="127"/>
        <v>4.6577792707081161E+39</v>
      </c>
      <c r="KYZ90" s="6">
        <f t="shared" si="127"/>
        <v>4.7043570634151975E+39</v>
      </c>
      <c r="KZA90" s="6">
        <f t="shared" si="127"/>
        <v>4.7514006340493495E+39</v>
      </c>
      <c r="KZB90" s="6">
        <f t="shared" si="127"/>
        <v>4.7989146403898432E+39</v>
      </c>
      <c r="KZC90" s="6">
        <f t="shared" si="127"/>
        <v>4.8469037867937414E+39</v>
      </c>
      <c r="KZD90" s="6">
        <f t="shared" si="127"/>
        <v>4.895372824661679E+39</v>
      </c>
      <c r="KZE90" s="6">
        <f t="shared" si="127"/>
        <v>4.9443265529082959E+39</v>
      </c>
      <c r="KZF90" s="6">
        <f t="shared" si="127"/>
        <v>4.9937698184373791E+39</v>
      </c>
      <c r="KZG90" s="6">
        <f t="shared" si="127"/>
        <v>5.0437075166217528E+39</v>
      </c>
      <c r="KZH90" s="6">
        <f t="shared" si="127"/>
        <v>5.0941445917879704E+39</v>
      </c>
      <c r="KZI90" s="6">
        <f t="shared" si="127"/>
        <v>5.1450860377058499E+39</v>
      </c>
      <c r="KZJ90" s="6">
        <f t="shared" si="127"/>
        <v>5.1965368980829084E+39</v>
      </c>
      <c r="KZK90" s="6">
        <f t="shared" si="127"/>
        <v>5.2485022670637377E+39</v>
      </c>
      <c r="KZL90" s="6">
        <f t="shared" si="127"/>
        <v>5.3009872897343752E+39</v>
      </c>
      <c r="KZM90" s="6">
        <f t="shared" si="127"/>
        <v>5.3539971626317191E+39</v>
      </c>
      <c r="KZN90" s="6">
        <f t="shared" si="127"/>
        <v>5.4075371342580365E+39</v>
      </c>
      <c r="KZO90" s="6">
        <f t="shared" si="127"/>
        <v>5.4616125056006174E+39</v>
      </c>
      <c r="KZP90" s="6">
        <f t="shared" si="127"/>
        <v>5.5162286306566236E+39</v>
      </c>
      <c r="KZQ90" s="6">
        <f t="shared" si="127"/>
        <v>5.5713909169631899E+39</v>
      </c>
      <c r="KZR90" s="6">
        <f t="shared" si="127"/>
        <v>5.627104826132822E+39</v>
      </c>
      <c r="KZS90" s="6">
        <f t="shared" si="127"/>
        <v>5.6833758743941509E+39</v>
      </c>
      <c r="KZT90" s="6">
        <f t="shared" si="127"/>
        <v>5.740209633138093E+39</v>
      </c>
      <c r="KZU90" s="6">
        <f t="shared" si="127"/>
        <v>5.7976117294694744E+39</v>
      </c>
      <c r="KZV90" s="6">
        <f t="shared" si="127"/>
        <v>5.8555878467641694E+39</v>
      </c>
      <c r="KZW90" s="6">
        <f t="shared" si="127"/>
        <v>5.9141437252318117E+39</v>
      </c>
      <c r="KZX90" s="6">
        <f t="shared" si="127"/>
        <v>5.9732851624841299E+39</v>
      </c>
      <c r="KZY90" s="6">
        <f t="shared" si="127"/>
        <v>6.0330180141089708E+39</v>
      </c>
      <c r="KZZ90" s="6">
        <f t="shared" si="127"/>
        <v>6.0933481942500604E+39</v>
      </c>
      <c r="LAA90" s="6">
        <f t="shared" si="127"/>
        <v>6.1542816761925616E+39</v>
      </c>
      <c r="LAB90" s="6">
        <f t="shared" si="127"/>
        <v>6.2158244929544867E+39</v>
      </c>
      <c r="LAC90" s="6">
        <f t="shared" si="127"/>
        <v>6.2779827378840316E+39</v>
      </c>
      <c r="LAD90" s="6">
        <f t="shared" si="127"/>
        <v>6.3407625652628725E+39</v>
      </c>
      <c r="LAE90" s="6">
        <f t="shared" si="127"/>
        <v>6.4041701909155018E+39</v>
      </c>
      <c r="LAF90" s="6">
        <f t="shared" si="127"/>
        <v>6.4682118928246566E+39</v>
      </c>
      <c r="LAG90" s="6">
        <f t="shared" si="127"/>
        <v>6.5328940117529034E+39</v>
      </c>
      <c r="LAH90" s="6">
        <f t="shared" si="127"/>
        <v>6.5982229518704327E+39</v>
      </c>
      <c r="LAI90" s="6">
        <f t="shared" si="127"/>
        <v>6.6642051813891367E+39</v>
      </c>
      <c r="LAJ90" s="6">
        <f t="shared" si="127"/>
        <v>6.7308472332030277E+39</v>
      </c>
      <c r="LAK90" s="6">
        <f t="shared" si="127"/>
        <v>6.7981557055350576E+39</v>
      </c>
      <c r="LAL90" s="6">
        <f t="shared" si="127"/>
        <v>6.8661372625904088E+39</v>
      </c>
      <c r="LAM90" s="6">
        <f t="shared" si="127"/>
        <v>6.9347986352163129E+39</v>
      </c>
      <c r="LAN90" s="6">
        <f t="shared" ref="LAN90:LCY90" si="128">LAM90*(1+$Q$103)</f>
        <v>7.0041466215684756E+39</v>
      </c>
      <c r="LAO90" s="6">
        <f t="shared" si="128"/>
        <v>7.07418808778416E+39</v>
      </c>
      <c r="LAP90" s="6">
        <f t="shared" si="128"/>
        <v>7.1449299686620012E+39</v>
      </c>
      <c r="LAQ90" s="6">
        <f t="shared" si="128"/>
        <v>7.216379268348621E+39</v>
      </c>
      <c r="LAR90" s="6">
        <f t="shared" si="128"/>
        <v>7.2885430610321074E+39</v>
      </c>
      <c r="LAS90" s="6">
        <f t="shared" si="128"/>
        <v>7.361428491642429E+39</v>
      </c>
      <c r="LAT90" s="6">
        <f t="shared" si="128"/>
        <v>7.4350427765588534E+39</v>
      </c>
      <c r="LAU90" s="6">
        <f t="shared" si="128"/>
        <v>7.5093932043244417E+39</v>
      </c>
      <c r="LAV90" s="6">
        <f t="shared" si="128"/>
        <v>7.5844871363676857E+39</v>
      </c>
      <c r="LAW90" s="6">
        <f t="shared" si="128"/>
        <v>7.6603320077313628E+39</v>
      </c>
      <c r="LAX90" s="6">
        <f t="shared" si="128"/>
        <v>7.7369353278086765E+39</v>
      </c>
      <c r="LAY90" s="6">
        <f t="shared" si="128"/>
        <v>7.8143046810867628E+39</v>
      </c>
      <c r="LAZ90" s="6">
        <f t="shared" si="128"/>
        <v>7.8924477278976299E+39</v>
      </c>
      <c r="LBA90" s="6">
        <f t="shared" si="128"/>
        <v>7.9713722051766061E+39</v>
      </c>
      <c r="LBB90" s="6">
        <f t="shared" si="128"/>
        <v>8.0510859272283725E+39</v>
      </c>
      <c r="LBC90" s="6">
        <f t="shared" si="128"/>
        <v>8.131596786500656E+39</v>
      </c>
      <c r="LBD90" s="6">
        <f t="shared" si="128"/>
        <v>8.212912754365662E+39</v>
      </c>
      <c r="LBE90" s="6">
        <f t="shared" si="128"/>
        <v>8.2950418819093191E+39</v>
      </c>
      <c r="LBF90" s="6">
        <f t="shared" si="128"/>
        <v>8.3779923007284126E+39</v>
      </c>
      <c r="LBG90" s="6">
        <f t="shared" si="128"/>
        <v>8.461772223735697E+39</v>
      </c>
      <c r="LBH90" s="6">
        <f t="shared" si="128"/>
        <v>8.5463899459730541E+39</v>
      </c>
      <c r="LBI90" s="6">
        <f t="shared" si="128"/>
        <v>8.6318538454327843E+39</v>
      </c>
      <c r="LBJ90" s="6">
        <f t="shared" si="128"/>
        <v>8.7181723838871122E+39</v>
      </c>
      <c r="LBK90" s="6">
        <f t="shared" si="128"/>
        <v>8.8053541077259829E+39</v>
      </c>
      <c r="LBL90" s="6">
        <f t="shared" si="128"/>
        <v>8.8934076488032428E+39</v>
      </c>
      <c r="LBM90" s="6">
        <f t="shared" si="128"/>
        <v>8.9823417252912759E+39</v>
      </c>
      <c r="LBN90" s="6">
        <f t="shared" si="128"/>
        <v>9.0721651425441891E+39</v>
      </c>
      <c r="LBO90" s="6">
        <f t="shared" si="128"/>
        <v>9.1628867939696307E+39</v>
      </c>
      <c r="LBP90" s="6">
        <f t="shared" si="128"/>
        <v>9.2545156619093276E+39</v>
      </c>
      <c r="LBQ90" s="6">
        <f t="shared" si="128"/>
        <v>9.3470608185284216E+39</v>
      </c>
      <c r="LBR90" s="6">
        <f t="shared" si="128"/>
        <v>9.4405314267137065E+39</v>
      </c>
      <c r="LBS90" s="6">
        <f t="shared" si="128"/>
        <v>9.5349367409808441E+39</v>
      </c>
      <c r="LBT90" s="6">
        <f t="shared" si="128"/>
        <v>9.6302861083906525E+39</v>
      </c>
      <c r="LBU90" s="6">
        <f t="shared" si="128"/>
        <v>9.7265889694745591E+39</v>
      </c>
      <c r="LBV90" s="6">
        <f t="shared" si="128"/>
        <v>9.8238548591693048E+39</v>
      </c>
      <c r="LBW90" s="6">
        <f t="shared" si="128"/>
        <v>9.9220934077609979E+39</v>
      </c>
      <c r="LBX90" s="6">
        <f t="shared" si="128"/>
        <v>1.0021314341838608E+40</v>
      </c>
      <c r="LBY90" s="6">
        <f t="shared" si="128"/>
        <v>1.0121527485256994E+40</v>
      </c>
      <c r="LBZ90" s="6">
        <f t="shared" si="128"/>
        <v>1.0222742760109564E+40</v>
      </c>
      <c r="LCA90" s="6">
        <f t="shared" si="128"/>
        <v>1.032497018771066E+40</v>
      </c>
      <c r="LCB90" s="6">
        <f t="shared" si="128"/>
        <v>1.0428219889587767E+40</v>
      </c>
      <c r="LCC90" s="6">
        <f t="shared" si="128"/>
        <v>1.0532502088483645E+40</v>
      </c>
      <c r="LCD90" s="6">
        <f t="shared" si="128"/>
        <v>1.0637827109368482E+40</v>
      </c>
      <c r="LCE90" s="6">
        <f t="shared" si="128"/>
        <v>1.0744205380462167E+40</v>
      </c>
      <c r="LCF90" s="6">
        <f t="shared" si="128"/>
        <v>1.0851647434266788E+40</v>
      </c>
      <c r="LCG90" s="6">
        <f t="shared" si="128"/>
        <v>1.0960163908609456E+40</v>
      </c>
      <c r="LCH90" s="6">
        <f t="shared" si="128"/>
        <v>1.1069765547695551E+40</v>
      </c>
      <c r="LCI90" s="6">
        <f t="shared" si="128"/>
        <v>1.1180463203172507E+40</v>
      </c>
      <c r="LCJ90" s="6">
        <f t="shared" si="128"/>
        <v>1.1292267835204232E+40</v>
      </c>
      <c r="LCK90" s="6">
        <f t="shared" si="128"/>
        <v>1.1405190513556273E+40</v>
      </c>
      <c r="LCL90" s="6">
        <f t="shared" si="128"/>
        <v>1.1519242418691835E+40</v>
      </c>
      <c r="LCM90" s="6">
        <f t="shared" si="128"/>
        <v>1.1634434842878754E+40</v>
      </c>
      <c r="LCN90" s="6">
        <f t="shared" si="128"/>
        <v>1.1750779191307542E+40</v>
      </c>
      <c r="LCO90" s="6">
        <f t="shared" si="128"/>
        <v>1.1868286983220618E+40</v>
      </c>
      <c r="LCP90" s="6">
        <f t="shared" si="128"/>
        <v>1.1986969853052825E+40</v>
      </c>
      <c r="LCQ90" s="6">
        <f t="shared" si="128"/>
        <v>1.2106839551583354E+40</v>
      </c>
      <c r="LCR90" s="6">
        <f t="shared" si="128"/>
        <v>1.2227907947099189E+40</v>
      </c>
      <c r="LCS90" s="6">
        <f t="shared" si="128"/>
        <v>1.2350187026570181E+40</v>
      </c>
      <c r="LCT90" s="6">
        <f t="shared" si="128"/>
        <v>1.2473688896835883E+40</v>
      </c>
      <c r="LCU90" s="6">
        <f t="shared" si="128"/>
        <v>1.2598425785804242E+40</v>
      </c>
      <c r="LCV90" s="6">
        <f t="shared" si="128"/>
        <v>1.2724410043662284E+40</v>
      </c>
      <c r="LCW90" s="6">
        <f t="shared" si="128"/>
        <v>1.2851654144098906E+40</v>
      </c>
      <c r="LCX90" s="6">
        <f t="shared" si="128"/>
        <v>1.2980170685539896E+40</v>
      </c>
      <c r="LCY90" s="6">
        <f t="shared" si="128"/>
        <v>1.3109972392395295E+40</v>
      </c>
      <c r="LCZ90" s="6">
        <f t="shared" ref="LCZ90:LFK90" si="129">LCY90*(1+$Q$103)</f>
        <v>1.3241072116319248E+40</v>
      </c>
      <c r="LDA90" s="6">
        <f t="shared" si="129"/>
        <v>1.3373482837482441E+40</v>
      </c>
      <c r="LDB90" s="6">
        <f t="shared" si="129"/>
        <v>1.3507217665857266E+40</v>
      </c>
      <c r="LDC90" s="6">
        <f t="shared" si="129"/>
        <v>1.3642289842515838E+40</v>
      </c>
      <c r="LDD90" s="6">
        <f t="shared" si="129"/>
        <v>1.3778712740940996E+40</v>
      </c>
      <c r="LDE90" s="6">
        <f t="shared" si="129"/>
        <v>1.3916499868350406E+40</v>
      </c>
      <c r="LDF90" s="6">
        <f t="shared" si="129"/>
        <v>1.405566486703391E+40</v>
      </c>
      <c r="LDG90" s="6">
        <f t="shared" si="129"/>
        <v>1.4196221515704249E+40</v>
      </c>
      <c r="LDH90" s="6">
        <f t="shared" si="129"/>
        <v>1.4338183730861293E+40</v>
      </c>
      <c r="LDI90" s="6">
        <f t="shared" si="129"/>
        <v>1.4481565568169907E+40</v>
      </c>
      <c r="LDJ90" s="6">
        <f t="shared" si="129"/>
        <v>1.4626381223851606E+40</v>
      </c>
      <c r="LDK90" s="6">
        <f t="shared" si="129"/>
        <v>1.4772645036090121E+40</v>
      </c>
      <c r="LDL90" s="6">
        <f t="shared" si="129"/>
        <v>1.4920371486451021E+40</v>
      </c>
      <c r="LDM90" s="6">
        <f t="shared" si="129"/>
        <v>1.5069575201315531E+40</v>
      </c>
      <c r="LDN90" s="6">
        <f t="shared" si="129"/>
        <v>1.5220270953328687E+40</v>
      </c>
      <c r="LDO90" s="6">
        <f t="shared" si="129"/>
        <v>1.5372473662861973E+40</v>
      </c>
      <c r="LDP90" s="6">
        <f t="shared" si="129"/>
        <v>1.5526198399490592E+40</v>
      </c>
      <c r="LDQ90" s="6">
        <f t="shared" si="129"/>
        <v>1.5681460383485497E+40</v>
      </c>
      <c r="LDR90" s="6">
        <f t="shared" si="129"/>
        <v>1.5838274987320353E+40</v>
      </c>
      <c r="LDS90" s="6">
        <f t="shared" si="129"/>
        <v>1.5996657737193557E+40</v>
      </c>
      <c r="LDT90" s="6">
        <f t="shared" si="129"/>
        <v>1.6156624314565494E+40</v>
      </c>
      <c r="LDU90" s="6">
        <f t="shared" si="129"/>
        <v>1.6318190557711148E+40</v>
      </c>
      <c r="LDV90" s="6">
        <f t="shared" si="129"/>
        <v>1.6481372463288261E+40</v>
      </c>
      <c r="LDW90" s="6">
        <f t="shared" si="129"/>
        <v>1.6646186187921143E+40</v>
      </c>
      <c r="LDX90" s="6">
        <f t="shared" si="129"/>
        <v>1.6812648049800355E+40</v>
      </c>
      <c r="LDY90" s="6">
        <f t="shared" si="129"/>
        <v>1.698077453029836E+40</v>
      </c>
      <c r="LDZ90" s="6">
        <f t="shared" si="129"/>
        <v>1.7150582275601343E+40</v>
      </c>
      <c r="LEA90" s="6">
        <f t="shared" si="129"/>
        <v>1.7322088098357356E+40</v>
      </c>
      <c r="LEB90" s="6">
        <f t="shared" si="129"/>
        <v>1.749530897934093E+40</v>
      </c>
      <c r="LEC90" s="6">
        <f t="shared" si="129"/>
        <v>1.767026206913434E+40</v>
      </c>
      <c r="LED90" s="6">
        <f t="shared" si="129"/>
        <v>1.7846964689825683E+40</v>
      </c>
      <c r="LEE90" s="6">
        <f t="shared" si="129"/>
        <v>1.8025434336723939E+40</v>
      </c>
      <c r="LEF90" s="6">
        <f t="shared" si="129"/>
        <v>1.8205688680091177E+40</v>
      </c>
      <c r="LEG90" s="6">
        <f t="shared" si="129"/>
        <v>1.838774556689209E+40</v>
      </c>
      <c r="LEH90" s="6">
        <f t="shared" si="129"/>
        <v>1.8571623022561011E+40</v>
      </c>
      <c r="LEI90" s="6">
        <f t="shared" si="129"/>
        <v>1.8757339252786622E+40</v>
      </c>
      <c r="LEJ90" s="6">
        <f t="shared" si="129"/>
        <v>1.8944912645314488E+40</v>
      </c>
      <c r="LEK90" s="6">
        <f t="shared" si="129"/>
        <v>1.9134361771767632E+40</v>
      </c>
      <c r="LEL90" s="6">
        <f t="shared" si="129"/>
        <v>1.9325705389485309E+40</v>
      </c>
      <c r="LEM90" s="6">
        <f t="shared" si="129"/>
        <v>1.9518962443380162E+40</v>
      </c>
      <c r="LEN90" s="6">
        <f t="shared" si="129"/>
        <v>1.9714152067813964E+40</v>
      </c>
      <c r="LEO90" s="6">
        <f t="shared" si="129"/>
        <v>1.9911293588492105E+40</v>
      </c>
      <c r="LEP90" s="6">
        <f t="shared" si="129"/>
        <v>2.0110406524377025E+40</v>
      </c>
      <c r="LEQ90" s="6">
        <f t="shared" si="129"/>
        <v>2.0311510589620796E+40</v>
      </c>
      <c r="LER90" s="6">
        <f t="shared" si="129"/>
        <v>2.0514625695517003E+40</v>
      </c>
      <c r="LES90" s="6">
        <f t="shared" si="129"/>
        <v>2.0719771952472173E+40</v>
      </c>
      <c r="LET90" s="6">
        <f t="shared" si="129"/>
        <v>2.0926969671996895E+40</v>
      </c>
      <c r="LEU90" s="6">
        <f t="shared" si="129"/>
        <v>2.1136239368716863E+40</v>
      </c>
      <c r="LEV90" s="6">
        <f t="shared" si="129"/>
        <v>2.1347601762404032E+40</v>
      </c>
      <c r="LEW90" s="6">
        <f t="shared" si="129"/>
        <v>2.1561077780028071E+40</v>
      </c>
      <c r="LEX90" s="6">
        <f t="shared" si="129"/>
        <v>2.1776688557828353E+40</v>
      </c>
      <c r="LEY90" s="6">
        <f t="shared" si="129"/>
        <v>2.1994455443406637E+40</v>
      </c>
      <c r="LEZ90" s="6">
        <f t="shared" si="129"/>
        <v>2.2214399997840701E+40</v>
      </c>
      <c r="LFA90" s="6">
        <f t="shared" si="129"/>
        <v>2.243654399781911E+40</v>
      </c>
      <c r="LFB90" s="6">
        <f t="shared" si="129"/>
        <v>2.2660909437797299E+40</v>
      </c>
      <c r="LFC90" s="6">
        <f t="shared" si="129"/>
        <v>2.2887518532175274E+40</v>
      </c>
      <c r="LFD90" s="6">
        <f t="shared" si="129"/>
        <v>2.3116393717497028E+40</v>
      </c>
      <c r="LFE90" s="6">
        <f t="shared" si="129"/>
        <v>2.3347557654671996E+40</v>
      </c>
      <c r="LFF90" s="6">
        <f t="shared" si="129"/>
        <v>2.3581033231218717E+40</v>
      </c>
      <c r="LFG90" s="6">
        <f t="shared" si="129"/>
        <v>2.3816843563530904E+40</v>
      </c>
      <c r="LFH90" s="6">
        <f t="shared" si="129"/>
        <v>2.4055011999166214E+40</v>
      </c>
      <c r="LFI90" s="6">
        <f t="shared" si="129"/>
        <v>2.4295562119157877E+40</v>
      </c>
      <c r="LFJ90" s="6">
        <f t="shared" si="129"/>
        <v>2.4538517740349457E+40</v>
      </c>
      <c r="LFK90" s="6">
        <f t="shared" si="129"/>
        <v>2.4783902917752951E+40</v>
      </c>
      <c r="LFL90" s="6">
        <f t="shared" ref="LFL90:LHW90" si="130">LFK90*(1+$Q$103)</f>
        <v>2.503174194693048E+40</v>
      </c>
      <c r="LFM90" s="6">
        <f t="shared" si="130"/>
        <v>2.5282059366399784E+40</v>
      </c>
      <c r="LFN90" s="6">
        <f t="shared" si="130"/>
        <v>2.5534879960063784E+40</v>
      </c>
      <c r="LFO90" s="6">
        <f t="shared" si="130"/>
        <v>2.5790228759664422E+40</v>
      </c>
      <c r="LFP90" s="6">
        <f t="shared" si="130"/>
        <v>2.6048131047261067E+40</v>
      </c>
      <c r="LFQ90" s="6">
        <f t="shared" si="130"/>
        <v>2.6308612357733676E+40</v>
      </c>
      <c r="LFR90" s="6">
        <f t="shared" si="130"/>
        <v>2.6571698481311014E+40</v>
      </c>
      <c r="LFS90" s="6">
        <f t="shared" si="130"/>
        <v>2.6837415466124124E+40</v>
      </c>
      <c r="LFT90" s="6">
        <f t="shared" si="130"/>
        <v>2.7105789620785367E+40</v>
      </c>
      <c r="LFU90" s="6">
        <f t="shared" si="130"/>
        <v>2.7376847516993222E+40</v>
      </c>
      <c r="LFV90" s="6">
        <f t="shared" si="130"/>
        <v>2.7650615992163153E+40</v>
      </c>
      <c r="LFW90" s="6">
        <f t="shared" si="130"/>
        <v>2.7927122152084784E+40</v>
      </c>
      <c r="LFX90" s="6">
        <f t="shared" si="130"/>
        <v>2.8206393373605633E+40</v>
      </c>
      <c r="LFY90" s="6">
        <f t="shared" si="130"/>
        <v>2.8488457307341689E+40</v>
      </c>
      <c r="LFZ90" s="6">
        <f t="shared" si="130"/>
        <v>2.8773341880415105E+40</v>
      </c>
      <c r="LGA90" s="6">
        <f t="shared" si="130"/>
        <v>2.9061075299219258E+40</v>
      </c>
      <c r="LGB90" s="6">
        <f t="shared" si="130"/>
        <v>2.9351686052211453E+40</v>
      </c>
      <c r="LGC90" s="6">
        <f t="shared" si="130"/>
        <v>2.9645202912733567E+40</v>
      </c>
      <c r="LGD90" s="6">
        <f t="shared" si="130"/>
        <v>2.9941654941860901E+40</v>
      </c>
      <c r="LGE90" s="6">
        <f t="shared" si="130"/>
        <v>3.0241071491279511E+40</v>
      </c>
      <c r="LGF90" s="6">
        <f t="shared" si="130"/>
        <v>3.0543482206192305E+40</v>
      </c>
      <c r="LGG90" s="6">
        <f t="shared" si="130"/>
        <v>3.084891702825423E+40</v>
      </c>
      <c r="LGH90" s="6">
        <f t="shared" si="130"/>
        <v>3.1157406198536771E+40</v>
      </c>
      <c r="LGI90" s="6">
        <f t="shared" si="130"/>
        <v>3.146898026052214E+40</v>
      </c>
      <c r="LGJ90" s="6">
        <f t="shared" si="130"/>
        <v>3.1783670063127363E+40</v>
      </c>
      <c r="LGK90" s="6">
        <f t="shared" si="130"/>
        <v>3.2101506763758639E+40</v>
      </c>
      <c r="LGL90" s="6">
        <f t="shared" si="130"/>
        <v>3.2422521831396227E+40</v>
      </c>
      <c r="LGM90" s="6">
        <f t="shared" si="130"/>
        <v>3.2746747049710191E+40</v>
      </c>
      <c r="LGN90" s="6">
        <f t="shared" si="130"/>
        <v>3.3074214520207294E+40</v>
      </c>
      <c r="LGO90" s="6">
        <f t="shared" si="130"/>
        <v>3.3404956665409366E+40</v>
      </c>
      <c r="LGP90" s="6">
        <f t="shared" si="130"/>
        <v>3.3739006232063461E+40</v>
      </c>
      <c r="LGQ90" s="6">
        <f t="shared" si="130"/>
        <v>3.4076396294384097E+40</v>
      </c>
      <c r="LGR90" s="6">
        <f t="shared" si="130"/>
        <v>3.4417160257327939E+40</v>
      </c>
      <c r="LGS90" s="6">
        <f t="shared" si="130"/>
        <v>3.476133185990122E+40</v>
      </c>
      <c r="LGT90" s="6">
        <f t="shared" si="130"/>
        <v>3.510894517850023E+40</v>
      </c>
      <c r="LGU90" s="6">
        <f t="shared" si="130"/>
        <v>3.5460034630285231E+40</v>
      </c>
      <c r="LGV90" s="6">
        <f t="shared" si="130"/>
        <v>3.5814634976588082E+40</v>
      </c>
      <c r="LGW90" s="6">
        <f t="shared" si="130"/>
        <v>3.6172781326353963E+40</v>
      </c>
      <c r="LGX90" s="6">
        <f t="shared" si="130"/>
        <v>3.6534509139617505E+40</v>
      </c>
      <c r="LGY90" s="6">
        <f t="shared" si="130"/>
        <v>3.6899854231013683E+40</v>
      </c>
      <c r="LGZ90" s="6">
        <f t="shared" si="130"/>
        <v>3.7268852773323818E+40</v>
      </c>
      <c r="LHA90" s="6">
        <f t="shared" si="130"/>
        <v>3.7641541301057059E+40</v>
      </c>
      <c r="LHB90" s="6">
        <f t="shared" si="130"/>
        <v>3.8017956714067628E+40</v>
      </c>
      <c r="LHC90" s="6">
        <f t="shared" si="130"/>
        <v>3.8398136281208303E+40</v>
      </c>
      <c r="LHD90" s="6">
        <f t="shared" si="130"/>
        <v>3.8782117644020384E+40</v>
      </c>
      <c r="LHE90" s="6">
        <f t="shared" si="130"/>
        <v>3.9169938820460589E+40</v>
      </c>
      <c r="LHF90" s="6">
        <f t="shared" si="130"/>
        <v>3.9561638208665194E+40</v>
      </c>
      <c r="LHG90" s="6">
        <f t="shared" si="130"/>
        <v>3.9957254590751845E+40</v>
      </c>
      <c r="LHH90" s="6">
        <f t="shared" si="130"/>
        <v>4.0356827136659366E+40</v>
      </c>
      <c r="LHI90" s="6">
        <f t="shared" si="130"/>
        <v>4.0760395408025958E+40</v>
      </c>
      <c r="LHJ90" s="6">
        <f t="shared" si="130"/>
        <v>4.1167999362106216E+40</v>
      </c>
      <c r="LHK90" s="6">
        <f t="shared" si="130"/>
        <v>4.1579679355727277E+40</v>
      </c>
      <c r="LHL90" s="6">
        <f t="shared" si="130"/>
        <v>4.1995476149284548E+40</v>
      </c>
      <c r="LHM90" s="6">
        <f t="shared" si="130"/>
        <v>4.2415430910777392E+40</v>
      </c>
      <c r="LHN90" s="6">
        <f t="shared" si="130"/>
        <v>4.2839585219885168E+40</v>
      </c>
      <c r="LHO90" s="6">
        <f t="shared" si="130"/>
        <v>4.3267981072084022E+40</v>
      </c>
      <c r="LHP90" s="6">
        <f t="shared" si="130"/>
        <v>4.3700660882804866E+40</v>
      </c>
      <c r="LHQ90" s="6">
        <f t="shared" si="130"/>
        <v>4.4137667491632911E+40</v>
      </c>
      <c r="LHR90" s="6">
        <f t="shared" si="130"/>
        <v>4.4579044166549246E+40</v>
      </c>
      <c r="LHS90" s="6">
        <f t="shared" si="130"/>
        <v>4.5024834608214735E+40</v>
      </c>
      <c r="LHT90" s="6">
        <f t="shared" si="130"/>
        <v>4.5475082954296879E+40</v>
      </c>
      <c r="LHU90" s="6">
        <f t="shared" si="130"/>
        <v>4.592983378383985E+40</v>
      </c>
      <c r="LHV90" s="6">
        <f t="shared" si="130"/>
        <v>4.6389132121678246E+40</v>
      </c>
      <c r="LHW90" s="6">
        <f t="shared" si="130"/>
        <v>4.6853023442895024E+40</v>
      </c>
      <c r="LHX90" s="6">
        <f t="shared" ref="LHX90:LKI90" si="131">LHW90*(1+$Q$103)</f>
        <v>4.7321553677323974E+40</v>
      </c>
      <c r="LHY90" s="6">
        <f t="shared" si="131"/>
        <v>4.7794769214097211E+40</v>
      </c>
      <c r="LHZ90" s="6">
        <f t="shared" si="131"/>
        <v>4.8272716906238179E+40</v>
      </c>
      <c r="LIA90" s="6">
        <f t="shared" si="131"/>
        <v>4.8755444075300559E+40</v>
      </c>
      <c r="LIB90" s="6">
        <f t="shared" si="131"/>
        <v>4.9242998516053569E+40</v>
      </c>
      <c r="LIC90" s="6">
        <f t="shared" si="131"/>
        <v>4.9735428501214102E+40</v>
      </c>
      <c r="LID90" s="6">
        <f t="shared" si="131"/>
        <v>5.0232782786226243E+40</v>
      </c>
      <c r="LIE90" s="6">
        <f t="shared" si="131"/>
        <v>5.0735110614088503E+40</v>
      </c>
      <c r="LIF90" s="6">
        <f t="shared" si="131"/>
        <v>5.1242461720229386E+40</v>
      </c>
      <c r="LIG90" s="6">
        <f t="shared" si="131"/>
        <v>5.1754886337431685E+40</v>
      </c>
      <c r="LIH90" s="6">
        <f t="shared" si="131"/>
        <v>5.2272435200805998E+40</v>
      </c>
      <c r="LII90" s="6">
        <f t="shared" si="131"/>
        <v>5.2795159552814054E+40</v>
      </c>
      <c r="LIJ90" s="6">
        <f t="shared" si="131"/>
        <v>5.332311114834219E+40</v>
      </c>
      <c r="LIK90" s="6">
        <f t="shared" si="131"/>
        <v>5.3856342259825616E+40</v>
      </c>
      <c r="LIL90" s="6">
        <f t="shared" si="131"/>
        <v>5.4394905682423872E+40</v>
      </c>
      <c r="LIM90" s="6">
        <f t="shared" si="131"/>
        <v>5.4938854739248106E+40</v>
      </c>
      <c r="LIN90" s="6">
        <f t="shared" si="131"/>
        <v>5.5488243286640584E+40</v>
      </c>
      <c r="LIO90" s="6">
        <f t="shared" si="131"/>
        <v>5.6043125719506995E+40</v>
      </c>
      <c r="LIP90" s="6">
        <f t="shared" si="131"/>
        <v>5.6603556976702063E+40</v>
      </c>
      <c r="LIQ90" s="6">
        <f t="shared" si="131"/>
        <v>5.7169592546469086E+40</v>
      </c>
      <c r="LIR90" s="6">
        <f t="shared" si="131"/>
        <v>5.7741288471933776E+40</v>
      </c>
      <c r="LIS90" s="6">
        <f t="shared" si="131"/>
        <v>5.8318701356653113E+40</v>
      </c>
      <c r="LIT90" s="6">
        <f t="shared" si="131"/>
        <v>5.8901888370219646E+40</v>
      </c>
      <c r="LIU90" s="6">
        <f t="shared" si="131"/>
        <v>5.9490907253921839E+40</v>
      </c>
      <c r="LIV90" s="6">
        <f t="shared" si="131"/>
        <v>6.0085816326461057E+40</v>
      </c>
      <c r="LIW90" s="6">
        <f t="shared" si="131"/>
        <v>6.0686674489725673E+40</v>
      </c>
      <c r="LIX90" s="6">
        <f t="shared" si="131"/>
        <v>6.1293541234622931E+40</v>
      </c>
      <c r="LIY90" s="6">
        <f t="shared" si="131"/>
        <v>6.1906476646969164E+40</v>
      </c>
      <c r="LIZ90" s="6">
        <f t="shared" si="131"/>
        <v>6.252554141343886E+40</v>
      </c>
      <c r="LJA90" s="6">
        <f t="shared" si="131"/>
        <v>6.3150796827573253E+40</v>
      </c>
      <c r="LJB90" s="6">
        <f t="shared" si="131"/>
        <v>6.3782304795848987E+40</v>
      </c>
      <c r="LJC90" s="6">
        <f t="shared" si="131"/>
        <v>6.4420127843807479E+40</v>
      </c>
      <c r="LJD90" s="6">
        <f t="shared" si="131"/>
        <v>6.5064329122245551E+40</v>
      </c>
      <c r="LJE90" s="6">
        <f t="shared" si="131"/>
        <v>6.571497241346801E+40</v>
      </c>
      <c r="LJF90" s="6">
        <f t="shared" si="131"/>
        <v>6.6372122137602688E+40</v>
      </c>
      <c r="LJG90" s="6">
        <f t="shared" si="131"/>
        <v>6.7035843358978713E+40</v>
      </c>
      <c r="LJH90" s="6">
        <f t="shared" si="131"/>
        <v>6.77062017925685E+40</v>
      </c>
      <c r="LJI90" s="6">
        <f t="shared" si="131"/>
        <v>6.8383263810494188E+40</v>
      </c>
      <c r="LJJ90" s="6">
        <f t="shared" si="131"/>
        <v>6.9067096448599132E+40</v>
      </c>
      <c r="LJK90" s="6">
        <f t="shared" si="131"/>
        <v>6.9757767413085122E+40</v>
      </c>
      <c r="LJL90" s="6">
        <f t="shared" si="131"/>
        <v>7.0455345087215971E+40</v>
      </c>
      <c r="LJM90" s="6">
        <f t="shared" si="131"/>
        <v>7.1159898538088133E+40</v>
      </c>
      <c r="LJN90" s="6">
        <f t="shared" si="131"/>
        <v>7.1871497523469016E+40</v>
      </c>
      <c r="LJO90" s="6">
        <f t="shared" si="131"/>
        <v>7.2590212498703705E+40</v>
      </c>
      <c r="LJP90" s="6">
        <f t="shared" si="131"/>
        <v>7.331611462369074E+40</v>
      </c>
      <c r="LJQ90" s="6">
        <f t="shared" si="131"/>
        <v>7.4049275769927651E+40</v>
      </c>
      <c r="LJR90" s="6">
        <f t="shared" si="131"/>
        <v>7.4789768527626927E+40</v>
      </c>
      <c r="LJS90" s="6">
        <f t="shared" si="131"/>
        <v>7.5537666212903196E+40</v>
      </c>
      <c r="LJT90" s="6">
        <f t="shared" si="131"/>
        <v>7.6293042875032226E+40</v>
      </c>
      <c r="LJU90" s="6">
        <f t="shared" si="131"/>
        <v>7.7055973303782553E+40</v>
      </c>
      <c r="LJV90" s="6">
        <f t="shared" si="131"/>
        <v>7.7826533036820381E+40</v>
      </c>
      <c r="LJW90" s="6">
        <f t="shared" si="131"/>
        <v>7.8604798367188581E+40</v>
      </c>
      <c r="LJX90" s="6">
        <f t="shared" si="131"/>
        <v>7.9390846350860468E+40</v>
      </c>
      <c r="LJY90" s="6">
        <f t="shared" si="131"/>
        <v>8.0184754814369072E+40</v>
      </c>
      <c r="LJZ90" s="6">
        <f t="shared" si="131"/>
        <v>8.0986602362512761E+40</v>
      </c>
      <c r="LKA90" s="6">
        <f t="shared" si="131"/>
        <v>8.1796468386137891E+40</v>
      </c>
      <c r="LKB90" s="6">
        <f t="shared" si="131"/>
        <v>8.2614433069999271E+40</v>
      </c>
      <c r="LKC90" s="6">
        <f t="shared" si="131"/>
        <v>8.3440577400699265E+40</v>
      </c>
      <c r="LKD90" s="6">
        <f t="shared" si="131"/>
        <v>8.4274983174706259E+40</v>
      </c>
      <c r="LKE90" s="6">
        <f t="shared" si="131"/>
        <v>8.5117733006453321E+40</v>
      </c>
      <c r="LKF90" s="6">
        <f t="shared" si="131"/>
        <v>8.5968910336517855E+40</v>
      </c>
      <c r="LKG90" s="6">
        <f t="shared" si="131"/>
        <v>8.6828599439883039E+40</v>
      </c>
      <c r="LKH90" s="6">
        <f t="shared" si="131"/>
        <v>8.769688543428187E+40</v>
      </c>
      <c r="LKI90" s="6">
        <f t="shared" si="131"/>
        <v>8.8573854288624685E+40</v>
      </c>
      <c r="LKJ90" s="6">
        <f t="shared" ref="LKJ90:LMU90" si="132">LKI90*(1+$Q$103)</f>
        <v>8.9459592831510941E+40</v>
      </c>
      <c r="LKK90" s="6">
        <f t="shared" si="132"/>
        <v>9.035418875982605E+40</v>
      </c>
      <c r="LKL90" s="6">
        <f t="shared" si="132"/>
        <v>9.1257730647424311E+40</v>
      </c>
      <c r="LKM90" s="6">
        <f t="shared" si="132"/>
        <v>9.2170307953898558E+40</v>
      </c>
      <c r="LKN90" s="6">
        <f t="shared" si="132"/>
        <v>9.3092011033437546E+40</v>
      </c>
      <c r="LKO90" s="6">
        <f t="shared" si="132"/>
        <v>9.402293114377192E+40</v>
      </c>
      <c r="LKP90" s="6">
        <f t="shared" si="132"/>
        <v>9.4963160455209635E+40</v>
      </c>
      <c r="LKQ90" s="6">
        <f t="shared" si="132"/>
        <v>9.5912792059761734E+40</v>
      </c>
      <c r="LKR90" s="6">
        <f t="shared" si="132"/>
        <v>9.687191998035936E+40</v>
      </c>
      <c r="LKS90" s="6">
        <f t="shared" si="132"/>
        <v>9.7840639180162964E+40</v>
      </c>
      <c r="LKT90" s="6">
        <f t="shared" si="132"/>
        <v>9.8819045571964597E+40</v>
      </c>
      <c r="LKU90" s="6">
        <f t="shared" si="132"/>
        <v>9.9807236027684242E+40</v>
      </c>
      <c r="LKV90" s="6">
        <f t="shared" si="132"/>
        <v>1.0080530838796109E+41</v>
      </c>
      <c r="LKW90" s="6">
        <f t="shared" si="132"/>
        <v>1.018133614718407E+41</v>
      </c>
      <c r="LKX90" s="6">
        <f t="shared" si="132"/>
        <v>1.028314950865591E+41</v>
      </c>
      <c r="LKY90" s="6">
        <f t="shared" si="132"/>
        <v>1.0385981003742469E+41</v>
      </c>
      <c r="LKZ90" s="6">
        <f t="shared" si="132"/>
        <v>1.0489840813779894E+41</v>
      </c>
      <c r="LLA90" s="6">
        <f t="shared" si="132"/>
        <v>1.0594739221917694E+41</v>
      </c>
      <c r="LLB90" s="6">
        <f t="shared" si="132"/>
        <v>1.070068661413687E+41</v>
      </c>
      <c r="LLC90" s="6">
        <f t="shared" si="132"/>
        <v>1.0807693480278238E+41</v>
      </c>
      <c r="LLD90" s="6">
        <f t="shared" si="132"/>
        <v>1.0915770415081021E+41</v>
      </c>
      <c r="LLE90" s="6">
        <f t="shared" si="132"/>
        <v>1.102492811923183E+41</v>
      </c>
      <c r="LLF90" s="6">
        <f t="shared" si="132"/>
        <v>1.113517740042415E+41</v>
      </c>
      <c r="LLG90" s="6">
        <f t="shared" si="132"/>
        <v>1.1246529174428391E+41</v>
      </c>
      <c r="LLH90" s="6">
        <f t="shared" si="132"/>
        <v>1.1358994466172675E+41</v>
      </c>
      <c r="LLI90" s="6">
        <f t="shared" si="132"/>
        <v>1.1472584410834402E+41</v>
      </c>
      <c r="LLJ90" s="6">
        <f t="shared" si="132"/>
        <v>1.1587310254942746E+41</v>
      </c>
      <c r="LLK90" s="6">
        <f t="shared" si="132"/>
        <v>1.1703183357492175E+41</v>
      </c>
      <c r="LLL90" s="6">
        <f t="shared" si="132"/>
        <v>1.1820215191067096E+41</v>
      </c>
      <c r="LLM90" s="6">
        <f t="shared" si="132"/>
        <v>1.1938417342977767E+41</v>
      </c>
      <c r="LLN90" s="6">
        <f t="shared" si="132"/>
        <v>1.2057801516407545E+41</v>
      </c>
      <c r="LLO90" s="6">
        <f t="shared" si="132"/>
        <v>1.217837953157162E+41</v>
      </c>
      <c r="LLP90" s="6">
        <f t="shared" si="132"/>
        <v>1.2300163326887336E+41</v>
      </c>
      <c r="LLQ90" s="6">
        <f t="shared" si="132"/>
        <v>1.242316496015621E+41</v>
      </c>
      <c r="LLR90" s="6">
        <f t="shared" si="132"/>
        <v>1.2547396609757771E+41</v>
      </c>
      <c r="LLS90" s="6">
        <f t="shared" si="132"/>
        <v>1.267287057585535E+41</v>
      </c>
      <c r="LLT90" s="6">
        <f t="shared" si="132"/>
        <v>1.2799599281613903E+41</v>
      </c>
      <c r="LLU90" s="6">
        <f t="shared" si="132"/>
        <v>1.2927595274430043E+41</v>
      </c>
      <c r="LLV90" s="6">
        <f t="shared" si="132"/>
        <v>1.3056871227174343E+41</v>
      </c>
      <c r="LLW90" s="6">
        <f t="shared" si="132"/>
        <v>1.3187439939446087E+41</v>
      </c>
      <c r="LLX90" s="6">
        <f t="shared" si="132"/>
        <v>1.3319314338840548E+41</v>
      </c>
      <c r="LLY90" s="6">
        <f t="shared" si="132"/>
        <v>1.3452507482228954E+41</v>
      </c>
      <c r="LLZ90" s="6">
        <f t="shared" si="132"/>
        <v>1.3587032557051244E+41</v>
      </c>
      <c r="LMA90" s="6">
        <f t="shared" si="132"/>
        <v>1.3722902882621755E+41</v>
      </c>
      <c r="LMB90" s="6">
        <f t="shared" si="132"/>
        <v>1.3860131911447973E+41</v>
      </c>
      <c r="LMC90" s="6">
        <f t="shared" si="132"/>
        <v>1.3998733230562453E+41</v>
      </c>
      <c r="LMD90" s="6">
        <f t="shared" si="132"/>
        <v>1.4138720562868077E+41</v>
      </c>
      <c r="LME90" s="6">
        <f t="shared" si="132"/>
        <v>1.4280107768496757E+41</v>
      </c>
      <c r="LMF90" s="6">
        <f t="shared" si="132"/>
        <v>1.4422908846181726E+41</v>
      </c>
      <c r="LMG90" s="6">
        <f t="shared" si="132"/>
        <v>1.4567137934643544E+41</v>
      </c>
      <c r="LMH90" s="6">
        <f t="shared" si="132"/>
        <v>1.4712809313989979E+41</v>
      </c>
      <c r="LMI90" s="6">
        <f t="shared" si="132"/>
        <v>1.4859937407129878E+41</v>
      </c>
      <c r="LMJ90" s="6">
        <f t="shared" si="132"/>
        <v>1.5008536781201176E+41</v>
      </c>
      <c r="LMK90" s="6">
        <f t="shared" si="132"/>
        <v>1.5158622149013189E+41</v>
      </c>
      <c r="LML90" s="6">
        <f t="shared" si="132"/>
        <v>1.5310208370503321E+41</v>
      </c>
      <c r="LMM90" s="6">
        <f t="shared" si="132"/>
        <v>1.5463310454208355E+41</v>
      </c>
      <c r="LMN90" s="6">
        <f t="shared" si="132"/>
        <v>1.561794355875044E+41</v>
      </c>
      <c r="LMO90" s="6">
        <f t="shared" si="132"/>
        <v>1.5774122994337943E+41</v>
      </c>
      <c r="LMP90" s="6">
        <f t="shared" si="132"/>
        <v>1.5931864224281322E+41</v>
      </c>
      <c r="LMQ90" s="6">
        <f t="shared" si="132"/>
        <v>1.6091182866524135E+41</v>
      </c>
      <c r="LMR90" s="6">
        <f t="shared" si="132"/>
        <v>1.6252094695189376E+41</v>
      </c>
      <c r="LMS90" s="6">
        <f t="shared" si="132"/>
        <v>1.6414615642141271E+41</v>
      </c>
      <c r="LMT90" s="6">
        <f t="shared" si="132"/>
        <v>1.6578761798562684E+41</v>
      </c>
      <c r="LMU90" s="6">
        <f t="shared" si="132"/>
        <v>1.674454941654831E+41</v>
      </c>
      <c r="LMV90" s="6">
        <f t="shared" ref="LMV90:LPG90" si="133">LMU90*(1+$Q$103)</f>
        <v>1.6911994910713795E+41</v>
      </c>
      <c r="LMW90" s="6">
        <f t="shared" si="133"/>
        <v>1.7081114859820933E+41</v>
      </c>
      <c r="LMX90" s="6">
        <f t="shared" si="133"/>
        <v>1.7251926008419143E+41</v>
      </c>
      <c r="LMY90" s="6">
        <f t="shared" si="133"/>
        <v>1.7424445268503334E+41</v>
      </c>
      <c r="LMZ90" s="6">
        <f t="shared" si="133"/>
        <v>1.7598689721188369E+41</v>
      </c>
      <c r="LNA90" s="6">
        <f t="shared" si="133"/>
        <v>1.7774676618400254E+41</v>
      </c>
      <c r="LNB90" s="6">
        <f t="shared" si="133"/>
        <v>1.7952423384584255E+41</v>
      </c>
      <c r="LNC90" s="6">
        <f t="shared" si="133"/>
        <v>1.8131947618430097E+41</v>
      </c>
      <c r="LND90" s="6">
        <f t="shared" si="133"/>
        <v>1.8313267094614397E+41</v>
      </c>
      <c r="LNE90" s="6">
        <f t="shared" si="133"/>
        <v>1.849639976556054E+41</v>
      </c>
      <c r="LNF90" s="6">
        <f t="shared" si="133"/>
        <v>1.8681363763216146E+41</v>
      </c>
      <c r="LNG90" s="6">
        <f t="shared" si="133"/>
        <v>1.8868177400848307E+41</v>
      </c>
      <c r="LNH90" s="6">
        <f t="shared" si="133"/>
        <v>1.9056859174856791E+41</v>
      </c>
      <c r="LNI90" s="6">
        <f t="shared" si="133"/>
        <v>1.9247427766605359E+41</v>
      </c>
      <c r="LNJ90" s="6">
        <f t="shared" si="133"/>
        <v>1.9439902044271414E+41</v>
      </c>
      <c r="LNK90" s="6">
        <f t="shared" si="133"/>
        <v>1.9634301064714129E+41</v>
      </c>
      <c r="LNL90" s="6">
        <f t="shared" si="133"/>
        <v>1.9830644075361272E+41</v>
      </c>
      <c r="LNM90" s="6">
        <f t="shared" si="133"/>
        <v>2.0028950516114887E+41</v>
      </c>
      <c r="LNN90" s="6">
        <f t="shared" si="133"/>
        <v>2.0229240021276036E+41</v>
      </c>
      <c r="LNO90" s="6">
        <f t="shared" si="133"/>
        <v>2.0431532421488796E+41</v>
      </c>
      <c r="LNP90" s="6">
        <f t="shared" si="133"/>
        <v>2.0635847745703684E+41</v>
      </c>
      <c r="LNQ90" s="6">
        <f t="shared" si="133"/>
        <v>2.0842206223160722E+41</v>
      </c>
      <c r="LNR90" s="6">
        <f t="shared" si="133"/>
        <v>2.105062828539233E+41</v>
      </c>
      <c r="LNS90" s="6">
        <f t="shared" si="133"/>
        <v>2.1261134568246254E+41</v>
      </c>
      <c r="LNT90" s="6">
        <f t="shared" si="133"/>
        <v>2.1473745913928718E+41</v>
      </c>
      <c r="LNU90" s="6">
        <f t="shared" si="133"/>
        <v>2.1688483373068004E+41</v>
      </c>
      <c r="LNV90" s="6">
        <f t="shared" si="133"/>
        <v>2.1905368206798685E+41</v>
      </c>
      <c r="LNW90" s="6">
        <f t="shared" si="133"/>
        <v>2.2124421888866674E+41</v>
      </c>
      <c r="LNX90" s="6">
        <f t="shared" si="133"/>
        <v>2.2345666107755341E+41</v>
      </c>
      <c r="LNY90" s="6">
        <f t="shared" si="133"/>
        <v>2.2569122768832893E+41</v>
      </c>
      <c r="LNZ90" s="6">
        <f t="shared" si="133"/>
        <v>2.2794813996521224E+41</v>
      </c>
      <c r="LOA90" s="6">
        <f t="shared" si="133"/>
        <v>2.3022762136486438E+41</v>
      </c>
      <c r="LOB90" s="6">
        <f t="shared" si="133"/>
        <v>2.3252989757851304E+41</v>
      </c>
      <c r="LOC90" s="6">
        <f t="shared" si="133"/>
        <v>2.3485519655429818E+41</v>
      </c>
      <c r="LOD90" s="6">
        <f t="shared" si="133"/>
        <v>2.3720374851984116E+41</v>
      </c>
      <c r="LOE90" s="6">
        <f t="shared" si="133"/>
        <v>2.3957578600503956E+41</v>
      </c>
      <c r="LOF90" s="6">
        <f t="shared" si="133"/>
        <v>2.4197154386508995E+41</v>
      </c>
      <c r="LOG90" s="6">
        <f t="shared" si="133"/>
        <v>2.4439125930374085E+41</v>
      </c>
      <c r="LOH90" s="6">
        <f t="shared" si="133"/>
        <v>2.4683517189677827E+41</v>
      </c>
      <c r="LOI90" s="6">
        <f t="shared" si="133"/>
        <v>2.4930352361574606E+41</v>
      </c>
      <c r="LOJ90" s="6">
        <f t="shared" si="133"/>
        <v>2.5179655885190353E+41</v>
      </c>
      <c r="LOK90" s="6">
        <f t="shared" si="133"/>
        <v>2.5431452444042257E+41</v>
      </c>
      <c r="LOL90" s="6">
        <f t="shared" si="133"/>
        <v>2.5685766968482679E+41</v>
      </c>
      <c r="LOM90" s="6">
        <f t="shared" si="133"/>
        <v>2.5942624638167506E+41</v>
      </c>
      <c r="LON90" s="6">
        <f t="shared" si="133"/>
        <v>2.6202050884549181E+41</v>
      </c>
      <c r="LOO90" s="6">
        <f t="shared" si="133"/>
        <v>2.6464071393394671E+41</v>
      </c>
      <c r="LOP90" s="6">
        <f t="shared" si="133"/>
        <v>2.6728712107328617E+41</v>
      </c>
      <c r="LOQ90" s="6">
        <f t="shared" si="133"/>
        <v>2.6995999228401905E+41</v>
      </c>
      <c r="LOR90" s="6">
        <f t="shared" si="133"/>
        <v>2.7265959220685926E+41</v>
      </c>
      <c r="LOS90" s="6">
        <f t="shared" si="133"/>
        <v>2.7538618812892785E+41</v>
      </c>
      <c r="LOT90" s="6">
        <f t="shared" si="133"/>
        <v>2.7814005001021712E+41</v>
      </c>
      <c r="LOU90" s="6">
        <f t="shared" si="133"/>
        <v>2.8092145051031931E+41</v>
      </c>
      <c r="LOV90" s="6">
        <f t="shared" si="133"/>
        <v>2.8373066501542249E+41</v>
      </c>
      <c r="LOW90" s="6">
        <f t="shared" si="133"/>
        <v>2.8656797166557672E+41</v>
      </c>
      <c r="LOX90" s="6">
        <f t="shared" si="133"/>
        <v>2.8943365138223248E+41</v>
      </c>
      <c r="LOY90" s="6">
        <f t="shared" si="133"/>
        <v>2.923279878960548E+41</v>
      </c>
      <c r="LOZ90" s="6">
        <f t="shared" si="133"/>
        <v>2.9525126777501535E+41</v>
      </c>
      <c r="LPA90" s="6">
        <f t="shared" si="133"/>
        <v>2.9820378045276553E+41</v>
      </c>
      <c r="LPB90" s="6">
        <f t="shared" si="133"/>
        <v>3.0118581825729318E+41</v>
      </c>
      <c r="LPC90" s="6">
        <f t="shared" si="133"/>
        <v>3.0419767643986611E+41</v>
      </c>
      <c r="LPD90" s="6">
        <f t="shared" si="133"/>
        <v>3.0723965320426476E+41</v>
      </c>
      <c r="LPE90" s="6">
        <f t="shared" si="133"/>
        <v>3.1031204973630741E+41</v>
      </c>
      <c r="LPF90" s="6">
        <f t="shared" si="133"/>
        <v>3.134151702336705E+41</v>
      </c>
      <c r="LPG90" s="6">
        <f t="shared" si="133"/>
        <v>3.165493219360072E+41</v>
      </c>
      <c r="LPH90" s="6">
        <f t="shared" ref="LPH90:LRS90" si="134">LPG90*(1+$Q$103)</f>
        <v>3.1971481515536728E+41</v>
      </c>
      <c r="LPI90" s="6">
        <f t="shared" si="134"/>
        <v>3.2291196330692097E+41</v>
      </c>
      <c r="LPJ90" s="6">
        <f t="shared" si="134"/>
        <v>3.2614108293999016E+41</v>
      </c>
      <c r="LPK90" s="6">
        <f t="shared" si="134"/>
        <v>3.2940249376939005E+41</v>
      </c>
      <c r="LPL90" s="6">
        <f t="shared" si="134"/>
        <v>3.3269651870708395E+41</v>
      </c>
      <c r="LPM90" s="6">
        <f t="shared" si="134"/>
        <v>3.3602348389415481E+41</v>
      </c>
      <c r="LPN90" s="6">
        <f t="shared" si="134"/>
        <v>3.3938371873309636E+41</v>
      </c>
      <c r="LPO90" s="6">
        <f t="shared" si="134"/>
        <v>3.4277755592042732E+41</v>
      </c>
      <c r="LPP90" s="6">
        <f t="shared" si="134"/>
        <v>3.462053314796316E+41</v>
      </c>
      <c r="LPQ90" s="6">
        <f t="shared" si="134"/>
        <v>3.4966738479442795E+41</v>
      </c>
      <c r="LPR90" s="6">
        <f t="shared" si="134"/>
        <v>3.5316405864237223E+41</v>
      </c>
      <c r="LPS90" s="6">
        <f t="shared" si="134"/>
        <v>3.5669569922879598E+41</v>
      </c>
      <c r="LPT90" s="6">
        <f t="shared" si="134"/>
        <v>3.6026265622108392E+41</v>
      </c>
      <c r="LPU90" s="6">
        <f t="shared" si="134"/>
        <v>3.6386528278329473E+41</v>
      </c>
      <c r="LPV90" s="6">
        <f t="shared" si="134"/>
        <v>3.675039356111277E+41</v>
      </c>
      <c r="LPW90" s="6">
        <f t="shared" si="134"/>
        <v>3.7117897496723902E+41</v>
      </c>
      <c r="LPX90" s="6">
        <f t="shared" si="134"/>
        <v>3.748907647169114E+41</v>
      </c>
      <c r="LPY90" s="6">
        <f t="shared" si="134"/>
        <v>3.7863967236408051E+41</v>
      </c>
      <c r="LPZ90" s="6">
        <f t="shared" si="134"/>
        <v>3.8242606908772129E+41</v>
      </c>
      <c r="LQA90" s="6">
        <f t="shared" si="134"/>
        <v>3.8625032977859853E+41</v>
      </c>
      <c r="LQB90" s="6">
        <f t="shared" si="134"/>
        <v>3.901128330763845E+41</v>
      </c>
      <c r="LQC90" s="6">
        <f t="shared" si="134"/>
        <v>3.9401396140714836E+41</v>
      </c>
      <c r="LQD90" s="6">
        <f t="shared" si="134"/>
        <v>3.9795410102121987E+41</v>
      </c>
      <c r="LQE90" s="6">
        <f t="shared" si="134"/>
        <v>4.0193364203143205E+41</v>
      </c>
      <c r="LQF90" s="6">
        <f t="shared" si="134"/>
        <v>4.0595297845174636E+41</v>
      </c>
      <c r="LQG90" s="6">
        <f t="shared" si="134"/>
        <v>4.1001250823626385E+41</v>
      </c>
      <c r="LQH90" s="6">
        <f t="shared" si="134"/>
        <v>4.1411263331862645E+41</v>
      </c>
      <c r="LQI90" s="6">
        <f t="shared" si="134"/>
        <v>4.1825375965181275E+41</v>
      </c>
      <c r="LQJ90" s="6">
        <f t="shared" si="134"/>
        <v>4.2243629724833086E+41</v>
      </c>
      <c r="LQK90" s="6">
        <f t="shared" si="134"/>
        <v>4.2666066022081419E+41</v>
      </c>
      <c r="LQL90" s="6">
        <f t="shared" si="134"/>
        <v>4.3092726682302236E+41</v>
      </c>
      <c r="LQM90" s="6">
        <f t="shared" si="134"/>
        <v>4.3523653949125255E+41</v>
      </c>
      <c r="LQN90" s="6">
        <f t="shared" si="134"/>
        <v>4.3958890488616511E+41</v>
      </c>
      <c r="LQO90" s="6">
        <f t="shared" si="134"/>
        <v>4.4398479393502674E+41</v>
      </c>
      <c r="LQP90" s="6">
        <f t="shared" si="134"/>
        <v>4.48424641874377E+41</v>
      </c>
      <c r="LQQ90" s="6">
        <f t="shared" si="134"/>
        <v>4.5290888829312074E+41</v>
      </c>
      <c r="LQR90" s="6">
        <f t="shared" si="134"/>
        <v>4.5743797717605199E+41</v>
      </c>
      <c r="LQS90" s="6">
        <f t="shared" si="134"/>
        <v>4.620123569478125E+41</v>
      </c>
      <c r="LQT90" s="6">
        <f t="shared" si="134"/>
        <v>4.6663248051729065E+41</v>
      </c>
      <c r="LQU90" s="6">
        <f t="shared" si="134"/>
        <v>4.7129880532246355E+41</v>
      </c>
      <c r="LQV90" s="6">
        <f t="shared" si="134"/>
        <v>4.7601179337568816E+41</v>
      </c>
      <c r="LQW90" s="6">
        <f t="shared" si="134"/>
        <v>4.8077191130944508E+41</v>
      </c>
      <c r="LQX90" s="6">
        <f t="shared" si="134"/>
        <v>4.8557963042253955E+41</v>
      </c>
      <c r="LQY90" s="6">
        <f t="shared" si="134"/>
        <v>4.9043542672676498E+41</v>
      </c>
      <c r="LQZ90" s="6">
        <f t="shared" si="134"/>
        <v>4.953397809940326E+41</v>
      </c>
      <c r="LRA90" s="6">
        <f t="shared" si="134"/>
        <v>5.0029317880397291E+41</v>
      </c>
      <c r="LRB90" s="6">
        <f t="shared" si="134"/>
        <v>5.0529611059201267E+41</v>
      </c>
      <c r="LRC90" s="6">
        <f t="shared" si="134"/>
        <v>5.1034907169793283E+41</v>
      </c>
      <c r="LRD90" s="6">
        <f t="shared" si="134"/>
        <v>5.1545256241491214E+41</v>
      </c>
      <c r="LRE90" s="6">
        <f t="shared" si="134"/>
        <v>5.2060708803906128E+41</v>
      </c>
      <c r="LRF90" s="6">
        <f t="shared" si="134"/>
        <v>5.2581315891945187E+41</v>
      </c>
      <c r="LRG90" s="6">
        <f t="shared" si="134"/>
        <v>5.3107129050864642E+41</v>
      </c>
      <c r="LRH90" s="6">
        <f t="shared" si="134"/>
        <v>5.3638200341373288E+41</v>
      </c>
      <c r="LRI90" s="6">
        <f t="shared" si="134"/>
        <v>5.4174582344787025E+41</v>
      </c>
      <c r="LRJ90" s="6">
        <f t="shared" si="134"/>
        <v>5.4716328168234896E+41</v>
      </c>
      <c r="LRK90" s="6">
        <f t="shared" si="134"/>
        <v>5.5263491449917246E+41</v>
      </c>
      <c r="LRL90" s="6">
        <f t="shared" si="134"/>
        <v>5.5816126364416415E+41</v>
      </c>
      <c r="LRM90" s="6">
        <f t="shared" si="134"/>
        <v>5.6374287628060578E+41</v>
      </c>
      <c r="LRN90" s="6">
        <f t="shared" si="134"/>
        <v>5.6938030504341185E+41</v>
      </c>
      <c r="LRO90" s="6">
        <f t="shared" si="134"/>
        <v>5.7507410809384598E+41</v>
      </c>
      <c r="LRP90" s="6">
        <f t="shared" si="134"/>
        <v>5.8082484917478445E+41</v>
      </c>
      <c r="LRQ90" s="6">
        <f t="shared" si="134"/>
        <v>5.8663309766653231E+41</v>
      </c>
      <c r="LRR90" s="6">
        <f t="shared" si="134"/>
        <v>5.924994286431976E+41</v>
      </c>
      <c r="LRS90" s="6">
        <f t="shared" si="134"/>
        <v>5.9842442292962959E+41</v>
      </c>
      <c r="LRT90" s="6">
        <f t="shared" ref="LRT90:LUE90" si="135">LRS90*(1+$Q$103)</f>
        <v>6.0440866715892592E+41</v>
      </c>
      <c r="LRU90" s="6">
        <f t="shared" si="135"/>
        <v>6.1045275383051514E+41</v>
      </c>
      <c r="LRV90" s="6">
        <f t="shared" si="135"/>
        <v>6.1655728136882033E+41</v>
      </c>
      <c r="LRW90" s="6">
        <f t="shared" si="135"/>
        <v>6.2272285418250855E+41</v>
      </c>
      <c r="LRX90" s="6">
        <f t="shared" si="135"/>
        <v>6.2895008272433366E+41</v>
      </c>
      <c r="LRY90" s="6">
        <f t="shared" si="135"/>
        <v>6.3523958355157698E+41</v>
      </c>
      <c r="LRZ90" s="6">
        <f t="shared" si="135"/>
        <v>6.4159197938709272E+41</v>
      </c>
      <c r="LSA90" s="6">
        <f t="shared" si="135"/>
        <v>6.4800789918096369E+41</v>
      </c>
      <c r="LSB90" s="6">
        <f t="shared" si="135"/>
        <v>6.5448797817277335E+41</v>
      </c>
      <c r="LSC90" s="6">
        <f t="shared" si="135"/>
        <v>6.610328579545011E+41</v>
      </c>
      <c r="LSD90" s="6">
        <f t="shared" si="135"/>
        <v>6.6764318653404615E+41</v>
      </c>
      <c r="LSE90" s="6">
        <f t="shared" si="135"/>
        <v>6.7431961839938664E+41</v>
      </c>
      <c r="LSF90" s="6">
        <f t="shared" si="135"/>
        <v>6.810628145833805E+41</v>
      </c>
      <c r="LSG90" s="6">
        <f t="shared" si="135"/>
        <v>6.878734427292143E+41</v>
      </c>
      <c r="LSH90" s="6">
        <f t="shared" si="135"/>
        <v>6.9475217715650645E+41</v>
      </c>
      <c r="LSI90" s="6">
        <f t="shared" si="135"/>
        <v>7.0169969892807154E+41</v>
      </c>
      <c r="LSJ90" s="6">
        <f t="shared" si="135"/>
        <v>7.0871669591735225E+41</v>
      </c>
      <c r="LSK90" s="6">
        <f t="shared" si="135"/>
        <v>7.1580386287652579E+41</v>
      </c>
      <c r="LSL90" s="6">
        <f t="shared" si="135"/>
        <v>7.2296190150529098E+41</v>
      </c>
      <c r="LSM90" s="6">
        <f t="shared" si="135"/>
        <v>7.3019152052034389E+41</v>
      </c>
      <c r="LSN90" s="6">
        <f t="shared" si="135"/>
        <v>7.3749343572554739E+41</v>
      </c>
      <c r="LSO90" s="6">
        <f t="shared" si="135"/>
        <v>7.4486837008280291E+41</v>
      </c>
      <c r="LSP90" s="6">
        <f t="shared" si="135"/>
        <v>7.5231705378363093E+41</v>
      </c>
      <c r="LSQ90" s="6">
        <f t="shared" si="135"/>
        <v>7.5984022432146726E+41</v>
      </c>
      <c r="LSR90" s="6">
        <f t="shared" si="135"/>
        <v>7.6743862656468191E+41</v>
      </c>
      <c r="LSS90" s="6">
        <f t="shared" si="135"/>
        <v>7.7511301283032868E+41</v>
      </c>
      <c r="LST90" s="6">
        <f t="shared" si="135"/>
        <v>7.8286414295863192E+41</v>
      </c>
      <c r="LSU90" s="6">
        <f t="shared" si="135"/>
        <v>7.9069278438821825E+41</v>
      </c>
      <c r="LSV90" s="6">
        <f t="shared" si="135"/>
        <v>7.9859971223210045E+41</v>
      </c>
      <c r="LSW90" s="6">
        <f t="shared" si="135"/>
        <v>8.0658570935442152E+41</v>
      </c>
      <c r="LSX90" s="6">
        <f t="shared" si="135"/>
        <v>8.1465156644796579E+41</v>
      </c>
      <c r="LSY90" s="6">
        <f t="shared" si="135"/>
        <v>8.2279808211244553E+41</v>
      </c>
      <c r="LSZ90" s="6">
        <f t="shared" si="135"/>
        <v>8.3102606293356998E+41</v>
      </c>
      <c r="LTA90" s="6">
        <f t="shared" si="135"/>
        <v>8.3933632356290568E+41</v>
      </c>
      <c r="LTB90" s="6">
        <f t="shared" si="135"/>
        <v>8.4772968679853475E+41</v>
      </c>
      <c r="LTC90" s="6">
        <f t="shared" si="135"/>
        <v>8.5620698366652014E+41</v>
      </c>
      <c r="LTD90" s="6">
        <f t="shared" si="135"/>
        <v>8.6476905350318534E+41</v>
      </c>
      <c r="LTE90" s="6">
        <f t="shared" si="135"/>
        <v>8.7341674403821716E+41</v>
      </c>
      <c r="LTF90" s="6">
        <f t="shared" si="135"/>
        <v>8.8215091147859941E+41</v>
      </c>
      <c r="LTG90" s="6">
        <f t="shared" si="135"/>
        <v>8.9097242059338535E+41</v>
      </c>
      <c r="LTH90" s="6">
        <f t="shared" si="135"/>
        <v>8.9988214479931922E+41</v>
      </c>
      <c r="LTI90" s="6">
        <f t="shared" si="135"/>
        <v>9.0888096624731249E+41</v>
      </c>
      <c r="LTJ90" s="6">
        <f t="shared" si="135"/>
        <v>9.179697759097857E+41</v>
      </c>
      <c r="LTK90" s="6">
        <f t="shared" si="135"/>
        <v>9.2714947366888354E+41</v>
      </c>
      <c r="LTL90" s="6">
        <f t="shared" si="135"/>
        <v>9.3642096840557238E+41</v>
      </c>
      <c r="LTM90" s="6">
        <f t="shared" si="135"/>
        <v>9.4578517808962812E+41</v>
      </c>
      <c r="LTN90" s="6">
        <f t="shared" si="135"/>
        <v>9.5524302987052437E+41</v>
      </c>
      <c r="LTO90" s="6">
        <f t="shared" si="135"/>
        <v>9.6479546016922956E+41</v>
      </c>
      <c r="LTP90" s="6">
        <f t="shared" si="135"/>
        <v>9.7444341477092183E+41</v>
      </c>
      <c r="LTQ90" s="6">
        <f t="shared" si="135"/>
        <v>9.8418784891863103E+41</v>
      </c>
      <c r="LTR90" s="6">
        <f t="shared" si="135"/>
        <v>9.940297274078173E+41</v>
      </c>
      <c r="LTS90" s="6">
        <f t="shared" si="135"/>
        <v>1.0039700246818955E+42</v>
      </c>
      <c r="LTT90" s="6">
        <f t="shared" si="135"/>
        <v>1.0140097249287145E+42</v>
      </c>
      <c r="LTU90" s="6">
        <f t="shared" si="135"/>
        <v>1.0241498221780018E+42</v>
      </c>
      <c r="LTV90" s="6">
        <f t="shared" si="135"/>
        <v>1.0343913203997817E+42</v>
      </c>
      <c r="LTW90" s="6">
        <f t="shared" si="135"/>
        <v>1.0447352336037796E+42</v>
      </c>
      <c r="LTX90" s="6">
        <f t="shared" si="135"/>
        <v>1.0551825859398173E+42</v>
      </c>
      <c r="LTY90" s="6">
        <f t="shared" si="135"/>
        <v>1.0657344117992155E+42</v>
      </c>
      <c r="LTZ90" s="6">
        <f t="shared" si="135"/>
        <v>1.0763917559172077E+42</v>
      </c>
      <c r="LUA90" s="6">
        <f t="shared" si="135"/>
        <v>1.0871556734763798E+42</v>
      </c>
      <c r="LUB90" s="6">
        <f t="shared" si="135"/>
        <v>1.0980272302111437E+42</v>
      </c>
      <c r="LUC90" s="6">
        <f t="shared" si="135"/>
        <v>1.1090075025132552E+42</v>
      </c>
      <c r="LUD90" s="6">
        <f t="shared" si="135"/>
        <v>1.1200975775383878E+42</v>
      </c>
      <c r="LUE90" s="6">
        <f t="shared" si="135"/>
        <v>1.1312985533137717E+42</v>
      </c>
      <c r="LUF90" s="6">
        <f t="shared" ref="LUF90:LWQ90" si="136">LUE90*(1+$Q$103)</f>
        <v>1.1426115388469094E+42</v>
      </c>
      <c r="LUG90" s="6">
        <f t="shared" si="136"/>
        <v>1.1540376542353784E+42</v>
      </c>
      <c r="LUH90" s="6">
        <f t="shared" si="136"/>
        <v>1.1655780307777323E+42</v>
      </c>
      <c r="LUI90" s="6">
        <f t="shared" si="136"/>
        <v>1.1772338110855097E+42</v>
      </c>
      <c r="LUJ90" s="6">
        <f t="shared" si="136"/>
        <v>1.1890061491963649E+42</v>
      </c>
      <c r="LUK90" s="6">
        <f t="shared" si="136"/>
        <v>1.2008962106883285E+42</v>
      </c>
      <c r="LUL90" s="6">
        <f t="shared" si="136"/>
        <v>1.2129051727952118E+42</v>
      </c>
      <c r="LUM90" s="6">
        <f t="shared" si="136"/>
        <v>1.225034224523164E+42</v>
      </c>
      <c r="LUN90" s="6">
        <f t="shared" si="136"/>
        <v>1.2372845667683957E+42</v>
      </c>
      <c r="LUO90" s="6">
        <f t="shared" si="136"/>
        <v>1.2496574124360797E+42</v>
      </c>
      <c r="LUP90" s="6">
        <f t="shared" si="136"/>
        <v>1.2621539865604406E+42</v>
      </c>
      <c r="LUQ90" s="6">
        <f t="shared" si="136"/>
        <v>1.274775526426045E+42</v>
      </c>
      <c r="LUR90" s="6">
        <f t="shared" si="136"/>
        <v>1.2875232816903055E+42</v>
      </c>
      <c r="LUS90" s="6">
        <f t="shared" si="136"/>
        <v>1.3003985145072085E+42</v>
      </c>
      <c r="LUT90" s="6">
        <f t="shared" si="136"/>
        <v>1.3134024996522807E+42</v>
      </c>
      <c r="LUU90" s="6">
        <f t="shared" si="136"/>
        <v>1.3265365246488035E+42</v>
      </c>
      <c r="LUV90" s="6">
        <f t="shared" si="136"/>
        <v>1.3398018898952915E+42</v>
      </c>
      <c r="LUW90" s="6">
        <f t="shared" si="136"/>
        <v>1.3531999087942445E+42</v>
      </c>
      <c r="LUX90" s="6">
        <f t="shared" si="136"/>
        <v>1.366731907882187E+42</v>
      </c>
      <c r="LUY90" s="6">
        <f t="shared" si="136"/>
        <v>1.3803992269610089E+42</v>
      </c>
      <c r="LUZ90" s="6">
        <f t="shared" si="136"/>
        <v>1.3942032192306191E+42</v>
      </c>
      <c r="LVA90" s="6">
        <f t="shared" si="136"/>
        <v>1.4081452514229254E+42</v>
      </c>
      <c r="LVB90" s="6">
        <f t="shared" si="136"/>
        <v>1.4222267039371548E+42</v>
      </c>
      <c r="LVC90" s="6">
        <f t="shared" si="136"/>
        <v>1.4364489709765264E+42</v>
      </c>
      <c r="LVD90" s="6">
        <f t="shared" si="136"/>
        <v>1.4508134606862917E+42</v>
      </c>
      <c r="LVE90" s="6">
        <f t="shared" si="136"/>
        <v>1.4653215952931545E+42</v>
      </c>
      <c r="LVF90" s="6">
        <f t="shared" si="136"/>
        <v>1.4799748112460861E+42</v>
      </c>
      <c r="LVG90" s="6">
        <f t="shared" si="136"/>
        <v>1.4947745593585469E+42</v>
      </c>
      <c r="LVH90" s="6">
        <f t="shared" si="136"/>
        <v>1.5097223049521324E+42</v>
      </c>
      <c r="LVI90" s="6">
        <f t="shared" si="136"/>
        <v>1.5248195280016538E+42</v>
      </c>
      <c r="LVJ90" s="6">
        <f t="shared" si="136"/>
        <v>1.5400677232816703E+42</v>
      </c>
      <c r="LVK90" s="6">
        <f t="shared" si="136"/>
        <v>1.555468400514487E+42</v>
      </c>
      <c r="LVL90" s="6">
        <f t="shared" si="136"/>
        <v>1.5710230845196319E+42</v>
      </c>
      <c r="LVM90" s="6">
        <f t="shared" si="136"/>
        <v>1.5867333153648283E+42</v>
      </c>
      <c r="LVN90" s="6">
        <f t="shared" si="136"/>
        <v>1.6026006485184765E+42</v>
      </c>
      <c r="LVO90" s="6">
        <f t="shared" si="136"/>
        <v>1.6186266550036613E+42</v>
      </c>
      <c r="LVP90" s="6">
        <f t="shared" si="136"/>
        <v>1.634812921553698E+42</v>
      </c>
      <c r="LVQ90" s="6">
        <f t="shared" si="136"/>
        <v>1.6511610507692351E+42</v>
      </c>
      <c r="LVR90" s="6">
        <f t="shared" si="136"/>
        <v>1.6676726612769274E+42</v>
      </c>
      <c r="LVS90" s="6">
        <f t="shared" si="136"/>
        <v>1.6843493878896967E+42</v>
      </c>
      <c r="LVT90" s="6">
        <f t="shared" si="136"/>
        <v>1.7011928817685938E+42</v>
      </c>
      <c r="LVU90" s="6">
        <f t="shared" si="136"/>
        <v>1.7182048105862797E+42</v>
      </c>
      <c r="LVV90" s="6">
        <f t="shared" si="136"/>
        <v>1.7353868586921423E+42</v>
      </c>
      <c r="LVW90" s="6">
        <f t="shared" si="136"/>
        <v>1.7527407272790639E+42</v>
      </c>
      <c r="LVX90" s="6">
        <f t="shared" si="136"/>
        <v>1.7702681345518544E+42</v>
      </c>
      <c r="LVY90" s="6">
        <f t="shared" si="136"/>
        <v>1.787970815897373E+42</v>
      </c>
      <c r="LVZ90" s="6">
        <f t="shared" si="136"/>
        <v>1.8058505240563467E+42</v>
      </c>
      <c r="LWA90" s="6">
        <f t="shared" si="136"/>
        <v>1.8239090292969102E+42</v>
      </c>
      <c r="LWB90" s="6">
        <f t="shared" si="136"/>
        <v>1.8421481195898793E+42</v>
      </c>
      <c r="LWC90" s="6">
        <f t="shared" si="136"/>
        <v>1.860569600785778E+42</v>
      </c>
      <c r="LWD90" s="6">
        <f t="shared" si="136"/>
        <v>1.8791752967936358E+42</v>
      </c>
      <c r="LWE90" s="6">
        <f t="shared" si="136"/>
        <v>1.8979670497615721E+42</v>
      </c>
      <c r="LWF90" s="6">
        <f t="shared" si="136"/>
        <v>1.9169467202591878E+42</v>
      </c>
      <c r="LWG90" s="6">
        <f t="shared" si="136"/>
        <v>1.9361161874617798E+42</v>
      </c>
      <c r="LWH90" s="6">
        <f t="shared" si="136"/>
        <v>1.9554773493363976E+42</v>
      </c>
      <c r="LWI90" s="6">
        <f t="shared" si="136"/>
        <v>1.9750321228297615E+42</v>
      </c>
      <c r="LWJ90" s="6">
        <f t="shared" si="136"/>
        <v>1.994782444058059E+42</v>
      </c>
      <c r="LWK90" s="6">
        <f t="shared" si="136"/>
        <v>2.0147302684986396E+42</v>
      </c>
      <c r="LWL90" s="6">
        <f t="shared" si="136"/>
        <v>2.034877571183626E+42</v>
      </c>
      <c r="LWM90" s="6">
        <f t="shared" si="136"/>
        <v>2.0552263468954623E+42</v>
      </c>
      <c r="LWN90" s="6">
        <f t="shared" si="136"/>
        <v>2.0757786103644168E+42</v>
      </c>
      <c r="LWO90" s="6">
        <f t="shared" si="136"/>
        <v>2.0965363964680611E+42</v>
      </c>
      <c r="LWP90" s="6">
        <f t="shared" si="136"/>
        <v>2.1175017604327416E+42</v>
      </c>
      <c r="LWQ90" s="6">
        <f t="shared" si="136"/>
        <v>2.1386767780370691E+42</v>
      </c>
      <c r="LWR90" s="6">
        <f t="shared" ref="LWR90:LZC90" si="137">LWQ90*(1+$Q$103)</f>
        <v>2.1600635458174398E+42</v>
      </c>
      <c r="LWS90" s="6">
        <f t="shared" si="137"/>
        <v>2.1816641812756142E+42</v>
      </c>
      <c r="LWT90" s="6">
        <f t="shared" si="137"/>
        <v>2.2034808230883704E+42</v>
      </c>
      <c r="LWU90" s="6">
        <f t="shared" si="137"/>
        <v>2.225515631319254E+42</v>
      </c>
      <c r="LWV90" s="6">
        <f t="shared" si="137"/>
        <v>2.2477707876324467E+42</v>
      </c>
      <c r="LWW90" s="6">
        <f t="shared" si="137"/>
        <v>2.2702484955087713E+42</v>
      </c>
      <c r="LWX90" s="6">
        <f t="shared" si="137"/>
        <v>2.2929509804638591E+42</v>
      </c>
      <c r="LWY90" s="6">
        <f t="shared" si="137"/>
        <v>2.3158804902684977E+42</v>
      </c>
      <c r="LWZ90" s="6">
        <f t="shared" si="137"/>
        <v>2.3390392951711827E+42</v>
      </c>
      <c r="LXA90" s="6">
        <f t="shared" si="137"/>
        <v>2.3624296881228945E+42</v>
      </c>
      <c r="LXB90" s="6">
        <f t="shared" si="137"/>
        <v>2.3860539850041235E+42</v>
      </c>
      <c r="LXC90" s="6">
        <f t="shared" si="137"/>
        <v>2.4099145248541647E+42</v>
      </c>
      <c r="LXD90" s="6">
        <f t="shared" si="137"/>
        <v>2.4340136701027063E+42</v>
      </c>
      <c r="LXE90" s="6">
        <f t="shared" si="137"/>
        <v>2.4583538068037332E+42</v>
      </c>
      <c r="LXF90" s="6">
        <f t="shared" si="137"/>
        <v>2.4829373448717707E+42</v>
      </c>
      <c r="LXG90" s="6">
        <f t="shared" si="137"/>
        <v>2.5077667183204883E+42</v>
      </c>
      <c r="LXH90" s="6">
        <f t="shared" si="137"/>
        <v>2.5328443855036933E+42</v>
      </c>
      <c r="LXI90" s="6">
        <f t="shared" si="137"/>
        <v>2.5581728293587302E+42</v>
      </c>
      <c r="LXJ90" s="6">
        <f t="shared" si="137"/>
        <v>2.5837545576523176E+42</v>
      </c>
      <c r="LXK90" s="6">
        <f t="shared" si="137"/>
        <v>2.6095921032288409E+42</v>
      </c>
      <c r="LXL90" s="6">
        <f t="shared" si="137"/>
        <v>2.6356880242611294E+42</v>
      </c>
      <c r="LXM90" s="6">
        <f t="shared" si="137"/>
        <v>2.6620449045037409E+42</v>
      </c>
      <c r="LXN90" s="6">
        <f t="shared" si="137"/>
        <v>2.6886653535487784E+42</v>
      </c>
      <c r="LXO90" s="6">
        <f t="shared" si="137"/>
        <v>2.7155520070842662E+42</v>
      </c>
      <c r="LXP90" s="6">
        <f t="shared" si="137"/>
        <v>2.7427075271551089E+42</v>
      </c>
      <c r="LXQ90" s="6">
        <f t="shared" si="137"/>
        <v>2.7701346024266598E+42</v>
      </c>
      <c r="LXR90" s="6">
        <f t="shared" si="137"/>
        <v>2.7978359484509262E+42</v>
      </c>
      <c r="LXS90" s="6">
        <f t="shared" si="137"/>
        <v>2.8258143079354354E+42</v>
      </c>
      <c r="LXT90" s="6">
        <f t="shared" si="137"/>
        <v>2.8540724510147897E+42</v>
      </c>
      <c r="LXU90" s="6">
        <f t="shared" si="137"/>
        <v>2.8826131755249376E+42</v>
      </c>
      <c r="LXV90" s="6">
        <f t="shared" si="137"/>
        <v>2.9114393072801872E+42</v>
      </c>
      <c r="LXW90" s="6">
        <f t="shared" si="137"/>
        <v>2.9405537003529893E+42</v>
      </c>
      <c r="LXX90" s="6">
        <f t="shared" si="137"/>
        <v>2.9699592373565195E+42</v>
      </c>
      <c r="LXY90" s="6">
        <f t="shared" si="137"/>
        <v>2.9996588297300849E+42</v>
      </c>
      <c r="LXZ90" s="6">
        <f t="shared" si="137"/>
        <v>3.029655418027386E+42</v>
      </c>
      <c r="LYA90" s="6">
        <f t="shared" si="137"/>
        <v>3.0599519722076602E+42</v>
      </c>
      <c r="LYB90" s="6">
        <f t="shared" si="137"/>
        <v>3.0905514919297369E+42</v>
      </c>
      <c r="LYC90" s="6">
        <f t="shared" si="137"/>
        <v>3.1214570068490345E+42</v>
      </c>
      <c r="LYD90" s="6">
        <f t="shared" si="137"/>
        <v>3.1526715769175248E+42</v>
      </c>
      <c r="LYE90" s="6">
        <f t="shared" si="137"/>
        <v>3.1841982926867004E+42</v>
      </c>
      <c r="LYF90" s="6">
        <f t="shared" si="137"/>
        <v>3.2160402756135673E+42</v>
      </c>
      <c r="LYG90" s="6">
        <f t="shared" si="137"/>
        <v>3.248200678369703E+42</v>
      </c>
      <c r="LYH90" s="6">
        <f t="shared" si="137"/>
        <v>3.2806826851533999E+42</v>
      </c>
      <c r="LYI90" s="6">
        <f t="shared" si="137"/>
        <v>3.3134895120049341E+42</v>
      </c>
      <c r="LYJ90" s="6">
        <f t="shared" si="137"/>
        <v>3.3466244071249838E+42</v>
      </c>
      <c r="LYK90" s="6">
        <f t="shared" si="137"/>
        <v>3.3800906511962338E+42</v>
      </c>
      <c r="LYL90" s="6">
        <f t="shared" si="137"/>
        <v>3.4138915577081961E+42</v>
      </c>
      <c r="LYM90" s="6">
        <f t="shared" si="137"/>
        <v>3.4480304732852778E+42</v>
      </c>
      <c r="LYN90" s="6">
        <f t="shared" si="137"/>
        <v>3.4825107780181305E+42</v>
      </c>
      <c r="LYO90" s="6">
        <f t="shared" si="137"/>
        <v>3.5173358857983117E+42</v>
      </c>
      <c r="LYP90" s="6">
        <f t="shared" si="137"/>
        <v>3.5525092446562948E+42</v>
      </c>
      <c r="LYQ90" s="6">
        <f t="shared" si="137"/>
        <v>3.5880343371028575E+42</v>
      </c>
      <c r="LYR90" s="6">
        <f t="shared" si="137"/>
        <v>3.6239146804738864E+42</v>
      </c>
      <c r="LYS90" s="6">
        <f t="shared" si="137"/>
        <v>3.660153827278625E+42</v>
      </c>
      <c r="LYT90" s="6">
        <f t="shared" si="137"/>
        <v>3.6967553655514111E+42</v>
      </c>
      <c r="LYU90" s="6">
        <f t="shared" si="137"/>
        <v>3.7337229192069251E+42</v>
      </c>
      <c r="LYV90" s="6">
        <f t="shared" si="137"/>
        <v>3.7710601483989947E+42</v>
      </c>
      <c r="LYW90" s="6">
        <f t="shared" si="137"/>
        <v>3.8087707498829849E+42</v>
      </c>
      <c r="LYX90" s="6">
        <f t="shared" si="137"/>
        <v>3.8468584573818145E+42</v>
      </c>
      <c r="LYY90" s="6">
        <f t="shared" si="137"/>
        <v>3.8853270419556325E+42</v>
      </c>
      <c r="LYZ90" s="6">
        <f t="shared" si="137"/>
        <v>3.9241803123751886E+42</v>
      </c>
      <c r="LZA90" s="6">
        <f t="shared" si="137"/>
        <v>3.9634221154989403E+42</v>
      </c>
      <c r="LZB90" s="6">
        <f t="shared" si="137"/>
        <v>4.0030563366539297E+42</v>
      </c>
      <c r="LZC90" s="6">
        <f t="shared" si="137"/>
        <v>4.0430869000204692E+42</v>
      </c>
      <c r="LZD90" s="6">
        <f t="shared" ref="LZD90:MBO90" si="138">LZC90*(1+$Q$103)</f>
        <v>4.0835177690206738E+42</v>
      </c>
      <c r="LZE90" s="6">
        <f t="shared" si="138"/>
        <v>4.1243529467108809E+42</v>
      </c>
      <c r="LZF90" s="6">
        <f t="shared" si="138"/>
        <v>4.1655964761779899E+42</v>
      </c>
      <c r="LZG90" s="6">
        <f t="shared" si="138"/>
        <v>4.2072524409397702E+42</v>
      </c>
      <c r="LZH90" s="6">
        <f t="shared" si="138"/>
        <v>4.2493249653491681E+42</v>
      </c>
      <c r="LZI90" s="6">
        <f t="shared" si="138"/>
        <v>4.2918182150026599E+42</v>
      </c>
      <c r="LZJ90" s="6">
        <f t="shared" si="138"/>
        <v>4.3347363971526863E+42</v>
      </c>
      <c r="LZK90" s="6">
        <f t="shared" si="138"/>
        <v>4.3780837611242133E+42</v>
      </c>
      <c r="LZL90" s="6">
        <f t="shared" si="138"/>
        <v>4.4218645987354551E+42</v>
      </c>
      <c r="LZM90" s="6">
        <f t="shared" si="138"/>
        <v>4.4660832447228096E+42</v>
      </c>
      <c r="LZN90" s="6">
        <f t="shared" si="138"/>
        <v>4.5107440771700375E+42</v>
      </c>
      <c r="LZO90" s="6">
        <f t="shared" si="138"/>
        <v>4.5558515179417379E+42</v>
      </c>
      <c r="LZP90" s="6">
        <f t="shared" si="138"/>
        <v>4.6014100331211553E+42</v>
      </c>
      <c r="LZQ90" s="6">
        <f t="shared" si="138"/>
        <v>4.6474241334523668E+42</v>
      </c>
      <c r="LZR90" s="6">
        <f t="shared" si="138"/>
        <v>4.6938983747868907E+42</v>
      </c>
      <c r="LZS90" s="6">
        <f t="shared" si="138"/>
        <v>4.7408373585347594E+42</v>
      </c>
      <c r="LZT90" s="6">
        <f t="shared" si="138"/>
        <v>4.7882457321201071E+42</v>
      </c>
      <c r="LZU90" s="6">
        <f t="shared" si="138"/>
        <v>4.8361281894413084E+42</v>
      </c>
      <c r="LZV90" s="6">
        <f t="shared" si="138"/>
        <v>4.8844894713357218E+42</v>
      </c>
      <c r="LZW90" s="6">
        <f t="shared" si="138"/>
        <v>4.933334366049079E+42</v>
      </c>
      <c r="LZX90" s="6">
        <f t="shared" si="138"/>
        <v>4.98266770970957E+42</v>
      </c>
      <c r="LZY90" s="6">
        <f t="shared" si="138"/>
        <v>5.032494386806666E+42</v>
      </c>
      <c r="LZZ90" s="6">
        <f t="shared" si="138"/>
        <v>5.0828193306747324E+42</v>
      </c>
      <c r="MAA90" s="6">
        <f t="shared" si="138"/>
        <v>5.13364752398148E+42</v>
      </c>
      <c r="MAB90" s="6">
        <f t="shared" si="138"/>
        <v>5.1849839992212951E+42</v>
      </c>
      <c r="MAC90" s="6">
        <f t="shared" si="138"/>
        <v>5.2368338392135082E+42</v>
      </c>
      <c r="MAD90" s="6">
        <f t="shared" si="138"/>
        <v>5.2892021776056432E+42</v>
      </c>
      <c r="MAE90" s="6">
        <f t="shared" si="138"/>
        <v>5.3420941993816998E+42</v>
      </c>
      <c r="MAF90" s="6">
        <f t="shared" si="138"/>
        <v>5.3955151413755166E+42</v>
      </c>
      <c r="MAG90" s="6">
        <f t="shared" si="138"/>
        <v>5.449470292789272E+42</v>
      </c>
      <c r="MAH90" s="6">
        <f t="shared" si="138"/>
        <v>5.5039649957171649E+42</v>
      </c>
      <c r="MAI90" s="6">
        <f t="shared" si="138"/>
        <v>5.5590046456743368E+42</v>
      </c>
      <c r="MAJ90" s="6">
        <f t="shared" si="138"/>
        <v>5.6145946921310806E+42</v>
      </c>
      <c r="MAK90" s="6">
        <f t="shared" si="138"/>
        <v>5.6707406390523911E+42</v>
      </c>
      <c r="MAL90" s="6">
        <f t="shared" si="138"/>
        <v>5.7274480454429155E+42</v>
      </c>
      <c r="MAM90" s="6">
        <f t="shared" si="138"/>
        <v>5.7847225258973442E+42</v>
      </c>
      <c r="MAN90" s="6">
        <f t="shared" si="138"/>
        <v>5.8425697511563174E+42</v>
      </c>
      <c r="MAO90" s="6">
        <f t="shared" si="138"/>
        <v>5.9009954486678804E+42</v>
      </c>
      <c r="MAP90" s="6">
        <f t="shared" si="138"/>
        <v>5.9600054031545592E+42</v>
      </c>
      <c r="MAQ90" s="6">
        <f t="shared" si="138"/>
        <v>6.0196054571861043E+42</v>
      </c>
      <c r="MAR90" s="6">
        <f t="shared" si="138"/>
        <v>6.0798015117579657E+42</v>
      </c>
      <c r="MAS90" s="6">
        <f t="shared" si="138"/>
        <v>6.1405995268755457E+42</v>
      </c>
      <c r="MAT90" s="6">
        <f t="shared" si="138"/>
        <v>6.2020055221443016E+42</v>
      </c>
      <c r="MAU90" s="6">
        <f t="shared" si="138"/>
        <v>6.2640255773657447E+42</v>
      </c>
      <c r="MAV90" s="6">
        <f t="shared" si="138"/>
        <v>6.3266658331394018E+42</v>
      </c>
      <c r="MAW90" s="6">
        <f t="shared" si="138"/>
        <v>6.3899324914707962E+42</v>
      </c>
      <c r="MAX90" s="6">
        <f t="shared" si="138"/>
        <v>6.4538318163855048E+42</v>
      </c>
      <c r="MAY90" s="6">
        <f t="shared" si="138"/>
        <v>6.5183701345493602E+42</v>
      </c>
      <c r="MAZ90" s="6">
        <f t="shared" si="138"/>
        <v>6.5835538358948542E+42</v>
      </c>
      <c r="MBA90" s="6">
        <f t="shared" si="138"/>
        <v>6.6493893742538027E+42</v>
      </c>
      <c r="MBB90" s="6">
        <f t="shared" si="138"/>
        <v>6.7158832679963406E+42</v>
      </c>
      <c r="MBC90" s="6">
        <f t="shared" si="138"/>
        <v>6.7830421006763046E+42</v>
      </c>
      <c r="MBD90" s="6">
        <f t="shared" si="138"/>
        <v>6.8508725216830671E+42</v>
      </c>
      <c r="MBE90" s="6">
        <f t="shared" si="138"/>
        <v>6.9193812468998982E+42</v>
      </c>
      <c r="MBF90" s="6">
        <f t="shared" si="138"/>
        <v>6.988575059368897E+42</v>
      </c>
      <c r="MBG90" s="6">
        <f t="shared" si="138"/>
        <v>7.0584608099625864E+42</v>
      </c>
      <c r="MBH90" s="6">
        <f t="shared" si="138"/>
        <v>7.1290454180622127E+42</v>
      </c>
      <c r="MBI90" s="6">
        <f t="shared" si="138"/>
        <v>7.2003358722428353E+42</v>
      </c>
      <c r="MBJ90" s="6">
        <f t="shared" si="138"/>
        <v>7.2723392309652642E+42</v>
      </c>
      <c r="MBK90" s="6">
        <f t="shared" si="138"/>
        <v>7.3450626232749173E+42</v>
      </c>
      <c r="MBL90" s="6">
        <f t="shared" si="138"/>
        <v>7.4185132495076664E+42</v>
      </c>
      <c r="MBM90" s="6">
        <f t="shared" si="138"/>
        <v>7.492698382002743E+42</v>
      </c>
      <c r="MBN90" s="6">
        <f t="shared" si="138"/>
        <v>7.5676253658227706E+42</v>
      </c>
      <c r="MBO90" s="6">
        <f t="shared" si="138"/>
        <v>7.6433016194809983E+42</v>
      </c>
      <c r="MBP90" s="6">
        <f t="shared" ref="MBP90:MEA90" si="139">MBO90*(1+$Q$103)</f>
        <v>7.7197346356758082E+42</v>
      </c>
      <c r="MBQ90" s="6">
        <f t="shared" si="139"/>
        <v>7.7969319820325665E+42</v>
      </c>
      <c r="MBR90" s="6">
        <f t="shared" si="139"/>
        <v>7.8749013018528922E+42</v>
      </c>
      <c r="MBS90" s="6">
        <f t="shared" si="139"/>
        <v>7.9536503148714207E+42</v>
      </c>
      <c r="MBT90" s="6">
        <f t="shared" si="139"/>
        <v>8.0331868180201352E+42</v>
      </c>
      <c r="MBU90" s="6">
        <f t="shared" si="139"/>
        <v>8.1135186862003364E+42</v>
      </c>
      <c r="MBV90" s="6">
        <f t="shared" si="139"/>
        <v>8.1946538730623403E+42</v>
      </c>
      <c r="MBW90" s="6">
        <f t="shared" si="139"/>
        <v>8.276600411792964E+42</v>
      </c>
      <c r="MBX90" s="6">
        <f t="shared" si="139"/>
        <v>8.3593664159108938E+42</v>
      </c>
      <c r="MBY90" s="6">
        <f t="shared" si="139"/>
        <v>8.4429600800700027E+42</v>
      </c>
      <c r="MBZ90" s="6">
        <f t="shared" si="139"/>
        <v>8.5273896808707027E+42</v>
      </c>
      <c r="MCA90" s="6">
        <f t="shared" si="139"/>
        <v>8.6126635776794103E+42</v>
      </c>
      <c r="MCB90" s="6">
        <f t="shared" si="139"/>
        <v>8.6987902134562048E+42</v>
      </c>
      <c r="MCC90" s="6">
        <f t="shared" si="139"/>
        <v>8.7857781155907669E+42</v>
      </c>
      <c r="MCD90" s="6">
        <f t="shared" si="139"/>
        <v>8.8736358967466752E+42</v>
      </c>
      <c r="MCE90" s="6">
        <f t="shared" si="139"/>
        <v>8.9623722557141424E+42</v>
      </c>
      <c r="MCF90" s="6">
        <f t="shared" si="139"/>
        <v>9.0519959782712834E+42</v>
      </c>
      <c r="MCG90" s="6">
        <f t="shared" si="139"/>
        <v>9.1425159380539967E+42</v>
      </c>
      <c r="MCH90" s="6">
        <f t="shared" si="139"/>
        <v>9.2339410974345369E+42</v>
      </c>
      <c r="MCI90" s="6">
        <f t="shared" si="139"/>
        <v>9.3262805084088819E+42</v>
      </c>
      <c r="MCJ90" s="6">
        <f t="shared" si="139"/>
        <v>9.4195433134929706E+42</v>
      </c>
      <c r="MCK90" s="6">
        <f t="shared" si="139"/>
        <v>9.5137387466279002E+42</v>
      </c>
      <c r="MCL90" s="6">
        <f t="shared" si="139"/>
        <v>9.6088761340941789E+42</v>
      </c>
      <c r="MCM90" s="6">
        <f t="shared" si="139"/>
        <v>9.7049648954351211E+42</v>
      </c>
      <c r="MCN90" s="6">
        <f t="shared" si="139"/>
        <v>9.8020145443894721E+42</v>
      </c>
      <c r="MCO90" s="6">
        <f t="shared" si="139"/>
        <v>9.9000346898333663E+42</v>
      </c>
      <c r="MCP90" s="6">
        <f t="shared" si="139"/>
        <v>9.9990350367317004E+42</v>
      </c>
      <c r="MCQ90" s="6">
        <f t="shared" si="139"/>
        <v>1.0099025387099018E+43</v>
      </c>
      <c r="MCR90" s="6">
        <f t="shared" si="139"/>
        <v>1.0200015640970008E+43</v>
      </c>
      <c r="MCS90" s="6">
        <f t="shared" si="139"/>
        <v>1.0302015797379708E+43</v>
      </c>
      <c r="MCT90" s="6">
        <f t="shared" si="139"/>
        <v>1.0405035955353506E+43</v>
      </c>
      <c r="MCU90" s="6">
        <f t="shared" si="139"/>
        <v>1.0509086314907041E+43</v>
      </c>
      <c r="MCV90" s="6">
        <f t="shared" si="139"/>
        <v>1.0614177178056112E+43</v>
      </c>
      <c r="MCW90" s="6">
        <f t="shared" si="139"/>
        <v>1.0720318949836672E+43</v>
      </c>
      <c r="MCX90" s="6">
        <f t="shared" si="139"/>
        <v>1.082752213933504E+43</v>
      </c>
      <c r="MCY90" s="6">
        <f t="shared" si="139"/>
        <v>1.0935797360728391E+43</v>
      </c>
      <c r="MCZ90" s="6">
        <f t="shared" si="139"/>
        <v>1.1045155334335675E+43</v>
      </c>
      <c r="MDA90" s="6">
        <f t="shared" si="139"/>
        <v>1.1155606887679031E+43</v>
      </c>
      <c r="MDB90" s="6">
        <f t="shared" si="139"/>
        <v>1.1267162956555822E+43</v>
      </c>
      <c r="MDC90" s="6">
        <f t="shared" si="139"/>
        <v>1.137983458612138E+43</v>
      </c>
      <c r="MDD90" s="6">
        <f t="shared" si="139"/>
        <v>1.1493632931982593E+43</v>
      </c>
      <c r="MDE90" s="6">
        <f t="shared" si="139"/>
        <v>1.1608569261302418E+43</v>
      </c>
      <c r="MDF90" s="6">
        <f t="shared" si="139"/>
        <v>1.1724654953915442E+43</v>
      </c>
      <c r="MDG90" s="6">
        <f t="shared" si="139"/>
        <v>1.1841901503454597E+43</v>
      </c>
      <c r="MDH90" s="6">
        <f t="shared" si="139"/>
        <v>1.1960320518489144E+43</v>
      </c>
      <c r="MDI90" s="6">
        <f t="shared" si="139"/>
        <v>1.2079923723674036E+43</v>
      </c>
      <c r="MDJ90" s="6">
        <f t="shared" si="139"/>
        <v>1.2200722960910775E+43</v>
      </c>
      <c r="MDK90" s="6">
        <f t="shared" si="139"/>
        <v>1.2322730190519884E+43</v>
      </c>
      <c r="MDL90" s="6">
        <f t="shared" si="139"/>
        <v>1.2445957492425083E+43</v>
      </c>
      <c r="MDM90" s="6">
        <f t="shared" si="139"/>
        <v>1.2570417067349333E+43</v>
      </c>
      <c r="MDN90" s="6">
        <f t="shared" si="139"/>
        <v>1.2696121238022827E+43</v>
      </c>
      <c r="MDO90" s="6">
        <f t="shared" si="139"/>
        <v>1.2823082450403056E+43</v>
      </c>
      <c r="MDP90" s="6">
        <f t="shared" si="139"/>
        <v>1.2951313274907087E+43</v>
      </c>
      <c r="MDQ90" s="6">
        <f t="shared" si="139"/>
        <v>1.3080826407656158E+43</v>
      </c>
      <c r="MDR90" s="6">
        <f t="shared" si="139"/>
        <v>1.321163467173272E+43</v>
      </c>
      <c r="MDS90" s="6">
        <f t="shared" si="139"/>
        <v>1.3343751018450048E+43</v>
      </c>
      <c r="MDT90" s="6">
        <f t="shared" si="139"/>
        <v>1.3477188528634549E+43</v>
      </c>
      <c r="MDU90" s="6">
        <f t="shared" si="139"/>
        <v>1.3611960413920894E+43</v>
      </c>
      <c r="MDV90" s="6">
        <f t="shared" si="139"/>
        <v>1.3748080018060103E+43</v>
      </c>
      <c r="MDW90" s="6">
        <f t="shared" si="139"/>
        <v>1.3885560818240704E+43</v>
      </c>
      <c r="MDX90" s="6">
        <f t="shared" si="139"/>
        <v>1.4024416426423111E+43</v>
      </c>
      <c r="MDY90" s="6">
        <f t="shared" si="139"/>
        <v>1.4164660590687341E+43</v>
      </c>
      <c r="MDZ90" s="6">
        <f t="shared" si="139"/>
        <v>1.4306307196594214E+43</v>
      </c>
      <c r="MEA90" s="6">
        <f t="shared" si="139"/>
        <v>1.4449370268560156E+43</v>
      </c>
      <c r="MEB90" s="6">
        <f t="shared" ref="MEB90:MGM90" si="140">MEA90*(1+$Q$103)</f>
        <v>1.4593863971245757E+43</v>
      </c>
      <c r="MEC90" s="6">
        <f t="shared" si="140"/>
        <v>1.4739802610958216E+43</v>
      </c>
      <c r="MED90" s="6">
        <f t="shared" si="140"/>
        <v>1.4887200637067798E+43</v>
      </c>
      <c r="MEE90" s="6">
        <f t="shared" si="140"/>
        <v>1.5036072643438475E+43</v>
      </c>
      <c r="MEF90" s="6">
        <f t="shared" si="140"/>
        <v>1.5186433369872862E+43</v>
      </c>
      <c r="MEG90" s="6">
        <f t="shared" si="140"/>
        <v>1.5338297703571591E+43</v>
      </c>
      <c r="MEH90" s="6">
        <f t="shared" si="140"/>
        <v>1.5491680680607307E+43</v>
      </c>
      <c r="MEI90" s="6">
        <f t="shared" si="140"/>
        <v>1.5646597487413381E+43</v>
      </c>
      <c r="MEJ90" s="6">
        <f t="shared" si="140"/>
        <v>1.5803063462287516E+43</v>
      </c>
      <c r="MEK90" s="6">
        <f t="shared" si="140"/>
        <v>1.596109409691039E+43</v>
      </c>
      <c r="MEL90" s="6">
        <f t="shared" si="140"/>
        <v>1.6120705037879494E+43</v>
      </c>
      <c r="MEM90" s="6">
        <f t="shared" si="140"/>
        <v>1.628191208825829E+43</v>
      </c>
      <c r="MEN90" s="6">
        <f t="shared" si="140"/>
        <v>1.6444731209140874E+43</v>
      </c>
      <c r="MEO90" s="6">
        <f t="shared" si="140"/>
        <v>1.6609178521232284E+43</v>
      </c>
      <c r="MEP90" s="6">
        <f t="shared" si="140"/>
        <v>1.6775270306444607E+43</v>
      </c>
      <c r="MEQ90" s="6">
        <f t="shared" si="140"/>
        <v>1.6943023009509054E+43</v>
      </c>
      <c r="MER90" s="6">
        <f t="shared" si="140"/>
        <v>1.7112453239604144E+43</v>
      </c>
      <c r="MES90" s="6">
        <f t="shared" si="140"/>
        <v>1.7283577772000185E+43</v>
      </c>
      <c r="MET90" s="6">
        <f t="shared" si="140"/>
        <v>1.7456413549720188E+43</v>
      </c>
      <c r="MEU90" s="6">
        <f t="shared" si="140"/>
        <v>1.7630977685217389E+43</v>
      </c>
      <c r="MEV90" s="6">
        <f t="shared" si="140"/>
        <v>1.7807287462069562E+43</v>
      </c>
      <c r="MEW90" s="6">
        <f t="shared" si="140"/>
        <v>1.7985360336690258E+43</v>
      </c>
      <c r="MEX90" s="6">
        <f t="shared" si="140"/>
        <v>1.816521394005716E+43</v>
      </c>
      <c r="MEY90" s="6">
        <f t="shared" si="140"/>
        <v>1.8346866079457733E+43</v>
      </c>
      <c r="MEZ90" s="6">
        <f t="shared" si="140"/>
        <v>1.8530334740252311E+43</v>
      </c>
      <c r="MFA90" s="6">
        <f t="shared" si="140"/>
        <v>1.8715638087654834E+43</v>
      </c>
      <c r="MFB90" s="6">
        <f t="shared" si="140"/>
        <v>1.8902794468531382E+43</v>
      </c>
      <c r="MFC90" s="6">
        <f t="shared" si="140"/>
        <v>1.9091822413216695E+43</v>
      </c>
      <c r="MFD90" s="6">
        <f t="shared" si="140"/>
        <v>1.9282740637348862E+43</v>
      </c>
      <c r="MFE90" s="6">
        <f t="shared" si="140"/>
        <v>1.9475568043722352E+43</v>
      </c>
      <c r="MFF90" s="6">
        <f t="shared" si="140"/>
        <v>1.9670323724159576E+43</v>
      </c>
      <c r="MFG90" s="6">
        <f t="shared" si="140"/>
        <v>1.9867026961401172E+43</v>
      </c>
      <c r="MFH90" s="6">
        <f t="shared" si="140"/>
        <v>2.0065697231015182E+43</v>
      </c>
      <c r="MFI90" s="6">
        <f t="shared" si="140"/>
        <v>2.0266354203325334E+43</v>
      </c>
      <c r="MFJ90" s="6">
        <f t="shared" si="140"/>
        <v>2.0469017745358587E+43</v>
      </c>
      <c r="MFK90" s="6">
        <f t="shared" si="140"/>
        <v>2.0673707922812173E+43</v>
      </c>
      <c r="MFL90" s="6">
        <f t="shared" si="140"/>
        <v>2.0880445002040295E+43</v>
      </c>
      <c r="MFM90" s="6">
        <f t="shared" si="140"/>
        <v>2.1089249452060699E+43</v>
      </c>
      <c r="MFN90" s="6">
        <f t="shared" si="140"/>
        <v>2.1300141946581306E+43</v>
      </c>
      <c r="MFO90" s="6">
        <f t="shared" si="140"/>
        <v>2.151314336604712E+43</v>
      </c>
      <c r="MFP90" s="6">
        <f t="shared" si="140"/>
        <v>2.172827479970759E+43</v>
      </c>
      <c r="MFQ90" s="6">
        <f t="shared" si="140"/>
        <v>2.1945557547704667E+43</v>
      </c>
      <c r="MFR90" s="6">
        <f t="shared" si="140"/>
        <v>2.2165013123181713E+43</v>
      </c>
      <c r="MFS90" s="6">
        <f t="shared" si="140"/>
        <v>2.2386663254413532E+43</v>
      </c>
      <c r="MFT90" s="6">
        <f t="shared" si="140"/>
        <v>2.2610529886957668E+43</v>
      </c>
      <c r="MFU90" s="6">
        <f t="shared" si="140"/>
        <v>2.2836635185827247E+43</v>
      </c>
      <c r="MFV90" s="6">
        <f t="shared" si="140"/>
        <v>2.306500153768552E+43</v>
      </c>
      <c r="MFW90" s="6">
        <f t="shared" si="140"/>
        <v>2.3295651553062375E+43</v>
      </c>
      <c r="MFX90" s="6">
        <f t="shared" si="140"/>
        <v>2.3528608068592999E+43</v>
      </c>
      <c r="MFY90" s="6">
        <f t="shared" si="140"/>
        <v>2.3763894149278932E+43</v>
      </c>
      <c r="MFZ90" s="6">
        <f t="shared" si="140"/>
        <v>2.4001533090771722E+43</v>
      </c>
      <c r="MGA90" s="6">
        <f t="shared" si="140"/>
        <v>2.4241548421679438E+43</v>
      </c>
      <c r="MGB90" s="6">
        <f t="shared" si="140"/>
        <v>2.4483963905896234E+43</v>
      </c>
      <c r="MGC90" s="6">
        <f t="shared" si="140"/>
        <v>2.4728803544955196E+43</v>
      </c>
      <c r="MGD90" s="6">
        <f t="shared" si="140"/>
        <v>2.4976091580404747E+43</v>
      </c>
      <c r="MGE90" s="6">
        <f t="shared" si="140"/>
        <v>2.5225852496208797E+43</v>
      </c>
      <c r="MGF90" s="6">
        <f t="shared" si="140"/>
        <v>2.5478111021170884E+43</v>
      </c>
      <c r="MGG90" s="6">
        <f t="shared" si="140"/>
        <v>2.5732892131382594E+43</v>
      </c>
      <c r="MGH90" s="6">
        <f t="shared" si="140"/>
        <v>2.5990221052696421E+43</v>
      </c>
      <c r="MGI90" s="6">
        <f t="shared" si="140"/>
        <v>2.6250123263223384E+43</v>
      </c>
      <c r="MGJ90" s="6">
        <f t="shared" si="140"/>
        <v>2.6512624495855617E+43</v>
      </c>
      <c r="MGK90" s="6">
        <f t="shared" si="140"/>
        <v>2.6777750740814174E+43</v>
      </c>
      <c r="MGL90" s="6">
        <f t="shared" si="140"/>
        <v>2.7045528248222316E+43</v>
      </c>
      <c r="MGM90" s="6">
        <f t="shared" si="140"/>
        <v>2.7315983530704538E+43</v>
      </c>
      <c r="MGN90" s="6">
        <f t="shared" ref="MGN90:MIY90" si="141">MGM90*(1+$Q$103)</f>
        <v>2.7589143366011585E+43</v>
      </c>
      <c r="MGO90" s="6">
        <f t="shared" si="141"/>
        <v>2.7865034799671704E+43</v>
      </c>
      <c r="MGP90" s="6">
        <f t="shared" si="141"/>
        <v>2.814368514766842E+43</v>
      </c>
      <c r="MGQ90" s="6">
        <f t="shared" si="141"/>
        <v>2.8425121999145106E+43</v>
      </c>
      <c r="MGR90" s="6">
        <f t="shared" si="141"/>
        <v>2.8709373219136556E+43</v>
      </c>
      <c r="MGS90" s="6">
        <f t="shared" si="141"/>
        <v>2.899646695132792E+43</v>
      </c>
      <c r="MGT90" s="6">
        <f t="shared" si="141"/>
        <v>2.9286431620841197E+43</v>
      </c>
      <c r="MGU90" s="6">
        <f t="shared" si="141"/>
        <v>2.957929593704961E+43</v>
      </c>
      <c r="MGV90" s="6">
        <f t="shared" si="141"/>
        <v>2.9875088896420107E+43</v>
      </c>
      <c r="MGW90" s="6">
        <f t="shared" si="141"/>
        <v>3.0173839785384309E+43</v>
      </c>
      <c r="MGX90" s="6">
        <f t="shared" si="141"/>
        <v>3.0475578183238154E+43</v>
      </c>
      <c r="MGY90" s="6">
        <f t="shared" si="141"/>
        <v>3.0780333965070535E+43</v>
      </c>
      <c r="MGZ90" s="6">
        <f t="shared" si="141"/>
        <v>3.1088137304721241E+43</v>
      </c>
      <c r="MHA90" s="6">
        <f t="shared" si="141"/>
        <v>3.1399018677768453E+43</v>
      </c>
      <c r="MHB90" s="6">
        <f t="shared" si="141"/>
        <v>3.171300886454614E+43</v>
      </c>
      <c r="MHC90" s="6">
        <f t="shared" si="141"/>
        <v>3.2030138953191603E+43</v>
      </c>
      <c r="MHD90" s="6">
        <f t="shared" si="141"/>
        <v>3.2350440342723519E+43</v>
      </c>
      <c r="MHE90" s="6">
        <f t="shared" si="141"/>
        <v>3.2673944746150757E+43</v>
      </c>
      <c r="MHF90" s="6">
        <f t="shared" si="141"/>
        <v>3.3000684193612265E+43</v>
      </c>
      <c r="MHG90" s="6">
        <f t="shared" si="141"/>
        <v>3.3330691035548385E+43</v>
      </c>
      <c r="MHH90" s="6">
        <f t="shared" si="141"/>
        <v>3.3663997945903869E+43</v>
      </c>
      <c r="MHI90" s="6">
        <f t="shared" si="141"/>
        <v>3.4000637925362908E+43</v>
      </c>
      <c r="MHJ90" s="6">
        <f t="shared" si="141"/>
        <v>3.4340644304616538E+43</v>
      </c>
      <c r="MHK90" s="6">
        <f t="shared" si="141"/>
        <v>3.4684050747662703E+43</v>
      </c>
      <c r="MHL90" s="6">
        <f t="shared" si="141"/>
        <v>3.5030891255139331E+43</v>
      </c>
      <c r="MHM90" s="6">
        <f t="shared" si="141"/>
        <v>3.5381200167690725E+43</v>
      </c>
      <c r="MHN90" s="6">
        <f t="shared" si="141"/>
        <v>3.5735012169367632E+43</v>
      </c>
      <c r="MHO90" s="6">
        <f t="shared" si="141"/>
        <v>3.6092362291061309E+43</v>
      </c>
      <c r="MHP90" s="6">
        <f t="shared" si="141"/>
        <v>3.6453285913971923E+43</v>
      </c>
      <c r="MHQ90" s="6">
        <f t="shared" si="141"/>
        <v>3.6817818773111641E+43</v>
      </c>
      <c r="MHR90" s="6">
        <f t="shared" si="141"/>
        <v>3.7185996960842757E+43</v>
      </c>
      <c r="MHS90" s="6">
        <f t="shared" si="141"/>
        <v>3.7557856930451184E+43</v>
      </c>
      <c r="MHT90" s="6">
        <f t="shared" si="141"/>
        <v>3.7933435499755698E+43</v>
      </c>
      <c r="MHU90" s="6">
        <f t="shared" si="141"/>
        <v>3.8312769854753254E+43</v>
      </c>
      <c r="MHV90" s="6">
        <f t="shared" si="141"/>
        <v>3.8695897553300787E+43</v>
      </c>
      <c r="MHW90" s="6">
        <f t="shared" si="141"/>
        <v>3.9082856528833794E+43</v>
      </c>
      <c r="MHX90" s="6">
        <f t="shared" si="141"/>
        <v>3.947368509412213E+43</v>
      </c>
      <c r="MHY90" s="6">
        <f t="shared" si="141"/>
        <v>3.9868421945063349E+43</v>
      </c>
      <c r="MHZ90" s="6">
        <f t="shared" si="141"/>
        <v>4.0267106164513984E+43</v>
      </c>
      <c r="MIA90" s="6">
        <f t="shared" si="141"/>
        <v>4.0669777226159124E+43</v>
      </c>
      <c r="MIB90" s="6">
        <f t="shared" si="141"/>
        <v>4.1076474998420716E+43</v>
      </c>
      <c r="MIC90" s="6">
        <f t="shared" si="141"/>
        <v>4.1487239748404925E+43</v>
      </c>
      <c r="MID90" s="6">
        <f t="shared" si="141"/>
        <v>4.1902112145888977E+43</v>
      </c>
      <c r="MIE90" s="6">
        <f t="shared" si="141"/>
        <v>4.2321133267347869E+43</v>
      </c>
      <c r="MIF90" s="6">
        <f t="shared" si="141"/>
        <v>4.2744344600021346E+43</v>
      </c>
      <c r="MIG90" s="6">
        <f t="shared" si="141"/>
        <v>4.3171788046021558E+43</v>
      </c>
      <c r="MIH90" s="6">
        <f t="shared" si="141"/>
        <v>4.3603505926481772E+43</v>
      </c>
      <c r="MII90" s="6">
        <f t="shared" si="141"/>
        <v>4.4039540985746591E+43</v>
      </c>
      <c r="MIJ90" s="6">
        <f t="shared" si="141"/>
        <v>4.4479936395604058E+43</v>
      </c>
      <c r="MIK90" s="6">
        <f t="shared" si="141"/>
        <v>4.4924735759560095E+43</v>
      </c>
      <c r="MIL90" s="6">
        <f t="shared" si="141"/>
        <v>4.5373983117155699E+43</v>
      </c>
      <c r="MIM90" s="6">
        <f t="shared" si="141"/>
        <v>4.5827722948327252E+43</v>
      </c>
      <c r="MIN90" s="6">
        <f t="shared" si="141"/>
        <v>4.6286000177810524E+43</v>
      </c>
      <c r="MIO90" s="6">
        <f t="shared" si="141"/>
        <v>4.6748860179588627E+43</v>
      </c>
      <c r="MIP90" s="6">
        <f t="shared" si="141"/>
        <v>4.7216348781384517E+43</v>
      </c>
      <c r="MIQ90" s="6">
        <f t="shared" si="141"/>
        <v>4.7688512269198363E+43</v>
      </c>
      <c r="MIR90" s="6">
        <f t="shared" si="141"/>
        <v>4.816539739189035E+43</v>
      </c>
      <c r="MIS90" s="6">
        <f t="shared" si="141"/>
        <v>4.864705136580925E+43</v>
      </c>
      <c r="MIT90" s="6">
        <f t="shared" si="141"/>
        <v>4.9133521879467346E+43</v>
      </c>
      <c r="MIU90" s="6">
        <f t="shared" si="141"/>
        <v>4.9624857098262017E+43</v>
      </c>
      <c r="MIV90" s="6">
        <f t="shared" si="141"/>
        <v>5.0121105669244639E+43</v>
      </c>
      <c r="MIW90" s="6">
        <f t="shared" si="141"/>
        <v>5.0622316725937081E+43</v>
      </c>
      <c r="MIX90" s="6">
        <f t="shared" si="141"/>
        <v>5.1128539893196456E+43</v>
      </c>
      <c r="MIY90" s="6">
        <f t="shared" si="141"/>
        <v>5.1639825292128423E+43</v>
      </c>
      <c r="MIZ90" s="6">
        <f t="shared" ref="MIZ90:MLK90" si="142">MIY90*(1+$Q$103)</f>
        <v>5.2156223545049705E+43</v>
      </c>
      <c r="MJA90" s="6">
        <f t="shared" si="142"/>
        <v>5.2677785780500197E+43</v>
      </c>
      <c r="MJB90" s="6">
        <f t="shared" si="142"/>
        <v>5.3204563638305197E+43</v>
      </c>
      <c r="MJC90" s="6">
        <f t="shared" si="142"/>
        <v>5.3736609274688249E+43</v>
      </c>
      <c r="MJD90" s="6">
        <f t="shared" si="142"/>
        <v>5.427397536743513E+43</v>
      </c>
      <c r="MJE90" s="6">
        <f t="shared" si="142"/>
        <v>5.481671512110948E+43</v>
      </c>
      <c r="MJF90" s="6">
        <f t="shared" si="142"/>
        <v>5.5364882272320571E+43</v>
      </c>
      <c r="MJG90" s="6">
        <f t="shared" si="142"/>
        <v>5.5918531095043778E+43</v>
      </c>
      <c r="MJH90" s="6">
        <f t="shared" si="142"/>
        <v>5.6477716405994217E+43</v>
      </c>
      <c r="MJI90" s="6">
        <f t="shared" si="142"/>
        <v>5.7042493570054162E+43</v>
      </c>
      <c r="MJJ90" s="6">
        <f t="shared" si="142"/>
        <v>5.7612918505754705E+43</v>
      </c>
      <c r="MJK90" s="6">
        <f t="shared" si="142"/>
        <v>5.8189047690812254E+43</v>
      </c>
      <c r="MJL90" s="6">
        <f t="shared" si="142"/>
        <v>5.8770938167720375E+43</v>
      </c>
      <c r="MJM90" s="6">
        <f t="shared" si="142"/>
        <v>5.9358647549397576E+43</v>
      </c>
      <c r="MJN90" s="6">
        <f t="shared" si="142"/>
        <v>5.9952234024891548E+43</v>
      </c>
      <c r="MJO90" s="6">
        <f t="shared" si="142"/>
        <v>6.0551756365140461E+43</v>
      </c>
      <c r="MJP90" s="6">
        <f t="shared" si="142"/>
        <v>6.1157273928791861E+43</v>
      </c>
      <c r="MJQ90" s="6">
        <f t="shared" si="142"/>
        <v>6.1768846668079783E+43</v>
      </c>
      <c r="MJR90" s="6">
        <f t="shared" si="142"/>
        <v>6.2386535134760578E+43</v>
      </c>
      <c r="MJS90" s="6">
        <f t="shared" si="142"/>
        <v>6.301040048610818E+43</v>
      </c>
      <c r="MJT90" s="6">
        <f t="shared" si="142"/>
        <v>6.3640504490969267E+43</v>
      </c>
      <c r="MJU90" s="6">
        <f t="shared" si="142"/>
        <v>6.427690953587896E+43</v>
      </c>
      <c r="MJV90" s="6">
        <f t="shared" si="142"/>
        <v>6.4919678631237753E+43</v>
      </c>
      <c r="MJW90" s="6">
        <f t="shared" si="142"/>
        <v>6.556887541755013E+43</v>
      </c>
      <c r="MJX90" s="6">
        <f t="shared" si="142"/>
        <v>6.6224564171725633E+43</v>
      </c>
      <c r="MJY90" s="6">
        <f t="shared" si="142"/>
        <v>6.6886809813442886E+43</v>
      </c>
      <c r="MJZ90" s="6">
        <f t="shared" si="142"/>
        <v>6.7555677911577314E+43</v>
      </c>
      <c r="MKA90" s="6">
        <f t="shared" si="142"/>
        <v>6.8231234690693088E+43</v>
      </c>
      <c r="MKB90" s="6">
        <f t="shared" si="142"/>
        <v>6.8913547037600022E+43</v>
      </c>
      <c r="MKC90" s="6">
        <f t="shared" si="142"/>
        <v>6.9602682507976021E+43</v>
      </c>
      <c r="MKD90" s="6">
        <f t="shared" si="142"/>
        <v>7.0298709333055778E+43</v>
      </c>
      <c r="MKE90" s="6">
        <f t="shared" si="142"/>
        <v>7.1001696426386333E+43</v>
      </c>
      <c r="MKF90" s="6">
        <f t="shared" si="142"/>
        <v>7.17117133906502E+43</v>
      </c>
      <c r="MKG90" s="6">
        <f t="shared" si="142"/>
        <v>7.2428830524556706E+43</v>
      </c>
      <c r="MKH90" s="6">
        <f t="shared" si="142"/>
        <v>7.315311882980227E+43</v>
      </c>
      <c r="MKI90" s="6">
        <f t="shared" si="142"/>
        <v>7.3884650018100291E+43</v>
      </c>
      <c r="MKJ90" s="6">
        <f t="shared" si="142"/>
        <v>7.4623496518281296E+43</v>
      </c>
      <c r="MKK90" s="6">
        <f t="shared" si="142"/>
        <v>7.5369731483464114E+43</v>
      </c>
      <c r="MKL90" s="6">
        <f t="shared" si="142"/>
        <v>7.6123428798298756E+43</v>
      </c>
      <c r="MKM90" s="6">
        <f t="shared" si="142"/>
        <v>7.6884663086281742E+43</v>
      </c>
      <c r="MKN90" s="6">
        <f t="shared" si="142"/>
        <v>7.7653509717144564E+43</v>
      </c>
      <c r="MKO90" s="6">
        <f t="shared" si="142"/>
        <v>7.8430044814316011E+43</v>
      </c>
      <c r="MKP90" s="6">
        <f t="shared" si="142"/>
        <v>7.9214345262459175E+43</v>
      </c>
      <c r="MKQ90" s="6">
        <f t="shared" si="142"/>
        <v>8.000648871508377E+43</v>
      </c>
      <c r="MKR90" s="6">
        <f t="shared" si="142"/>
        <v>8.0806553602234611E+43</v>
      </c>
      <c r="MKS90" s="6">
        <f t="shared" si="142"/>
        <v>8.161461913825696E+43</v>
      </c>
      <c r="MKT90" s="6">
        <f t="shared" si="142"/>
        <v>8.2430765329639529E+43</v>
      </c>
      <c r="MKU90" s="6">
        <f t="shared" si="142"/>
        <v>8.3255072982935921E+43</v>
      </c>
      <c r="MKV90" s="6">
        <f t="shared" si="142"/>
        <v>8.4087623712765279E+43</v>
      </c>
      <c r="MKW90" s="6">
        <f t="shared" si="142"/>
        <v>8.4928499949892934E+43</v>
      </c>
      <c r="MKX90" s="6">
        <f t="shared" si="142"/>
        <v>8.5777784949391862E+43</v>
      </c>
      <c r="MKY90" s="6">
        <f t="shared" si="142"/>
        <v>8.663556279888578E+43</v>
      </c>
      <c r="MKZ90" s="6">
        <f t="shared" si="142"/>
        <v>8.7501918426874639E+43</v>
      </c>
      <c r="MLA90" s="6">
        <f t="shared" si="142"/>
        <v>8.8376937611143382E+43</v>
      </c>
      <c r="MLB90" s="6">
        <f t="shared" si="142"/>
        <v>8.9260706987254817E+43</v>
      </c>
      <c r="MLC90" s="6">
        <f t="shared" si="142"/>
        <v>9.0153314057127358E+43</v>
      </c>
      <c r="MLD90" s="6">
        <f t="shared" si="142"/>
        <v>9.1054847197698632E+43</v>
      </c>
      <c r="MLE90" s="6">
        <f t="shared" si="142"/>
        <v>9.1965395669675619E+43</v>
      </c>
      <c r="MLF90" s="6">
        <f t="shared" si="142"/>
        <v>9.2885049626372378E+43</v>
      </c>
      <c r="MLG90" s="6">
        <f t="shared" si="142"/>
        <v>9.381390012263611E+43</v>
      </c>
      <c r="MLH90" s="6">
        <f t="shared" si="142"/>
        <v>9.4752039123862471E+43</v>
      </c>
      <c r="MLI90" s="6">
        <f t="shared" si="142"/>
        <v>9.5699559515101103E+43</v>
      </c>
      <c r="MLJ90" s="6">
        <f t="shared" si="142"/>
        <v>9.665655511025211E+43</v>
      </c>
      <c r="MLK90" s="6">
        <f t="shared" si="142"/>
        <v>9.7623120661354639E+43</v>
      </c>
      <c r="MLL90" s="6">
        <f t="shared" ref="MLL90:MNW90" si="143">MLK90*(1+$Q$103)</f>
        <v>9.8599351867968177E+43</v>
      </c>
      <c r="MLM90" s="6">
        <f t="shared" si="143"/>
        <v>9.9585345386647857E+43</v>
      </c>
      <c r="MLN90" s="6">
        <f t="shared" si="143"/>
        <v>1.0058119884051433E+44</v>
      </c>
      <c r="MLO90" s="6">
        <f t="shared" si="143"/>
        <v>1.0158701082891947E+44</v>
      </c>
      <c r="MLP90" s="6">
        <f t="shared" si="143"/>
        <v>1.0260288093720867E+44</v>
      </c>
      <c r="MLQ90" s="6">
        <f t="shared" si="143"/>
        <v>1.0362890974658076E+44</v>
      </c>
      <c r="MLR90" s="6">
        <f t="shared" si="143"/>
        <v>1.0466519884404658E+44</v>
      </c>
      <c r="MLS90" s="6">
        <f t="shared" si="143"/>
        <v>1.0571185083248704E+44</v>
      </c>
      <c r="MLT90" s="6">
        <f t="shared" si="143"/>
        <v>1.0676896934081192E+44</v>
      </c>
      <c r="MLU90" s="6">
        <f t="shared" si="143"/>
        <v>1.0783665903422004E+44</v>
      </c>
      <c r="MLV90" s="6">
        <f t="shared" si="143"/>
        <v>1.0891502562456223E+44</v>
      </c>
      <c r="MLW90" s="6">
        <f t="shared" si="143"/>
        <v>1.1000417588080786E+44</v>
      </c>
      <c r="MLX90" s="6">
        <f t="shared" si="143"/>
        <v>1.1110421763961594E+44</v>
      </c>
      <c r="MLY90" s="6">
        <f t="shared" si="143"/>
        <v>1.1221525981601209E+44</v>
      </c>
      <c r="MLZ90" s="6">
        <f t="shared" si="143"/>
        <v>1.1333741241417221E+44</v>
      </c>
      <c r="MMA90" s="6">
        <f t="shared" si="143"/>
        <v>1.1447078653831394E+44</v>
      </c>
      <c r="MMB90" s="6">
        <f t="shared" si="143"/>
        <v>1.1561549440369707E+44</v>
      </c>
      <c r="MMC90" s="6">
        <f t="shared" si="143"/>
        <v>1.1677164934773404E+44</v>
      </c>
      <c r="MMD90" s="6">
        <f t="shared" si="143"/>
        <v>1.1793936584121139E+44</v>
      </c>
      <c r="MME90" s="6">
        <f t="shared" si="143"/>
        <v>1.1911875949962351E+44</v>
      </c>
      <c r="MMF90" s="6">
        <f t="shared" si="143"/>
        <v>1.2030994709461974E+44</v>
      </c>
      <c r="MMG90" s="6">
        <f t="shared" si="143"/>
        <v>1.2151304656556593E+44</v>
      </c>
      <c r="MMH90" s="6">
        <f t="shared" si="143"/>
        <v>1.2272817703122158E+44</v>
      </c>
      <c r="MMI90" s="6">
        <f t="shared" si="143"/>
        <v>1.2395545880153379E+44</v>
      </c>
      <c r="MMJ90" s="6">
        <f t="shared" si="143"/>
        <v>1.2519501338954913E+44</v>
      </c>
      <c r="MMK90" s="6">
        <f t="shared" si="143"/>
        <v>1.2644696352344462E+44</v>
      </c>
      <c r="MML90" s="6">
        <f t="shared" si="143"/>
        <v>1.2771143315867907E+44</v>
      </c>
      <c r="MMM90" s="6">
        <f t="shared" si="143"/>
        <v>1.2898854749026586E+44</v>
      </c>
      <c r="MMN90" s="6">
        <f t="shared" si="143"/>
        <v>1.3027843296516851E+44</v>
      </c>
      <c r="MMO90" s="6">
        <f t="shared" si="143"/>
        <v>1.315812172948202E+44</v>
      </c>
      <c r="MMP90" s="6">
        <f t="shared" si="143"/>
        <v>1.3289702946776841E+44</v>
      </c>
      <c r="MMQ90" s="6">
        <f t="shared" si="143"/>
        <v>1.342259997624461E+44</v>
      </c>
      <c r="MMR90" s="6">
        <f t="shared" si="143"/>
        <v>1.3556825976007056E+44</v>
      </c>
      <c r="MMS90" s="6">
        <f t="shared" si="143"/>
        <v>1.3692394235767127E+44</v>
      </c>
      <c r="MMT90" s="6">
        <f t="shared" si="143"/>
        <v>1.3829318178124798E+44</v>
      </c>
      <c r="MMU90" s="6">
        <f t="shared" si="143"/>
        <v>1.3967611359906047E+44</v>
      </c>
      <c r="MMV90" s="6">
        <f t="shared" si="143"/>
        <v>1.4107287473505107E+44</v>
      </c>
      <c r="MMW90" s="6">
        <f t="shared" si="143"/>
        <v>1.4248360348240159E+44</v>
      </c>
      <c r="MMX90" s="6">
        <f t="shared" si="143"/>
        <v>1.4390843951722562E+44</v>
      </c>
      <c r="MMY90" s="6">
        <f t="shared" si="143"/>
        <v>1.4534752391239787E+44</v>
      </c>
      <c r="MMZ90" s="6">
        <f t="shared" si="143"/>
        <v>1.4680099915152185E+44</v>
      </c>
      <c r="MNA90" s="6">
        <f t="shared" si="143"/>
        <v>1.4826900914303708E+44</v>
      </c>
      <c r="MNB90" s="6">
        <f t="shared" si="143"/>
        <v>1.4975169923446744E+44</v>
      </c>
      <c r="MNC90" s="6">
        <f t="shared" si="143"/>
        <v>1.5124921622681213E+44</v>
      </c>
      <c r="MND90" s="6">
        <f t="shared" si="143"/>
        <v>1.5276170838908025E+44</v>
      </c>
      <c r="MNE90" s="6">
        <f t="shared" si="143"/>
        <v>1.5428932547297106E+44</v>
      </c>
      <c r="MNF90" s="6">
        <f t="shared" si="143"/>
        <v>1.5583221872770077E+44</v>
      </c>
      <c r="MNG90" s="6">
        <f t="shared" si="143"/>
        <v>1.5739054091497777E+44</v>
      </c>
      <c r="MNH90" s="6">
        <f t="shared" si="143"/>
        <v>1.5896444632412755E+44</v>
      </c>
      <c r="MNI90" s="6">
        <f t="shared" si="143"/>
        <v>1.6055409078736882E+44</v>
      </c>
      <c r="MNJ90" s="6">
        <f t="shared" si="143"/>
        <v>1.6215963169524252E+44</v>
      </c>
      <c r="MNK90" s="6">
        <f t="shared" si="143"/>
        <v>1.6378122801219495E+44</v>
      </c>
      <c r="MNL90" s="6">
        <f t="shared" si="143"/>
        <v>1.6541904029231691E+44</v>
      </c>
      <c r="MNM90" s="6">
        <f t="shared" si="143"/>
        <v>1.6707323069524007E+44</v>
      </c>
      <c r="MNN90" s="6">
        <f t="shared" si="143"/>
        <v>1.6874396300219248E+44</v>
      </c>
      <c r="MNO90" s="6">
        <f t="shared" si="143"/>
        <v>1.7043140263221441E+44</v>
      </c>
      <c r="MNP90" s="6">
        <f t="shared" si="143"/>
        <v>1.7213571665853656E+44</v>
      </c>
      <c r="MNQ90" s="6">
        <f t="shared" si="143"/>
        <v>1.7385707382512192E+44</v>
      </c>
      <c r="MNR90" s="6">
        <f t="shared" si="143"/>
        <v>1.7559564456337314E+44</v>
      </c>
      <c r="MNS90" s="6">
        <f t="shared" si="143"/>
        <v>1.7735160100900688E+44</v>
      </c>
      <c r="MNT90" s="6">
        <f t="shared" si="143"/>
        <v>1.7912511701909697E+44</v>
      </c>
      <c r="MNU90" s="6">
        <f t="shared" si="143"/>
        <v>1.8091636818928792E+44</v>
      </c>
      <c r="MNV90" s="6">
        <f t="shared" si="143"/>
        <v>1.827255318711808E+44</v>
      </c>
      <c r="MNW90" s="6">
        <f t="shared" si="143"/>
        <v>1.8455278718989261E+44</v>
      </c>
      <c r="MNX90" s="6">
        <f t="shared" ref="MNX90:MQI90" si="144">MNW90*(1+$Q$103)</f>
        <v>1.8639831506179152E+44</v>
      </c>
      <c r="MNY90" s="6">
        <f t="shared" si="144"/>
        <v>1.8826229821240943E+44</v>
      </c>
      <c r="MNZ90" s="6">
        <f t="shared" si="144"/>
        <v>1.9014492119453351E+44</v>
      </c>
      <c r="MOA90" s="6">
        <f t="shared" si="144"/>
        <v>1.9204637040647883E+44</v>
      </c>
      <c r="MOB90" s="6">
        <f t="shared" si="144"/>
        <v>1.9396683411054363E+44</v>
      </c>
      <c r="MOC90" s="6">
        <f t="shared" si="144"/>
        <v>1.9590650245164907E+44</v>
      </c>
      <c r="MOD90" s="6">
        <f t="shared" si="144"/>
        <v>1.9786556747616556E+44</v>
      </c>
      <c r="MOE90" s="6">
        <f t="shared" si="144"/>
        <v>1.9984422315092724E+44</v>
      </c>
      <c r="MOF90" s="6">
        <f t="shared" si="144"/>
        <v>2.0184266538243652E+44</v>
      </c>
      <c r="MOG90" s="6">
        <f t="shared" si="144"/>
        <v>2.0386109203626087E+44</v>
      </c>
      <c r="MOH90" s="6">
        <f t="shared" si="144"/>
        <v>2.0589970295662348E+44</v>
      </c>
      <c r="MOI90" s="6">
        <f t="shared" si="144"/>
        <v>2.0795869998618972E+44</v>
      </c>
      <c r="MOJ90" s="6">
        <f t="shared" si="144"/>
        <v>2.1003828698605162E+44</v>
      </c>
      <c r="MOK90" s="6">
        <f t="shared" si="144"/>
        <v>2.1213866985591214E+44</v>
      </c>
      <c r="MOL90" s="6">
        <f t="shared" si="144"/>
        <v>2.1426005655447125E+44</v>
      </c>
      <c r="MOM90" s="6">
        <f t="shared" si="144"/>
        <v>2.1640265712001597E+44</v>
      </c>
      <c r="MON90" s="6">
        <f t="shared" si="144"/>
        <v>2.1856668369121613E+44</v>
      </c>
      <c r="MOO90" s="6">
        <f t="shared" si="144"/>
        <v>2.2075235052812828E+44</v>
      </c>
      <c r="MOP90" s="6">
        <f t="shared" si="144"/>
        <v>2.2295987403340955E+44</v>
      </c>
      <c r="MOQ90" s="6">
        <f t="shared" si="144"/>
        <v>2.2518947277374366E+44</v>
      </c>
      <c r="MOR90" s="6">
        <f t="shared" si="144"/>
        <v>2.2744136750148109E+44</v>
      </c>
      <c r="MOS90" s="6">
        <f t="shared" si="144"/>
        <v>2.2971578117649588E+44</v>
      </c>
      <c r="MOT90" s="6">
        <f t="shared" si="144"/>
        <v>2.3201293898826086E+44</v>
      </c>
      <c r="MOU90" s="6">
        <f t="shared" si="144"/>
        <v>2.3433306837814345E+44</v>
      </c>
      <c r="MOV90" s="6">
        <f t="shared" si="144"/>
        <v>2.3667639906192489E+44</v>
      </c>
      <c r="MOW90" s="6">
        <f t="shared" si="144"/>
        <v>2.3904316305254416E+44</v>
      </c>
      <c r="MOX90" s="6">
        <f t="shared" si="144"/>
        <v>2.4143359468306961E+44</v>
      </c>
      <c r="MOY90" s="6">
        <f t="shared" si="144"/>
        <v>2.4384793062990032E+44</v>
      </c>
      <c r="MOZ90" s="6">
        <f t="shared" si="144"/>
        <v>2.4628640993619934E+44</v>
      </c>
      <c r="MPA90" s="6">
        <f t="shared" si="144"/>
        <v>2.4874927403556133E+44</v>
      </c>
      <c r="MPB90" s="6">
        <f t="shared" si="144"/>
        <v>2.5123676677591694E+44</v>
      </c>
      <c r="MPC90" s="6">
        <f t="shared" si="144"/>
        <v>2.5374913444367611E+44</v>
      </c>
      <c r="MPD90" s="6">
        <f t="shared" si="144"/>
        <v>2.5628662578811288E+44</v>
      </c>
      <c r="MPE90" s="6">
        <f t="shared" si="144"/>
        <v>2.5884949204599402E+44</v>
      </c>
      <c r="MPF90" s="6">
        <f t="shared" si="144"/>
        <v>2.6143798696645397E+44</v>
      </c>
      <c r="MPG90" s="6">
        <f t="shared" si="144"/>
        <v>2.6405236683611851E+44</v>
      </c>
      <c r="MPH90" s="6">
        <f t="shared" si="144"/>
        <v>2.6669289050447969E+44</v>
      </c>
      <c r="MPI90" s="6">
        <f t="shared" si="144"/>
        <v>2.6935981940952448E+44</v>
      </c>
      <c r="MPJ90" s="6">
        <f t="shared" si="144"/>
        <v>2.7205341760361973E+44</v>
      </c>
      <c r="MPK90" s="6">
        <f t="shared" si="144"/>
        <v>2.7477395177965594E+44</v>
      </c>
      <c r="MPL90" s="6">
        <f t="shared" si="144"/>
        <v>2.7752169129745249E+44</v>
      </c>
      <c r="MPM90" s="6">
        <f t="shared" si="144"/>
        <v>2.8029690821042702E+44</v>
      </c>
      <c r="MPN90" s="6">
        <f t="shared" si="144"/>
        <v>2.8309987729253128E+44</v>
      </c>
      <c r="MPO90" s="6">
        <f t="shared" si="144"/>
        <v>2.859308760654566E+44</v>
      </c>
      <c r="MPP90" s="6">
        <f t="shared" si="144"/>
        <v>2.8879018482611118E+44</v>
      </c>
      <c r="MPQ90" s="6">
        <f t="shared" si="144"/>
        <v>2.9167808667437229E+44</v>
      </c>
      <c r="MPR90" s="6">
        <f t="shared" si="144"/>
        <v>2.9459486754111601E+44</v>
      </c>
      <c r="MPS90" s="6">
        <f t="shared" si="144"/>
        <v>2.9754081621652718E+44</v>
      </c>
      <c r="MPT90" s="6">
        <f t="shared" si="144"/>
        <v>3.0051622437869246E+44</v>
      </c>
      <c r="MPU90" s="6">
        <f t="shared" si="144"/>
        <v>3.0352138662247937E+44</v>
      </c>
      <c r="MPV90" s="6">
        <f t="shared" si="144"/>
        <v>3.0655660048870418E+44</v>
      </c>
      <c r="MPW90" s="6">
        <f t="shared" si="144"/>
        <v>3.0962216649359124E+44</v>
      </c>
      <c r="MPX90" s="6">
        <f t="shared" si="144"/>
        <v>3.1271838815852715E+44</v>
      </c>
      <c r="MPY90" s="6">
        <f t="shared" si="144"/>
        <v>3.1584557204011241E+44</v>
      </c>
      <c r="MPZ90" s="6">
        <f t="shared" si="144"/>
        <v>3.1900402776051355E+44</v>
      </c>
      <c r="MQA90" s="6">
        <f t="shared" si="144"/>
        <v>3.2219406803811867E+44</v>
      </c>
      <c r="MQB90" s="6">
        <f t="shared" si="144"/>
        <v>3.2541600871849986E+44</v>
      </c>
      <c r="MQC90" s="6">
        <f t="shared" si="144"/>
        <v>3.2867016880568486E+44</v>
      </c>
      <c r="MQD90" s="6">
        <f t="shared" si="144"/>
        <v>3.3195687049374172E+44</v>
      </c>
      <c r="MQE90" s="6">
        <f t="shared" si="144"/>
        <v>3.3527643919867915E+44</v>
      </c>
      <c r="MQF90" s="6">
        <f t="shared" si="144"/>
        <v>3.3862920359066594E+44</v>
      </c>
      <c r="MQG90" s="6">
        <f t="shared" si="144"/>
        <v>3.420154956265726E+44</v>
      </c>
      <c r="MQH90" s="6">
        <f t="shared" si="144"/>
        <v>3.4543565058283832E+44</v>
      </c>
      <c r="MQI90" s="6">
        <f t="shared" si="144"/>
        <v>3.4889000708866671E+44</v>
      </c>
      <c r="MQJ90" s="6">
        <f t="shared" ref="MQJ90:MSU90" si="145">MQI90*(1+$Q$103)</f>
        <v>3.5237890715955338E+44</v>
      </c>
      <c r="MQK90" s="6">
        <f t="shared" si="145"/>
        <v>3.559026962311489E+44</v>
      </c>
      <c r="MQL90" s="6">
        <f t="shared" si="145"/>
        <v>3.5946172319346039E+44</v>
      </c>
      <c r="MQM90" s="6">
        <f t="shared" si="145"/>
        <v>3.6305634042539502E+44</v>
      </c>
      <c r="MQN90" s="6">
        <f t="shared" si="145"/>
        <v>3.6668690382964899E+44</v>
      </c>
      <c r="MQO90" s="6">
        <f t="shared" si="145"/>
        <v>3.7035377286794551E+44</v>
      </c>
      <c r="MQP90" s="6">
        <f t="shared" si="145"/>
        <v>3.7405731059662498E+44</v>
      </c>
      <c r="MQQ90" s="6">
        <f t="shared" si="145"/>
        <v>3.7779788370259126E+44</v>
      </c>
      <c r="MQR90" s="6">
        <f t="shared" si="145"/>
        <v>3.8157586253961715E+44</v>
      </c>
      <c r="MQS90" s="6">
        <f t="shared" si="145"/>
        <v>3.8539162116501335E+44</v>
      </c>
      <c r="MQT90" s="6">
        <f t="shared" si="145"/>
        <v>3.8924553737666348E+44</v>
      </c>
      <c r="MQU90" s="6">
        <f t="shared" si="145"/>
        <v>3.9313799275043011E+44</v>
      </c>
      <c r="MQV90" s="6">
        <f t="shared" si="145"/>
        <v>3.970693726779344E+44</v>
      </c>
      <c r="MQW90" s="6">
        <f t="shared" si="145"/>
        <v>4.0104006640471377E+44</v>
      </c>
      <c r="MQX90" s="6">
        <f t="shared" si="145"/>
        <v>4.0505046706876092E+44</v>
      </c>
      <c r="MQY90" s="6">
        <f t="shared" si="145"/>
        <v>4.0910097173944853E+44</v>
      </c>
      <c r="MQZ90" s="6">
        <f t="shared" si="145"/>
        <v>4.1319198145684299E+44</v>
      </c>
      <c r="MRA90" s="6">
        <f t="shared" si="145"/>
        <v>4.1732390127141139E+44</v>
      </c>
      <c r="MRB90" s="6">
        <f t="shared" si="145"/>
        <v>4.2149714028412552E+44</v>
      </c>
      <c r="MRC90" s="6">
        <f t="shared" si="145"/>
        <v>4.2571211168696682E+44</v>
      </c>
      <c r="MRD90" s="6">
        <f t="shared" si="145"/>
        <v>4.2996923280383652E+44</v>
      </c>
      <c r="MRE90" s="6">
        <f t="shared" si="145"/>
        <v>4.3426892513187488E+44</v>
      </c>
      <c r="MRF90" s="6">
        <f t="shared" si="145"/>
        <v>4.3861161438319364E+44</v>
      </c>
      <c r="MRG90" s="6">
        <f t="shared" si="145"/>
        <v>4.4299773052702557E+44</v>
      </c>
      <c r="MRH90" s="6">
        <f t="shared" si="145"/>
        <v>4.4742770783229587E+44</v>
      </c>
      <c r="MRI90" s="6">
        <f t="shared" si="145"/>
        <v>4.5190198491061886E+44</v>
      </c>
      <c r="MRJ90" s="6">
        <f t="shared" si="145"/>
        <v>4.5642100475972505E+44</v>
      </c>
      <c r="MRK90" s="6">
        <f t="shared" si="145"/>
        <v>4.6098521480732234E+44</v>
      </c>
      <c r="MRL90" s="6">
        <f t="shared" si="145"/>
        <v>4.6559506695539555E+44</v>
      </c>
      <c r="MRM90" s="6">
        <f t="shared" si="145"/>
        <v>4.7025101762494948E+44</v>
      </c>
      <c r="MRN90" s="6">
        <f t="shared" si="145"/>
        <v>4.7495352780119897E+44</v>
      </c>
      <c r="MRO90" s="6">
        <f t="shared" si="145"/>
        <v>4.7970306307921098E+44</v>
      </c>
      <c r="MRP90" s="6">
        <f t="shared" si="145"/>
        <v>4.8450009371000306E+44</v>
      </c>
      <c r="MRQ90" s="6">
        <f t="shared" si="145"/>
        <v>4.8934509464710308E+44</v>
      </c>
      <c r="MRR90" s="6">
        <f t="shared" si="145"/>
        <v>4.9423854559357411E+44</v>
      </c>
      <c r="MRS90" s="6">
        <f t="shared" si="145"/>
        <v>4.9918093104950984E+44</v>
      </c>
      <c r="MRT90" s="6">
        <f t="shared" si="145"/>
        <v>5.0417274036000491E+44</v>
      </c>
      <c r="MRU90" s="6">
        <f t="shared" si="145"/>
        <v>5.0921446776360494E+44</v>
      </c>
      <c r="MRV90" s="6">
        <f t="shared" si="145"/>
        <v>5.1430661244124096E+44</v>
      </c>
      <c r="MRW90" s="6">
        <f t="shared" si="145"/>
        <v>5.1944967856565338E+44</v>
      </c>
      <c r="MRX90" s="6">
        <f t="shared" si="145"/>
        <v>5.2464417535130988E+44</v>
      </c>
      <c r="MRY90" s="6">
        <f t="shared" si="145"/>
        <v>5.2989061710482302E+44</v>
      </c>
      <c r="MRZ90" s="6">
        <f t="shared" si="145"/>
        <v>5.3518952327587125E+44</v>
      </c>
      <c r="MSA90" s="6">
        <f t="shared" si="145"/>
        <v>5.4054141850862997E+44</v>
      </c>
      <c r="MSB90" s="6">
        <f t="shared" si="145"/>
        <v>5.4594683269371629E+44</v>
      </c>
      <c r="MSC90" s="6">
        <f t="shared" si="145"/>
        <v>5.5140630102065349E+44</v>
      </c>
      <c r="MSD90" s="6">
        <f t="shared" si="145"/>
        <v>5.5692036403086006E+44</v>
      </c>
      <c r="MSE90" s="6">
        <f t="shared" si="145"/>
        <v>5.6248956767116866E+44</v>
      </c>
      <c r="MSF90" s="6">
        <f t="shared" si="145"/>
        <v>5.6811446334788038E+44</v>
      </c>
      <c r="MSG90" s="6">
        <f t="shared" si="145"/>
        <v>5.7379560798135916E+44</v>
      </c>
      <c r="MSH90" s="6">
        <f t="shared" si="145"/>
        <v>5.7953356406117279E+44</v>
      </c>
      <c r="MSI90" s="6">
        <f t="shared" si="145"/>
        <v>5.8532889970178452E+44</v>
      </c>
      <c r="MSJ90" s="6">
        <f t="shared" si="145"/>
        <v>5.9118218869880237E+44</v>
      </c>
      <c r="MSK90" s="6">
        <f t="shared" si="145"/>
        <v>5.9709401058579037E+44</v>
      </c>
      <c r="MSL90" s="6">
        <f t="shared" si="145"/>
        <v>6.0306495069164827E+44</v>
      </c>
      <c r="MSM90" s="6">
        <f t="shared" si="145"/>
        <v>6.0909560019856478E+44</v>
      </c>
      <c r="MSN90" s="6">
        <f t="shared" si="145"/>
        <v>6.1518655620055043E+44</v>
      </c>
      <c r="MSO90" s="6">
        <f t="shared" si="145"/>
        <v>6.2133842176255592E+44</v>
      </c>
      <c r="MSP90" s="6">
        <f t="shared" si="145"/>
        <v>6.275518059801815E+44</v>
      </c>
      <c r="MSQ90" s="6">
        <f t="shared" si="145"/>
        <v>6.3382732403998331E+44</v>
      </c>
      <c r="MSR90" s="6">
        <f t="shared" si="145"/>
        <v>6.4016559728038316E+44</v>
      </c>
      <c r="MSS90" s="6">
        <f t="shared" si="145"/>
        <v>6.4656725325318703E+44</v>
      </c>
      <c r="MST90" s="6">
        <f t="shared" si="145"/>
        <v>6.5303292578571894E+44</v>
      </c>
      <c r="MSU90" s="6">
        <f t="shared" si="145"/>
        <v>6.5956325504357615E+44</v>
      </c>
      <c r="MSV90" s="6">
        <f t="shared" ref="MSV90:MVG90" si="146">MSU90*(1+$Q$103)</f>
        <v>6.6615888759401193E+44</v>
      </c>
      <c r="MSW90" s="6">
        <f t="shared" si="146"/>
        <v>6.7282047646995208E+44</v>
      </c>
      <c r="MSX90" s="6">
        <f t="shared" si="146"/>
        <v>6.795486812346516E+44</v>
      </c>
      <c r="MSY90" s="6">
        <f t="shared" si="146"/>
        <v>6.8634416804699813E+44</v>
      </c>
      <c r="MSZ90" s="6">
        <f t="shared" si="146"/>
        <v>6.9320760972746813E+44</v>
      </c>
      <c r="MTA90" s="6">
        <f t="shared" si="146"/>
        <v>7.0013968582474283E+44</v>
      </c>
      <c r="MTB90" s="6">
        <f t="shared" si="146"/>
        <v>7.0714108268299027E+44</v>
      </c>
      <c r="MTC90" s="6">
        <f t="shared" si="146"/>
        <v>7.1421249350982016E+44</v>
      </c>
      <c r="MTD90" s="6">
        <f t="shared" si="146"/>
        <v>7.2135461844491836E+44</v>
      </c>
      <c r="MTE90" s="6">
        <f t="shared" si="146"/>
        <v>7.285681646293675E+44</v>
      </c>
      <c r="MTF90" s="6">
        <f t="shared" si="146"/>
        <v>7.3585384627566122E+44</v>
      </c>
      <c r="MTG90" s="6">
        <f t="shared" si="146"/>
        <v>7.4321238473841791E+44</v>
      </c>
      <c r="MTH90" s="6">
        <f t="shared" si="146"/>
        <v>7.5064450858580205E+44</v>
      </c>
      <c r="MTI90" s="6">
        <f t="shared" si="146"/>
        <v>7.5815095367166004E+44</v>
      </c>
      <c r="MTJ90" s="6">
        <f t="shared" si="146"/>
        <v>7.6573246320837665E+44</v>
      </c>
      <c r="MTK90" s="6">
        <f t="shared" si="146"/>
        <v>7.7338978784046042E+44</v>
      </c>
      <c r="MTL90" s="6">
        <f t="shared" si="146"/>
        <v>7.8112368571886503E+44</v>
      </c>
      <c r="MTM90" s="6">
        <f t="shared" si="146"/>
        <v>7.8893492257605375E+44</v>
      </c>
      <c r="MTN90" s="6">
        <f t="shared" si="146"/>
        <v>7.9682427180181426E+44</v>
      </c>
      <c r="MTO90" s="6">
        <f t="shared" si="146"/>
        <v>8.0479251451983237E+44</v>
      </c>
      <c r="MTP90" s="6">
        <f t="shared" si="146"/>
        <v>8.1284043966503073E+44</v>
      </c>
      <c r="MTQ90" s="6">
        <f t="shared" si="146"/>
        <v>8.2096884406168102E+44</v>
      </c>
      <c r="MTR90" s="6">
        <f t="shared" si="146"/>
        <v>8.2917853250229789E+44</v>
      </c>
      <c r="MTS90" s="6">
        <f t="shared" si="146"/>
        <v>8.374703178273208E+44</v>
      </c>
      <c r="MTT90" s="6">
        <f t="shared" si="146"/>
        <v>8.45845021005594E+44</v>
      </c>
      <c r="MTU90" s="6">
        <f t="shared" si="146"/>
        <v>8.5430347121564999E+44</v>
      </c>
      <c r="MTV90" s="6">
        <f t="shared" si="146"/>
        <v>8.6284650592780642E+44</v>
      </c>
      <c r="MTW90" s="6">
        <f t="shared" si="146"/>
        <v>8.7147497098708453E+44</v>
      </c>
      <c r="MTX90" s="6">
        <f t="shared" si="146"/>
        <v>8.8018972069695535E+44</v>
      </c>
      <c r="MTY90" s="6">
        <f t="shared" si="146"/>
        <v>8.8899161790392485E+44</v>
      </c>
      <c r="MTZ90" s="6">
        <f t="shared" si="146"/>
        <v>8.9788153408296416E+44</v>
      </c>
      <c r="MUA90" s="6">
        <f t="shared" si="146"/>
        <v>9.0686034942379374E+44</v>
      </c>
      <c r="MUB90" s="6">
        <f t="shared" si="146"/>
        <v>9.1592895291803171E+44</v>
      </c>
      <c r="MUC90" s="6">
        <f t="shared" si="146"/>
        <v>9.2508824244721201E+44</v>
      </c>
      <c r="MUD90" s="6">
        <f t="shared" si="146"/>
        <v>9.3433912487168416E+44</v>
      </c>
      <c r="MUE90" s="6">
        <f t="shared" si="146"/>
        <v>9.4368251612040103E+44</v>
      </c>
      <c r="MUF90" s="6">
        <f t="shared" si="146"/>
        <v>9.5311934128160512E+44</v>
      </c>
      <c r="MUG90" s="6">
        <f t="shared" si="146"/>
        <v>9.6265053469442118E+44</v>
      </c>
      <c r="MUH90" s="6">
        <f t="shared" si="146"/>
        <v>9.7227704004136546E+44</v>
      </c>
      <c r="MUI90" s="6">
        <f t="shared" si="146"/>
        <v>9.8199981044177912E+44</v>
      </c>
      <c r="MUJ90" s="6">
        <f t="shared" si="146"/>
        <v>9.9181980854619689E+44</v>
      </c>
      <c r="MUK90" s="6">
        <f t="shared" si="146"/>
        <v>1.0017380066316589E+45</v>
      </c>
      <c r="MUL90" s="6">
        <f t="shared" si="146"/>
        <v>1.0117553866979754E+45</v>
      </c>
      <c r="MUM90" s="6">
        <f t="shared" si="146"/>
        <v>1.0218729405649552E+45</v>
      </c>
      <c r="MUN90" s="6">
        <f t="shared" si="146"/>
        <v>1.0320916699706047E+45</v>
      </c>
      <c r="MUO90" s="6">
        <f t="shared" si="146"/>
        <v>1.0424125866703107E+45</v>
      </c>
      <c r="MUP90" s="6">
        <f t="shared" si="146"/>
        <v>1.0528367125370138E+45</v>
      </c>
      <c r="MUQ90" s="6">
        <f t="shared" si="146"/>
        <v>1.0633650796623839E+45</v>
      </c>
      <c r="MUR90" s="6">
        <f t="shared" si="146"/>
        <v>1.0739987304590078E+45</v>
      </c>
      <c r="MUS90" s="6">
        <f t="shared" si="146"/>
        <v>1.0847387177635979E+45</v>
      </c>
      <c r="MUT90" s="6">
        <f t="shared" si="146"/>
        <v>1.095586104941234E+45</v>
      </c>
      <c r="MUU90" s="6">
        <f t="shared" si="146"/>
        <v>1.1065419659906462E+45</v>
      </c>
      <c r="MUV90" s="6">
        <f t="shared" si="146"/>
        <v>1.1176073856505528E+45</v>
      </c>
      <c r="MUW90" s="6">
        <f t="shared" si="146"/>
        <v>1.1287834595070584E+45</v>
      </c>
      <c r="MUX90" s="6">
        <f t="shared" si="146"/>
        <v>1.140071294102129E+45</v>
      </c>
      <c r="MUY90" s="6">
        <f t="shared" si="146"/>
        <v>1.1514720070431504E+45</v>
      </c>
      <c r="MUZ90" s="6">
        <f t="shared" si="146"/>
        <v>1.1629867271135818E+45</v>
      </c>
      <c r="MVA90" s="6">
        <f t="shared" si="146"/>
        <v>1.1746165943847176E+45</v>
      </c>
      <c r="MVB90" s="6">
        <f t="shared" si="146"/>
        <v>1.1863627603285648E+45</v>
      </c>
      <c r="MVC90" s="6">
        <f t="shared" si="146"/>
        <v>1.1982263879318504E+45</v>
      </c>
      <c r="MVD90" s="6">
        <f t="shared" si="146"/>
        <v>1.2102086518111689E+45</v>
      </c>
      <c r="MVE90" s="6">
        <f t="shared" si="146"/>
        <v>1.2223107383292807E+45</v>
      </c>
      <c r="MVF90" s="6">
        <f t="shared" si="146"/>
        <v>1.2345338457125735E+45</v>
      </c>
      <c r="MVG90" s="6">
        <f t="shared" si="146"/>
        <v>1.2468791841696992E+45</v>
      </c>
      <c r="MVH90" s="6">
        <f t="shared" ref="MVH90:MXS90" si="147">MVG90*(1+$Q$103)</f>
        <v>1.2593479760113963E+45</v>
      </c>
      <c r="MVI90" s="6">
        <f t="shared" si="147"/>
        <v>1.2719414557715102E+45</v>
      </c>
      <c r="MVJ90" s="6">
        <f t="shared" si="147"/>
        <v>1.2846608703292254E+45</v>
      </c>
      <c r="MVK90" s="6">
        <f t="shared" si="147"/>
        <v>1.2975074790325177E+45</v>
      </c>
      <c r="MVL90" s="6">
        <f t="shared" si="147"/>
        <v>1.3104825538228428E+45</v>
      </c>
      <c r="MVM90" s="6">
        <f t="shared" si="147"/>
        <v>1.3235873793610713E+45</v>
      </c>
      <c r="MVN90" s="6">
        <f t="shared" si="147"/>
        <v>1.3368232531546821E+45</v>
      </c>
      <c r="MVO90" s="6">
        <f t="shared" si="147"/>
        <v>1.350191485686229E+45</v>
      </c>
      <c r="MVP90" s="6">
        <f t="shared" si="147"/>
        <v>1.3636934005430912E+45</v>
      </c>
      <c r="MVQ90" s="6">
        <f t="shared" si="147"/>
        <v>1.377330334548522E+45</v>
      </c>
      <c r="MVR90" s="6">
        <f t="shared" si="147"/>
        <v>1.3911036378940073E+45</v>
      </c>
      <c r="MVS90" s="6">
        <f t="shared" si="147"/>
        <v>1.4050146742729475E+45</v>
      </c>
      <c r="MVT90" s="6">
        <f t="shared" si="147"/>
        <v>1.4190648210156769E+45</v>
      </c>
      <c r="MVU90" s="6">
        <f t="shared" si="147"/>
        <v>1.4332554692258338E+45</v>
      </c>
      <c r="MVV90" s="6">
        <f t="shared" si="147"/>
        <v>1.447588023918092E+45</v>
      </c>
      <c r="MVW90" s="6">
        <f t="shared" si="147"/>
        <v>1.462063904157273E+45</v>
      </c>
      <c r="MVX90" s="6">
        <f t="shared" si="147"/>
        <v>1.4766845431988457E+45</v>
      </c>
      <c r="MVY90" s="6">
        <f t="shared" si="147"/>
        <v>1.4914513886308343E+45</v>
      </c>
      <c r="MVZ90" s="6">
        <f t="shared" si="147"/>
        <v>1.5063659025171426E+45</v>
      </c>
      <c r="MWA90" s="6">
        <f t="shared" si="147"/>
        <v>1.5214295615423141E+45</v>
      </c>
      <c r="MWB90" s="6">
        <f t="shared" si="147"/>
        <v>1.5366438571577372E+45</v>
      </c>
      <c r="MWC90" s="6">
        <f t="shared" si="147"/>
        <v>1.5520102957293145E+45</v>
      </c>
      <c r="MWD90" s="6">
        <f t="shared" si="147"/>
        <v>1.5675303986866075E+45</v>
      </c>
      <c r="MWE90" s="6">
        <f t="shared" si="147"/>
        <v>1.5832057026734737E+45</v>
      </c>
      <c r="MWF90" s="6">
        <f t="shared" si="147"/>
        <v>1.5990377597002085E+45</v>
      </c>
      <c r="MWG90" s="6">
        <f t="shared" si="147"/>
        <v>1.6150281372972105E+45</v>
      </c>
      <c r="MWH90" s="6">
        <f t="shared" si="147"/>
        <v>1.6311784186701825E+45</v>
      </c>
      <c r="MWI90" s="6">
        <f t="shared" si="147"/>
        <v>1.6474902028568845E+45</v>
      </c>
      <c r="MWJ90" s="6">
        <f t="shared" si="147"/>
        <v>1.6639651048854532E+45</v>
      </c>
      <c r="MWK90" s="6">
        <f t="shared" si="147"/>
        <v>1.6806047559343079E+45</v>
      </c>
      <c r="MWL90" s="6">
        <f t="shared" si="147"/>
        <v>1.697410803493651E+45</v>
      </c>
      <c r="MWM90" s="6">
        <f t="shared" si="147"/>
        <v>1.7143849115285875E+45</v>
      </c>
      <c r="MWN90" s="6">
        <f t="shared" si="147"/>
        <v>1.7315287606438732E+45</v>
      </c>
      <c r="MWO90" s="6">
        <f t="shared" si="147"/>
        <v>1.748844048250312E+45</v>
      </c>
      <c r="MWP90" s="6">
        <f t="shared" si="147"/>
        <v>1.7663324887328152E+45</v>
      </c>
      <c r="MWQ90" s="6">
        <f t="shared" si="147"/>
        <v>1.7839958136201434E+45</v>
      </c>
      <c r="MWR90" s="6">
        <f t="shared" si="147"/>
        <v>1.8018357717563447E+45</v>
      </c>
      <c r="MWS90" s="6">
        <f t="shared" si="147"/>
        <v>1.819854129473908E+45</v>
      </c>
      <c r="MWT90" s="6">
        <f t="shared" si="147"/>
        <v>1.838052670768647E+45</v>
      </c>
      <c r="MWU90" s="6">
        <f t="shared" si="147"/>
        <v>1.8564331974763334E+45</v>
      </c>
      <c r="MWV90" s="6">
        <f t="shared" si="147"/>
        <v>1.8749975294510968E+45</v>
      </c>
      <c r="MWW90" s="6">
        <f t="shared" si="147"/>
        <v>1.8937475047456078E+45</v>
      </c>
      <c r="MWX90" s="6">
        <f t="shared" si="147"/>
        <v>1.9126849797930638E+45</v>
      </c>
      <c r="MWY90" s="6">
        <f t="shared" si="147"/>
        <v>1.9318118295909946E+45</v>
      </c>
      <c r="MWZ90" s="6">
        <f t="shared" si="147"/>
        <v>1.9511299478869044E+45</v>
      </c>
      <c r="MXA90" s="6">
        <f t="shared" si="147"/>
        <v>1.9706412473657736E+45</v>
      </c>
      <c r="MXB90" s="6">
        <f t="shared" si="147"/>
        <v>1.9903476598394313E+45</v>
      </c>
      <c r="MXC90" s="6">
        <f t="shared" si="147"/>
        <v>2.0102511364378255E+45</v>
      </c>
      <c r="MXD90" s="6">
        <f t="shared" si="147"/>
        <v>2.0303536478022036E+45</v>
      </c>
      <c r="MXE90" s="6">
        <f t="shared" si="147"/>
        <v>2.0506571842802256E+45</v>
      </c>
      <c r="MXF90" s="6">
        <f t="shared" si="147"/>
        <v>2.0711637561230279E+45</v>
      </c>
      <c r="MXG90" s="6">
        <f t="shared" si="147"/>
        <v>2.0918753936842584E+45</v>
      </c>
      <c r="MXH90" s="6">
        <f t="shared" si="147"/>
        <v>2.112794147621101E+45</v>
      </c>
      <c r="MXI90" s="6">
        <f t="shared" si="147"/>
        <v>2.1339220890973121E+45</v>
      </c>
      <c r="MXJ90" s="6">
        <f t="shared" si="147"/>
        <v>2.1552613099882853E+45</v>
      </c>
      <c r="MXK90" s="6">
        <f t="shared" si="147"/>
        <v>2.1768139230881681E+45</v>
      </c>
      <c r="MXL90" s="6">
        <f t="shared" si="147"/>
        <v>2.1985820623190497E+45</v>
      </c>
      <c r="MXM90" s="6">
        <f t="shared" si="147"/>
        <v>2.22056788294224E+45</v>
      </c>
      <c r="MXN90" s="6">
        <f t="shared" si="147"/>
        <v>2.2427735617716625E+45</v>
      </c>
      <c r="MXO90" s="6">
        <f t="shared" si="147"/>
        <v>2.2652012973893791E+45</v>
      </c>
      <c r="MXP90" s="6">
        <f t="shared" si="147"/>
        <v>2.287853310363273E+45</v>
      </c>
      <c r="MXQ90" s="6">
        <f t="shared" si="147"/>
        <v>2.3107318434669056E+45</v>
      </c>
      <c r="MXR90" s="6">
        <f t="shared" si="147"/>
        <v>2.3338391619015747E+45</v>
      </c>
      <c r="MXS90" s="6">
        <f t="shared" si="147"/>
        <v>2.3571775535205905E+45</v>
      </c>
      <c r="MXT90" s="6">
        <f t="shared" ref="MXT90:NAE90" si="148">MXS90*(1+$Q$103)</f>
        <v>2.3807493290557963E+45</v>
      </c>
      <c r="MXU90" s="6">
        <f t="shared" si="148"/>
        <v>2.4045568223463543E+45</v>
      </c>
      <c r="MXV90" s="6">
        <f t="shared" si="148"/>
        <v>2.4286023905698178E+45</v>
      </c>
      <c r="MXW90" s="6">
        <f t="shared" si="148"/>
        <v>2.4528884144755161E+45</v>
      </c>
      <c r="MXX90" s="6">
        <f t="shared" si="148"/>
        <v>2.4774172986202714E+45</v>
      </c>
      <c r="MXY90" s="6">
        <f t="shared" si="148"/>
        <v>2.502191471606474E+45</v>
      </c>
      <c r="MXZ90" s="6">
        <f t="shared" si="148"/>
        <v>2.5272133863225387E+45</v>
      </c>
      <c r="MYA90" s="6">
        <f t="shared" si="148"/>
        <v>2.552485520185764E+45</v>
      </c>
      <c r="MYB90" s="6">
        <f t="shared" si="148"/>
        <v>2.5780103753876218E+45</v>
      </c>
      <c r="MYC90" s="6">
        <f t="shared" si="148"/>
        <v>2.6037904791414981E+45</v>
      </c>
      <c r="MYD90" s="6">
        <f t="shared" si="148"/>
        <v>2.6298283839329132E+45</v>
      </c>
      <c r="MYE90" s="6">
        <f t="shared" si="148"/>
        <v>2.6561266677722423E+45</v>
      </c>
      <c r="MYF90" s="6">
        <f t="shared" si="148"/>
        <v>2.6826879344499647E+45</v>
      </c>
      <c r="MYG90" s="6">
        <f t="shared" si="148"/>
        <v>2.7095148137944642E+45</v>
      </c>
      <c r="MYH90" s="6">
        <f t="shared" si="148"/>
        <v>2.7366099619324089E+45</v>
      </c>
      <c r="MYI90" s="6">
        <f t="shared" si="148"/>
        <v>2.7639760615517331E+45</v>
      </c>
      <c r="MYJ90" s="6">
        <f t="shared" si="148"/>
        <v>2.7916158221672504E+45</v>
      </c>
      <c r="MYK90" s="6">
        <f t="shared" si="148"/>
        <v>2.8195319803889228E+45</v>
      </c>
      <c r="MYL90" s="6">
        <f t="shared" si="148"/>
        <v>2.8477273001928121E+45</v>
      </c>
      <c r="MYM90" s="6">
        <f t="shared" si="148"/>
        <v>2.87620457319474E+45</v>
      </c>
      <c r="MYN90" s="6">
        <f t="shared" si="148"/>
        <v>2.9049666189266872E+45</v>
      </c>
      <c r="MYO90" s="6">
        <f t="shared" si="148"/>
        <v>2.9340162851159543E+45</v>
      </c>
      <c r="MYP90" s="6">
        <f t="shared" si="148"/>
        <v>2.9633564479671137E+45</v>
      </c>
      <c r="MYQ90" s="6">
        <f t="shared" si="148"/>
        <v>2.9929900124467847E+45</v>
      </c>
      <c r="MYR90" s="6">
        <f t="shared" si="148"/>
        <v>3.0229199125712524E+45</v>
      </c>
      <c r="MYS90" s="6">
        <f t="shared" si="148"/>
        <v>3.0531491116969651E+45</v>
      </c>
      <c r="MYT90" s="6">
        <f t="shared" si="148"/>
        <v>3.0836806028139348E+45</v>
      </c>
      <c r="MYU90" s="6">
        <f t="shared" si="148"/>
        <v>3.1145174088420745E+45</v>
      </c>
      <c r="MYV90" s="6">
        <f t="shared" si="148"/>
        <v>3.1456625829304951E+45</v>
      </c>
      <c r="MYW90" s="6">
        <f t="shared" si="148"/>
        <v>3.1771192087597999E+45</v>
      </c>
      <c r="MYX90" s="6">
        <f t="shared" si="148"/>
        <v>3.2088904008473976E+45</v>
      </c>
      <c r="MYY90" s="6">
        <f t="shared" si="148"/>
        <v>3.2409793048558717E+45</v>
      </c>
      <c r="MYZ90" s="6">
        <f t="shared" si="148"/>
        <v>3.2733890979044301E+45</v>
      </c>
      <c r="MZA90" s="6">
        <f t="shared" si="148"/>
        <v>3.3061229888834747E+45</v>
      </c>
      <c r="MZB90" s="6">
        <f t="shared" si="148"/>
        <v>3.3391842187723093E+45</v>
      </c>
      <c r="MZC90" s="6">
        <f t="shared" si="148"/>
        <v>3.3725760609600325E+45</v>
      </c>
      <c r="MZD90" s="6">
        <f t="shared" si="148"/>
        <v>3.4063018215696328E+45</v>
      </c>
      <c r="MZE90" s="6">
        <f t="shared" si="148"/>
        <v>3.4403648397853291E+45</v>
      </c>
      <c r="MZF90" s="6">
        <f t="shared" si="148"/>
        <v>3.4747684881831825E+45</v>
      </c>
      <c r="MZG90" s="6">
        <f t="shared" si="148"/>
        <v>3.5095161730650145E+45</v>
      </c>
      <c r="MZH90" s="6">
        <f t="shared" si="148"/>
        <v>3.5446113347956647E+45</v>
      </c>
      <c r="MZI90" s="6">
        <f t="shared" si="148"/>
        <v>3.5800574481436211E+45</v>
      </c>
      <c r="MZJ90" s="6">
        <f t="shared" si="148"/>
        <v>3.6158580226250573E+45</v>
      </c>
      <c r="MZK90" s="6">
        <f t="shared" si="148"/>
        <v>3.6520166028513078E+45</v>
      </c>
      <c r="MZL90" s="6">
        <f t="shared" si="148"/>
        <v>3.6885367688798209E+45</v>
      </c>
      <c r="MZM90" s="6">
        <f t="shared" si="148"/>
        <v>3.7254221365686188E+45</v>
      </c>
      <c r="MZN90" s="6">
        <f t="shared" si="148"/>
        <v>3.7626763579343048E+45</v>
      </c>
      <c r="MZO90" s="6">
        <f t="shared" si="148"/>
        <v>3.8003031215136478E+45</v>
      </c>
      <c r="MZP90" s="6">
        <f t="shared" si="148"/>
        <v>3.8383061527287843E+45</v>
      </c>
      <c r="MZQ90" s="6">
        <f t="shared" si="148"/>
        <v>3.8766892142560721E+45</v>
      </c>
      <c r="MZR90" s="6">
        <f t="shared" si="148"/>
        <v>3.9154561063986331E+45</v>
      </c>
      <c r="MZS90" s="6">
        <f t="shared" si="148"/>
        <v>3.9546106674626192E+45</v>
      </c>
      <c r="MZT90" s="6">
        <f t="shared" si="148"/>
        <v>3.9941567741372457E+45</v>
      </c>
      <c r="MZU90" s="6">
        <f t="shared" si="148"/>
        <v>4.0340983418786182E+45</v>
      </c>
      <c r="MZV90" s="6">
        <f t="shared" si="148"/>
        <v>4.0744393252974044E+45</v>
      </c>
      <c r="MZW90" s="6">
        <f t="shared" si="148"/>
        <v>4.1151837185503784E+45</v>
      </c>
      <c r="MZX90" s="6">
        <f t="shared" si="148"/>
        <v>4.1563355557358819E+45</v>
      </c>
      <c r="MZY90" s="6">
        <f t="shared" si="148"/>
        <v>4.197898911293241E+45</v>
      </c>
      <c r="MZZ90" s="6">
        <f t="shared" si="148"/>
        <v>4.2398779004061735E+45</v>
      </c>
      <c r="NAA90" s="6">
        <f t="shared" si="148"/>
        <v>4.2822766794102356E+45</v>
      </c>
      <c r="NAB90" s="6">
        <f t="shared" si="148"/>
        <v>4.3250994462043381E+45</v>
      </c>
      <c r="NAC90" s="6">
        <f t="shared" si="148"/>
        <v>4.3683504406663815E+45</v>
      </c>
      <c r="NAD90" s="6">
        <f t="shared" si="148"/>
        <v>4.4120339450730454E+45</v>
      </c>
      <c r="NAE90" s="6">
        <f t="shared" si="148"/>
        <v>4.4561542845237758E+45</v>
      </c>
      <c r="NAF90" s="6">
        <f t="shared" ref="NAF90:NCQ90" si="149">NAE90*(1+$Q$103)</f>
        <v>4.5007158273690134E+45</v>
      </c>
      <c r="NAG90" s="6">
        <f t="shared" si="149"/>
        <v>4.5457229856427035E+45</v>
      </c>
      <c r="NAH90" s="6">
        <f t="shared" si="149"/>
        <v>4.5911802154991303E+45</v>
      </c>
      <c r="NAI90" s="6">
        <f t="shared" si="149"/>
        <v>4.6370920176541217E+45</v>
      </c>
      <c r="NAJ90" s="6">
        <f t="shared" si="149"/>
        <v>4.6834629378306628E+45</v>
      </c>
      <c r="NAK90" s="6">
        <f t="shared" si="149"/>
        <v>4.7302975672089694E+45</v>
      </c>
      <c r="NAL90" s="6">
        <f t="shared" si="149"/>
        <v>4.7776005428810588E+45</v>
      </c>
      <c r="NAM90" s="6">
        <f t="shared" si="149"/>
        <v>4.8253765483098694E+45</v>
      </c>
      <c r="NAN90" s="6">
        <f t="shared" si="149"/>
        <v>4.8736303137929679E+45</v>
      </c>
      <c r="NAO90" s="6">
        <f t="shared" si="149"/>
        <v>4.9223666169308978E+45</v>
      </c>
      <c r="NAP90" s="6">
        <f t="shared" si="149"/>
        <v>4.9715902831002068E+45</v>
      </c>
      <c r="NAQ90" s="6">
        <f t="shared" si="149"/>
        <v>5.0213061859312087E+45</v>
      </c>
      <c r="NAR90" s="6">
        <f t="shared" si="149"/>
        <v>5.0715192477905207E+45</v>
      </c>
      <c r="NAS90" s="6">
        <f t="shared" si="149"/>
        <v>5.1222344402684257E+45</v>
      </c>
      <c r="NAT90" s="6">
        <f t="shared" si="149"/>
        <v>5.17345678467111E+45</v>
      </c>
      <c r="NAU90" s="6">
        <f t="shared" si="149"/>
        <v>5.2251913525178213E+45</v>
      </c>
      <c r="NAV90" s="6">
        <f t="shared" si="149"/>
        <v>5.2774432660429993E+45</v>
      </c>
      <c r="NAW90" s="6">
        <f t="shared" si="149"/>
        <v>5.3302176987034292E+45</v>
      </c>
      <c r="NAX90" s="6">
        <f t="shared" si="149"/>
        <v>5.3835198756904635E+45</v>
      </c>
      <c r="NAY90" s="6">
        <f t="shared" si="149"/>
        <v>5.4373550744473683E+45</v>
      </c>
      <c r="NAZ90" s="6">
        <f t="shared" si="149"/>
        <v>5.4917286251918418E+45</v>
      </c>
      <c r="NBA90" s="6">
        <f t="shared" si="149"/>
        <v>5.5466459114437605E+45</v>
      </c>
      <c r="NBB90" s="6">
        <f t="shared" si="149"/>
        <v>5.6021123705581981E+45</v>
      </c>
      <c r="NBC90" s="6">
        <f t="shared" si="149"/>
        <v>5.6581334942637799E+45</v>
      </c>
      <c r="NBD90" s="6">
        <f t="shared" si="149"/>
        <v>5.7147148292064183E+45</v>
      </c>
      <c r="NBE90" s="6">
        <f t="shared" si="149"/>
        <v>5.7718619774984823E+45</v>
      </c>
      <c r="NBF90" s="6">
        <f t="shared" si="149"/>
        <v>5.8295805972734672E+45</v>
      </c>
      <c r="NBG90" s="6">
        <f t="shared" si="149"/>
        <v>5.8878764032462019E+45</v>
      </c>
      <c r="NBH90" s="6">
        <f t="shared" si="149"/>
        <v>5.9467551672786635E+45</v>
      </c>
      <c r="NBI90" s="6">
        <f t="shared" si="149"/>
        <v>6.0062227189514505E+45</v>
      </c>
      <c r="NBJ90" s="6">
        <f t="shared" si="149"/>
        <v>6.0662849461409656E+45</v>
      </c>
      <c r="NBK90" s="6">
        <f t="shared" si="149"/>
        <v>6.1269477956023758E+45</v>
      </c>
      <c r="NBL90" s="6">
        <f t="shared" si="149"/>
        <v>6.1882172735583999E+45</v>
      </c>
      <c r="NBM90" s="6">
        <f t="shared" si="149"/>
        <v>6.2500994462939842E+45</v>
      </c>
      <c r="NBN90" s="6">
        <f t="shared" si="149"/>
        <v>6.3126004407569238E+45</v>
      </c>
      <c r="NBO90" s="6">
        <f t="shared" si="149"/>
        <v>6.3757264451644935E+45</v>
      </c>
      <c r="NBP90" s="6">
        <f t="shared" si="149"/>
        <v>6.4394837096161383E+45</v>
      </c>
      <c r="NBQ90" s="6">
        <f t="shared" si="149"/>
        <v>6.5038785467123004E+45</v>
      </c>
      <c r="NBR90" s="6">
        <f t="shared" si="149"/>
        <v>6.5689173321794236E+45</v>
      </c>
      <c r="NBS90" s="6">
        <f t="shared" si="149"/>
        <v>6.6346065055012184E+45</v>
      </c>
      <c r="NBT90" s="6">
        <f t="shared" si="149"/>
        <v>6.7009525705562305E+45</v>
      </c>
      <c r="NBU90" s="6">
        <f t="shared" si="149"/>
        <v>6.7679620962617934E+45</v>
      </c>
      <c r="NBV90" s="6">
        <f t="shared" si="149"/>
        <v>6.8356417172244117E+45</v>
      </c>
      <c r="NBW90" s="6">
        <f t="shared" si="149"/>
        <v>6.9039981343966563E+45</v>
      </c>
      <c r="NBX90" s="6">
        <f t="shared" si="149"/>
        <v>6.9730381157406226E+45</v>
      </c>
      <c r="NBY90" s="6">
        <f t="shared" si="149"/>
        <v>7.0427684968980292E+45</v>
      </c>
      <c r="NBZ90" s="6">
        <f t="shared" si="149"/>
        <v>7.1131961818670095E+45</v>
      </c>
      <c r="NCA90" s="6">
        <f t="shared" si="149"/>
        <v>7.1843281436856801E+45</v>
      </c>
      <c r="NCB90" s="6">
        <f t="shared" si="149"/>
        <v>7.2561714251225372E+45</v>
      </c>
      <c r="NCC90" s="6">
        <f t="shared" si="149"/>
        <v>7.3287331393737625E+45</v>
      </c>
      <c r="NCD90" s="6">
        <f t="shared" si="149"/>
        <v>7.4020204707675E+45</v>
      </c>
      <c r="NCE90" s="6">
        <f t="shared" si="149"/>
        <v>7.4760406754751749E+45</v>
      </c>
      <c r="NCF90" s="6">
        <f t="shared" si="149"/>
        <v>7.5508010822299272E+45</v>
      </c>
      <c r="NCG90" s="6">
        <f t="shared" si="149"/>
        <v>7.6263090930522266E+45</v>
      </c>
      <c r="NCH90" s="6">
        <f t="shared" si="149"/>
        <v>7.7025721839827487E+45</v>
      </c>
      <c r="NCI90" s="6">
        <f t="shared" si="149"/>
        <v>7.7795979058225759E+45</v>
      </c>
      <c r="NCJ90" s="6">
        <f t="shared" si="149"/>
        <v>7.8573938848808019E+45</v>
      </c>
      <c r="NCK90" s="6">
        <f t="shared" si="149"/>
        <v>7.9359678237296098E+45</v>
      </c>
      <c r="NCL90" s="6">
        <f t="shared" si="149"/>
        <v>8.0153275019669063E+45</v>
      </c>
      <c r="NCM90" s="6">
        <f t="shared" si="149"/>
        <v>8.0954807769865756E+45</v>
      </c>
      <c r="NCN90" s="6">
        <f t="shared" si="149"/>
        <v>8.1764355847564409E+45</v>
      </c>
      <c r="NCO90" s="6">
        <f t="shared" si="149"/>
        <v>8.2581999406040059E+45</v>
      </c>
      <c r="NCP90" s="6">
        <f t="shared" si="149"/>
        <v>8.3407819400100462E+45</v>
      </c>
      <c r="NCQ90" s="6">
        <f t="shared" si="149"/>
        <v>8.4241897594101467E+45</v>
      </c>
      <c r="NCR90" s="6">
        <f t="shared" ref="NCR90:NFC90" si="150">NCQ90*(1+$Q$103)</f>
        <v>8.5084316570042486E+45</v>
      </c>
      <c r="NCS90" s="6">
        <f t="shared" si="150"/>
        <v>8.5935159735742913E+45</v>
      </c>
      <c r="NCT90" s="6">
        <f t="shared" si="150"/>
        <v>8.6794511333100337E+45</v>
      </c>
      <c r="NCU90" s="6">
        <f t="shared" si="150"/>
        <v>8.7662456446431342E+45</v>
      </c>
      <c r="NCV90" s="6">
        <f t="shared" si="150"/>
        <v>8.8539081010895651E+45</v>
      </c>
      <c r="NCW90" s="6">
        <f t="shared" si="150"/>
        <v>8.9424471821004612E+45</v>
      </c>
      <c r="NCX90" s="6">
        <f t="shared" si="150"/>
        <v>9.0318716539214663E+45</v>
      </c>
      <c r="NCY90" s="6">
        <f t="shared" si="150"/>
        <v>9.1221903704606812E+45</v>
      </c>
      <c r="NCZ90" s="6">
        <f t="shared" si="150"/>
        <v>9.2134122741652879E+45</v>
      </c>
      <c r="NDA90" s="6">
        <f t="shared" si="150"/>
        <v>9.3055463969069406E+45</v>
      </c>
      <c r="NDB90" s="6">
        <f t="shared" si="150"/>
        <v>9.3986018608760096E+45</v>
      </c>
      <c r="NDC90" s="6">
        <f t="shared" si="150"/>
        <v>9.4925878794847693E+45</v>
      </c>
      <c r="NDD90" s="6">
        <f t="shared" si="150"/>
        <v>9.5875137582796175E+45</v>
      </c>
      <c r="NDE90" s="6">
        <f t="shared" si="150"/>
        <v>9.6833888958624141E+45</v>
      </c>
      <c r="NDF90" s="6">
        <f t="shared" si="150"/>
        <v>9.780222784821038E+45</v>
      </c>
      <c r="NDG90" s="6">
        <f t="shared" si="150"/>
        <v>9.8780250126692485E+45</v>
      </c>
      <c r="NDH90" s="6">
        <f t="shared" si="150"/>
        <v>9.9768052627959415E+45</v>
      </c>
      <c r="NDI90" s="6">
        <f t="shared" si="150"/>
        <v>1.0076573315423901E+46</v>
      </c>
      <c r="NDJ90" s="6">
        <f t="shared" si="150"/>
        <v>1.0177339048578141E+46</v>
      </c>
      <c r="NDK90" s="6">
        <f t="shared" si="150"/>
        <v>1.0279112439063922E+46</v>
      </c>
      <c r="NDL90" s="6">
        <f t="shared" si="150"/>
        <v>1.0381903563454561E+46</v>
      </c>
      <c r="NDM90" s="6">
        <f t="shared" si="150"/>
        <v>1.0485722599089106E+46</v>
      </c>
      <c r="NDN90" s="6">
        <f t="shared" si="150"/>
        <v>1.0590579825079998E+46</v>
      </c>
      <c r="NDO90" s="6">
        <f t="shared" si="150"/>
        <v>1.0696485623330798E+46</v>
      </c>
      <c r="NDP90" s="6">
        <f t="shared" si="150"/>
        <v>1.0803450479564106E+46</v>
      </c>
      <c r="NDQ90" s="6">
        <f t="shared" si="150"/>
        <v>1.0911484984359747E+46</v>
      </c>
      <c r="NDR90" s="6">
        <f t="shared" si="150"/>
        <v>1.1020599834203345E+46</v>
      </c>
      <c r="NDS90" s="6">
        <f t="shared" si="150"/>
        <v>1.1130805832545378E+46</v>
      </c>
      <c r="NDT90" s="6">
        <f t="shared" si="150"/>
        <v>1.1242113890870832E+46</v>
      </c>
      <c r="NDU90" s="6">
        <f t="shared" si="150"/>
        <v>1.1354535029779541E+46</v>
      </c>
      <c r="NDV90" s="6">
        <f t="shared" si="150"/>
        <v>1.1468080380077335E+46</v>
      </c>
      <c r="NDW90" s="6">
        <f t="shared" si="150"/>
        <v>1.158276118387811E+46</v>
      </c>
      <c r="NDX90" s="6">
        <f t="shared" si="150"/>
        <v>1.169858879571689E+46</v>
      </c>
      <c r="NDY90" s="6">
        <f t="shared" si="150"/>
        <v>1.1815574683674058E+46</v>
      </c>
      <c r="NDZ90" s="6">
        <f t="shared" si="150"/>
        <v>1.1933730430510799E+46</v>
      </c>
      <c r="NEA90" s="6">
        <f t="shared" si="150"/>
        <v>1.2053067734815906E+46</v>
      </c>
      <c r="NEB90" s="6">
        <f t="shared" si="150"/>
        <v>1.2173598412164065E+46</v>
      </c>
      <c r="NEC90" s="6">
        <f t="shared" si="150"/>
        <v>1.2295334396285705E+46</v>
      </c>
      <c r="NED90" s="6">
        <f t="shared" si="150"/>
        <v>1.2418287740248562E+46</v>
      </c>
      <c r="NEE90" s="6">
        <f t="shared" si="150"/>
        <v>1.2542470617651047E+46</v>
      </c>
      <c r="NEF90" s="6">
        <f t="shared" si="150"/>
        <v>1.2667895323827558E+46</v>
      </c>
      <c r="NEG90" s="6">
        <f t="shared" si="150"/>
        <v>1.2794574277065833E+46</v>
      </c>
      <c r="NEH90" s="6">
        <f t="shared" si="150"/>
        <v>1.2922520019836491E+46</v>
      </c>
      <c r="NEI90" s="6">
        <f t="shared" si="150"/>
        <v>1.3051745220034855E+46</v>
      </c>
      <c r="NEJ90" s="6">
        <f t="shared" si="150"/>
        <v>1.3182262672235205E+46</v>
      </c>
      <c r="NEK90" s="6">
        <f t="shared" si="150"/>
        <v>1.3314085298957557E+46</v>
      </c>
      <c r="NEL90" s="6">
        <f t="shared" si="150"/>
        <v>1.3447226151947132E+46</v>
      </c>
      <c r="NEM90" s="6">
        <f t="shared" si="150"/>
        <v>1.3581698413466603E+46</v>
      </c>
      <c r="NEN90" s="6">
        <f t="shared" si="150"/>
        <v>1.3717515397601268E+46</v>
      </c>
      <c r="NEO90" s="6">
        <f t="shared" si="150"/>
        <v>1.3854690551577282E+46</v>
      </c>
      <c r="NEP90" s="6">
        <f t="shared" si="150"/>
        <v>1.3993237457093054E+46</v>
      </c>
      <c r="NEQ90" s="6">
        <f t="shared" si="150"/>
        <v>1.4133169831663985E+46</v>
      </c>
      <c r="NER90" s="6">
        <f t="shared" si="150"/>
        <v>1.4274501529980625E+46</v>
      </c>
      <c r="NES90" s="6">
        <f t="shared" si="150"/>
        <v>1.4417246545280431E+46</v>
      </c>
      <c r="NET90" s="6">
        <f t="shared" si="150"/>
        <v>1.4561419010733235E+46</v>
      </c>
      <c r="NEU90" s="6">
        <f t="shared" si="150"/>
        <v>1.4707033200840566E+46</v>
      </c>
      <c r="NEV90" s="6">
        <f t="shared" si="150"/>
        <v>1.4854103532848973E+46</v>
      </c>
      <c r="NEW90" s="6">
        <f t="shared" si="150"/>
        <v>1.5002644568177461E+46</v>
      </c>
      <c r="NEX90" s="6">
        <f t="shared" si="150"/>
        <v>1.5152671013859236E+46</v>
      </c>
      <c r="NEY90" s="6">
        <f t="shared" si="150"/>
        <v>1.5304197723997829E+46</v>
      </c>
      <c r="NEZ90" s="6">
        <f t="shared" si="150"/>
        <v>1.5457239701237806E+46</v>
      </c>
      <c r="NFA90" s="6">
        <f t="shared" si="150"/>
        <v>1.5611812098250184E+46</v>
      </c>
      <c r="NFB90" s="6">
        <f t="shared" si="150"/>
        <v>1.5767930219232686E+46</v>
      </c>
      <c r="NFC90" s="6">
        <f t="shared" si="150"/>
        <v>1.5925609521425013E+46</v>
      </c>
      <c r="NFD90" s="6">
        <f t="shared" ref="NFD90:NHO90" si="151">NFC90*(1+$Q$103)</f>
        <v>1.6084865616639264E+46</v>
      </c>
      <c r="NFE90" s="6">
        <f t="shared" si="151"/>
        <v>1.6245714272805657E+46</v>
      </c>
      <c r="NFF90" s="6">
        <f t="shared" si="151"/>
        <v>1.6408171415533714E+46</v>
      </c>
      <c r="NFG90" s="6">
        <f t="shared" si="151"/>
        <v>1.657225312968905E+46</v>
      </c>
      <c r="NFH90" s="6">
        <f t="shared" si="151"/>
        <v>1.673797566098594E+46</v>
      </c>
      <c r="NFI90" s="6">
        <f t="shared" si="151"/>
        <v>1.6905355417595799E+46</v>
      </c>
      <c r="NFJ90" s="6">
        <f t="shared" si="151"/>
        <v>1.7074408971771757E+46</v>
      </c>
      <c r="NFK90" s="6">
        <f t="shared" si="151"/>
        <v>1.7245153061489475E+46</v>
      </c>
      <c r="NFL90" s="6">
        <f t="shared" si="151"/>
        <v>1.7417604592104371E+46</v>
      </c>
      <c r="NFM90" s="6">
        <f t="shared" si="151"/>
        <v>1.7591780638025416E+46</v>
      </c>
      <c r="NFN90" s="6">
        <f t="shared" si="151"/>
        <v>1.776769844440567E+46</v>
      </c>
      <c r="NFO90" s="6">
        <f t="shared" si="151"/>
        <v>1.7945375428849726E+46</v>
      </c>
      <c r="NFP90" s="6">
        <f t="shared" si="151"/>
        <v>1.8124829183138225E+46</v>
      </c>
      <c r="NFQ90" s="6">
        <f t="shared" si="151"/>
        <v>1.8306077474969607E+46</v>
      </c>
      <c r="NFR90" s="6">
        <f t="shared" si="151"/>
        <v>1.8489138249719304E+46</v>
      </c>
      <c r="NFS90" s="6">
        <f t="shared" si="151"/>
        <v>1.8674029632216497E+46</v>
      </c>
      <c r="NFT90" s="6">
        <f t="shared" si="151"/>
        <v>1.8860769928538663E+46</v>
      </c>
      <c r="NFU90" s="6">
        <f t="shared" si="151"/>
        <v>1.9049377627824049E+46</v>
      </c>
      <c r="NFV90" s="6">
        <f t="shared" si="151"/>
        <v>1.923987140410229E+46</v>
      </c>
      <c r="NFW90" s="6">
        <f t="shared" si="151"/>
        <v>1.9432270118143313E+46</v>
      </c>
      <c r="NFX90" s="6">
        <f t="shared" si="151"/>
        <v>1.9626592819324747E+46</v>
      </c>
      <c r="NFY90" s="6">
        <f t="shared" si="151"/>
        <v>1.9822858747517995E+46</v>
      </c>
      <c r="NFZ90" s="6">
        <f t="shared" si="151"/>
        <v>2.0021087334993176E+46</v>
      </c>
      <c r="NGA90" s="6">
        <f t="shared" si="151"/>
        <v>2.0221298208343108E+46</v>
      </c>
      <c r="NGB90" s="6">
        <f t="shared" si="151"/>
        <v>2.0423511190426539E+46</v>
      </c>
      <c r="NGC90" s="6">
        <f t="shared" si="151"/>
        <v>2.0627746302330805E+46</v>
      </c>
      <c r="NGD90" s="6">
        <f t="shared" si="151"/>
        <v>2.0834023765354112E+46</v>
      </c>
      <c r="NGE90" s="6">
        <f t="shared" si="151"/>
        <v>2.1042364003007655E+46</v>
      </c>
      <c r="NGF90" s="6">
        <f t="shared" si="151"/>
        <v>2.1252787643037731E+46</v>
      </c>
      <c r="NGG90" s="6">
        <f t="shared" si="151"/>
        <v>2.1465315519468107E+46</v>
      </c>
      <c r="NGH90" s="6">
        <f t="shared" si="151"/>
        <v>2.1679968674662787E+46</v>
      </c>
      <c r="NGI90" s="6">
        <f t="shared" si="151"/>
        <v>2.1896768361409414E+46</v>
      </c>
      <c r="NGJ90" s="6">
        <f t="shared" si="151"/>
        <v>2.2115736045023508E+46</v>
      </c>
      <c r="NGK90" s="6">
        <f t="shared" si="151"/>
        <v>2.2336893405473743E+46</v>
      </c>
      <c r="NGL90" s="6">
        <f t="shared" si="151"/>
        <v>2.256026233952848E+46</v>
      </c>
      <c r="NGM90" s="6">
        <f t="shared" si="151"/>
        <v>2.2785864962923765E+46</v>
      </c>
      <c r="NGN90" s="6">
        <f t="shared" si="151"/>
        <v>2.3013723612553003E+46</v>
      </c>
      <c r="NGO90" s="6">
        <f t="shared" si="151"/>
        <v>2.3243860848678534E+46</v>
      </c>
      <c r="NGP90" s="6">
        <f t="shared" si="151"/>
        <v>2.3476299457165322E+46</v>
      </c>
      <c r="NGQ90" s="6">
        <f t="shared" si="151"/>
        <v>2.3711062451736978E+46</v>
      </c>
      <c r="NGR90" s="6">
        <f t="shared" si="151"/>
        <v>2.3948173076254348E+46</v>
      </c>
      <c r="NGS90" s="6">
        <f t="shared" si="151"/>
        <v>2.4187654807016893E+46</v>
      </c>
      <c r="NGT90" s="6">
        <f t="shared" si="151"/>
        <v>2.4429531355087063E+46</v>
      </c>
      <c r="NGU90" s="6">
        <f t="shared" si="151"/>
        <v>2.4673826668637936E+46</v>
      </c>
      <c r="NGV90" s="6">
        <f t="shared" si="151"/>
        <v>2.4920564935324314E+46</v>
      </c>
      <c r="NGW90" s="6">
        <f t="shared" si="151"/>
        <v>2.5169770584677555E+46</v>
      </c>
      <c r="NGX90" s="6">
        <f t="shared" si="151"/>
        <v>2.5421468290524332E+46</v>
      </c>
      <c r="NGY90" s="6">
        <f t="shared" si="151"/>
        <v>2.5675682973429577E+46</v>
      </c>
      <c r="NGZ90" s="6">
        <f t="shared" si="151"/>
        <v>2.593243980316387E+46</v>
      </c>
      <c r="NHA90" s="6">
        <f t="shared" si="151"/>
        <v>2.6191764201195508E+46</v>
      </c>
      <c r="NHB90" s="6">
        <f t="shared" si="151"/>
        <v>2.6453681843207464E+46</v>
      </c>
      <c r="NHC90" s="6">
        <f t="shared" si="151"/>
        <v>2.6718218661639537E+46</v>
      </c>
      <c r="NHD90" s="6">
        <f t="shared" si="151"/>
        <v>2.6985400848255934E+46</v>
      </c>
      <c r="NHE90" s="6">
        <f t="shared" si="151"/>
        <v>2.7255254856738496E+46</v>
      </c>
      <c r="NHF90" s="6">
        <f t="shared" si="151"/>
        <v>2.7527807405305879E+46</v>
      </c>
      <c r="NHG90" s="6">
        <f t="shared" si="151"/>
        <v>2.7803085479358937E+46</v>
      </c>
      <c r="NHH90" s="6">
        <f t="shared" si="151"/>
        <v>2.8081116334152528E+46</v>
      </c>
      <c r="NHI90" s="6">
        <f t="shared" si="151"/>
        <v>2.8361927497494052E+46</v>
      </c>
      <c r="NHJ90" s="6">
        <f t="shared" si="151"/>
        <v>2.8645546772468994E+46</v>
      </c>
      <c r="NHK90" s="6">
        <f t="shared" si="151"/>
        <v>2.8932002240193685E+46</v>
      </c>
      <c r="NHL90" s="6">
        <f t="shared" si="151"/>
        <v>2.9221322262595623E+46</v>
      </c>
      <c r="NHM90" s="6">
        <f t="shared" si="151"/>
        <v>2.9513535485221578E+46</v>
      </c>
      <c r="NHN90" s="6">
        <f t="shared" si="151"/>
        <v>2.9808670840073795E+46</v>
      </c>
      <c r="NHO90" s="6">
        <f t="shared" si="151"/>
        <v>3.0106757548474535E+46</v>
      </c>
      <c r="NHP90" s="6">
        <f t="shared" ref="NHP90:NKA90" si="152">NHO90*(1+$Q$103)</f>
        <v>3.0407825123959281E+46</v>
      </c>
      <c r="NHQ90" s="6">
        <f t="shared" si="152"/>
        <v>3.0711903375198875E+46</v>
      </c>
      <c r="NHR90" s="6">
        <f t="shared" si="152"/>
        <v>3.1019022408950863E+46</v>
      </c>
      <c r="NHS90" s="6">
        <f t="shared" si="152"/>
        <v>3.1329212633040374E+46</v>
      </c>
      <c r="NHT90" s="6">
        <f t="shared" si="152"/>
        <v>3.164250475937078E+46</v>
      </c>
      <c r="NHU90" s="6">
        <f t="shared" si="152"/>
        <v>3.195892980696449E+46</v>
      </c>
      <c r="NHV90" s="6">
        <f t="shared" si="152"/>
        <v>3.2278519105034136E+46</v>
      </c>
      <c r="NHW90" s="6">
        <f t="shared" si="152"/>
        <v>3.2601304296084475E+46</v>
      </c>
      <c r="NHX90" s="6">
        <f t="shared" si="152"/>
        <v>3.2927317339045319E+46</v>
      </c>
      <c r="NHY90" s="6">
        <f t="shared" si="152"/>
        <v>3.3256590512435772E+46</v>
      </c>
      <c r="NHZ90" s="6">
        <f t="shared" si="152"/>
        <v>3.3589156417560132E+46</v>
      </c>
      <c r="NIA90" s="6">
        <f t="shared" si="152"/>
        <v>3.3925047981735736E+46</v>
      </c>
      <c r="NIB90" s="6">
        <f t="shared" si="152"/>
        <v>3.4264298461553094E+46</v>
      </c>
      <c r="NIC90" s="6">
        <f t="shared" si="152"/>
        <v>3.4606941446168624E+46</v>
      </c>
      <c r="NID90" s="6">
        <f t="shared" si="152"/>
        <v>3.4953010860630311E+46</v>
      </c>
      <c r="NIE90" s="6">
        <f t="shared" si="152"/>
        <v>3.5302540969236616E+46</v>
      </c>
      <c r="NIF90" s="6">
        <f t="shared" si="152"/>
        <v>3.5655566378928984E+46</v>
      </c>
      <c r="NIG90" s="6">
        <f t="shared" si="152"/>
        <v>3.6012122042718276E+46</v>
      </c>
      <c r="NIH90" s="6">
        <f t="shared" si="152"/>
        <v>3.637224326314546E+46</v>
      </c>
      <c r="NII90" s="6">
        <f t="shared" si="152"/>
        <v>3.6735965695776918E+46</v>
      </c>
      <c r="NIJ90" s="6">
        <f t="shared" si="152"/>
        <v>3.7103325352734689E+46</v>
      </c>
      <c r="NIK90" s="6">
        <f t="shared" si="152"/>
        <v>3.7474358606262036E+46</v>
      </c>
      <c r="NIL90" s="6">
        <f t="shared" si="152"/>
        <v>3.7849102192324658E+46</v>
      </c>
      <c r="NIM90" s="6">
        <f t="shared" si="152"/>
        <v>3.8227593214247907E+46</v>
      </c>
      <c r="NIN90" s="6">
        <f t="shared" si="152"/>
        <v>3.8609869146390388E+46</v>
      </c>
      <c r="NIO90" s="6">
        <f t="shared" si="152"/>
        <v>3.8995967837854293E+46</v>
      </c>
      <c r="NIP90" s="6">
        <f t="shared" si="152"/>
        <v>3.9385927516232836E+46</v>
      </c>
      <c r="NIQ90" s="6">
        <f t="shared" si="152"/>
        <v>3.9779786791395167E+46</v>
      </c>
      <c r="NIR90" s="6">
        <f t="shared" si="152"/>
        <v>4.0177584659309118E+46</v>
      </c>
      <c r="NIS90" s="6">
        <f t="shared" si="152"/>
        <v>4.0579360505902209E+46</v>
      </c>
      <c r="NIT90" s="6">
        <f t="shared" si="152"/>
        <v>4.0985154110961234E+46</v>
      </c>
      <c r="NIU90" s="6">
        <f t="shared" si="152"/>
        <v>4.1395005652070846E+46</v>
      </c>
      <c r="NIV90" s="6">
        <f t="shared" si="152"/>
        <v>4.1808955708591556E+46</v>
      </c>
      <c r="NIW90" s="6">
        <f t="shared" si="152"/>
        <v>4.2227045265677473E+46</v>
      </c>
      <c r="NIX90" s="6">
        <f t="shared" si="152"/>
        <v>4.264931571833425E+46</v>
      </c>
      <c r="NIY90" s="6">
        <f t="shared" si="152"/>
        <v>4.3075808875517594E+46</v>
      </c>
      <c r="NIZ90" s="6">
        <f t="shared" si="152"/>
        <v>4.3506566964272769E+46</v>
      </c>
      <c r="NJA90" s="6">
        <f t="shared" si="152"/>
        <v>4.3941632633915497E+46</v>
      </c>
      <c r="NJB90" s="6">
        <f t="shared" si="152"/>
        <v>4.438104896025465E+46</v>
      </c>
      <c r="NJC90" s="6">
        <f t="shared" si="152"/>
        <v>4.4824859449857195E+46</v>
      </c>
      <c r="NJD90" s="6">
        <f t="shared" si="152"/>
        <v>4.527310804435577E+46</v>
      </c>
      <c r="NJE90" s="6">
        <f t="shared" si="152"/>
        <v>4.5725839124799323E+46</v>
      </c>
      <c r="NJF90" s="6">
        <f t="shared" si="152"/>
        <v>4.6183097516047312E+46</v>
      </c>
      <c r="NJG90" s="6">
        <f t="shared" si="152"/>
        <v>4.6644928491207783E+46</v>
      </c>
      <c r="NJH90" s="6">
        <f t="shared" si="152"/>
        <v>4.7111377776119856E+46</v>
      </c>
      <c r="NJI90" s="6">
        <f t="shared" si="152"/>
        <v>4.7582491553881058E+46</v>
      </c>
      <c r="NJJ90" s="6">
        <f t="shared" si="152"/>
        <v>4.8058316469419866E+46</v>
      </c>
      <c r="NJK90" s="6">
        <f t="shared" si="152"/>
        <v>4.853889963411407E+46</v>
      </c>
      <c r="NJL90" s="6">
        <f t="shared" si="152"/>
        <v>4.9024288630455212E+46</v>
      </c>
      <c r="NJM90" s="6">
        <f t="shared" si="152"/>
        <v>4.9514531516759761E+46</v>
      </c>
      <c r="NJN90" s="6">
        <f t="shared" si="152"/>
        <v>5.0009676831927361E+46</v>
      </c>
      <c r="NJO90" s="6">
        <f t="shared" si="152"/>
        <v>5.0509773600246639E+46</v>
      </c>
      <c r="NJP90" s="6">
        <f t="shared" si="152"/>
        <v>5.1014871336249109E+46</v>
      </c>
      <c r="NJQ90" s="6">
        <f t="shared" si="152"/>
        <v>5.1525020049611603E+46</v>
      </c>
      <c r="NJR90" s="6">
        <f t="shared" si="152"/>
        <v>5.2040270250107717E+46</v>
      </c>
      <c r="NJS90" s="6">
        <f t="shared" si="152"/>
        <v>5.2560672952608798E+46</v>
      </c>
      <c r="NJT90" s="6">
        <f t="shared" si="152"/>
        <v>5.308627968213489E+46</v>
      </c>
      <c r="NJU90" s="6">
        <f t="shared" si="152"/>
        <v>5.3617142478956239E+46</v>
      </c>
      <c r="NJV90" s="6">
        <f t="shared" si="152"/>
        <v>5.4153313903745805E+46</v>
      </c>
      <c r="NJW90" s="6">
        <f t="shared" si="152"/>
        <v>5.4694847042783261E+46</v>
      </c>
      <c r="NJX90" s="6">
        <f t="shared" si="152"/>
        <v>5.5241795513211099E+46</v>
      </c>
      <c r="NJY90" s="6">
        <f t="shared" si="152"/>
        <v>5.5794213468343208E+46</v>
      </c>
      <c r="NJZ90" s="6">
        <f t="shared" si="152"/>
        <v>5.6352155603026646E+46</v>
      </c>
      <c r="NKA90" s="6">
        <f t="shared" si="152"/>
        <v>5.6915677159056916E+46</v>
      </c>
      <c r="NKB90" s="6">
        <f t="shared" ref="NKB90:NMM90" si="153">NKA90*(1+$Q$103)</f>
        <v>5.7484833930647489E+46</v>
      </c>
      <c r="NKC90" s="6">
        <f t="shared" si="153"/>
        <v>5.8059682269953967E+46</v>
      </c>
      <c r="NKD90" s="6">
        <f t="shared" si="153"/>
        <v>5.8640279092653504E+46</v>
      </c>
      <c r="NKE90" s="6">
        <f t="shared" si="153"/>
        <v>5.9226681883580036E+46</v>
      </c>
      <c r="NKF90" s="6">
        <f t="shared" si="153"/>
        <v>5.9818948702415834E+46</v>
      </c>
      <c r="NKG90" s="6">
        <f t="shared" si="153"/>
        <v>6.0417138189439989E+46</v>
      </c>
      <c r="NKH90" s="6">
        <f t="shared" si="153"/>
        <v>6.1021309571334392E+46</v>
      </c>
      <c r="NKI90" s="6">
        <f t="shared" si="153"/>
        <v>6.1631522667047735E+46</v>
      </c>
      <c r="NKJ90" s="6">
        <f t="shared" si="153"/>
        <v>6.2247837893718215E+46</v>
      </c>
      <c r="NKK90" s="6">
        <f t="shared" si="153"/>
        <v>6.28703162726554E+46</v>
      </c>
      <c r="NKL90" s="6">
        <f t="shared" si="153"/>
        <v>6.3499019435381956E+46</v>
      </c>
      <c r="NKM90" s="6">
        <f t="shared" si="153"/>
        <v>6.4134009629735781E+46</v>
      </c>
      <c r="NKN90" s="6">
        <f t="shared" si="153"/>
        <v>6.4775349726033138E+46</v>
      </c>
      <c r="NKO90" s="6">
        <f t="shared" si="153"/>
        <v>6.5423103223293473E+46</v>
      </c>
      <c r="NKP90" s="6">
        <f t="shared" si="153"/>
        <v>6.607733425552641E+46</v>
      </c>
      <c r="NKQ90" s="6">
        <f t="shared" si="153"/>
        <v>6.673810759808167E+46</v>
      </c>
      <c r="NKR90" s="6">
        <f t="shared" si="153"/>
        <v>6.7405488674062487E+46</v>
      </c>
      <c r="NKS90" s="6">
        <f t="shared" si="153"/>
        <v>6.8079543560803112E+46</v>
      </c>
      <c r="NKT90" s="6">
        <f t="shared" si="153"/>
        <v>6.8760338996411147E+46</v>
      </c>
      <c r="NKU90" s="6">
        <f t="shared" si="153"/>
        <v>6.9447942386375262E+46</v>
      </c>
      <c r="NKV90" s="6">
        <f t="shared" si="153"/>
        <v>7.0142421810239016E+46</v>
      </c>
      <c r="NKW90" s="6">
        <f t="shared" si="153"/>
        <v>7.0843846028341407E+46</v>
      </c>
      <c r="NKX90" s="6">
        <f t="shared" si="153"/>
        <v>7.1552284488624818E+46</v>
      </c>
      <c r="NKY90" s="6">
        <f t="shared" si="153"/>
        <v>7.2267807333511067E+46</v>
      </c>
      <c r="NKZ90" s="6">
        <f t="shared" si="153"/>
        <v>7.2990485406846178E+46</v>
      </c>
      <c r="NLA90" s="6">
        <f t="shared" si="153"/>
        <v>7.3720390260914638E+46</v>
      </c>
      <c r="NLB90" s="6">
        <f t="shared" si="153"/>
        <v>7.4457594163523782E+46</v>
      </c>
      <c r="NLC90" s="6">
        <f t="shared" si="153"/>
        <v>7.5202170105159019E+46</v>
      </c>
      <c r="NLD90" s="6">
        <f t="shared" si="153"/>
        <v>7.5954191806210606E+46</v>
      </c>
      <c r="NLE90" s="6">
        <f t="shared" si="153"/>
        <v>7.6713733724272711E+46</v>
      </c>
      <c r="NLF90" s="6">
        <f t="shared" si="153"/>
        <v>7.748087106151544E+46</v>
      </c>
      <c r="NLG90" s="6">
        <f t="shared" si="153"/>
        <v>7.82556797721306E+46</v>
      </c>
      <c r="NLH90" s="6">
        <f t="shared" si="153"/>
        <v>7.9038236569851909E+46</v>
      </c>
      <c r="NLI90" s="6">
        <f t="shared" si="153"/>
        <v>7.9828618935550425E+46</v>
      </c>
      <c r="NLJ90" s="6">
        <f t="shared" si="153"/>
        <v>8.062690512490593E+46</v>
      </c>
      <c r="NLK90" s="6">
        <f t="shared" si="153"/>
        <v>8.1433174176154985E+46</v>
      </c>
      <c r="NLL90" s="6">
        <f t="shared" si="153"/>
        <v>8.2247505917916541E+46</v>
      </c>
      <c r="NLM90" s="6">
        <f t="shared" si="153"/>
        <v>8.3069980977095709E+46</v>
      </c>
      <c r="NLN90" s="6">
        <f t="shared" si="153"/>
        <v>8.3900680786866667E+46</v>
      </c>
      <c r="NLO90" s="6">
        <f t="shared" si="153"/>
        <v>8.4739687594735339E+46</v>
      </c>
      <c r="NLP90" s="6">
        <f t="shared" si="153"/>
        <v>8.5587084470682694E+46</v>
      </c>
      <c r="NLQ90" s="6">
        <f t="shared" si="153"/>
        <v>8.6442955315389527E+46</v>
      </c>
      <c r="NLR90" s="6">
        <f t="shared" si="153"/>
        <v>8.7307384868543421E+46</v>
      </c>
      <c r="NLS90" s="6">
        <f t="shared" si="153"/>
        <v>8.8180458717228855E+46</v>
      </c>
      <c r="NLT90" s="6">
        <f t="shared" si="153"/>
        <v>8.9062263304401148E+46</v>
      </c>
      <c r="NLU90" s="6">
        <f t="shared" si="153"/>
        <v>8.9952885937445165E+46</v>
      </c>
      <c r="NLV90" s="6">
        <f t="shared" si="153"/>
        <v>9.0852414796819614E+46</v>
      </c>
      <c r="NLW90" s="6">
        <f t="shared" si="153"/>
        <v>9.1760938944787816E+46</v>
      </c>
      <c r="NLX90" s="6">
        <f t="shared" si="153"/>
        <v>9.2678548334235692E+46</v>
      </c>
      <c r="NLY90" s="6">
        <f t="shared" si="153"/>
        <v>9.3605333817578059E+46</v>
      </c>
      <c r="NLZ90" s="6">
        <f t="shared" si="153"/>
        <v>9.4541387155753839E+46</v>
      </c>
      <c r="NMA90" s="6">
        <f t="shared" si="153"/>
        <v>9.5486801027311371E+46</v>
      </c>
      <c r="NMB90" s="6">
        <f t="shared" si="153"/>
        <v>9.6441669037584491E+46</v>
      </c>
      <c r="NMC90" s="6">
        <f t="shared" si="153"/>
        <v>9.7406085727960339E+46</v>
      </c>
      <c r="NMD90" s="6">
        <f t="shared" si="153"/>
        <v>9.8380146585239934E+46</v>
      </c>
      <c r="NME90" s="6">
        <f t="shared" si="153"/>
        <v>9.9363948051092331E+46</v>
      </c>
      <c r="NMF90" s="6">
        <f t="shared" si="153"/>
        <v>1.0035758753160326E+47</v>
      </c>
      <c r="NMG90" s="6">
        <f t="shared" si="153"/>
        <v>1.0136116340691929E+47</v>
      </c>
      <c r="NMH90" s="6">
        <f t="shared" si="153"/>
        <v>1.0237477504098848E+47</v>
      </c>
      <c r="NMI90" s="6">
        <f t="shared" si="153"/>
        <v>1.0339852279139837E+47</v>
      </c>
      <c r="NMJ90" s="6">
        <f t="shared" si="153"/>
        <v>1.0443250801931235E+47</v>
      </c>
      <c r="NMK90" s="6">
        <f t="shared" si="153"/>
        <v>1.0547683309950548E+47</v>
      </c>
      <c r="NML90" s="6">
        <f t="shared" si="153"/>
        <v>1.0653160143050053E+47</v>
      </c>
      <c r="NMM90" s="6">
        <f t="shared" si="153"/>
        <v>1.0759691744480554E+47</v>
      </c>
      <c r="NMN90" s="6">
        <f t="shared" ref="NMN90:NOY90" si="154">NMM90*(1+$Q$103)</f>
        <v>1.0867288661925359E+47</v>
      </c>
      <c r="NMO90" s="6">
        <f t="shared" si="154"/>
        <v>1.0975961548544613E+47</v>
      </c>
      <c r="NMP90" s="6">
        <f t="shared" si="154"/>
        <v>1.108572116403006E+47</v>
      </c>
      <c r="NMQ90" s="6">
        <f t="shared" si="154"/>
        <v>1.119657837567036E+47</v>
      </c>
      <c r="NMR90" s="6">
        <f t="shared" si="154"/>
        <v>1.1308544159427063E+47</v>
      </c>
      <c r="NMS90" s="6">
        <f t="shared" si="154"/>
        <v>1.1421629601021334E+47</v>
      </c>
      <c r="NMT90" s="6">
        <f t="shared" si="154"/>
        <v>1.1535845897031548E+47</v>
      </c>
      <c r="NMU90" s="6">
        <f t="shared" si="154"/>
        <v>1.1651204356001863E+47</v>
      </c>
      <c r="NMV90" s="6">
        <f t="shared" si="154"/>
        <v>1.1767716399561881E+47</v>
      </c>
      <c r="NMW90" s="6">
        <f t="shared" si="154"/>
        <v>1.18853935635575E+47</v>
      </c>
      <c r="NMX90" s="6">
        <f t="shared" si="154"/>
        <v>1.2004247499193076E+47</v>
      </c>
      <c r="NMY90" s="6">
        <f t="shared" si="154"/>
        <v>1.2124289974185007E+47</v>
      </c>
      <c r="NMZ90" s="6">
        <f t="shared" si="154"/>
        <v>1.2245532873926857E+47</v>
      </c>
      <c r="NNA90" s="6">
        <f t="shared" si="154"/>
        <v>1.2367988202666126E+47</v>
      </c>
      <c r="NNB90" s="6">
        <f t="shared" si="154"/>
        <v>1.2491668084692789E+47</v>
      </c>
      <c r="NNC90" s="6">
        <f t="shared" si="154"/>
        <v>1.2616584765539717E+47</v>
      </c>
      <c r="NND90" s="6">
        <f t="shared" si="154"/>
        <v>1.2742750613195114E+47</v>
      </c>
      <c r="NNE90" s="6">
        <f t="shared" si="154"/>
        <v>1.2870178119327065E+47</v>
      </c>
      <c r="NNF90" s="6">
        <f t="shared" si="154"/>
        <v>1.2998879900520336E+47</v>
      </c>
      <c r="NNG90" s="6">
        <f t="shared" si="154"/>
        <v>1.3128868699525539E+47</v>
      </c>
      <c r="NNH90" s="6">
        <f t="shared" si="154"/>
        <v>1.3260157386520794E+47</v>
      </c>
      <c r="NNI90" s="6">
        <f t="shared" si="154"/>
        <v>1.3392758960386002E+47</v>
      </c>
      <c r="NNJ90" s="6">
        <f t="shared" si="154"/>
        <v>1.3526686549989862E+47</v>
      </c>
      <c r="NNK90" s="6">
        <f t="shared" si="154"/>
        <v>1.3661953415489761E+47</v>
      </c>
      <c r="NNL90" s="6">
        <f t="shared" si="154"/>
        <v>1.3798572949644659E+47</v>
      </c>
      <c r="NNM90" s="6">
        <f t="shared" si="154"/>
        <v>1.3936558679141106E+47</v>
      </c>
      <c r="NNN90" s="6">
        <f t="shared" si="154"/>
        <v>1.4075924265932517E+47</v>
      </c>
      <c r="NNO90" s="6">
        <f t="shared" si="154"/>
        <v>1.4216683508591842E+47</v>
      </c>
      <c r="NNP90" s="6">
        <f t="shared" si="154"/>
        <v>1.4358850343677761E+47</v>
      </c>
      <c r="NNQ90" s="6">
        <f t="shared" si="154"/>
        <v>1.4502438847114539E+47</v>
      </c>
      <c r="NNR90" s="6">
        <f t="shared" si="154"/>
        <v>1.4647463235585686E+47</v>
      </c>
      <c r="NNS90" s="6">
        <f t="shared" si="154"/>
        <v>1.4793937867941543E+47</v>
      </c>
      <c r="NNT90" s="6">
        <f t="shared" si="154"/>
        <v>1.494187724662096E+47</v>
      </c>
      <c r="NNU90" s="6">
        <f t="shared" si="154"/>
        <v>1.509129601908717E+47</v>
      </c>
      <c r="NNV90" s="6">
        <f t="shared" si="154"/>
        <v>1.5242208979278042E+47</v>
      </c>
      <c r="NNW90" s="6">
        <f t="shared" si="154"/>
        <v>1.5394631069070822E+47</v>
      </c>
      <c r="NNX90" s="6">
        <f t="shared" si="154"/>
        <v>1.5548577379761531E+47</v>
      </c>
      <c r="NNY90" s="6">
        <f t="shared" si="154"/>
        <v>1.5704063153559145E+47</v>
      </c>
      <c r="NNZ90" s="6">
        <f t="shared" si="154"/>
        <v>1.5861103785094737E+47</v>
      </c>
      <c r="NOA90" s="6">
        <f t="shared" si="154"/>
        <v>1.6019714822945685E+47</v>
      </c>
      <c r="NOB90" s="6">
        <f t="shared" si="154"/>
        <v>1.6179911971175141E+47</v>
      </c>
      <c r="NOC90" s="6">
        <f t="shared" si="154"/>
        <v>1.6341711090886892E+47</v>
      </c>
      <c r="NOD90" s="6">
        <f t="shared" si="154"/>
        <v>1.650512820179576E+47</v>
      </c>
      <c r="NOE90" s="6">
        <f t="shared" si="154"/>
        <v>1.6670179483813718E+47</v>
      </c>
      <c r="NOF90" s="6">
        <f t="shared" si="154"/>
        <v>1.6836881278651856E+47</v>
      </c>
      <c r="NOG90" s="6">
        <f t="shared" si="154"/>
        <v>1.7005250091438374E+47</v>
      </c>
      <c r="NOH90" s="6">
        <f t="shared" si="154"/>
        <v>1.7175302592352758E+47</v>
      </c>
      <c r="NOI90" s="6">
        <f t="shared" si="154"/>
        <v>1.7347055618276285E+47</v>
      </c>
      <c r="NOJ90" s="6">
        <f t="shared" si="154"/>
        <v>1.7520526174459047E+47</v>
      </c>
      <c r="NOK90" s="6">
        <f t="shared" si="154"/>
        <v>1.7695731436203638E+47</v>
      </c>
      <c r="NOL90" s="6">
        <f t="shared" si="154"/>
        <v>1.7872688750565674E+47</v>
      </c>
      <c r="NOM90" s="6">
        <f t="shared" si="154"/>
        <v>1.8051415638071331E+47</v>
      </c>
      <c r="NON90" s="6">
        <f t="shared" si="154"/>
        <v>1.8231929794452045E+47</v>
      </c>
      <c r="NOO90" s="6">
        <f t="shared" si="154"/>
        <v>1.8414249092396564E+47</v>
      </c>
      <c r="NOP90" s="6">
        <f t="shared" si="154"/>
        <v>1.8598391583320532E+47</v>
      </c>
      <c r="NOQ90" s="6">
        <f t="shared" si="154"/>
        <v>1.8784375499153735E+47</v>
      </c>
      <c r="NOR90" s="6">
        <f t="shared" si="154"/>
        <v>1.8972219254145274E+47</v>
      </c>
      <c r="NOS90" s="6">
        <f t="shared" si="154"/>
        <v>1.9161941446686726E+47</v>
      </c>
      <c r="NOT90" s="6">
        <f t="shared" si="154"/>
        <v>1.9353560861153593E+47</v>
      </c>
      <c r="NOU90" s="6">
        <f t="shared" si="154"/>
        <v>1.9547096469765128E+47</v>
      </c>
      <c r="NOV90" s="6">
        <f t="shared" si="154"/>
        <v>1.974256743446278E+47</v>
      </c>
      <c r="NOW90" s="6">
        <f t="shared" si="154"/>
        <v>1.9939993108807409E+47</v>
      </c>
      <c r="NOX90" s="6">
        <f t="shared" si="154"/>
        <v>2.0139393039895484E+47</v>
      </c>
      <c r="NOY90" s="6">
        <f t="shared" si="154"/>
        <v>2.0340786970294439E+47</v>
      </c>
      <c r="NOZ90" s="6">
        <f t="shared" ref="NOZ90:NRK90" si="155">NOY90*(1+$Q$103)</f>
        <v>2.0544194839997386E+47</v>
      </c>
      <c r="NPA90" s="6">
        <f t="shared" si="155"/>
        <v>2.0749636788397359E+47</v>
      </c>
      <c r="NPB90" s="6">
        <f t="shared" si="155"/>
        <v>2.0957133156281333E+47</v>
      </c>
      <c r="NPC90" s="6">
        <f t="shared" si="155"/>
        <v>2.1166704487844147E+47</v>
      </c>
      <c r="NPD90" s="6">
        <f t="shared" si="155"/>
        <v>2.1378371532722591E+47</v>
      </c>
      <c r="NPE90" s="6">
        <f t="shared" si="155"/>
        <v>2.1592155248049818E+47</v>
      </c>
      <c r="NPF90" s="6">
        <f t="shared" si="155"/>
        <v>2.1808076800530317E+47</v>
      </c>
      <c r="NPG90" s="6">
        <f t="shared" si="155"/>
        <v>2.2026157568535622E+47</v>
      </c>
      <c r="NPH90" s="6">
        <f t="shared" si="155"/>
        <v>2.2246419144220979E+47</v>
      </c>
      <c r="NPI90" s="6">
        <f t="shared" si="155"/>
        <v>2.2468883335663188E+47</v>
      </c>
      <c r="NPJ90" s="6">
        <f t="shared" si="155"/>
        <v>2.2693572169019819E+47</v>
      </c>
      <c r="NPK90" s="6">
        <f t="shared" si="155"/>
        <v>2.2920507890710017E+47</v>
      </c>
      <c r="NPL90" s="6">
        <f t="shared" si="155"/>
        <v>2.3149712969617116E+47</v>
      </c>
      <c r="NPM90" s="6">
        <f t="shared" si="155"/>
        <v>2.3381210099313288E+47</v>
      </c>
      <c r="NPN90" s="6">
        <f t="shared" si="155"/>
        <v>2.361502220030642E+47</v>
      </c>
      <c r="NPO90" s="6">
        <f t="shared" si="155"/>
        <v>2.3851172422309487E+47</v>
      </c>
      <c r="NPP90" s="6">
        <f t="shared" si="155"/>
        <v>2.4089684146532581E+47</v>
      </c>
      <c r="NPQ90" s="6">
        <f t="shared" si="155"/>
        <v>2.4330580987997906E+47</v>
      </c>
      <c r="NPR90" s="6">
        <f t="shared" si="155"/>
        <v>2.4573886797877887E+47</v>
      </c>
      <c r="NPS90" s="6">
        <f t="shared" si="155"/>
        <v>2.4819625665856664E+47</v>
      </c>
      <c r="NPT90" s="6">
        <f t="shared" si="155"/>
        <v>2.5067821922515231E+47</v>
      </c>
      <c r="NPU90" s="6">
        <f t="shared" si="155"/>
        <v>2.5318500141740384E+47</v>
      </c>
      <c r="NPV90" s="6">
        <f t="shared" si="155"/>
        <v>2.5571685143157787E+47</v>
      </c>
      <c r="NPW90" s="6">
        <f t="shared" si="155"/>
        <v>2.5827401994589366E+47</v>
      </c>
      <c r="NPX90" s="6">
        <f t="shared" si="155"/>
        <v>2.6085676014535259E+47</v>
      </c>
      <c r="NPY90" s="6">
        <f t="shared" si="155"/>
        <v>2.6346532774680612E+47</v>
      </c>
      <c r="NPZ90" s="6">
        <f t="shared" si="155"/>
        <v>2.660999810242742E+47</v>
      </c>
      <c r="NQA90" s="6">
        <f t="shared" si="155"/>
        <v>2.6876098083451693E+47</v>
      </c>
      <c r="NQB90" s="6">
        <f t="shared" si="155"/>
        <v>2.7144859064286209E+47</v>
      </c>
      <c r="NQC90" s="6">
        <f t="shared" si="155"/>
        <v>2.7416307654929073E+47</v>
      </c>
      <c r="NQD90" s="6">
        <f t="shared" si="155"/>
        <v>2.7690470731478364E+47</v>
      </c>
      <c r="NQE90" s="6">
        <f t="shared" si="155"/>
        <v>2.7967375438793149E+47</v>
      </c>
      <c r="NQF90" s="6">
        <f t="shared" si="155"/>
        <v>2.8247049193181083E+47</v>
      </c>
      <c r="NQG90" s="6">
        <f t="shared" si="155"/>
        <v>2.8529519685112892E+47</v>
      </c>
      <c r="NQH90" s="6">
        <f t="shared" si="155"/>
        <v>2.881481488196402E+47</v>
      </c>
      <c r="NQI90" s="6">
        <f t="shared" si="155"/>
        <v>2.9102963030783659E+47</v>
      </c>
      <c r="NQJ90" s="6">
        <f t="shared" si="155"/>
        <v>2.9393992661091497E+47</v>
      </c>
      <c r="NQK90" s="6">
        <f t="shared" si="155"/>
        <v>2.9687932587702411E+47</v>
      </c>
      <c r="NQL90" s="6">
        <f t="shared" si="155"/>
        <v>2.9984811913579434E+47</v>
      </c>
      <c r="NQM90" s="6">
        <f t="shared" si="155"/>
        <v>3.0284660032715229E+47</v>
      </c>
      <c r="NQN90" s="6">
        <f t="shared" si="155"/>
        <v>3.0587506633042382E+47</v>
      </c>
      <c r="NQO90" s="6">
        <f t="shared" si="155"/>
        <v>3.0893381699372806E+47</v>
      </c>
      <c r="NQP90" s="6">
        <f t="shared" si="155"/>
        <v>3.1202315516366536E+47</v>
      </c>
      <c r="NQQ90" s="6">
        <f t="shared" si="155"/>
        <v>3.1514338671530203E+47</v>
      </c>
      <c r="NQR90" s="6">
        <f t="shared" si="155"/>
        <v>3.1829482058245506E+47</v>
      </c>
      <c r="NQS90" s="6">
        <f t="shared" si="155"/>
        <v>3.2147776878827963E+47</v>
      </c>
      <c r="NQT90" s="6">
        <f t="shared" si="155"/>
        <v>3.2469254647616245E+47</v>
      </c>
      <c r="NQU90" s="6">
        <f t="shared" si="155"/>
        <v>3.279394719409241E+47</v>
      </c>
      <c r="NQV90" s="6">
        <f t="shared" si="155"/>
        <v>3.3121886666033333E+47</v>
      </c>
      <c r="NQW90" s="6">
        <f t="shared" si="155"/>
        <v>3.3453105532693667E+47</v>
      </c>
      <c r="NQX90" s="6">
        <f t="shared" si="155"/>
        <v>3.3787636588020604E+47</v>
      </c>
      <c r="NQY90" s="6">
        <f t="shared" si="155"/>
        <v>3.4125512953900811E+47</v>
      </c>
      <c r="NQZ90" s="6">
        <f t="shared" si="155"/>
        <v>3.446676808343982E+47</v>
      </c>
      <c r="NRA90" s="6">
        <f t="shared" si="155"/>
        <v>3.4811435764274217E+47</v>
      </c>
      <c r="NRB90" s="6">
        <f t="shared" si="155"/>
        <v>3.5159550121916962E+47</v>
      </c>
      <c r="NRC90" s="6">
        <f t="shared" si="155"/>
        <v>3.551114562313613E+47</v>
      </c>
      <c r="NRD90" s="6">
        <f t="shared" si="155"/>
        <v>3.5866257079367493E+47</v>
      </c>
      <c r="NRE90" s="6">
        <f t="shared" si="155"/>
        <v>3.6224919650161167E+47</v>
      </c>
      <c r="NRF90" s="6">
        <f t="shared" si="155"/>
        <v>3.658716884666278E+47</v>
      </c>
      <c r="NRG90" s="6">
        <f t="shared" si="155"/>
        <v>3.6953040535129405E+47</v>
      </c>
      <c r="NRH90" s="6">
        <f t="shared" si="155"/>
        <v>3.7322570940480698E+47</v>
      </c>
      <c r="NRI90" s="6">
        <f t="shared" si="155"/>
        <v>3.7695796649885507E+47</v>
      </c>
      <c r="NRJ90" s="6">
        <f t="shared" si="155"/>
        <v>3.8072754616384364E+47</v>
      </c>
      <c r="NRK90" s="6">
        <f t="shared" si="155"/>
        <v>3.8453482162548205E+47</v>
      </c>
      <c r="NRL90" s="6">
        <f t="shared" ref="NRL90:NTW90" si="156">NRK90*(1+$Q$103)</f>
        <v>3.883801698417369E+47</v>
      </c>
      <c r="NRM90" s="6">
        <f t="shared" si="156"/>
        <v>3.9226397154015429E+47</v>
      </c>
      <c r="NRN90" s="6">
        <f t="shared" si="156"/>
        <v>3.9618661125555587E+47</v>
      </c>
      <c r="NRO90" s="6">
        <f t="shared" si="156"/>
        <v>4.0014847736811141E+47</v>
      </c>
      <c r="NRP90" s="6">
        <f t="shared" si="156"/>
        <v>4.0414996214179252E+47</v>
      </c>
      <c r="NRQ90" s="6">
        <f t="shared" si="156"/>
        <v>4.0819146176321043E+47</v>
      </c>
      <c r="NRR90" s="6">
        <f t="shared" si="156"/>
        <v>4.1227337638084256E+47</v>
      </c>
      <c r="NRS90" s="6">
        <f t="shared" si="156"/>
        <v>4.1639611014465101E+47</v>
      </c>
      <c r="NRT90" s="6">
        <f t="shared" si="156"/>
        <v>4.2056007124609755E+47</v>
      </c>
      <c r="NRU90" s="6">
        <f t="shared" si="156"/>
        <v>4.247656719585585E+47</v>
      </c>
      <c r="NRV90" s="6">
        <f t="shared" si="156"/>
        <v>4.2901332867814407E+47</v>
      </c>
      <c r="NRW90" s="6">
        <f t="shared" si="156"/>
        <v>4.3330346196492552E+47</v>
      </c>
      <c r="NRX90" s="6">
        <f t="shared" si="156"/>
        <v>4.3763649658457478E+47</v>
      </c>
      <c r="NRY90" s="6">
        <f t="shared" si="156"/>
        <v>4.4201286155042052E+47</v>
      </c>
      <c r="NRZ90" s="6">
        <f t="shared" si="156"/>
        <v>4.4643299016592476E+47</v>
      </c>
      <c r="NSA90" s="6">
        <f t="shared" si="156"/>
        <v>4.5089732006758402E+47</v>
      </c>
      <c r="NSB90" s="6">
        <f t="shared" si="156"/>
        <v>4.5540629326825983E+47</v>
      </c>
      <c r="NSC90" s="6">
        <f t="shared" si="156"/>
        <v>4.5996035620094241E+47</v>
      </c>
      <c r="NSD90" s="6">
        <f t="shared" si="156"/>
        <v>4.6455995976295188E+47</v>
      </c>
      <c r="NSE90" s="6">
        <f t="shared" si="156"/>
        <v>4.6920555936058139E+47</v>
      </c>
      <c r="NSF90" s="6">
        <f t="shared" si="156"/>
        <v>4.7389761495418717E+47</v>
      </c>
      <c r="NSG90" s="6">
        <f t="shared" si="156"/>
        <v>4.7863659110372908E+47</v>
      </c>
      <c r="NSH90" s="6">
        <f t="shared" si="156"/>
        <v>4.8342295701476641E+47</v>
      </c>
      <c r="NSI90" s="6">
        <f t="shared" si="156"/>
        <v>4.8825718658491411E+47</v>
      </c>
      <c r="NSJ90" s="6">
        <f t="shared" si="156"/>
        <v>4.9313975845076328E+47</v>
      </c>
      <c r="NSK90" s="6">
        <f t="shared" si="156"/>
        <v>4.9807115603527094E+47</v>
      </c>
      <c r="NSL90" s="6">
        <f t="shared" si="156"/>
        <v>5.0305186759562362E+47</v>
      </c>
      <c r="NSM90" s="6">
        <f t="shared" si="156"/>
        <v>5.0808238627157982E+47</v>
      </c>
      <c r="NSN90" s="6">
        <f t="shared" si="156"/>
        <v>5.1316321013429561E+47</v>
      </c>
      <c r="NSO90" s="6">
        <f t="shared" si="156"/>
        <v>5.1829484223563855E+47</v>
      </c>
      <c r="NSP90" s="6">
        <f t="shared" si="156"/>
        <v>5.2347779065799495E+47</v>
      </c>
      <c r="NSQ90" s="6">
        <f t="shared" si="156"/>
        <v>5.2871256856457491E+47</v>
      </c>
      <c r="NSR90" s="6">
        <f t="shared" si="156"/>
        <v>5.3399969425022067E+47</v>
      </c>
      <c r="NSS90" s="6">
        <f t="shared" si="156"/>
        <v>5.3933969119272286E+47</v>
      </c>
      <c r="NST90" s="6">
        <f t="shared" si="156"/>
        <v>5.4473308810465006E+47</v>
      </c>
      <c r="NSU90" s="6">
        <f t="shared" si="156"/>
        <v>5.5018041898569659E+47</v>
      </c>
      <c r="NSV90" s="6">
        <f t="shared" si="156"/>
        <v>5.5568222317555352E+47</v>
      </c>
      <c r="NSW90" s="6">
        <f t="shared" si="156"/>
        <v>5.6123904540730905E+47</v>
      </c>
      <c r="NSX90" s="6">
        <f t="shared" si="156"/>
        <v>5.6685143586138217E+47</v>
      </c>
      <c r="NSY90" s="6">
        <f t="shared" si="156"/>
        <v>5.7251995021999603E+47</v>
      </c>
      <c r="NSZ90" s="6">
        <f t="shared" si="156"/>
        <v>5.78245149722196E+47</v>
      </c>
      <c r="NTA90" s="6">
        <f t="shared" si="156"/>
        <v>5.8402760121941795E+47</v>
      </c>
      <c r="NTB90" s="6">
        <f t="shared" si="156"/>
        <v>5.8986787723161214E+47</v>
      </c>
      <c r="NTC90" s="6">
        <f t="shared" si="156"/>
        <v>5.9576655600392828E+47</v>
      </c>
      <c r="NTD90" s="6">
        <f t="shared" si="156"/>
        <v>6.0172422156396757E+47</v>
      </c>
      <c r="NTE90" s="6">
        <f t="shared" si="156"/>
        <v>6.0774146377960722E+47</v>
      </c>
      <c r="NTF90" s="6">
        <f t="shared" si="156"/>
        <v>6.1381887841740329E+47</v>
      </c>
      <c r="NTG90" s="6">
        <f t="shared" si="156"/>
        <v>6.1995706720157732E+47</v>
      </c>
      <c r="NTH90" s="6">
        <f t="shared" si="156"/>
        <v>6.2615663787359314E+47</v>
      </c>
      <c r="NTI90" s="6">
        <f t="shared" si="156"/>
        <v>6.324182042523291E+47</v>
      </c>
      <c r="NTJ90" s="6">
        <f t="shared" si="156"/>
        <v>6.3874238629485243E+47</v>
      </c>
      <c r="NTK90" s="6">
        <f t="shared" si="156"/>
        <v>6.4512981015780093E+47</v>
      </c>
      <c r="NTL90" s="6">
        <f t="shared" si="156"/>
        <v>6.5158110825937896E+47</v>
      </c>
      <c r="NTM90" s="6">
        <f t="shared" si="156"/>
        <v>6.5809691934197278E+47</v>
      </c>
      <c r="NTN90" s="6">
        <f t="shared" si="156"/>
        <v>6.6467788853539254E+47</v>
      </c>
      <c r="NTO90" s="6">
        <f t="shared" si="156"/>
        <v>6.7132466742074645E+47</v>
      </c>
      <c r="NTP90" s="6">
        <f t="shared" si="156"/>
        <v>6.7803791409495393E+47</v>
      </c>
      <c r="NTQ90" s="6">
        <f t="shared" si="156"/>
        <v>6.8481829323590345E+47</v>
      </c>
      <c r="NTR90" s="6">
        <f t="shared" si="156"/>
        <v>6.916664761682625E+47</v>
      </c>
      <c r="NTS90" s="6">
        <f t="shared" si="156"/>
        <v>6.9858314092994517E+47</v>
      </c>
      <c r="NTT90" s="6">
        <f t="shared" si="156"/>
        <v>7.0556897233924466E+47</v>
      </c>
      <c r="NTU90" s="6">
        <f t="shared" si="156"/>
        <v>7.1262466206263714E+47</v>
      </c>
      <c r="NTV90" s="6">
        <f t="shared" si="156"/>
        <v>7.1975090868326351E+47</v>
      </c>
      <c r="NTW90" s="6">
        <f t="shared" si="156"/>
        <v>7.2694841777009612E+47</v>
      </c>
      <c r="NTX90" s="6">
        <f t="shared" ref="NTX90:NWI90" si="157">NTW90*(1+$Q$103)</f>
        <v>7.3421790194779705E+47</v>
      </c>
      <c r="NTY90" s="6">
        <f t="shared" si="157"/>
        <v>7.4156008096727504E+47</v>
      </c>
      <c r="NTZ90" s="6">
        <f t="shared" si="157"/>
        <v>7.4897568177694776E+47</v>
      </c>
      <c r="NUA90" s="6">
        <f t="shared" si="157"/>
        <v>7.5646543859471721E+47</v>
      </c>
      <c r="NUB90" s="6">
        <f t="shared" si="157"/>
        <v>7.640300929806644E+47</v>
      </c>
      <c r="NUC90" s="6">
        <f t="shared" si="157"/>
        <v>7.7167039391047111E+47</v>
      </c>
      <c r="NUD90" s="6">
        <f t="shared" si="157"/>
        <v>7.7938709784957587E+47</v>
      </c>
      <c r="NUE90" s="6">
        <f t="shared" si="157"/>
        <v>7.8718096882807163E+47</v>
      </c>
      <c r="NUF90" s="6">
        <f t="shared" si="157"/>
        <v>7.9505277851635241E+47</v>
      </c>
      <c r="NUG90" s="6">
        <f t="shared" si="157"/>
        <v>8.0300330630151588E+47</v>
      </c>
      <c r="NUH90" s="6">
        <f t="shared" si="157"/>
        <v>8.1103333936453097E+47</v>
      </c>
      <c r="NUI90" s="6">
        <f t="shared" si="157"/>
        <v>8.1914367275817631E+47</v>
      </c>
      <c r="NUJ90" s="6">
        <f t="shared" si="157"/>
        <v>8.2733510948575808E+47</v>
      </c>
      <c r="NUK90" s="6">
        <f t="shared" si="157"/>
        <v>8.3560846058061559E+47</v>
      </c>
      <c r="NUL90" s="6">
        <f t="shared" si="157"/>
        <v>8.4396454518642176E+47</v>
      </c>
      <c r="NUM90" s="6">
        <f t="shared" si="157"/>
        <v>8.52404190638286E+47</v>
      </c>
      <c r="NUN90" s="6">
        <f t="shared" si="157"/>
        <v>8.6092823254466884E+47</v>
      </c>
      <c r="NUO90" s="6">
        <f t="shared" si="157"/>
        <v>8.6953751487011553E+47</v>
      </c>
      <c r="NUP90" s="6">
        <f t="shared" si="157"/>
        <v>8.7823289001881663E+47</v>
      </c>
      <c r="NUQ90" s="6">
        <f t="shared" si="157"/>
        <v>8.8701521891900474E+47</v>
      </c>
      <c r="NUR90" s="6">
        <f t="shared" si="157"/>
        <v>8.9588537110819479E+47</v>
      </c>
      <c r="NUS90" s="6">
        <f t="shared" si="157"/>
        <v>9.0484422481927677E+47</v>
      </c>
      <c r="NUT90" s="6">
        <f t="shared" si="157"/>
        <v>9.138926670674696E+47</v>
      </c>
      <c r="NUU90" s="6">
        <f t="shared" si="157"/>
        <v>9.230315937381443E+47</v>
      </c>
      <c r="NUV90" s="6">
        <f t="shared" si="157"/>
        <v>9.3226190967552583E+47</v>
      </c>
      <c r="NUW90" s="6">
        <f t="shared" si="157"/>
        <v>9.4158452877228106E+47</v>
      </c>
      <c r="NUX90" s="6">
        <f t="shared" si="157"/>
        <v>9.5100037406000387E+47</v>
      </c>
      <c r="NUY90" s="6">
        <f t="shared" si="157"/>
        <v>9.6051037780060392E+47</v>
      </c>
      <c r="NUZ90" s="6">
        <f t="shared" si="157"/>
        <v>9.7011548157860993E+47</v>
      </c>
      <c r="NVA90" s="6">
        <f t="shared" si="157"/>
        <v>9.7981663639439596E+47</v>
      </c>
      <c r="NVB90" s="6">
        <f t="shared" si="157"/>
        <v>9.8961480275833993E+47</v>
      </c>
      <c r="NVC90" s="6">
        <f t="shared" si="157"/>
        <v>9.9951095078592334E+47</v>
      </c>
      <c r="NVD90" s="6">
        <f t="shared" si="157"/>
        <v>1.0095060602937825E+48</v>
      </c>
      <c r="NVE90" s="6">
        <f t="shared" si="157"/>
        <v>1.0196011208967204E+48</v>
      </c>
      <c r="NVF90" s="6">
        <f t="shared" si="157"/>
        <v>1.0297971321056876E+48</v>
      </c>
      <c r="NVG90" s="6">
        <f t="shared" si="157"/>
        <v>1.0400951034267444E+48</v>
      </c>
      <c r="NVH90" s="6">
        <f t="shared" si="157"/>
        <v>1.0504960544610118E+48</v>
      </c>
      <c r="NVI90" s="6">
        <f t="shared" si="157"/>
        <v>1.0610010150056219E+48</v>
      </c>
      <c r="NVJ90" s="6">
        <f t="shared" si="157"/>
        <v>1.0716110251556782E+48</v>
      </c>
      <c r="NVK90" s="6">
        <f t="shared" si="157"/>
        <v>1.0823271354072349E+48</v>
      </c>
      <c r="NVL90" s="6">
        <f t="shared" si="157"/>
        <v>1.0931504067613073E+48</v>
      </c>
      <c r="NVM90" s="6">
        <f t="shared" si="157"/>
        <v>1.1040819108289203E+48</v>
      </c>
      <c r="NVN90" s="6">
        <f t="shared" si="157"/>
        <v>1.1151227299372095E+48</v>
      </c>
      <c r="NVO90" s="6">
        <f t="shared" si="157"/>
        <v>1.1262739572365816E+48</v>
      </c>
      <c r="NVP90" s="6">
        <f t="shared" si="157"/>
        <v>1.1375366968089473E+48</v>
      </c>
      <c r="NVQ90" s="6">
        <f t="shared" si="157"/>
        <v>1.1489120637770368E+48</v>
      </c>
      <c r="NVR90" s="6">
        <f t="shared" si="157"/>
        <v>1.1604011844148072E+48</v>
      </c>
      <c r="NVS90" s="6">
        <f t="shared" si="157"/>
        <v>1.1720051962589553E+48</v>
      </c>
      <c r="NVT90" s="6">
        <f t="shared" si="157"/>
        <v>1.1837252482215449E+48</v>
      </c>
      <c r="NVU90" s="6">
        <f t="shared" si="157"/>
        <v>1.1955625007037604E+48</v>
      </c>
      <c r="NVV90" s="6">
        <f t="shared" si="157"/>
        <v>1.2075181257107981E+48</v>
      </c>
      <c r="NVW90" s="6">
        <f t="shared" si="157"/>
        <v>1.2195933069679061E+48</v>
      </c>
      <c r="NVX90" s="6">
        <f t="shared" si="157"/>
        <v>1.2317892400375851E+48</v>
      </c>
      <c r="NVY90" s="6">
        <f t="shared" si="157"/>
        <v>1.244107132437961E+48</v>
      </c>
      <c r="NVZ90" s="6">
        <f t="shared" si="157"/>
        <v>1.2565482037623405E+48</v>
      </c>
      <c r="NWA90" s="6">
        <f t="shared" si="157"/>
        <v>1.2691136857999639E+48</v>
      </c>
      <c r="NWB90" s="6">
        <f t="shared" si="157"/>
        <v>1.2818048226579636E+48</v>
      </c>
      <c r="NWC90" s="6">
        <f t="shared" si="157"/>
        <v>1.2946228708845432E+48</v>
      </c>
      <c r="NWD90" s="6">
        <f t="shared" si="157"/>
        <v>1.3075690995933887E+48</v>
      </c>
      <c r="NWE90" s="6">
        <f t="shared" si="157"/>
        <v>1.3206447905893226E+48</v>
      </c>
      <c r="NWF90" s="6">
        <f t="shared" si="157"/>
        <v>1.3338512384952159E+48</v>
      </c>
      <c r="NWG90" s="6">
        <f t="shared" si="157"/>
        <v>1.3471897508801681E+48</v>
      </c>
      <c r="NWH90" s="6">
        <f t="shared" si="157"/>
        <v>1.3606616483889697E+48</v>
      </c>
      <c r="NWI90" s="6">
        <f t="shared" si="157"/>
        <v>1.3742682648728595E+48</v>
      </c>
      <c r="NWJ90" s="6">
        <f t="shared" ref="NWJ90:NYU90" si="158">NWI90*(1+$Q$103)</f>
        <v>1.388010947521588E+48</v>
      </c>
      <c r="NWK90" s="6">
        <f t="shared" si="158"/>
        <v>1.4018910569968039E+48</v>
      </c>
      <c r="NWL90" s="6">
        <f t="shared" si="158"/>
        <v>1.4159099675667719E+48</v>
      </c>
      <c r="NWM90" s="6">
        <f t="shared" si="158"/>
        <v>1.4300690672424397E+48</v>
      </c>
      <c r="NWN90" s="6">
        <f t="shared" si="158"/>
        <v>1.444369757914864E+48</v>
      </c>
      <c r="NWO90" s="6">
        <f t="shared" si="158"/>
        <v>1.4588134554940127E+48</v>
      </c>
      <c r="NWP90" s="6">
        <f t="shared" si="158"/>
        <v>1.473401590048953E+48</v>
      </c>
      <c r="NWQ90" s="6">
        <f t="shared" si="158"/>
        <v>1.4881356059494427E+48</v>
      </c>
      <c r="NWR90" s="6">
        <f t="shared" si="158"/>
        <v>1.5030169620089371E+48</v>
      </c>
      <c r="NWS90" s="6">
        <f t="shared" si="158"/>
        <v>1.5180471316290264E+48</v>
      </c>
      <c r="NWT90" s="6">
        <f t="shared" si="158"/>
        <v>1.5332276029453167E+48</v>
      </c>
      <c r="NWU90" s="6">
        <f t="shared" si="158"/>
        <v>1.5485598789747698E+48</v>
      </c>
      <c r="NWV90" s="6">
        <f t="shared" si="158"/>
        <v>1.5640454777645175E+48</v>
      </c>
      <c r="NWW90" s="6">
        <f t="shared" si="158"/>
        <v>1.5796859325421627E+48</v>
      </c>
      <c r="NWX90" s="6">
        <f t="shared" si="158"/>
        <v>1.5954827918675845E+48</v>
      </c>
      <c r="NWY90" s="6">
        <f t="shared" si="158"/>
        <v>1.6114376197862602E+48</v>
      </c>
      <c r="NWZ90" s="6">
        <f t="shared" si="158"/>
        <v>1.6275519959841228E+48</v>
      </c>
      <c r="NXA90" s="6">
        <f t="shared" si="158"/>
        <v>1.6438275159439641E+48</v>
      </c>
      <c r="NXB90" s="6">
        <f t="shared" si="158"/>
        <v>1.6602657911034039E+48</v>
      </c>
      <c r="NXC90" s="6">
        <f t="shared" si="158"/>
        <v>1.6768684490144379E+48</v>
      </c>
      <c r="NXD90" s="6">
        <f t="shared" si="158"/>
        <v>1.6936371335045822E+48</v>
      </c>
      <c r="NXE90" s="6">
        <f t="shared" si="158"/>
        <v>1.7105735048396279E+48</v>
      </c>
      <c r="NXF90" s="6">
        <f t="shared" si="158"/>
        <v>1.7276792398880242E+48</v>
      </c>
      <c r="NXG90" s="6">
        <f t="shared" si="158"/>
        <v>1.7449560322869043E+48</v>
      </c>
      <c r="NXH90" s="6">
        <f t="shared" si="158"/>
        <v>1.7624055926097734E+48</v>
      </c>
      <c r="NXI90" s="6">
        <f t="shared" si="158"/>
        <v>1.7800296485358711E+48</v>
      </c>
      <c r="NXJ90" s="6">
        <f t="shared" si="158"/>
        <v>1.7978299450212298E+48</v>
      </c>
      <c r="NXK90" s="6">
        <f t="shared" si="158"/>
        <v>1.815808244471442E+48</v>
      </c>
      <c r="NXL90" s="6">
        <f t="shared" si="158"/>
        <v>1.8339663269161564E+48</v>
      </c>
      <c r="NXM90" s="6">
        <f t="shared" si="158"/>
        <v>1.8523059901853179E+48</v>
      </c>
      <c r="NXN90" s="6">
        <f t="shared" si="158"/>
        <v>1.8708290500871711E+48</v>
      </c>
      <c r="NXO90" s="6">
        <f t="shared" si="158"/>
        <v>1.8895373405880429E+48</v>
      </c>
      <c r="NXP90" s="6">
        <f t="shared" si="158"/>
        <v>1.9084327139939232E+48</v>
      </c>
      <c r="NXQ90" s="6">
        <f t="shared" si="158"/>
        <v>1.9275170411338626E+48</v>
      </c>
      <c r="NXR90" s="6">
        <f t="shared" si="158"/>
        <v>1.9467922115452011E+48</v>
      </c>
      <c r="NXS90" s="6">
        <f t="shared" si="158"/>
        <v>1.9662601336606531E+48</v>
      </c>
      <c r="NXT90" s="6">
        <f t="shared" si="158"/>
        <v>1.9859227349972595E+48</v>
      </c>
      <c r="NXU90" s="6">
        <f t="shared" si="158"/>
        <v>2.0057819623472322E+48</v>
      </c>
      <c r="NXV90" s="6">
        <f t="shared" si="158"/>
        <v>2.0258397819707044E+48</v>
      </c>
      <c r="NXW90" s="6">
        <f t="shared" si="158"/>
        <v>2.0460981797904116E+48</v>
      </c>
      <c r="NXX90" s="6">
        <f t="shared" si="158"/>
        <v>2.0665591615883156E+48</v>
      </c>
      <c r="NXY90" s="6">
        <f t="shared" si="158"/>
        <v>2.087224753204199E+48</v>
      </c>
      <c r="NXZ90" s="6">
        <f t="shared" si="158"/>
        <v>2.1080970007362411E+48</v>
      </c>
      <c r="NYA90" s="6">
        <f t="shared" si="158"/>
        <v>2.1291779707436036E+48</v>
      </c>
      <c r="NYB90" s="6">
        <f t="shared" si="158"/>
        <v>2.1504697504510396E+48</v>
      </c>
      <c r="NYC90" s="6">
        <f t="shared" si="158"/>
        <v>2.1719744479555502E+48</v>
      </c>
      <c r="NYD90" s="6">
        <f t="shared" si="158"/>
        <v>2.1936941924351058E+48</v>
      </c>
      <c r="NYE90" s="6">
        <f t="shared" si="158"/>
        <v>2.2156311343594568E+48</v>
      </c>
      <c r="NYF90" s="6">
        <f t="shared" si="158"/>
        <v>2.2377874457030515E+48</v>
      </c>
      <c r="NYG90" s="6">
        <f t="shared" si="158"/>
        <v>2.2601653201600819E+48</v>
      </c>
      <c r="NYH90" s="6">
        <f t="shared" si="158"/>
        <v>2.2827669733616828E+48</v>
      </c>
      <c r="NYI90" s="6">
        <f t="shared" si="158"/>
        <v>2.3055946430952997E+48</v>
      </c>
      <c r="NYJ90" s="6">
        <f t="shared" si="158"/>
        <v>2.3286505895262528E+48</v>
      </c>
      <c r="NYK90" s="6">
        <f t="shared" si="158"/>
        <v>2.3519370954215154E+48</v>
      </c>
      <c r="NYL90" s="6">
        <f t="shared" si="158"/>
        <v>2.3754564663757306E+48</v>
      </c>
      <c r="NYM90" s="6">
        <f t="shared" si="158"/>
        <v>2.3992110310394879E+48</v>
      </c>
      <c r="NYN90" s="6">
        <f t="shared" si="158"/>
        <v>2.4232031413498828E+48</v>
      </c>
      <c r="NYO90" s="6">
        <f t="shared" si="158"/>
        <v>2.4474351727633815E+48</v>
      </c>
      <c r="NYP90" s="6">
        <f t="shared" si="158"/>
        <v>2.4719095244910154E+48</v>
      </c>
      <c r="NYQ90" s="6">
        <f t="shared" si="158"/>
        <v>2.4966286197359255E+48</v>
      </c>
      <c r="NYR90" s="6">
        <f t="shared" si="158"/>
        <v>2.521594905933285E+48</v>
      </c>
      <c r="NYS90" s="6">
        <f t="shared" si="158"/>
        <v>2.5468108549926179E+48</v>
      </c>
      <c r="NYT90" s="6">
        <f t="shared" si="158"/>
        <v>2.5722789635425442E+48</v>
      </c>
      <c r="NYU90" s="6">
        <f t="shared" si="158"/>
        <v>2.5980017531779695E+48</v>
      </c>
      <c r="NYV90" s="6">
        <f t="shared" ref="NYV90:OBG90" si="159">NYU90*(1+$Q$103)</f>
        <v>2.6239817707097493E+48</v>
      </c>
      <c r="NYW90" s="6">
        <f t="shared" si="159"/>
        <v>2.6502215884168467E+48</v>
      </c>
      <c r="NYX90" s="6">
        <f t="shared" si="159"/>
        <v>2.6767238043010151E+48</v>
      </c>
      <c r="NYY90" s="6">
        <f t="shared" si="159"/>
        <v>2.7034910423440252E+48</v>
      </c>
      <c r="NYZ90" s="6">
        <f t="shared" si="159"/>
        <v>2.7305259527674654E+48</v>
      </c>
      <c r="NZA90" s="6">
        <f t="shared" si="159"/>
        <v>2.7578312122951401E+48</v>
      </c>
      <c r="NZB90" s="6">
        <f t="shared" si="159"/>
        <v>2.7854095244180914E+48</v>
      </c>
      <c r="NZC90" s="6">
        <f t="shared" si="159"/>
        <v>2.8132636196622722E+48</v>
      </c>
      <c r="NZD90" s="6">
        <f t="shared" si="159"/>
        <v>2.841396255858895E+48</v>
      </c>
      <c r="NZE90" s="6">
        <f t="shared" si="159"/>
        <v>2.8698102184174841E+48</v>
      </c>
      <c r="NZF90" s="6">
        <f t="shared" si="159"/>
        <v>2.8985083206016588E+48</v>
      </c>
      <c r="NZG90" s="6">
        <f t="shared" si="159"/>
        <v>2.9274934038076755E+48</v>
      </c>
      <c r="NZH90" s="6">
        <f t="shared" si="159"/>
        <v>2.9567683378457526E+48</v>
      </c>
      <c r="NZI90" s="6">
        <f t="shared" si="159"/>
        <v>2.9863360212242103E+48</v>
      </c>
      <c r="NZJ90" s="6">
        <f t="shared" si="159"/>
        <v>3.0161993814364527E+48</v>
      </c>
      <c r="NZK90" s="6">
        <f t="shared" si="159"/>
        <v>3.0463613752508174E+48</v>
      </c>
      <c r="NZL90" s="6">
        <f t="shared" si="159"/>
        <v>3.0768249890033256E+48</v>
      </c>
      <c r="NZM90" s="6">
        <f t="shared" si="159"/>
        <v>3.1075932388933592E+48</v>
      </c>
      <c r="NZN90" s="6">
        <f t="shared" si="159"/>
        <v>3.1386691712822926E+48</v>
      </c>
      <c r="NZO90" s="6">
        <f t="shared" si="159"/>
        <v>3.1700558629951155E+48</v>
      </c>
      <c r="NZP90" s="6">
        <f t="shared" si="159"/>
        <v>3.2017564216250667E+48</v>
      </c>
      <c r="NZQ90" s="6">
        <f t="shared" si="159"/>
        <v>3.2337739858413176E+48</v>
      </c>
      <c r="NZR90" s="6">
        <f t="shared" si="159"/>
        <v>3.2661117256997307E+48</v>
      </c>
      <c r="NZS90" s="6">
        <f t="shared" si="159"/>
        <v>3.298772842956728E+48</v>
      </c>
      <c r="NZT90" s="6">
        <f t="shared" si="159"/>
        <v>3.3317605713862951E+48</v>
      </c>
      <c r="NZU90" s="6">
        <f t="shared" si="159"/>
        <v>3.3650781771001582E+48</v>
      </c>
      <c r="NZV90" s="6">
        <f t="shared" si="159"/>
        <v>3.39872895887116E+48</v>
      </c>
      <c r="NZW90" s="6">
        <f t="shared" si="159"/>
        <v>3.4327162484598715E+48</v>
      </c>
      <c r="NZX90" s="6">
        <f t="shared" si="159"/>
        <v>3.4670434109444703E+48</v>
      </c>
      <c r="NZY90" s="6">
        <f t="shared" si="159"/>
        <v>3.5017138450539148E+48</v>
      </c>
      <c r="NZZ90" s="6">
        <f t="shared" si="159"/>
        <v>3.5367309835044542E+48</v>
      </c>
      <c r="OAA90" s="6">
        <f t="shared" si="159"/>
        <v>3.5720982933394989E+48</v>
      </c>
      <c r="OAB90" s="6">
        <f t="shared" si="159"/>
        <v>3.6078192762728941E+48</v>
      </c>
      <c r="OAC90" s="6">
        <f t="shared" si="159"/>
        <v>3.6438974690356233E+48</v>
      </c>
      <c r="OAD90" s="6">
        <f t="shared" si="159"/>
        <v>3.6803364437259799E+48</v>
      </c>
      <c r="OAE90" s="6">
        <f t="shared" si="159"/>
        <v>3.7171398081632397E+48</v>
      </c>
      <c r="OAF90" s="6">
        <f t="shared" si="159"/>
        <v>3.7543112062448719E+48</v>
      </c>
      <c r="OAG90" s="6">
        <f t="shared" si="159"/>
        <v>3.7918543183073209E+48</v>
      </c>
      <c r="OAH90" s="6">
        <f t="shared" si="159"/>
        <v>3.8297728614903942E+48</v>
      </c>
      <c r="OAI90" s="6">
        <f t="shared" si="159"/>
        <v>3.8680705901052984E+48</v>
      </c>
      <c r="OAJ90" s="6">
        <f t="shared" si="159"/>
        <v>3.9067512960063513E+48</v>
      </c>
      <c r="OAK90" s="6">
        <f t="shared" si="159"/>
        <v>3.9458188089664147E+48</v>
      </c>
      <c r="OAL90" s="6">
        <f t="shared" si="159"/>
        <v>3.9852769970560786E+48</v>
      </c>
      <c r="OAM90" s="6">
        <f t="shared" si="159"/>
        <v>4.0251297670266397E+48</v>
      </c>
      <c r="OAN90" s="6">
        <f t="shared" si="159"/>
        <v>4.0653810646969059E+48</v>
      </c>
      <c r="OAO90" s="6">
        <f t="shared" si="159"/>
        <v>4.106034875343875E+48</v>
      </c>
      <c r="OAP90" s="6">
        <f t="shared" si="159"/>
        <v>4.1470952240973139E+48</v>
      </c>
      <c r="OAQ90" s="6">
        <f t="shared" si="159"/>
        <v>4.1885661763382874E+48</v>
      </c>
      <c r="OAR90" s="6">
        <f t="shared" si="159"/>
        <v>4.2304518381016705E+48</v>
      </c>
      <c r="OAS90" s="6">
        <f t="shared" si="159"/>
        <v>4.2727563564826871E+48</v>
      </c>
      <c r="OAT90" s="6">
        <f t="shared" si="159"/>
        <v>4.3154839200475138E+48</v>
      </c>
      <c r="OAU90" s="6">
        <f t="shared" si="159"/>
        <v>4.3586387592479889E+48</v>
      </c>
      <c r="OAV90" s="6">
        <f t="shared" si="159"/>
        <v>4.4022251468404687E+48</v>
      </c>
      <c r="OAW90" s="6">
        <f t="shared" si="159"/>
        <v>4.4462473983088731E+48</v>
      </c>
      <c r="OAX90" s="6">
        <f t="shared" si="159"/>
        <v>4.4907098722919617E+48</v>
      </c>
      <c r="OAY90" s="6">
        <f t="shared" si="159"/>
        <v>4.5356169710148814E+48</v>
      </c>
      <c r="OAZ90" s="6">
        <f t="shared" si="159"/>
        <v>4.5809731407250303E+48</v>
      </c>
      <c r="OBA90" s="6">
        <f t="shared" si="159"/>
        <v>4.6267828721322807E+48</v>
      </c>
      <c r="OBB90" s="6">
        <f t="shared" si="159"/>
        <v>4.6730507008536033E+48</v>
      </c>
      <c r="OBC90" s="6">
        <f t="shared" si="159"/>
        <v>4.7197812078621395E+48</v>
      </c>
      <c r="OBD90" s="6">
        <f t="shared" si="159"/>
        <v>4.7669790199407611E+48</v>
      </c>
      <c r="OBE90" s="6">
        <f t="shared" si="159"/>
        <v>4.8146488101401686E+48</v>
      </c>
      <c r="OBF90" s="6">
        <f t="shared" si="159"/>
        <v>4.8627952982415706E+48</v>
      </c>
      <c r="OBG90" s="6">
        <f t="shared" si="159"/>
        <v>4.9114232512239862E+48</v>
      </c>
      <c r="OBH90" s="6">
        <f t="shared" ref="OBH90:ODS90" si="160">OBG90*(1+$Q$103)</f>
        <v>4.9605374837362261E+48</v>
      </c>
      <c r="OBI90" s="6">
        <f t="shared" si="160"/>
        <v>5.0101428585735882E+48</v>
      </c>
      <c r="OBJ90" s="6">
        <f t="shared" si="160"/>
        <v>5.0602442871593241E+48</v>
      </c>
      <c r="OBK90" s="6">
        <f t="shared" si="160"/>
        <v>5.1108467300309176E+48</v>
      </c>
      <c r="OBL90" s="6">
        <f t="shared" si="160"/>
        <v>5.1619551973312267E+48</v>
      </c>
      <c r="OBM90" s="6">
        <f t="shared" si="160"/>
        <v>5.2135747493045388E+48</v>
      </c>
      <c r="OBN90" s="6">
        <f t="shared" si="160"/>
        <v>5.265710496797584E+48</v>
      </c>
      <c r="OBO90" s="6">
        <f t="shared" si="160"/>
        <v>5.3183676017655597E+48</v>
      </c>
      <c r="OBP90" s="6">
        <f t="shared" si="160"/>
        <v>5.3715512777832154E+48</v>
      </c>
      <c r="OBQ90" s="6">
        <f t="shared" si="160"/>
        <v>5.4252667905610478E+48</v>
      </c>
      <c r="OBR90" s="6">
        <f t="shared" si="160"/>
        <v>5.4795194584666581E+48</v>
      </c>
      <c r="OBS90" s="6">
        <f t="shared" si="160"/>
        <v>5.5343146530513248E+48</v>
      </c>
      <c r="OBT90" s="6">
        <f t="shared" si="160"/>
        <v>5.5896577995818382E+48</v>
      </c>
      <c r="OBU90" s="6">
        <f t="shared" si="160"/>
        <v>5.6455543775776568E+48</v>
      </c>
      <c r="OBV90" s="6">
        <f t="shared" si="160"/>
        <v>5.7020099213534334E+48</v>
      </c>
      <c r="OBW90" s="6">
        <f t="shared" si="160"/>
        <v>5.759030020566968E+48</v>
      </c>
      <c r="OBX90" s="6">
        <f t="shared" si="160"/>
        <v>5.8166203207726379E+48</v>
      </c>
      <c r="OBY90" s="6">
        <f t="shared" si="160"/>
        <v>5.874786523980364E+48</v>
      </c>
      <c r="OBZ90" s="6">
        <f t="shared" si="160"/>
        <v>5.9335343892201682E+48</v>
      </c>
      <c r="OCA90" s="6">
        <f t="shared" si="160"/>
        <v>5.9928697331123696E+48</v>
      </c>
      <c r="OCB90" s="6">
        <f t="shared" si="160"/>
        <v>6.052798430443493E+48</v>
      </c>
      <c r="OCC90" s="6">
        <f t="shared" si="160"/>
        <v>6.1133264147479283E+48</v>
      </c>
      <c r="OCD90" s="6">
        <f t="shared" si="160"/>
        <v>6.1744596788954076E+48</v>
      </c>
      <c r="OCE90" s="6">
        <f t="shared" si="160"/>
        <v>6.2362042756843616E+48</v>
      </c>
      <c r="OCF90" s="6">
        <f t="shared" si="160"/>
        <v>6.2985663184412054E+48</v>
      </c>
      <c r="OCG90" s="6">
        <f t="shared" si="160"/>
        <v>6.3615519816256172E+48</v>
      </c>
      <c r="OCH90" s="6">
        <f t="shared" si="160"/>
        <v>6.4251675014418735E+48</v>
      </c>
      <c r="OCI90" s="6">
        <f t="shared" si="160"/>
        <v>6.4894191764562929E+48</v>
      </c>
      <c r="OCJ90" s="6">
        <f t="shared" si="160"/>
        <v>6.5543133682208562E+48</v>
      </c>
      <c r="OCK90" s="6">
        <f t="shared" si="160"/>
        <v>6.6198565019030641E+48</v>
      </c>
      <c r="OCL90" s="6">
        <f t="shared" si="160"/>
        <v>6.6860550669220953E+48</v>
      </c>
      <c r="OCM90" s="6">
        <f t="shared" si="160"/>
        <v>6.7529156175913162E+48</v>
      </c>
      <c r="OCN90" s="6">
        <f t="shared" si="160"/>
        <v>6.8204447737672289E+48</v>
      </c>
      <c r="OCO90" s="6">
        <f t="shared" si="160"/>
        <v>6.8886492215049012E+48</v>
      </c>
      <c r="OCP90" s="6">
        <f t="shared" si="160"/>
        <v>6.9575357137199497E+48</v>
      </c>
      <c r="OCQ90" s="6">
        <f t="shared" si="160"/>
        <v>7.0271110708571499E+48</v>
      </c>
      <c r="OCR90" s="6">
        <f t="shared" si="160"/>
        <v>7.0973821815657209E+48</v>
      </c>
      <c r="OCS90" s="6">
        <f t="shared" si="160"/>
        <v>7.1683560033813777E+48</v>
      </c>
      <c r="OCT90" s="6">
        <f t="shared" si="160"/>
        <v>7.2400395634151917E+48</v>
      </c>
      <c r="OCU90" s="6">
        <f t="shared" si="160"/>
        <v>7.3124399590493431E+48</v>
      </c>
      <c r="OCV90" s="6">
        <f t="shared" si="160"/>
        <v>7.385564358639837E+48</v>
      </c>
      <c r="OCW90" s="6">
        <f t="shared" si="160"/>
        <v>7.459420002226235E+48</v>
      </c>
      <c r="OCX90" s="6">
        <f t="shared" si="160"/>
        <v>7.5340142022484968E+48</v>
      </c>
      <c r="OCY90" s="6">
        <f t="shared" si="160"/>
        <v>7.6093543442709813E+48</v>
      </c>
      <c r="OCZ90" s="6">
        <f t="shared" si="160"/>
        <v>7.6854478877136907E+48</v>
      </c>
      <c r="ODA90" s="6">
        <f t="shared" si="160"/>
        <v>7.7623023665908279E+48</v>
      </c>
      <c r="ODB90" s="6">
        <f t="shared" si="160"/>
        <v>7.8399253902567366E+48</v>
      </c>
      <c r="ODC90" s="6">
        <f t="shared" si="160"/>
        <v>7.918324644159304E+48</v>
      </c>
      <c r="ODD90" s="6">
        <f t="shared" si="160"/>
        <v>7.9975078906008968E+48</v>
      </c>
      <c r="ODE90" s="6">
        <f t="shared" si="160"/>
        <v>8.0774829695069059E+48</v>
      </c>
      <c r="ODF90" s="6">
        <f t="shared" si="160"/>
        <v>8.1582577992019748E+48</v>
      </c>
      <c r="ODG90" s="6">
        <f t="shared" si="160"/>
        <v>8.2398403771939943E+48</v>
      </c>
      <c r="ODH90" s="6">
        <f t="shared" si="160"/>
        <v>8.3222387809659346E+48</v>
      </c>
      <c r="ODI90" s="6">
        <f t="shared" si="160"/>
        <v>8.4054611687755939E+48</v>
      </c>
      <c r="ODJ90" s="6">
        <f t="shared" si="160"/>
        <v>8.4895157804633496E+48</v>
      </c>
      <c r="ODK90" s="6">
        <f t="shared" si="160"/>
        <v>8.5744109382679826E+48</v>
      </c>
      <c r="ODL90" s="6">
        <f t="shared" si="160"/>
        <v>8.6601550476506624E+48</v>
      </c>
      <c r="ODM90" s="6">
        <f t="shared" si="160"/>
        <v>8.7467565981271693E+48</v>
      </c>
      <c r="ODN90" s="6">
        <f t="shared" si="160"/>
        <v>8.834224164108441E+48</v>
      </c>
      <c r="ODO90" s="6">
        <f t="shared" si="160"/>
        <v>8.9225664057495255E+48</v>
      </c>
      <c r="ODP90" s="6">
        <f t="shared" si="160"/>
        <v>9.0117920698070202E+48</v>
      </c>
      <c r="ODQ90" s="6">
        <f t="shared" si="160"/>
        <v>9.1019099905050903E+48</v>
      </c>
      <c r="ODR90" s="6">
        <f t="shared" si="160"/>
        <v>9.1929290904101407E+48</v>
      </c>
      <c r="ODS90" s="6">
        <f t="shared" si="160"/>
        <v>9.2848583813142426E+48</v>
      </c>
      <c r="ODT90" s="6">
        <f t="shared" ref="ODT90:OGE90" si="161">ODS90*(1+$Q$103)</f>
        <v>9.3777069651273856E+48</v>
      </c>
      <c r="ODU90" s="6">
        <f t="shared" si="161"/>
        <v>9.471484034778659E+48</v>
      </c>
      <c r="ODV90" s="6">
        <f t="shared" si="161"/>
        <v>9.5661988751264451E+48</v>
      </c>
      <c r="ODW90" s="6">
        <f t="shared" si="161"/>
        <v>9.6618608638777094E+48</v>
      </c>
      <c r="ODX90" s="6">
        <f t="shared" si="161"/>
        <v>9.7584794725164868E+48</v>
      </c>
      <c r="ODY90" s="6">
        <f t="shared" si="161"/>
        <v>9.8560642672416521E+48</v>
      </c>
      <c r="ODZ90" s="6">
        <f t="shared" si="161"/>
        <v>9.9546249099140687E+48</v>
      </c>
      <c r="OEA90" s="6">
        <f t="shared" si="161"/>
        <v>1.0054171159013209E+49</v>
      </c>
      <c r="OEB90" s="6">
        <f t="shared" si="161"/>
        <v>1.0154712870603341E+49</v>
      </c>
      <c r="OEC90" s="6">
        <f t="shared" si="161"/>
        <v>1.0256259999309374E+49</v>
      </c>
      <c r="OED90" s="6">
        <f t="shared" si="161"/>
        <v>1.0358822599302468E+49</v>
      </c>
      <c r="OEE90" s="6">
        <f t="shared" si="161"/>
        <v>1.0462410825295493E+49</v>
      </c>
      <c r="OEF90" s="6">
        <f t="shared" si="161"/>
        <v>1.0567034933548447E+49</v>
      </c>
      <c r="OEG90" s="6">
        <f t="shared" si="161"/>
        <v>1.0672705282883932E+49</v>
      </c>
      <c r="OEH90" s="6">
        <f t="shared" si="161"/>
        <v>1.0779432335712772E+49</v>
      </c>
      <c r="OEI90" s="6">
        <f t="shared" si="161"/>
        <v>1.0887226659069899E+49</v>
      </c>
      <c r="OEJ90" s="6">
        <f t="shared" si="161"/>
        <v>1.0996098925660598E+49</v>
      </c>
      <c r="OEK90" s="6">
        <f t="shared" si="161"/>
        <v>1.1106059914917204E+49</v>
      </c>
      <c r="OEL90" s="6">
        <f t="shared" si="161"/>
        <v>1.1217120514066376E+49</v>
      </c>
      <c r="OEM90" s="6">
        <f t="shared" si="161"/>
        <v>1.1329291719207039E+49</v>
      </c>
      <c r="OEN90" s="6">
        <f t="shared" si="161"/>
        <v>1.144258463639911E+49</v>
      </c>
      <c r="OEO90" s="6">
        <f t="shared" si="161"/>
        <v>1.1557010482763102E+49</v>
      </c>
      <c r="OEP90" s="6">
        <f t="shared" si="161"/>
        <v>1.1672580587590733E+49</v>
      </c>
      <c r="OEQ90" s="6">
        <f t="shared" si="161"/>
        <v>1.178930639346664E+49</v>
      </c>
      <c r="OER90" s="6">
        <f t="shared" si="161"/>
        <v>1.1907199457401307E+49</v>
      </c>
      <c r="OES90" s="6">
        <f t="shared" si="161"/>
        <v>1.202627145197532E+49</v>
      </c>
      <c r="OET90" s="6">
        <f t="shared" si="161"/>
        <v>1.2146534166495072E+49</v>
      </c>
      <c r="OEU90" s="6">
        <f t="shared" si="161"/>
        <v>1.2267999508160023E+49</v>
      </c>
      <c r="OEV90" s="6">
        <f t="shared" si="161"/>
        <v>1.2390679503241624E+49</v>
      </c>
      <c r="OEW90" s="6">
        <f t="shared" si="161"/>
        <v>1.251458629827404E+49</v>
      </c>
      <c r="OEX90" s="6">
        <f t="shared" si="161"/>
        <v>1.2639732161256779E+49</v>
      </c>
      <c r="OEY90" s="6">
        <f t="shared" si="161"/>
        <v>1.2766129482869348E+49</v>
      </c>
      <c r="OEZ90" s="6">
        <f t="shared" si="161"/>
        <v>1.2893790777698042E+49</v>
      </c>
      <c r="OFA90" s="6">
        <f t="shared" si="161"/>
        <v>1.3022728685475022E+49</v>
      </c>
      <c r="OFB90" s="6">
        <f t="shared" si="161"/>
        <v>1.3152955972329772E+49</v>
      </c>
      <c r="OFC90" s="6">
        <f t="shared" si="161"/>
        <v>1.3284485532053071E+49</v>
      </c>
      <c r="OFD90" s="6">
        <f t="shared" si="161"/>
        <v>1.3417330387373601E+49</v>
      </c>
      <c r="OFE90" s="6">
        <f t="shared" si="161"/>
        <v>1.3551503691247337E+49</v>
      </c>
      <c r="OFF90" s="6">
        <f t="shared" si="161"/>
        <v>1.3687018728159811E+49</v>
      </c>
      <c r="OFG90" s="6">
        <f t="shared" si="161"/>
        <v>1.382388891544141E+49</v>
      </c>
      <c r="OFH90" s="6">
        <f t="shared" si="161"/>
        <v>1.3962127804595824E+49</v>
      </c>
      <c r="OFI90" s="6">
        <f t="shared" si="161"/>
        <v>1.4101749082641781E+49</v>
      </c>
      <c r="OFJ90" s="6">
        <f t="shared" si="161"/>
        <v>1.4242766573468199E+49</v>
      </c>
      <c r="OFK90" s="6">
        <f t="shared" si="161"/>
        <v>1.4385194239202881E+49</v>
      </c>
      <c r="OFL90" s="6">
        <f t="shared" si="161"/>
        <v>1.4529046181594909E+49</v>
      </c>
      <c r="OFM90" s="6">
        <f t="shared" si="161"/>
        <v>1.4674336643410857E+49</v>
      </c>
      <c r="OFN90" s="6">
        <f t="shared" si="161"/>
        <v>1.4821080009844967E+49</v>
      </c>
      <c r="OFO90" s="6">
        <f t="shared" si="161"/>
        <v>1.4969290809943417E+49</v>
      </c>
      <c r="OFP90" s="6">
        <f t="shared" si="161"/>
        <v>1.511898371804285E+49</v>
      </c>
      <c r="OFQ90" s="6">
        <f t="shared" si="161"/>
        <v>1.5270173555223279E+49</v>
      </c>
      <c r="OFR90" s="6">
        <f t="shared" si="161"/>
        <v>1.5422875290775512E+49</v>
      </c>
      <c r="OFS90" s="6">
        <f t="shared" si="161"/>
        <v>1.5577104043683266E+49</v>
      </c>
      <c r="OFT90" s="6">
        <f t="shared" si="161"/>
        <v>1.5732875084120099E+49</v>
      </c>
      <c r="OFU90" s="6">
        <f t="shared" si="161"/>
        <v>1.5890203834961301E+49</v>
      </c>
      <c r="OFV90" s="6">
        <f t="shared" si="161"/>
        <v>1.6049105873310915E+49</v>
      </c>
      <c r="OFW90" s="6">
        <f t="shared" si="161"/>
        <v>1.6209596932044023E+49</v>
      </c>
      <c r="OFX90" s="6">
        <f t="shared" si="161"/>
        <v>1.6371692901364463E+49</v>
      </c>
      <c r="OFY90" s="6">
        <f t="shared" si="161"/>
        <v>1.6535409830378109E+49</v>
      </c>
      <c r="OFZ90" s="6">
        <f t="shared" si="161"/>
        <v>1.6700763928681892E+49</v>
      </c>
      <c r="OGA90" s="6">
        <f t="shared" si="161"/>
        <v>1.686777156796871E+49</v>
      </c>
      <c r="OGB90" s="6">
        <f t="shared" si="161"/>
        <v>1.7036449283648396E+49</v>
      </c>
      <c r="OGC90" s="6">
        <f t="shared" si="161"/>
        <v>1.7206813776484881E+49</v>
      </c>
      <c r="OGD90" s="6">
        <f t="shared" si="161"/>
        <v>1.7378881914249729E+49</v>
      </c>
      <c r="OGE90" s="6">
        <f t="shared" si="161"/>
        <v>1.7552670733392227E+49</v>
      </c>
      <c r="OGF90" s="6">
        <f t="shared" ref="OGF90:OIQ90" si="162">OGE90*(1+$Q$103)</f>
        <v>1.7728197440726149E+49</v>
      </c>
      <c r="OGG90" s="6">
        <f t="shared" si="162"/>
        <v>1.790547941513341E+49</v>
      </c>
      <c r="OGH90" s="6">
        <f t="shared" si="162"/>
        <v>1.8084534209284743E+49</v>
      </c>
      <c r="OGI90" s="6">
        <f t="shared" si="162"/>
        <v>1.8265379551377592E+49</v>
      </c>
      <c r="OGJ90" s="6">
        <f t="shared" si="162"/>
        <v>1.8448033346891368E+49</v>
      </c>
      <c r="OGK90" s="6">
        <f t="shared" si="162"/>
        <v>1.8632513680360282E+49</v>
      </c>
      <c r="OGL90" s="6">
        <f t="shared" si="162"/>
        <v>1.8818838817163884E+49</v>
      </c>
      <c r="OGM90" s="6">
        <f t="shared" si="162"/>
        <v>1.9007027205335524E+49</v>
      </c>
      <c r="OGN90" s="6">
        <f t="shared" si="162"/>
        <v>1.9197097477388879E+49</v>
      </c>
      <c r="OGO90" s="6">
        <f t="shared" si="162"/>
        <v>1.9389068452162769E+49</v>
      </c>
      <c r="OGP90" s="6">
        <f t="shared" si="162"/>
        <v>1.9582959136684395E+49</v>
      </c>
      <c r="OGQ90" s="6">
        <f t="shared" si="162"/>
        <v>1.9778788728051239E+49</v>
      </c>
      <c r="OGR90" s="6">
        <f t="shared" si="162"/>
        <v>1.9976576615331751E+49</v>
      </c>
      <c r="OGS90" s="6">
        <f t="shared" si="162"/>
        <v>2.017634238148507E+49</v>
      </c>
      <c r="OGT90" s="6">
        <f t="shared" si="162"/>
        <v>2.0378105805299921E+49</v>
      </c>
      <c r="OGU90" s="6">
        <f t="shared" si="162"/>
        <v>2.058188686335292E+49</v>
      </c>
      <c r="OGV90" s="6">
        <f t="shared" si="162"/>
        <v>2.0787705731986449E+49</v>
      </c>
      <c r="OGW90" s="6">
        <f t="shared" si="162"/>
        <v>2.0995582789306314E+49</v>
      </c>
      <c r="OGX90" s="6">
        <f t="shared" si="162"/>
        <v>2.1205538617199378E+49</v>
      </c>
      <c r="OGY90" s="6">
        <f t="shared" si="162"/>
        <v>2.1417594003371371E+49</v>
      </c>
      <c r="OGZ90" s="6">
        <f t="shared" si="162"/>
        <v>2.1631769943405085E+49</v>
      </c>
      <c r="OHA90" s="6">
        <f t="shared" si="162"/>
        <v>2.1848087642839135E+49</v>
      </c>
      <c r="OHB90" s="6">
        <f t="shared" si="162"/>
        <v>2.2066568519267526E+49</v>
      </c>
      <c r="OHC90" s="6">
        <f t="shared" si="162"/>
        <v>2.2287234204460201E+49</v>
      </c>
      <c r="OHD90" s="6">
        <f t="shared" si="162"/>
        <v>2.2510106546504804E+49</v>
      </c>
      <c r="OHE90" s="6">
        <f t="shared" si="162"/>
        <v>2.2735207611969853E+49</v>
      </c>
      <c r="OHF90" s="6">
        <f t="shared" si="162"/>
        <v>2.2962559688089552E+49</v>
      </c>
      <c r="OHG90" s="6">
        <f t="shared" si="162"/>
        <v>2.3192185284970448E+49</v>
      </c>
      <c r="OHH90" s="6">
        <f t="shared" si="162"/>
        <v>2.3424107137820152E+49</v>
      </c>
      <c r="OHI90" s="6">
        <f t="shared" si="162"/>
        <v>2.3658348209198356E+49</v>
      </c>
      <c r="OHJ90" s="6">
        <f t="shared" si="162"/>
        <v>2.3894931691290338E+49</v>
      </c>
      <c r="OHK90" s="6">
        <f t="shared" si="162"/>
        <v>2.4133881008203243E+49</v>
      </c>
      <c r="OHL90" s="6">
        <f t="shared" si="162"/>
        <v>2.4375219818285276E+49</v>
      </c>
      <c r="OHM90" s="6">
        <f t="shared" si="162"/>
        <v>2.4618972016468129E+49</v>
      </c>
      <c r="OHN90" s="6">
        <f t="shared" si="162"/>
        <v>2.4865161736632809E+49</v>
      </c>
      <c r="OHO90" s="6">
        <f t="shared" si="162"/>
        <v>2.5113813353999138E+49</v>
      </c>
      <c r="OHP90" s="6">
        <f t="shared" si="162"/>
        <v>2.5364951487539129E+49</v>
      </c>
      <c r="OHQ90" s="6">
        <f t="shared" si="162"/>
        <v>2.5618601002414519E+49</v>
      </c>
      <c r="OHR90" s="6">
        <f t="shared" si="162"/>
        <v>2.5874787012438665E+49</v>
      </c>
      <c r="OHS90" s="6">
        <f t="shared" si="162"/>
        <v>2.6133534882563054E+49</v>
      </c>
      <c r="OHT90" s="6">
        <f t="shared" si="162"/>
        <v>2.6394870231388686E+49</v>
      </c>
      <c r="OHU90" s="6">
        <f t="shared" si="162"/>
        <v>2.6658818933702575E+49</v>
      </c>
      <c r="OHV90" s="6">
        <f t="shared" si="162"/>
        <v>2.69254071230396E+49</v>
      </c>
      <c r="OHW90" s="6">
        <f t="shared" si="162"/>
        <v>2.7194661194269994E+49</v>
      </c>
      <c r="OHX90" s="6">
        <f t="shared" si="162"/>
        <v>2.7466607806212693E+49</v>
      </c>
      <c r="OHY90" s="6">
        <f t="shared" si="162"/>
        <v>2.7741273884274819E+49</v>
      </c>
      <c r="OHZ90" s="6">
        <f t="shared" si="162"/>
        <v>2.801868662311757E+49</v>
      </c>
      <c r="OIA90" s="6">
        <f t="shared" si="162"/>
        <v>2.8298873489348744E+49</v>
      </c>
      <c r="OIB90" s="6">
        <f t="shared" si="162"/>
        <v>2.8581862224242232E+49</v>
      </c>
      <c r="OIC90" s="6">
        <f t="shared" si="162"/>
        <v>2.8867680846484657E+49</v>
      </c>
      <c r="OID90" s="6">
        <f t="shared" si="162"/>
        <v>2.9156357654949506E+49</v>
      </c>
      <c r="OIE90" s="6">
        <f t="shared" si="162"/>
        <v>2.9447921231498999E+49</v>
      </c>
      <c r="OIF90" s="6">
        <f t="shared" si="162"/>
        <v>2.9742400443813992E+49</v>
      </c>
      <c r="OIG90" s="6">
        <f t="shared" si="162"/>
        <v>3.0039824448252134E+49</v>
      </c>
      <c r="OIH90" s="6">
        <f t="shared" si="162"/>
        <v>3.0340222692734657E+49</v>
      </c>
      <c r="OII90" s="6">
        <f t="shared" si="162"/>
        <v>3.0643624919662005E+49</v>
      </c>
      <c r="OIJ90" s="6">
        <f t="shared" si="162"/>
        <v>3.0950061168858625E+49</v>
      </c>
      <c r="OIK90" s="6">
        <f t="shared" si="162"/>
        <v>3.1259561780547209E+49</v>
      </c>
      <c r="OIL90" s="6">
        <f t="shared" si="162"/>
        <v>3.1572157398352683E+49</v>
      </c>
      <c r="OIM90" s="6">
        <f t="shared" si="162"/>
        <v>3.1887878972336208E+49</v>
      </c>
      <c r="OIN90" s="6">
        <f t="shared" si="162"/>
        <v>3.2206757762059568E+49</v>
      </c>
      <c r="OIO90" s="6">
        <f t="shared" si="162"/>
        <v>3.2528825339680166E+49</v>
      </c>
      <c r="OIP90" s="6">
        <f t="shared" si="162"/>
        <v>3.2854113593076966E+49</v>
      </c>
      <c r="OIQ90" s="6">
        <f t="shared" si="162"/>
        <v>3.3182654729007737E+49</v>
      </c>
      <c r="OIR90" s="6">
        <f t="shared" ref="OIR90:OLC90" si="163">OIQ90*(1+$Q$103)</f>
        <v>3.3514481276297816E+49</v>
      </c>
      <c r="OIS90" s="6">
        <f t="shared" si="163"/>
        <v>3.3849626089060793E+49</v>
      </c>
      <c r="OIT90" s="6">
        <f t="shared" si="163"/>
        <v>3.4188122349951403E+49</v>
      </c>
      <c r="OIU90" s="6">
        <f t="shared" si="163"/>
        <v>3.4530003573450917E+49</v>
      </c>
      <c r="OIV90" s="6">
        <f t="shared" si="163"/>
        <v>3.4875303609185424E+49</v>
      </c>
      <c r="OIW90" s="6">
        <f t="shared" si="163"/>
        <v>3.5224056645277281E+49</v>
      </c>
      <c r="OIX90" s="6">
        <f t="shared" si="163"/>
        <v>3.5576297211730056E+49</v>
      </c>
      <c r="OIY90" s="6">
        <f t="shared" si="163"/>
        <v>3.5932060183847356E+49</v>
      </c>
      <c r="OIZ90" s="6">
        <f t="shared" si="163"/>
        <v>3.629138078568583E+49</v>
      </c>
      <c r="OJA90" s="6">
        <f t="shared" si="163"/>
        <v>3.6654294593542689E+49</v>
      </c>
      <c r="OJB90" s="6">
        <f t="shared" si="163"/>
        <v>3.7020837539478115E+49</v>
      </c>
      <c r="OJC90" s="6">
        <f t="shared" si="163"/>
        <v>3.7391045914872897E+49</v>
      </c>
      <c r="OJD90" s="6">
        <f t="shared" si="163"/>
        <v>3.7764956374021627E+49</v>
      </c>
      <c r="OJE90" s="6">
        <f t="shared" si="163"/>
        <v>3.8142605937761844E+49</v>
      </c>
      <c r="OJF90" s="6">
        <f t="shared" si="163"/>
        <v>3.8524031997139463E+49</v>
      </c>
      <c r="OJG90" s="6">
        <f t="shared" si="163"/>
        <v>3.8909272317110858E+49</v>
      </c>
      <c r="OJH90" s="6">
        <f t="shared" si="163"/>
        <v>3.9298365040281966E+49</v>
      </c>
      <c r="OJI90" s="6">
        <f t="shared" si="163"/>
        <v>3.9691348690684788E+49</v>
      </c>
      <c r="OJJ90" s="6">
        <f t="shared" si="163"/>
        <v>4.0088262177591636E+49</v>
      </c>
      <c r="OJK90" s="6">
        <f t="shared" si="163"/>
        <v>4.0489144799367552E+49</v>
      </c>
      <c r="OJL90" s="6">
        <f t="shared" si="163"/>
        <v>4.089403624736123E+49</v>
      </c>
      <c r="OJM90" s="6">
        <f t="shared" si="163"/>
        <v>4.1302976609834842E+49</v>
      </c>
      <c r="OJN90" s="6">
        <f t="shared" si="163"/>
        <v>4.1716006375933193E+49</v>
      </c>
      <c r="OJO90" s="6">
        <f t="shared" si="163"/>
        <v>4.2133166439692527E+49</v>
      </c>
      <c r="OJP90" s="6">
        <f t="shared" si="163"/>
        <v>4.2554498104089451E+49</v>
      </c>
      <c r="OJQ90" s="6">
        <f t="shared" si="163"/>
        <v>4.2980043085130347E+49</v>
      </c>
      <c r="OJR90" s="6">
        <f t="shared" si="163"/>
        <v>4.340984351598165E+49</v>
      </c>
      <c r="OJS90" s="6">
        <f t="shared" si="163"/>
        <v>4.3843941951141466E+49</v>
      </c>
      <c r="OJT90" s="6">
        <f t="shared" si="163"/>
        <v>4.428238137065288E+49</v>
      </c>
      <c r="OJU90" s="6">
        <f t="shared" si="163"/>
        <v>4.4725205184359409E+49</v>
      </c>
      <c r="OJV90" s="6">
        <f t="shared" si="163"/>
        <v>4.5172457236203003E+49</v>
      </c>
      <c r="OJW90" s="6">
        <f t="shared" si="163"/>
        <v>4.5624181808565032E+49</v>
      </c>
      <c r="OJX90" s="6">
        <f t="shared" si="163"/>
        <v>4.6080423626650684E+49</v>
      </c>
      <c r="OJY90" s="6">
        <f t="shared" si="163"/>
        <v>4.6541227862917192E+49</v>
      </c>
      <c r="OJZ90" s="6">
        <f t="shared" si="163"/>
        <v>4.7006640141546365E+49</v>
      </c>
      <c r="OKA90" s="6">
        <f t="shared" si="163"/>
        <v>4.7476706542961833E+49</v>
      </c>
      <c r="OKB90" s="6">
        <f t="shared" si="163"/>
        <v>4.7951473608391454E+49</v>
      </c>
      <c r="OKC90" s="6">
        <f t="shared" si="163"/>
        <v>4.8430988344475371E+49</v>
      </c>
      <c r="OKD90" s="6">
        <f t="shared" si="163"/>
        <v>4.8915298227920124E+49</v>
      </c>
      <c r="OKE90" s="6">
        <f t="shared" si="163"/>
        <v>4.9404451210199329E+49</v>
      </c>
      <c r="OKF90" s="6">
        <f t="shared" si="163"/>
        <v>4.9898495722301327E+49</v>
      </c>
      <c r="OKG90" s="6">
        <f t="shared" si="163"/>
        <v>5.0397480679524337E+49</v>
      </c>
      <c r="OKH90" s="6">
        <f t="shared" si="163"/>
        <v>5.0901455486319585E+49</v>
      </c>
      <c r="OKI90" s="6">
        <f t="shared" si="163"/>
        <v>5.1410470041182777E+49</v>
      </c>
      <c r="OKJ90" s="6">
        <f t="shared" si="163"/>
        <v>5.19245747415946E+49</v>
      </c>
      <c r="OKK90" s="6">
        <f t="shared" si="163"/>
        <v>5.2443820489010545E+49</v>
      </c>
      <c r="OKL90" s="6">
        <f t="shared" si="163"/>
        <v>5.296825869390065E+49</v>
      </c>
      <c r="OKM90" s="6">
        <f t="shared" si="163"/>
        <v>5.3497941280839652E+49</v>
      </c>
      <c r="OKN90" s="6">
        <f t="shared" si="163"/>
        <v>5.4032920693648053E+49</v>
      </c>
      <c r="OKO90" s="6">
        <f t="shared" si="163"/>
        <v>5.4573249900584536E+49</v>
      </c>
      <c r="OKP90" s="6">
        <f t="shared" si="163"/>
        <v>5.5118982399590384E+49</v>
      </c>
      <c r="OKQ90" s="6">
        <f t="shared" si="163"/>
        <v>5.5670172223586287E+49</v>
      </c>
      <c r="OKR90" s="6">
        <f t="shared" si="163"/>
        <v>5.6226873945822153E+49</v>
      </c>
      <c r="OKS90" s="6">
        <f t="shared" si="163"/>
        <v>5.6789142685280378E+49</v>
      </c>
      <c r="OKT90" s="6">
        <f t="shared" si="163"/>
        <v>5.7357034112133177E+49</v>
      </c>
      <c r="OKU90" s="6">
        <f t="shared" si="163"/>
        <v>5.7930604453254512E+49</v>
      </c>
      <c r="OKV90" s="6">
        <f t="shared" si="163"/>
        <v>5.850991049778706E+49</v>
      </c>
      <c r="OKW90" s="6">
        <f t="shared" si="163"/>
        <v>5.9095009602764935E+49</v>
      </c>
      <c r="OKX90" s="6">
        <f t="shared" si="163"/>
        <v>5.9685959698792583E+49</v>
      </c>
      <c r="OKY90" s="6">
        <f t="shared" si="163"/>
        <v>6.0282819295780507E+49</v>
      </c>
      <c r="OKZ90" s="6">
        <f t="shared" si="163"/>
        <v>6.088564748873831E+49</v>
      </c>
      <c r="OLA90" s="6">
        <f t="shared" si="163"/>
        <v>6.149450396362569E+49</v>
      </c>
      <c r="OLB90" s="6">
        <f t="shared" si="163"/>
        <v>6.2109449003261946E+49</v>
      </c>
      <c r="OLC90" s="6">
        <f t="shared" si="163"/>
        <v>6.2730543493294564E+49</v>
      </c>
      <c r="OLD90" s="6">
        <f t="shared" ref="OLD90:ONO90" si="164">OLC90*(1+$Q$103)</f>
        <v>6.3357848928227511E+49</v>
      </c>
      <c r="OLE90" s="6">
        <f t="shared" si="164"/>
        <v>6.3991427417509785E+49</v>
      </c>
      <c r="OLF90" s="6">
        <f t="shared" si="164"/>
        <v>6.4631341691684881E+49</v>
      </c>
      <c r="OLG90" s="6">
        <f t="shared" si="164"/>
        <v>6.5277655108601734E+49</v>
      </c>
      <c r="OLH90" s="6">
        <f t="shared" si="164"/>
        <v>6.5930431659687749E+49</v>
      </c>
      <c r="OLI90" s="6">
        <f t="shared" si="164"/>
        <v>6.6589735976284622E+49</v>
      </c>
      <c r="OLJ90" s="6">
        <f t="shared" si="164"/>
        <v>6.7255633336047465E+49</v>
      </c>
      <c r="OLK90" s="6">
        <f t="shared" si="164"/>
        <v>6.7928189669407939E+49</v>
      </c>
      <c r="OLL90" s="6">
        <f t="shared" si="164"/>
        <v>6.8607471566102016E+49</v>
      </c>
      <c r="OLM90" s="6">
        <f t="shared" si="164"/>
        <v>6.9293546281763037E+49</v>
      </c>
      <c r="OLN90" s="6">
        <f t="shared" si="164"/>
        <v>6.9986481744580666E+49</v>
      </c>
      <c r="OLO90" s="6">
        <f t="shared" si="164"/>
        <v>7.068634656202647E+49</v>
      </c>
      <c r="OLP90" s="6">
        <f t="shared" si="164"/>
        <v>7.1393210027646732E+49</v>
      </c>
      <c r="OLQ90" s="6">
        <f t="shared" si="164"/>
        <v>7.21071421279232E+49</v>
      </c>
      <c r="OLR90" s="6">
        <f t="shared" si="164"/>
        <v>7.2828213549202434E+49</v>
      </c>
      <c r="OLS90" s="6">
        <f t="shared" si="164"/>
        <v>7.3556495684694462E+49</v>
      </c>
      <c r="OLT90" s="6">
        <f t="shared" si="164"/>
        <v>7.4292060641541409E+49</v>
      </c>
      <c r="OLU90" s="6">
        <f t="shared" si="164"/>
        <v>7.5034981247956829E+49</v>
      </c>
      <c r="OLV90" s="6">
        <f t="shared" si="164"/>
        <v>7.5785331060436393E+49</v>
      </c>
      <c r="OLW90" s="6">
        <f t="shared" si="164"/>
        <v>7.6543184371040754E+49</v>
      </c>
      <c r="OLX90" s="6">
        <f t="shared" si="164"/>
        <v>7.7308616214751159E+49</v>
      </c>
      <c r="OLY90" s="6">
        <f t="shared" si="164"/>
        <v>7.8081702376898672E+49</v>
      </c>
      <c r="OLZ90" s="6">
        <f t="shared" si="164"/>
        <v>7.8862519400667663E+49</v>
      </c>
      <c r="OMA90" s="6">
        <f t="shared" si="164"/>
        <v>7.9651144594674344E+49</v>
      </c>
      <c r="OMB90" s="6">
        <f t="shared" si="164"/>
        <v>8.0447656040621083E+49</v>
      </c>
      <c r="OMC90" s="6">
        <f t="shared" si="164"/>
        <v>8.1252132601027289E+49</v>
      </c>
      <c r="OMD90" s="6">
        <f t="shared" si="164"/>
        <v>8.2064653927037558E+49</v>
      </c>
      <c r="OME90" s="6">
        <f t="shared" si="164"/>
        <v>8.2885300466307938E+49</v>
      </c>
      <c r="OMF90" s="6">
        <f t="shared" si="164"/>
        <v>8.3714153470971018E+49</v>
      </c>
      <c r="OMG90" s="6">
        <f t="shared" si="164"/>
        <v>8.455129500568073E+49</v>
      </c>
      <c r="OMH90" s="6">
        <f t="shared" si="164"/>
        <v>8.539680795573754E+49</v>
      </c>
      <c r="OMI90" s="6">
        <f t="shared" si="164"/>
        <v>8.625077603529492E+49</v>
      </c>
      <c r="OMJ90" s="6">
        <f t="shared" si="164"/>
        <v>8.7113283795647872E+49</v>
      </c>
      <c r="OMK90" s="6">
        <f t="shared" si="164"/>
        <v>8.7984416633604353E+49</v>
      </c>
      <c r="OML90" s="6">
        <f t="shared" si="164"/>
        <v>8.8864260799940401E+49</v>
      </c>
      <c r="OMM90" s="6">
        <f t="shared" si="164"/>
        <v>8.9752903407939805E+49</v>
      </c>
      <c r="OMN90" s="6">
        <f t="shared" si="164"/>
        <v>9.0650432442019201E+49</v>
      </c>
      <c r="OMO90" s="6">
        <f t="shared" si="164"/>
        <v>9.1556936766439398E+49</v>
      </c>
      <c r="OMP90" s="6">
        <f t="shared" si="164"/>
        <v>9.2472506134103791E+49</v>
      </c>
      <c r="OMQ90" s="6">
        <f t="shared" si="164"/>
        <v>9.3397231195444824E+49</v>
      </c>
      <c r="OMR90" s="6">
        <f t="shared" si="164"/>
        <v>9.4331203507399278E+49</v>
      </c>
      <c r="OMS90" s="6">
        <f t="shared" si="164"/>
        <v>9.5274515542473279E+49</v>
      </c>
      <c r="OMT90" s="6">
        <f t="shared" si="164"/>
        <v>9.622726069789801E+49</v>
      </c>
      <c r="OMU90" s="6">
        <f t="shared" si="164"/>
        <v>9.7189533304876996E+49</v>
      </c>
      <c r="OMV90" s="6">
        <f t="shared" si="164"/>
        <v>9.816142863792577E+49</v>
      </c>
      <c r="OMW90" s="6">
        <f t="shared" si="164"/>
        <v>9.9143042924305028E+49</v>
      </c>
      <c r="OMX90" s="6">
        <f t="shared" si="164"/>
        <v>1.0013447335354808E+50</v>
      </c>
      <c r="OMY90" s="6">
        <f t="shared" si="164"/>
        <v>1.0113581808708356E+50</v>
      </c>
      <c r="OMZ90" s="6">
        <f t="shared" si="164"/>
        <v>1.021471762679544E+50</v>
      </c>
      <c r="ONA90" s="6">
        <f t="shared" si="164"/>
        <v>1.0316864803063395E+50</v>
      </c>
      <c r="ONB90" s="6">
        <f t="shared" si="164"/>
        <v>1.0420033451094029E+50</v>
      </c>
      <c r="ONC90" s="6">
        <f t="shared" si="164"/>
        <v>1.052423378560497E+50</v>
      </c>
      <c r="OND90" s="6">
        <f t="shared" si="164"/>
        <v>1.0629476123461019E+50</v>
      </c>
      <c r="ONE90" s="6">
        <f t="shared" si="164"/>
        <v>1.073577088469563E+50</v>
      </c>
      <c r="ONF90" s="6">
        <f t="shared" si="164"/>
        <v>1.0843128593542586E+50</v>
      </c>
      <c r="ONG90" s="6">
        <f t="shared" si="164"/>
        <v>1.0951559879478013E+50</v>
      </c>
      <c r="ONH90" s="6">
        <f t="shared" si="164"/>
        <v>1.1061075478272792E+50</v>
      </c>
      <c r="ONI90" s="6">
        <f t="shared" si="164"/>
        <v>1.1171686233055519E+50</v>
      </c>
      <c r="ONJ90" s="6">
        <f t="shared" si="164"/>
        <v>1.1283403095386075E+50</v>
      </c>
      <c r="ONK90" s="6">
        <f t="shared" si="164"/>
        <v>1.1396237126339935E+50</v>
      </c>
      <c r="ONL90" s="6">
        <f t="shared" si="164"/>
        <v>1.1510199497603334E+50</v>
      </c>
      <c r="ONM90" s="6">
        <f t="shared" si="164"/>
        <v>1.1625301492579368E+50</v>
      </c>
      <c r="ONN90" s="6">
        <f t="shared" si="164"/>
        <v>1.1741554507505162E+50</v>
      </c>
      <c r="ONO90" s="6">
        <f t="shared" si="164"/>
        <v>1.1858970052580215E+50</v>
      </c>
      <c r="ONP90" s="6">
        <f t="shared" ref="ONP90:OQA90" si="165">ONO90*(1+$Q$103)</f>
        <v>1.1977559753106016E+50</v>
      </c>
      <c r="ONQ90" s="6">
        <f t="shared" si="165"/>
        <v>1.2097335350637077E+50</v>
      </c>
      <c r="ONR90" s="6">
        <f t="shared" si="165"/>
        <v>1.2218308704143449E+50</v>
      </c>
      <c r="ONS90" s="6">
        <f t="shared" si="165"/>
        <v>1.2340491791184884E+50</v>
      </c>
      <c r="ONT90" s="6">
        <f t="shared" si="165"/>
        <v>1.2463896709096734E+50</v>
      </c>
      <c r="ONU90" s="6">
        <f t="shared" si="165"/>
        <v>1.25885356761877E+50</v>
      </c>
      <c r="ONV90" s="6">
        <f t="shared" si="165"/>
        <v>1.2714421032949577E+50</v>
      </c>
      <c r="ONW90" s="6">
        <f t="shared" si="165"/>
        <v>1.2841565243279072E+50</v>
      </c>
      <c r="ONX90" s="6">
        <f t="shared" si="165"/>
        <v>1.2969980895711863E+50</v>
      </c>
      <c r="ONY90" s="6">
        <f t="shared" si="165"/>
        <v>1.3099680704668982E+50</v>
      </c>
      <c r="ONZ90" s="6">
        <f t="shared" si="165"/>
        <v>1.3230677511715672E+50</v>
      </c>
      <c r="OOA90" s="6">
        <f t="shared" si="165"/>
        <v>1.3362984286832829E+50</v>
      </c>
      <c r="OOB90" s="6">
        <f t="shared" si="165"/>
        <v>1.3496614129701158E+50</v>
      </c>
      <c r="OOC90" s="6">
        <f t="shared" si="165"/>
        <v>1.3631580270998168E+50</v>
      </c>
      <c r="OOD90" s="6">
        <f t="shared" si="165"/>
        <v>1.376789607370815E+50</v>
      </c>
      <c r="OOE90" s="6">
        <f t="shared" si="165"/>
        <v>1.3905575034445232E+50</v>
      </c>
      <c r="OOF90" s="6">
        <f t="shared" si="165"/>
        <v>1.4044630784789684E+50</v>
      </c>
      <c r="OOG90" s="6">
        <f t="shared" si="165"/>
        <v>1.418507709263758E+50</v>
      </c>
      <c r="OOH90" s="6">
        <f t="shared" si="165"/>
        <v>1.4326927863563955E+50</v>
      </c>
      <c r="OOI90" s="6">
        <f t="shared" si="165"/>
        <v>1.4470197142199594E+50</v>
      </c>
      <c r="OOJ90" s="6">
        <f t="shared" si="165"/>
        <v>1.461489911362159E+50</v>
      </c>
      <c r="OOK90" s="6">
        <f t="shared" si="165"/>
        <v>1.4761048104757807E+50</v>
      </c>
      <c r="OOL90" s="6">
        <f t="shared" si="165"/>
        <v>1.4908658585805385E+50</v>
      </c>
      <c r="OOM90" s="6">
        <f t="shared" si="165"/>
        <v>1.5057745171663439E+50</v>
      </c>
      <c r="OON90" s="6">
        <f t="shared" si="165"/>
        <v>1.5208322623380073E+50</v>
      </c>
      <c r="OOO90" s="6">
        <f t="shared" si="165"/>
        <v>1.5360405849613874E+50</v>
      </c>
      <c r="OOP90" s="6">
        <f t="shared" si="165"/>
        <v>1.5514009908110013E+50</v>
      </c>
      <c r="OOQ90" s="6">
        <f t="shared" si="165"/>
        <v>1.5669150007191113E+50</v>
      </c>
      <c r="OOR90" s="6">
        <f t="shared" si="165"/>
        <v>1.5825841507263024E+50</v>
      </c>
      <c r="OOS90" s="6">
        <f t="shared" si="165"/>
        <v>1.5984099922335655E+50</v>
      </c>
      <c r="OOT90" s="6">
        <f t="shared" si="165"/>
        <v>1.6143940921559011E+50</v>
      </c>
      <c r="OOU90" s="6">
        <f t="shared" si="165"/>
        <v>1.6305380330774601E+50</v>
      </c>
      <c r="OOV90" s="6">
        <f t="shared" si="165"/>
        <v>1.6468434134082347E+50</v>
      </c>
      <c r="OOW90" s="6">
        <f t="shared" si="165"/>
        <v>1.6633118475423171E+50</v>
      </c>
      <c r="OOX90" s="6">
        <f t="shared" si="165"/>
        <v>1.6799449660177402E+50</v>
      </c>
      <c r="OOY90" s="6">
        <f t="shared" si="165"/>
        <v>1.6967444156779176E+50</v>
      </c>
      <c r="OOZ90" s="6">
        <f t="shared" si="165"/>
        <v>1.7137118598346967E+50</v>
      </c>
      <c r="OPA90" s="6">
        <f t="shared" si="165"/>
        <v>1.7308489784330438E+50</v>
      </c>
      <c r="OPB90" s="6">
        <f t="shared" si="165"/>
        <v>1.7481574682173741E+50</v>
      </c>
      <c r="OPC90" s="6">
        <f t="shared" si="165"/>
        <v>1.765639042899548E+50</v>
      </c>
      <c r="OPD90" s="6">
        <f t="shared" si="165"/>
        <v>1.7832954333285436E+50</v>
      </c>
      <c r="OPE90" s="6">
        <f t="shared" si="165"/>
        <v>1.8011283876618289E+50</v>
      </c>
      <c r="OPF90" s="6">
        <f t="shared" si="165"/>
        <v>1.8191396715384473E+50</v>
      </c>
      <c r="OPG90" s="6">
        <f t="shared" si="165"/>
        <v>1.8373310682538317E+50</v>
      </c>
      <c r="OPH90" s="6">
        <f t="shared" si="165"/>
        <v>1.85570437893637E+50</v>
      </c>
      <c r="OPI90" s="6">
        <f t="shared" si="165"/>
        <v>1.8742614227257336E+50</v>
      </c>
      <c r="OPJ90" s="6">
        <f t="shared" si="165"/>
        <v>1.8930040369529907E+50</v>
      </c>
      <c r="OPK90" s="6">
        <f t="shared" si="165"/>
        <v>1.9119340773225206E+50</v>
      </c>
      <c r="OPL90" s="6">
        <f t="shared" si="165"/>
        <v>1.9310534180957459E+50</v>
      </c>
      <c r="OPM90" s="6">
        <f t="shared" si="165"/>
        <v>1.9503639522767033E+50</v>
      </c>
      <c r="OPN90" s="6">
        <f t="shared" si="165"/>
        <v>1.9698675917994703E+50</v>
      </c>
      <c r="OPO90" s="6">
        <f t="shared" si="165"/>
        <v>1.9895662677174649E+50</v>
      </c>
      <c r="OPP90" s="6">
        <f t="shared" si="165"/>
        <v>2.0094619303946397E+50</v>
      </c>
      <c r="OPQ90" s="6">
        <f t="shared" si="165"/>
        <v>2.029556549698586E+50</v>
      </c>
      <c r="OPR90" s="6">
        <f t="shared" si="165"/>
        <v>2.0498521151955719E+50</v>
      </c>
      <c r="OPS90" s="6">
        <f t="shared" si="165"/>
        <v>2.0703506363475275E+50</v>
      </c>
      <c r="OPT90" s="6">
        <f t="shared" si="165"/>
        <v>2.0910541427110028E+50</v>
      </c>
      <c r="OPU90" s="6">
        <f t="shared" si="165"/>
        <v>2.1119646841381127E+50</v>
      </c>
      <c r="OPV90" s="6">
        <f t="shared" si="165"/>
        <v>2.1330843309794939E+50</v>
      </c>
      <c r="OPW90" s="6">
        <f t="shared" si="165"/>
        <v>2.1544151742892889E+50</v>
      </c>
      <c r="OPX90" s="6">
        <f t="shared" si="165"/>
        <v>2.1759593260321819E+50</v>
      </c>
      <c r="OPY90" s="6">
        <f t="shared" si="165"/>
        <v>2.1977189192925038E+50</v>
      </c>
      <c r="OPZ90" s="6">
        <f t="shared" si="165"/>
        <v>2.2196961084854287E+50</v>
      </c>
      <c r="OQA90" s="6">
        <f t="shared" si="165"/>
        <v>2.2418930695702831E+50</v>
      </c>
      <c r="OQB90" s="6">
        <f t="shared" ref="OQB90:OSM90" si="166">OQA90*(1+$Q$103)</f>
        <v>2.2643120002659858E+50</v>
      </c>
      <c r="OQC90" s="6">
        <f t="shared" si="166"/>
        <v>2.2869551202686455E+50</v>
      </c>
      <c r="OQD90" s="6">
        <f t="shared" si="166"/>
        <v>2.3098246714713321E+50</v>
      </c>
      <c r="OQE90" s="6">
        <f t="shared" si="166"/>
        <v>2.3329229181860454E+50</v>
      </c>
      <c r="OQF90" s="6">
        <f t="shared" si="166"/>
        <v>2.3562521473679059E+50</v>
      </c>
      <c r="OQG90" s="6">
        <f t="shared" si="166"/>
        <v>2.3798146688415848E+50</v>
      </c>
      <c r="OQH90" s="6">
        <f t="shared" si="166"/>
        <v>2.4036128155300007E+50</v>
      </c>
      <c r="OQI90" s="6">
        <f t="shared" si="166"/>
        <v>2.4276489436853008E+50</v>
      </c>
      <c r="OQJ90" s="6">
        <f t="shared" si="166"/>
        <v>2.451925433122154E+50</v>
      </c>
      <c r="OQK90" s="6">
        <f t="shared" si="166"/>
        <v>2.4764446874533757E+50</v>
      </c>
      <c r="OQL90" s="6">
        <f t="shared" si="166"/>
        <v>2.5012091343279094E+50</v>
      </c>
      <c r="OQM90" s="6">
        <f t="shared" si="166"/>
        <v>2.5262212256711887E+50</v>
      </c>
      <c r="OQN90" s="6">
        <f t="shared" si="166"/>
        <v>2.5514834379279007E+50</v>
      </c>
      <c r="OQO90" s="6">
        <f t="shared" si="166"/>
        <v>2.5769982723071798E+50</v>
      </c>
      <c r="OQP90" s="6">
        <f t="shared" si="166"/>
        <v>2.6027682550302515E+50</v>
      </c>
      <c r="OQQ90" s="6">
        <f t="shared" si="166"/>
        <v>2.6287959375805541E+50</v>
      </c>
      <c r="OQR90" s="6">
        <f t="shared" si="166"/>
        <v>2.6550838969563597E+50</v>
      </c>
      <c r="OQS90" s="6">
        <f t="shared" si="166"/>
        <v>2.6816347359259234E+50</v>
      </c>
      <c r="OQT90" s="6">
        <f t="shared" si="166"/>
        <v>2.7084510832851828E+50</v>
      </c>
      <c r="OQU90" s="6">
        <f t="shared" si="166"/>
        <v>2.7355355941180345E+50</v>
      </c>
      <c r="OQV90" s="6">
        <f t="shared" si="166"/>
        <v>2.7628909500592148E+50</v>
      </c>
      <c r="OQW90" s="6">
        <f t="shared" si="166"/>
        <v>2.7905198595598068E+50</v>
      </c>
      <c r="OQX90" s="6">
        <f t="shared" si="166"/>
        <v>2.818425058155405E+50</v>
      </c>
      <c r="OQY90" s="6">
        <f t="shared" si="166"/>
        <v>2.8466093087369589E+50</v>
      </c>
      <c r="OQZ90" s="6">
        <f t="shared" si="166"/>
        <v>2.8750754018243287E+50</v>
      </c>
      <c r="ORA90" s="6">
        <f t="shared" si="166"/>
        <v>2.903826155842572E+50</v>
      </c>
      <c r="ORB90" s="6">
        <f t="shared" si="166"/>
        <v>2.9328644174009977E+50</v>
      </c>
      <c r="ORC90" s="6">
        <f t="shared" si="166"/>
        <v>2.9621930615750077E+50</v>
      </c>
      <c r="ORD90" s="6">
        <f t="shared" si="166"/>
        <v>2.9918149921907579E+50</v>
      </c>
      <c r="ORE90" s="6">
        <f t="shared" si="166"/>
        <v>3.0217331421126656E+50</v>
      </c>
      <c r="ORF90" s="6">
        <f t="shared" si="166"/>
        <v>3.0519504735337921E+50</v>
      </c>
      <c r="ORG90" s="6">
        <f t="shared" si="166"/>
        <v>3.08246997826913E+50</v>
      </c>
      <c r="ORH90" s="6">
        <f t="shared" si="166"/>
        <v>3.1132946780518213E+50</v>
      </c>
      <c r="ORI90" s="6">
        <f t="shared" si="166"/>
        <v>3.1444276248323396E+50</v>
      </c>
      <c r="ORJ90" s="6">
        <f t="shared" si="166"/>
        <v>3.1758719010806631E+50</v>
      </c>
      <c r="ORK90" s="6">
        <f t="shared" si="166"/>
        <v>3.2076306200914698E+50</v>
      </c>
      <c r="ORL90" s="6">
        <f t="shared" si="166"/>
        <v>3.2397069262923847E+50</v>
      </c>
      <c r="ORM90" s="6">
        <f t="shared" si="166"/>
        <v>3.2721039955553087E+50</v>
      </c>
      <c r="ORN90" s="6">
        <f t="shared" si="166"/>
        <v>3.304825035510862E+50</v>
      </c>
      <c r="ORO90" s="6">
        <f t="shared" si="166"/>
        <v>3.3378732858659705E+50</v>
      </c>
      <c r="ORP90" s="6">
        <f t="shared" si="166"/>
        <v>3.3712520187246304E+50</v>
      </c>
      <c r="ORQ90" s="6">
        <f t="shared" si="166"/>
        <v>3.4049645389118767E+50</v>
      </c>
      <c r="ORR90" s="6">
        <f t="shared" si="166"/>
        <v>3.4390141843009953E+50</v>
      </c>
      <c r="ORS90" s="6">
        <f t="shared" si="166"/>
        <v>3.4734043261440054E+50</v>
      </c>
      <c r="ORT90" s="6">
        <f t="shared" si="166"/>
        <v>3.5081383694054453E+50</v>
      </c>
      <c r="ORU90" s="6">
        <f t="shared" si="166"/>
        <v>3.5432197530994998E+50</v>
      </c>
      <c r="ORV90" s="6">
        <f t="shared" si="166"/>
        <v>3.578651950630495E+50</v>
      </c>
      <c r="ORW90" s="6">
        <f t="shared" si="166"/>
        <v>3.6144384701367999E+50</v>
      </c>
      <c r="ORX90" s="6">
        <f t="shared" si="166"/>
        <v>3.650582854838168E+50</v>
      </c>
      <c r="ORY90" s="6">
        <f t="shared" si="166"/>
        <v>3.6870886833865495E+50</v>
      </c>
      <c r="ORZ90" s="6">
        <f t="shared" si="166"/>
        <v>3.7239595702204149E+50</v>
      </c>
      <c r="OSA90" s="6">
        <f t="shared" si="166"/>
        <v>3.7611991659226189E+50</v>
      </c>
      <c r="OSB90" s="6">
        <f t="shared" si="166"/>
        <v>3.7988111575818453E+50</v>
      </c>
      <c r="OSC90" s="6">
        <f t="shared" si="166"/>
        <v>3.8367992691576637E+50</v>
      </c>
      <c r="OSD90" s="6">
        <f t="shared" si="166"/>
        <v>3.8751672618492401E+50</v>
      </c>
      <c r="OSE90" s="6">
        <f t="shared" si="166"/>
        <v>3.9139189344677322E+50</v>
      </c>
      <c r="OSF90" s="6">
        <f t="shared" si="166"/>
        <v>3.9530581238124091E+50</v>
      </c>
      <c r="OSG90" s="6">
        <f t="shared" si="166"/>
        <v>3.9925887050505335E+50</v>
      </c>
      <c r="OSH90" s="6">
        <f t="shared" si="166"/>
        <v>4.0325145921010386E+50</v>
      </c>
      <c r="OSI90" s="6">
        <f t="shared" si="166"/>
        <v>4.0728397380220493E+50</v>
      </c>
      <c r="OSJ90" s="6">
        <f t="shared" si="166"/>
        <v>4.1135681354022695E+50</v>
      </c>
      <c r="OSK90" s="6">
        <f t="shared" si="166"/>
        <v>4.1547038167562926E+50</v>
      </c>
      <c r="OSL90" s="6">
        <f t="shared" si="166"/>
        <v>4.1962508549238555E+50</v>
      </c>
      <c r="OSM90" s="6">
        <f t="shared" si="166"/>
        <v>4.2382133634730941E+50</v>
      </c>
      <c r="OSN90" s="6">
        <f t="shared" ref="OSN90:OUY90" si="167">OSM90*(1+$Q$103)</f>
        <v>4.2805954971078254E+50</v>
      </c>
      <c r="OSO90" s="6">
        <f t="shared" si="167"/>
        <v>4.3234014520789036E+50</v>
      </c>
      <c r="OSP90" s="6">
        <f t="shared" si="167"/>
        <v>4.366635466599693E+50</v>
      </c>
      <c r="OSQ90" s="6">
        <f t="shared" si="167"/>
        <v>4.4103018212656899E+50</v>
      </c>
      <c r="OSR90" s="6">
        <f t="shared" si="167"/>
        <v>4.4544048394783466E+50</v>
      </c>
      <c r="OSS90" s="6">
        <f t="shared" si="167"/>
        <v>4.4989488878731299E+50</v>
      </c>
      <c r="OST90" s="6">
        <f t="shared" si="167"/>
        <v>4.5439383767518614E+50</v>
      </c>
      <c r="OSU90" s="6">
        <f t="shared" si="167"/>
        <v>4.5893777605193803E+50</v>
      </c>
      <c r="OSV90" s="6">
        <f t="shared" si="167"/>
        <v>4.6352715381245742E+50</v>
      </c>
      <c r="OSW90" s="6">
        <f t="shared" si="167"/>
        <v>4.68162425350582E+50</v>
      </c>
      <c r="OSX90" s="6">
        <f t="shared" si="167"/>
        <v>4.7284404960408786E+50</v>
      </c>
      <c r="OSY90" s="6">
        <f t="shared" si="167"/>
        <v>4.7757249010012876E+50</v>
      </c>
      <c r="OSZ90" s="6">
        <f t="shared" si="167"/>
        <v>4.8234821500113001E+50</v>
      </c>
      <c r="OTA90" s="6">
        <f t="shared" si="167"/>
        <v>4.8717169715114135E+50</v>
      </c>
      <c r="OTB90" s="6">
        <f t="shared" si="167"/>
        <v>4.9204341412265273E+50</v>
      </c>
      <c r="OTC90" s="6">
        <f t="shared" si="167"/>
        <v>4.9696384826387925E+50</v>
      </c>
      <c r="OTD90" s="6">
        <f t="shared" si="167"/>
        <v>5.0193348674651809E+50</v>
      </c>
      <c r="OTE90" s="6">
        <f t="shared" si="167"/>
        <v>5.0695282161398324E+50</v>
      </c>
      <c r="OTF90" s="6">
        <f t="shared" si="167"/>
        <v>5.1202234983012306E+50</v>
      </c>
      <c r="OTG90" s="6">
        <f t="shared" si="167"/>
        <v>5.1714257332842425E+50</v>
      </c>
      <c r="OTH90" s="6">
        <f t="shared" si="167"/>
        <v>5.2231399906170852E+50</v>
      </c>
      <c r="OTI90" s="6">
        <f t="shared" si="167"/>
        <v>5.2753713905232556E+50</v>
      </c>
      <c r="OTJ90" s="6">
        <f t="shared" si="167"/>
        <v>5.3281251044284883E+50</v>
      </c>
      <c r="OTK90" s="6">
        <f t="shared" si="167"/>
        <v>5.381406355472773E+50</v>
      </c>
      <c r="OTL90" s="6">
        <f t="shared" si="167"/>
        <v>5.4352204190275007E+50</v>
      </c>
      <c r="OTM90" s="6">
        <f t="shared" si="167"/>
        <v>5.4895726232177761E+50</v>
      </c>
      <c r="OTN90" s="6">
        <f t="shared" si="167"/>
        <v>5.544468349449954E+50</v>
      </c>
      <c r="OTO90" s="6">
        <f t="shared" si="167"/>
        <v>5.5999130329444536E+50</v>
      </c>
      <c r="OTP90" s="6">
        <f t="shared" si="167"/>
        <v>5.6559121632738978E+50</v>
      </c>
      <c r="OTQ90" s="6">
        <f t="shared" si="167"/>
        <v>5.7124712849066364E+50</v>
      </c>
      <c r="OTR90" s="6">
        <f t="shared" si="167"/>
        <v>5.7695959977557028E+50</v>
      </c>
      <c r="OTS90" s="6">
        <f t="shared" si="167"/>
        <v>5.8272919577332595E+50</v>
      </c>
      <c r="OTT90" s="6">
        <f t="shared" si="167"/>
        <v>5.8855648773105923E+50</v>
      </c>
      <c r="OTU90" s="6">
        <f t="shared" si="167"/>
        <v>5.9444205260836981E+50</v>
      </c>
      <c r="OTV90" s="6">
        <f t="shared" si="167"/>
        <v>6.0038647313445351E+50</v>
      </c>
      <c r="OTW90" s="6">
        <f t="shared" si="167"/>
        <v>6.0639033786579805E+50</v>
      </c>
      <c r="OTX90" s="6">
        <f t="shared" si="167"/>
        <v>6.1245424124445602E+50</v>
      </c>
      <c r="OTY90" s="6">
        <f t="shared" si="167"/>
        <v>6.1857878365690059E+50</v>
      </c>
      <c r="OTZ90" s="6">
        <f t="shared" si="167"/>
        <v>6.2476457149346959E+50</v>
      </c>
      <c r="OUA90" s="6">
        <f t="shared" si="167"/>
        <v>6.310122172084043E+50</v>
      </c>
      <c r="OUB90" s="6">
        <f t="shared" si="167"/>
        <v>6.3732233938048838E+50</v>
      </c>
      <c r="OUC90" s="6">
        <f t="shared" si="167"/>
        <v>6.4369556277429327E+50</v>
      </c>
      <c r="OUD90" s="6">
        <f t="shared" si="167"/>
        <v>6.5013251840203622E+50</v>
      </c>
      <c r="OUE90" s="6">
        <f t="shared" si="167"/>
        <v>6.5663384358605658E+50</v>
      </c>
      <c r="OUF90" s="6">
        <f t="shared" si="167"/>
        <v>6.6320018202191711E+50</v>
      </c>
      <c r="OUG90" s="6">
        <f t="shared" si="167"/>
        <v>6.6983218384213627E+50</v>
      </c>
      <c r="OUH90" s="6">
        <f t="shared" si="167"/>
        <v>6.7653050568055766E+50</v>
      </c>
      <c r="OUI90" s="6">
        <f t="shared" si="167"/>
        <v>6.8329581073736327E+50</v>
      </c>
      <c r="OUJ90" s="6">
        <f t="shared" si="167"/>
        <v>6.901287688447369E+50</v>
      </c>
      <c r="OUK90" s="6">
        <f t="shared" si="167"/>
        <v>6.9703005653318431E+50</v>
      </c>
      <c r="OUL90" s="6">
        <f t="shared" si="167"/>
        <v>7.0400035709851613E+50</v>
      </c>
      <c r="OUM90" s="6">
        <f t="shared" si="167"/>
        <v>7.1104036066950132E+50</v>
      </c>
      <c r="OUN90" s="6">
        <f t="shared" si="167"/>
        <v>7.1815076427619635E+50</v>
      </c>
      <c r="OUO90" s="6">
        <f t="shared" si="167"/>
        <v>7.2533227191895835E+50</v>
      </c>
      <c r="OUP90" s="6">
        <f t="shared" si="167"/>
        <v>7.3258559463814796E+50</v>
      </c>
      <c r="OUQ90" s="6">
        <f t="shared" si="167"/>
        <v>7.3991145058452942E+50</v>
      </c>
      <c r="OUR90" s="6">
        <f t="shared" si="167"/>
        <v>7.4731056509037473E+50</v>
      </c>
      <c r="OUS90" s="6">
        <f t="shared" si="167"/>
        <v>7.5478367074127854E+50</v>
      </c>
      <c r="OUT90" s="6">
        <f t="shared" si="167"/>
        <v>7.6233150744869128E+50</v>
      </c>
      <c r="OUU90" s="6">
        <f t="shared" si="167"/>
        <v>7.6995482252317828E+50</v>
      </c>
      <c r="OUV90" s="6">
        <f t="shared" si="167"/>
        <v>7.7765437074841008E+50</v>
      </c>
      <c r="OUW90" s="6">
        <f t="shared" si="167"/>
        <v>7.8543091445589414E+50</v>
      </c>
      <c r="OUX90" s="6">
        <f t="shared" si="167"/>
        <v>7.9328522360045304E+50</v>
      </c>
      <c r="OUY90" s="6">
        <f t="shared" si="167"/>
        <v>8.0121807583645755E+50</v>
      </c>
      <c r="OUZ90" s="6">
        <f t="shared" ref="OUZ90:OXK90" si="168">OUY90*(1+$Q$103)</f>
        <v>8.0923025659482214E+50</v>
      </c>
      <c r="OVA90" s="6">
        <f t="shared" si="168"/>
        <v>8.1732255916077033E+50</v>
      </c>
      <c r="OVB90" s="6">
        <f t="shared" si="168"/>
        <v>8.2549578475237807E+50</v>
      </c>
      <c r="OVC90" s="6">
        <f t="shared" si="168"/>
        <v>8.3375074259990179E+50</v>
      </c>
      <c r="OVD90" s="6">
        <f t="shared" si="168"/>
        <v>8.4208825002590086E+50</v>
      </c>
      <c r="OVE90" s="6">
        <f t="shared" si="168"/>
        <v>8.5050913252615991E+50</v>
      </c>
      <c r="OVF90" s="6">
        <f t="shared" si="168"/>
        <v>8.5901422385142151E+50</v>
      </c>
      <c r="OVG90" s="6">
        <f t="shared" si="168"/>
        <v>8.6760436608993574E+50</v>
      </c>
      <c r="OVH90" s="6">
        <f t="shared" si="168"/>
        <v>8.7628040975083518E+50</v>
      </c>
      <c r="OVI90" s="6">
        <f t="shared" si="168"/>
        <v>8.8504321384834348E+50</v>
      </c>
      <c r="OVJ90" s="6">
        <f t="shared" si="168"/>
        <v>8.9389364598682687E+50</v>
      </c>
      <c r="OVK90" s="6">
        <f t="shared" si="168"/>
        <v>9.0283258244669517E+50</v>
      </c>
      <c r="OVL90" s="6">
        <f t="shared" si="168"/>
        <v>9.1186090827116218E+50</v>
      </c>
      <c r="OVM90" s="6">
        <f t="shared" si="168"/>
        <v>9.2097951735387386E+50</v>
      </c>
      <c r="OVN90" s="6">
        <f t="shared" si="168"/>
        <v>9.3018931252741263E+50</v>
      </c>
      <c r="OVO90" s="6">
        <f t="shared" si="168"/>
        <v>9.3949120565268684E+50</v>
      </c>
      <c r="OVP90" s="6">
        <f t="shared" si="168"/>
        <v>9.488861177092137E+50</v>
      </c>
      <c r="OVQ90" s="6">
        <f t="shared" si="168"/>
        <v>9.5837497888630589E+50</v>
      </c>
      <c r="OVR90" s="6">
        <f t="shared" si="168"/>
        <v>9.6795872867516888E+50</v>
      </c>
      <c r="OVS90" s="6">
        <f t="shared" si="168"/>
        <v>9.7763831596192051E+50</v>
      </c>
      <c r="OVT90" s="6">
        <f t="shared" si="168"/>
        <v>9.8741469912153965E+50</v>
      </c>
      <c r="OVU90" s="6">
        <f t="shared" si="168"/>
        <v>9.9728884611275497E+50</v>
      </c>
      <c r="OVV90" s="6">
        <f t="shared" si="168"/>
        <v>1.0072617345738825E+51</v>
      </c>
      <c r="OVW90" s="6">
        <f t="shared" si="168"/>
        <v>1.0173343519196213E+51</v>
      </c>
      <c r="OVX90" s="6">
        <f t="shared" si="168"/>
        <v>1.0275076954388174E+51</v>
      </c>
      <c r="OVY90" s="6">
        <f t="shared" si="168"/>
        <v>1.0377827723932057E+51</v>
      </c>
      <c r="OVZ90" s="6">
        <f t="shared" si="168"/>
        <v>1.0481606001171378E+51</v>
      </c>
      <c r="OWA90" s="6">
        <f t="shared" si="168"/>
        <v>1.0586422061183091E+51</v>
      </c>
      <c r="OWB90" s="6">
        <f t="shared" si="168"/>
        <v>1.0692286281794922E+51</v>
      </c>
      <c r="OWC90" s="6">
        <f t="shared" si="168"/>
        <v>1.0799209144612872E+51</v>
      </c>
      <c r="OWD90" s="6">
        <f t="shared" si="168"/>
        <v>1.0907201236059E+51</v>
      </c>
      <c r="OWE90" s="6">
        <f t="shared" si="168"/>
        <v>1.101627324841959E+51</v>
      </c>
      <c r="OWF90" s="6">
        <f t="shared" si="168"/>
        <v>1.1126435980903785E+51</v>
      </c>
      <c r="OWG90" s="6">
        <f t="shared" si="168"/>
        <v>1.1237700340712823E+51</v>
      </c>
      <c r="OWH90" s="6">
        <f t="shared" si="168"/>
        <v>1.1350077344119951E+51</v>
      </c>
      <c r="OWI90" s="6">
        <f t="shared" si="168"/>
        <v>1.146357811756115E+51</v>
      </c>
      <c r="OWJ90" s="6">
        <f t="shared" si="168"/>
        <v>1.1578213898736762E+51</v>
      </c>
      <c r="OWK90" s="6">
        <f t="shared" si="168"/>
        <v>1.1693996037724129E+51</v>
      </c>
      <c r="OWL90" s="6">
        <f t="shared" si="168"/>
        <v>1.1810935998101371E+51</v>
      </c>
      <c r="OWM90" s="6">
        <f t="shared" si="168"/>
        <v>1.1929045358082385E+51</v>
      </c>
      <c r="OWN90" s="6">
        <f t="shared" si="168"/>
        <v>1.2048335811663209E+51</v>
      </c>
      <c r="OWO90" s="6">
        <f t="shared" si="168"/>
        <v>1.2168819169779841E+51</v>
      </c>
      <c r="OWP90" s="6">
        <f t="shared" si="168"/>
        <v>1.2290507361477639E+51</v>
      </c>
      <c r="OWQ90" s="6">
        <f t="shared" si="168"/>
        <v>1.2413412435092415E+51</v>
      </c>
      <c r="OWR90" s="6">
        <f t="shared" si="168"/>
        <v>1.253754655944334E+51</v>
      </c>
      <c r="OWS90" s="6">
        <f t="shared" si="168"/>
        <v>1.2662922025037773E+51</v>
      </c>
      <c r="OWT90" s="6">
        <f t="shared" si="168"/>
        <v>1.278955124528815E+51</v>
      </c>
      <c r="OWU90" s="6">
        <f t="shared" si="168"/>
        <v>1.2917446757741033E+51</v>
      </c>
      <c r="OWV90" s="6">
        <f t="shared" si="168"/>
        <v>1.3046621225318443E+51</v>
      </c>
      <c r="OWW90" s="6">
        <f t="shared" si="168"/>
        <v>1.3177087437571628E+51</v>
      </c>
      <c r="OWX90" s="6">
        <f t="shared" si="168"/>
        <v>1.3308858311947345E+51</v>
      </c>
      <c r="OWY90" s="6">
        <f t="shared" si="168"/>
        <v>1.3441946895066818E+51</v>
      </c>
      <c r="OWZ90" s="6">
        <f t="shared" si="168"/>
        <v>1.3576366364017487E+51</v>
      </c>
      <c r="OXA90" s="6">
        <f t="shared" si="168"/>
        <v>1.3712130027657662E+51</v>
      </c>
      <c r="OXB90" s="6">
        <f t="shared" si="168"/>
        <v>1.3849251327934239E+51</v>
      </c>
      <c r="OXC90" s="6">
        <f t="shared" si="168"/>
        <v>1.3987743841213581E+51</v>
      </c>
      <c r="OXD90" s="6">
        <f t="shared" si="168"/>
        <v>1.4127621279625718E+51</v>
      </c>
      <c r="OXE90" s="6">
        <f t="shared" si="168"/>
        <v>1.4268897492421975E+51</v>
      </c>
      <c r="OXF90" s="6">
        <f t="shared" si="168"/>
        <v>1.4411586467346195E+51</v>
      </c>
      <c r="OXG90" s="6">
        <f t="shared" si="168"/>
        <v>1.4555702332019656E+51</v>
      </c>
      <c r="OXH90" s="6">
        <f t="shared" si="168"/>
        <v>1.4701259355339852E+51</v>
      </c>
      <c r="OXI90" s="6">
        <f t="shared" si="168"/>
        <v>1.4848271948893252E+51</v>
      </c>
      <c r="OXJ90" s="6">
        <f t="shared" si="168"/>
        <v>1.4996754668382183E+51</v>
      </c>
      <c r="OXK90" s="6">
        <f t="shared" si="168"/>
        <v>1.5146722215066006E+51</v>
      </c>
      <c r="OXL90" s="6">
        <f t="shared" ref="OXL90:OZW90" si="169">OXK90*(1+$Q$103)</f>
        <v>1.5298189437216664E+51</v>
      </c>
      <c r="OXM90" s="6">
        <f t="shared" si="169"/>
        <v>1.5451171331588832E+51</v>
      </c>
      <c r="OXN90" s="6">
        <f t="shared" si="169"/>
        <v>1.560568304490472E+51</v>
      </c>
      <c r="OXO90" s="6">
        <f t="shared" si="169"/>
        <v>1.5761739875353766E+51</v>
      </c>
      <c r="OXP90" s="6">
        <f t="shared" si="169"/>
        <v>1.5919357274107303E+51</v>
      </c>
      <c r="OXQ90" s="6">
        <f t="shared" si="169"/>
        <v>1.6078550846848375E+51</v>
      </c>
      <c r="OXR90" s="6">
        <f t="shared" si="169"/>
        <v>1.623933635531686E+51</v>
      </c>
      <c r="OXS90" s="6">
        <f t="shared" si="169"/>
        <v>1.640172971887003E+51</v>
      </c>
      <c r="OXT90" s="6">
        <f t="shared" si="169"/>
        <v>1.656574701605873E+51</v>
      </c>
      <c r="OXU90" s="6">
        <f t="shared" si="169"/>
        <v>1.6731404486219317E+51</v>
      </c>
      <c r="OXV90" s="6">
        <f t="shared" si="169"/>
        <v>1.6898718531081509E+51</v>
      </c>
      <c r="OXW90" s="6">
        <f t="shared" si="169"/>
        <v>1.7067705716392325E+51</v>
      </c>
      <c r="OXX90" s="6">
        <f t="shared" si="169"/>
        <v>1.7238382773556248E+51</v>
      </c>
      <c r="OXY90" s="6">
        <f t="shared" si="169"/>
        <v>1.7410766601291811E+51</v>
      </c>
      <c r="OXZ90" s="6">
        <f t="shared" si="169"/>
        <v>1.758487426730473E+51</v>
      </c>
      <c r="OYA90" s="6">
        <f t="shared" si="169"/>
        <v>1.7760723009977779E+51</v>
      </c>
      <c r="OYB90" s="6">
        <f t="shared" si="169"/>
        <v>1.7938330240077558E+51</v>
      </c>
      <c r="OYC90" s="6">
        <f t="shared" si="169"/>
        <v>1.8117713542478333E+51</v>
      </c>
      <c r="OYD90" s="6">
        <f t="shared" si="169"/>
        <v>1.8298890677903115E+51</v>
      </c>
      <c r="OYE90" s="6">
        <f t="shared" si="169"/>
        <v>1.8481879584682147E+51</v>
      </c>
      <c r="OYF90" s="6">
        <f t="shared" si="169"/>
        <v>1.8666698380528967E+51</v>
      </c>
      <c r="OYG90" s="6">
        <f t="shared" si="169"/>
        <v>1.8853365364334256E+51</v>
      </c>
      <c r="OYH90" s="6">
        <f t="shared" si="169"/>
        <v>1.90418990179776E+51</v>
      </c>
      <c r="OYI90" s="6">
        <f t="shared" si="169"/>
        <v>1.9232318008157378E+51</v>
      </c>
      <c r="OYJ90" s="6">
        <f t="shared" si="169"/>
        <v>1.942464118823895E+51</v>
      </c>
      <c r="OYK90" s="6">
        <f t="shared" si="169"/>
        <v>1.9618887600121342E+51</v>
      </c>
      <c r="OYL90" s="6">
        <f t="shared" si="169"/>
        <v>1.9815076476122556E+51</v>
      </c>
      <c r="OYM90" s="6">
        <f t="shared" si="169"/>
        <v>2.0013227240883782E+51</v>
      </c>
      <c r="OYN90" s="6">
        <f t="shared" si="169"/>
        <v>2.021335951329262E+51</v>
      </c>
      <c r="OYO90" s="6">
        <f t="shared" si="169"/>
        <v>2.0415493108425548E+51</v>
      </c>
      <c r="OYP90" s="6">
        <f t="shared" si="169"/>
        <v>2.0619648039509803E+51</v>
      </c>
      <c r="OYQ90" s="6">
        <f t="shared" si="169"/>
        <v>2.08258445199049E+51</v>
      </c>
      <c r="OYR90" s="6">
        <f t="shared" si="169"/>
        <v>2.1034102965103949E+51</v>
      </c>
      <c r="OYS90" s="6">
        <f t="shared" si="169"/>
        <v>2.124444399475499E+51</v>
      </c>
      <c r="OYT90" s="6">
        <f t="shared" si="169"/>
        <v>2.1456888434702539E+51</v>
      </c>
      <c r="OYU90" s="6">
        <f t="shared" si="169"/>
        <v>2.1671457319049564E+51</v>
      </c>
      <c r="OYV90" s="6">
        <f t="shared" si="169"/>
        <v>2.1888171892240058E+51</v>
      </c>
      <c r="OYW90" s="6">
        <f t="shared" si="169"/>
        <v>2.2107053611162459E+51</v>
      </c>
      <c r="OYX90" s="6">
        <f t="shared" si="169"/>
        <v>2.2328124147274084E+51</v>
      </c>
      <c r="OYY90" s="6">
        <f t="shared" si="169"/>
        <v>2.2551405388746824E+51</v>
      </c>
      <c r="OYZ90" s="6">
        <f t="shared" si="169"/>
        <v>2.2776919442634294E+51</v>
      </c>
      <c r="OZA90" s="6">
        <f t="shared" si="169"/>
        <v>2.3004688637060635E+51</v>
      </c>
      <c r="OZB90" s="6">
        <f t="shared" si="169"/>
        <v>2.3234735523431243E+51</v>
      </c>
      <c r="OZC90" s="6">
        <f t="shared" si="169"/>
        <v>2.3467082878665556E+51</v>
      </c>
      <c r="OZD90" s="6">
        <f t="shared" si="169"/>
        <v>2.3701753707452213E+51</v>
      </c>
      <c r="OZE90" s="6">
        <f t="shared" si="169"/>
        <v>2.3938771244526736E+51</v>
      </c>
      <c r="OZF90" s="6">
        <f t="shared" si="169"/>
        <v>2.4178158956972005E+51</v>
      </c>
      <c r="OZG90" s="6">
        <f t="shared" si="169"/>
        <v>2.4419940546541725E+51</v>
      </c>
      <c r="OZH90" s="6">
        <f t="shared" si="169"/>
        <v>2.4664139952007141E+51</v>
      </c>
      <c r="OZI90" s="6">
        <f t="shared" si="169"/>
        <v>2.4910781351527212E+51</v>
      </c>
      <c r="OZJ90" s="6">
        <f t="shared" si="169"/>
        <v>2.5159889165042484E+51</v>
      </c>
      <c r="OZK90" s="6">
        <f t="shared" si="169"/>
        <v>2.5411488056692909E+51</v>
      </c>
      <c r="OZL90" s="6">
        <f t="shared" si="169"/>
        <v>2.5665602937259837E+51</v>
      </c>
      <c r="OZM90" s="6">
        <f t="shared" si="169"/>
        <v>2.5922258966632436E+51</v>
      </c>
      <c r="OZN90" s="6">
        <f t="shared" si="169"/>
        <v>2.6181481556298761E+51</v>
      </c>
      <c r="OZO90" s="6">
        <f t="shared" si="169"/>
        <v>2.6443296371861748E+51</v>
      </c>
      <c r="OZP90" s="6">
        <f t="shared" si="169"/>
        <v>2.6707729335580366E+51</v>
      </c>
      <c r="OZQ90" s="6">
        <f t="shared" si="169"/>
        <v>2.6974806628936171E+51</v>
      </c>
      <c r="OZR90" s="6">
        <f t="shared" si="169"/>
        <v>2.7244554695225535E+51</v>
      </c>
      <c r="OZS90" s="6">
        <f t="shared" si="169"/>
        <v>2.7517000242177792E+51</v>
      </c>
      <c r="OZT90" s="6">
        <f t="shared" si="169"/>
        <v>2.779217024459957E+51</v>
      </c>
      <c r="OZU90" s="6">
        <f t="shared" si="169"/>
        <v>2.8070091947045564E+51</v>
      </c>
      <c r="OZV90" s="6">
        <f t="shared" si="169"/>
        <v>2.8350792866516022E+51</v>
      </c>
      <c r="OZW90" s="6">
        <f t="shared" si="169"/>
        <v>2.8634300795181181E+51</v>
      </c>
      <c r="OZX90" s="6">
        <f t="shared" ref="OZX90:PCI90" si="170">OZW90*(1+$Q$103)</f>
        <v>2.8920643803132993E+51</v>
      </c>
      <c r="OZY90" s="6">
        <f t="shared" si="170"/>
        <v>2.9209850241164324E+51</v>
      </c>
      <c r="OZZ90" s="6">
        <f t="shared" si="170"/>
        <v>2.9501948743575969E+51</v>
      </c>
      <c r="PAA90" s="6">
        <f t="shared" si="170"/>
        <v>2.9796968231011729E+51</v>
      </c>
      <c r="PAB90" s="6">
        <f t="shared" si="170"/>
        <v>3.0094937913321847E+51</v>
      </c>
      <c r="PAC90" s="6">
        <f t="shared" si="170"/>
        <v>3.0395887292455063E+51</v>
      </c>
      <c r="PAD90" s="6">
        <f t="shared" si="170"/>
        <v>3.0699846165379612E+51</v>
      </c>
      <c r="PAE90" s="6">
        <f t="shared" si="170"/>
        <v>3.100684462703341E+51</v>
      </c>
      <c r="PAF90" s="6">
        <f t="shared" si="170"/>
        <v>3.1316913073303746E+51</v>
      </c>
      <c r="PAG90" s="6">
        <f t="shared" si="170"/>
        <v>3.1630082204036781E+51</v>
      </c>
      <c r="PAH90" s="6">
        <f t="shared" si="170"/>
        <v>3.1946383026077149E+51</v>
      </c>
      <c r="PAI90" s="6">
        <f t="shared" si="170"/>
        <v>3.226584685633792E+51</v>
      </c>
      <c r="PAJ90" s="6">
        <f t="shared" si="170"/>
        <v>3.2588505324901302E+51</v>
      </c>
      <c r="PAK90" s="6">
        <f t="shared" si="170"/>
        <v>3.2914390378150313E+51</v>
      </c>
      <c r="PAL90" s="6">
        <f t="shared" si="170"/>
        <v>3.3243534281931815E+51</v>
      </c>
      <c r="PAM90" s="6">
        <f t="shared" si="170"/>
        <v>3.3575969624751135E+51</v>
      </c>
      <c r="PAN90" s="6">
        <f t="shared" si="170"/>
        <v>3.3911729320998647E+51</v>
      </c>
      <c r="PAO90" s="6">
        <f t="shared" si="170"/>
        <v>3.4250846614208634E+51</v>
      </c>
      <c r="PAP90" s="6">
        <f t="shared" si="170"/>
        <v>3.4593355080350719E+51</v>
      </c>
      <c r="PAQ90" s="6">
        <f t="shared" si="170"/>
        <v>3.4939288631154223E+51</v>
      </c>
      <c r="PAR90" s="6">
        <f t="shared" si="170"/>
        <v>3.5288681517465765E+51</v>
      </c>
      <c r="PAS90" s="6">
        <f t="shared" si="170"/>
        <v>3.5641568332640421E+51</v>
      </c>
      <c r="PAT90" s="6">
        <f t="shared" si="170"/>
        <v>3.5997984015966827E+51</v>
      </c>
      <c r="PAU90" s="6">
        <f t="shared" si="170"/>
        <v>3.6357963856126497E+51</v>
      </c>
      <c r="PAV90" s="6">
        <f t="shared" si="170"/>
        <v>3.672154349468776E+51</v>
      </c>
      <c r="PAW90" s="6">
        <f t="shared" si="170"/>
        <v>3.7088758929634638E+51</v>
      </c>
      <c r="PAX90" s="6">
        <f t="shared" si="170"/>
        <v>3.7459646518930985E+51</v>
      </c>
      <c r="PAY90" s="6">
        <f t="shared" si="170"/>
        <v>3.7834242984120295E+51</v>
      </c>
      <c r="PAZ90" s="6">
        <f t="shared" si="170"/>
        <v>3.8212585413961497E+51</v>
      </c>
      <c r="PBA90" s="6">
        <f t="shared" si="170"/>
        <v>3.8594711268101111E+51</v>
      </c>
      <c r="PBB90" s="6">
        <f t="shared" si="170"/>
        <v>3.8980658380782124E+51</v>
      </c>
      <c r="PBC90" s="6">
        <f t="shared" si="170"/>
        <v>3.9370464964589946E+51</v>
      </c>
      <c r="PBD90" s="6">
        <f t="shared" si="170"/>
        <v>3.9764169614235849E+51</v>
      </c>
      <c r="PBE90" s="6">
        <f t="shared" si="170"/>
        <v>4.0161811310378207E+51</v>
      </c>
      <c r="PBF90" s="6">
        <f t="shared" si="170"/>
        <v>4.0563429423481992E+51</v>
      </c>
      <c r="PBG90" s="6">
        <f t="shared" si="170"/>
        <v>4.0969063717716816E+51</v>
      </c>
      <c r="PBH90" s="6">
        <f t="shared" si="170"/>
        <v>4.1378754354893986E+51</v>
      </c>
      <c r="PBI90" s="6">
        <f t="shared" si="170"/>
        <v>4.1792541898442929E+51</v>
      </c>
      <c r="PBJ90" s="6">
        <f t="shared" si="170"/>
        <v>4.2210467317427358E+51</v>
      </c>
      <c r="PBK90" s="6">
        <f t="shared" si="170"/>
        <v>4.2632571990601632E+51</v>
      </c>
      <c r="PBL90" s="6">
        <f t="shared" si="170"/>
        <v>4.3058897710507647E+51</v>
      </c>
      <c r="PBM90" s="6">
        <f t="shared" si="170"/>
        <v>4.3489486687612726E+51</v>
      </c>
      <c r="PBN90" s="6">
        <f t="shared" si="170"/>
        <v>4.3924381554488855E+51</v>
      </c>
      <c r="PBO90" s="6">
        <f t="shared" si="170"/>
        <v>4.4363625370033741E+51</v>
      </c>
      <c r="PBP90" s="6">
        <f t="shared" si="170"/>
        <v>4.4807261623734079E+51</v>
      </c>
      <c r="PBQ90" s="6">
        <f t="shared" si="170"/>
        <v>4.5255334239971419E+51</v>
      </c>
      <c r="PBR90" s="6">
        <f t="shared" si="170"/>
        <v>4.5707887582371134E+51</v>
      </c>
      <c r="PBS90" s="6">
        <f t="shared" si="170"/>
        <v>4.6164966458194848E+51</v>
      </c>
      <c r="PBT90" s="6">
        <f t="shared" si="170"/>
        <v>4.6626616122776797E+51</v>
      </c>
      <c r="PBU90" s="6">
        <f t="shared" si="170"/>
        <v>4.7092882284004566E+51</v>
      </c>
      <c r="PBV90" s="6">
        <f t="shared" si="170"/>
        <v>4.7563811106844615E+51</v>
      </c>
      <c r="PBW90" s="6">
        <f t="shared" si="170"/>
        <v>4.8039449217913061E+51</v>
      </c>
      <c r="PBX90" s="6">
        <f t="shared" si="170"/>
        <v>4.8519843710092193E+51</v>
      </c>
      <c r="PBY90" s="6">
        <f t="shared" si="170"/>
        <v>4.9005042147193115E+51</v>
      </c>
      <c r="PBZ90" s="6">
        <f t="shared" si="170"/>
        <v>4.9495092568665046E+51</v>
      </c>
      <c r="PCA90" s="6">
        <f t="shared" si="170"/>
        <v>4.9990043494351699E+51</v>
      </c>
      <c r="PCB90" s="6">
        <f t="shared" si="170"/>
        <v>5.0489943929295218E+51</v>
      </c>
      <c r="PCC90" s="6">
        <f t="shared" si="170"/>
        <v>5.0994843368588168E+51</v>
      </c>
      <c r="PCD90" s="6">
        <f t="shared" si="170"/>
        <v>5.1504791802274051E+51</v>
      </c>
      <c r="PCE90" s="6">
        <f t="shared" si="170"/>
        <v>5.2019839720296794E+51</v>
      </c>
      <c r="PCF90" s="6">
        <f t="shared" si="170"/>
        <v>5.2540038117499763E+51</v>
      </c>
      <c r="PCG90" s="6">
        <f t="shared" si="170"/>
        <v>5.3065438498674761E+51</v>
      </c>
      <c r="PCH90" s="6">
        <f t="shared" si="170"/>
        <v>5.3596092883661511E+51</v>
      </c>
      <c r="PCI90" s="6">
        <f t="shared" si="170"/>
        <v>5.4132053812498125E+51</v>
      </c>
      <c r="PCJ90" s="6">
        <f t="shared" ref="PCJ90:PEU90" si="171">PCI90*(1+$Q$103)</f>
        <v>5.467337435062311E+51</v>
      </c>
      <c r="PCK90" s="6">
        <f t="shared" si="171"/>
        <v>5.5220108094129344E+51</v>
      </c>
      <c r="PCL90" s="6">
        <f t="shared" si="171"/>
        <v>5.5772309175070639E+51</v>
      </c>
      <c r="PCM90" s="6">
        <f t="shared" si="171"/>
        <v>5.6330032266821344E+51</v>
      </c>
      <c r="PCN90" s="6">
        <f t="shared" si="171"/>
        <v>5.689333258948956E+51</v>
      </c>
      <c r="PCO90" s="6">
        <f t="shared" si="171"/>
        <v>5.7462265915384455E+51</v>
      </c>
      <c r="PCP90" s="6">
        <f t="shared" si="171"/>
        <v>5.8036888574538302E+51</v>
      </c>
      <c r="PCQ90" s="6">
        <f t="shared" si="171"/>
        <v>5.8617257460283687E+51</v>
      </c>
      <c r="PCR90" s="6">
        <f t="shared" si="171"/>
        <v>5.9203430034886527E+51</v>
      </c>
      <c r="PCS90" s="6">
        <f t="shared" si="171"/>
        <v>5.9795464335235393E+51</v>
      </c>
      <c r="PCT90" s="6">
        <f t="shared" si="171"/>
        <v>6.0393418978587747E+51</v>
      </c>
      <c r="PCU90" s="6">
        <f t="shared" si="171"/>
        <v>6.0997353168373625E+51</v>
      </c>
      <c r="PCV90" s="6">
        <f t="shared" si="171"/>
        <v>6.1607326700057368E+51</v>
      </c>
      <c r="PCW90" s="6">
        <f t="shared" si="171"/>
        <v>6.2223399967057948E+51</v>
      </c>
      <c r="PCX90" s="6">
        <f t="shared" si="171"/>
        <v>6.2845633966728531E+51</v>
      </c>
      <c r="PCY90" s="6">
        <f t="shared" si="171"/>
        <v>6.3474090306395814E+51</v>
      </c>
      <c r="PCZ90" s="6">
        <f t="shared" si="171"/>
        <v>6.4108831209459769E+51</v>
      </c>
      <c r="PDA90" s="6">
        <f t="shared" si="171"/>
        <v>6.4749919521554362E+51</v>
      </c>
      <c r="PDB90" s="6">
        <f t="shared" si="171"/>
        <v>6.5397418716769902E+51</v>
      </c>
      <c r="PDC90" s="6">
        <f t="shared" si="171"/>
        <v>6.6051392903937606E+51</v>
      </c>
      <c r="PDD90" s="6">
        <f t="shared" si="171"/>
        <v>6.6711906832976982E+51</v>
      </c>
      <c r="PDE90" s="6">
        <f t="shared" si="171"/>
        <v>6.7379025901306749E+51</v>
      </c>
      <c r="PDF90" s="6">
        <f t="shared" si="171"/>
        <v>6.8052816160319822E+51</v>
      </c>
      <c r="PDG90" s="6">
        <f t="shared" si="171"/>
        <v>6.8733344321923015E+51</v>
      </c>
      <c r="PDH90" s="6">
        <f t="shared" si="171"/>
        <v>6.9420677765142246E+51</v>
      </c>
      <c r="PDI90" s="6">
        <f t="shared" si="171"/>
        <v>7.0114884542793674E+51</v>
      </c>
      <c r="PDJ90" s="6">
        <f t="shared" si="171"/>
        <v>7.0816033388221611E+51</v>
      </c>
      <c r="PDK90" s="6">
        <f t="shared" si="171"/>
        <v>7.1524193722103826E+51</v>
      </c>
      <c r="PDL90" s="6">
        <f t="shared" si="171"/>
        <v>7.2239435659324861E+51</v>
      </c>
      <c r="PDM90" s="6">
        <f t="shared" si="171"/>
        <v>7.296183001591811E+51</v>
      </c>
      <c r="PDN90" s="6">
        <f t="shared" si="171"/>
        <v>7.3691448316077287E+51</v>
      </c>
      <c r="PDO90" s="6">
        <f t="shared" si="171"/>
        <v>7.4428362799238055E+51</v>
      </c>
      <c r="PDP90" s="6">
        <f t="shared" si="171"/>
        <v>7.5172646427230438E+51</v>
      </c>
      <c r="PDQ90" s="6">
        <f t="shared" si="171"/>
        <v>7.592437289150274E+51</v>
      </c>
      <c r="PDR90" s="6">
        <f t="shared" si="171"/>
        <v>7.6683616620417764E+51</v>
      </c>
      <c r="PDS90" s="6">
        <f t="shared" si="171"/>
        <v>7.7450452786621944E+51</v>
      </c>
      <c r="PDT90" s="6">
        <f t="shared" si="171"/>
        <v>7.822495731448817E+51</v>
      </c>
      <c r="PDU90" s="6">
        <f t="shared" si="171"/>
        <v>7.9007206887633051E+51</v>
      </c>
      <c r="PDV90" s="6">
        <f t="shared" si="171"/>
        <v>7.9797278956509386E+51</v>
      </c>
      <c r="PDW90" s="6">
        <f t="shared" si="171"/>
        <v>8.0595251746074481E+51</v>
      </c>
      <c r="PDX90" s="6">
        <f t="shared" si="171"/>
        <v>8.1401204263535229E+51</v>
      </c>
      <c r="PDY90" s="6">
        <f t="shared" si="171"/>
        <v>8.2215216306170584E+51</v>
      </c>
      <c r="PDZ90" s="6">
        <f t="shared" si="171"/>
        <v>8.303736846923229E+51</v>
      </c>
      <c r="PEA90" s="6">
        <f t="shared" si="171"/>
        <v>8.3867742153924613E+51</v>
      </c>
      <c r="PEB90" s="6">
        <f t="shared" si="171"/>
        <v>8.4706419575463865E+51</v>
      </c>
      <c r="PEC90" s="6">
        <f t="shared" si="171"/>
        <v>8.5553483771218508E+51</v>
      </c>
      <c r="PED90" s="6">
        <f t="shared" si="171"/>
        <v>8.6409018608930699E+51</v>
      </c>
      <c r="PEE90" s="6">
        <f t="shared" si="171"/>
        <v>8.7273108795020001E+51</v>
      </c>
      <c r="PEF90" s="6">
        <f t="shared" si="171"/>
        <v>8.8145839882970204E+51</v>
      </c>
      <c r="PEG90" s="6">
        <f t="shared" si="171"/>
        <v>8.9027298281799905E+51</v>
      </c>
      <c r="PEH90" s="6">
        <f t="shared" si="171"/>
        <v>8.9917571264617904E+51</v>
      </c>
      <c r="PEI90" s="6">
        <f t="shared" si="171"/>
        <v>9.0816746977264083E+51</v>
      </c>
      <c r="PEJ90" s="6">
        <f t="shared" si="171"/>
        <v>9.1724914447036726E+51</v>
      </c>
      <c r="PEK90" s="6">
        <f t="shared" si="171"/>
        <v>9.2642163591507099E+51</v>
      </c>
      <c r="PEL90" s="6">
        <f t="shared" si="171"/>
        <v>9.3568585227422166E+51</v>
      </c>
      <c r="PEM90" s="6">
        <f t="shared" si="171"/>
        <v>9.450427107969639E+51</v>
      </c>
      <c r="PEN90" s="6">
        <f t="shared" si="171"/>
        <v>9.5449313790493352E+51</v>
      </c>
      <c r="PEO90" s="6">
        <f t="shared" si="171"/>
        <v>9.6403806928398287E+51</v>
      </c>
      <c r="PEP90" s="6">
        <f t="shared" si="171"/>
        <v>9.7367844997682276E+51</v>
      </c>
      <c r="PEQ90" s="6">
        <f t="shared" si="171"/>
        <v>9.8341523447659098E+51</v>
      </c>
      <c r="PER90" s="6">
        <f t="shared" si="171"/>
        <v>9.9324938682135693E+51</v>
      </c>
      <c r="PES90" s="6">
        <f t="shared" si="171"/>
        <v>1.0031818806895705E+52</v>
      </c>
      <c r="PET90" s="6">
        <f t="shared" si="171"/>
        <v>1.0132136994964662E+52</v>
      </c>
      <c r="PEU90" s="6">
        <f t="shared" si="171"/>
        <v>1.0233458364914309E+52</v>
      </c>
      <c r="PEV90" s="6">
        <f t="shared" ref="PEV90:PHG90" si="172">PEU90*(1+$Q$103)</f>
        <v>1.0335792948563452E+52</v>
      </c>
      <c r="PEW90" s="6">
        <f t="shared" si="172"/>
        <v>1.0439150878049086E+52</v>
      </c>
      <c r="PEX90" s="6">
        <f t="shared" si="172"/>
        <v>1.0543542386829578E+52</v>
      </c>
      <c r="PEY90" s="6">
        <f t="shared" si="172"/>
        <v>1.0648977810697874E+52</v>
      </c>
      <c r="PEZ90" s="6">
        <f t="shared" si="172"/>
        <v>1.0755467588804853E+52</v>
      </c>
      <c r="PFA90" s="6">
        <f t="shared" si="172"/>
        <v>1.0863022264692901E+52</v>
      </c>
      <c r="PFB90" s="6">
        <f t="shared" si="172"/>
        <v>1.0971652487339831E+52</v>
      </c>
      <c r="PFC90" s="6">
        <f t="shared" si="172"/>
        <v>1.1081369012213229E+52</v>
      </c>
      <c r="PFD90" s="6">
        <f t="shared" si="172"/>
        <v>1.1192182702335361E+52</v>
      </c>
      <c r="PFE90" s="6">
        <f t="shared" si="172"/>
        <v>1.1304104529358714E+52</v>
      </c>
      <c r="PFF90" s="6">
        <f t="shared" si="172"/>
        <v>1.1417145574652301E+52</v>
      </c>
      <c r="PFG90" s="6">
        <f t="shared" si="172"/>
        <v>1.1531317030398825E+52</v>
      </c>
      <c r="PFH90" s="6">
        <f t="shared" si="172"/>
        <v>1.1646630200702813E+52</v>
      </c>
      <c r="PFI90" s="6">
        <f t="shared" si="172"/>
        <v>1.1763096502709841E+52</v>
      </c>
      <c r="PFJ90" s="6">
        <f t="shared" si="172"/>
        <v>1.1880727467736939E+52</v>
      </c>
      <c r="PFK90" s="6">
        <f t="shared" si="172"/>
        <v>1.199953474241431E+52</v>
      </c>
      <c r="PFL90" s="6">
        <f t="shared" si="172"/>
        <v>1.2119530089838452E+52</v>
      </c>
      <c r="PFM90" s="6">
        <f t="shared" si="172"/>
        <v>1.2240725390736838E+52</v>
      </c>
      <c r="PFN90" s="6">
        <f t="shared" si="172"/>
        <v>1.2363132644644206E+52</v>
      </c>
      <c r="PFO90" s="6">
        <f t="shared" si="172"/>
        <v>1.2486763971090649E+52</v>
      </c>
      <c r="PFP90" s="6">
        <f t="shared" si="172"/>
        <v>1.2611631610801556E+52</v>
      </c>
      <c r="PFQ90" s="6">
        <f t="shared" si="172"/>
        <v>1.2737747926909572E+52</v>
      </c>
      <c r="PFR90" s="6">
        <f t="shared" si="172"/>
        <v>1.2865125406178669E+52</v>
      </c>
      <c r="PFS90" s="6">
        <f t="shared" si="172"/>
        <v>1.2993776660240457E+52</v>
      </c>
      <c r="PFT90" s="6">
        <f t="shared" si="172"/>
        <v>1.3123714426842861E+52</v>
      </c>
      <c r="PFU90" s="6">
        <f t="shared" si="172"/>
        <v>1.3254951571111289E+52</v>
      </c>
      <c r="PFV90" s="6">
        <f t="shared" si="172"/>
        <v>1.3387501086822403E+52</v>
      </c>
      <c r="PFW90" s="6">
        <f t="shared" si="172"/>
        <v>1.3521376097690626E+52</v>
      </c>
      <c r="PFX90" s="6">
        <f t="shared" si="172"/>
        <v>1.3656589858667531E+52</v>
      </c>
      <c r="PFY90" s="6">
        <f t="shared" si="172"/>
        <v>1.3793155757254207E+52</v>
      </c>
      <c r="PFZ90" s="6">
        <f t="shared" si="172"/>
        <v>1.393108731482675E+52</v>
      </c>
      <c r="PGA90" s="6">
        <f t="shared" si="172"/>
        <v>1.4070398187975018E+52</v>
      </c>
      <c r="PGB90" s="6">
        <f t="shared" si="172"/>
        <v>1.4211102169854767E+52</v>
      </c>
      <c r="PGC90" s="6">
        <f t="shared" si="172"/>
        <v>1.4353213191553314E+52</v>
      </c>
      <c r="PGD90" s="6">
        <f t="shared" si="172"/>
        <v>1.4496745323468846E+52</v>
      </c>
      <c r="PGE90" s="6">
        <f t="shared" si="172"/>
        <v>1.4641712776703536E+52</v>
      </c>
      <c r="PGF90" s="6">
        <f t="shared" si="172"/>
        <v>1.4788129904470571E+52</v>
      </c>
      <c r="PGG90" s="6">
        <f t="shared" si="172"/>
        <v>1.4936011203515277E+52</v>
      </c>
      <c r="PGH90" s="6">
        <f t="shared" si="172"/>
        <v>1.5085371315550429E+52</v>
      </c>
      <c r="PGI90" s="6">
        <f t="shared" si="172"/>
        <v>1.5236225028705935E+52</v>
      </c>
      <c r="PGJ90" s="6">
        <f t="shared" si="172"/>
        <v>1.5388587278992994E+52</v>
      </c>
      <c r="PGK90" s="6">
        <f t="shared" si="172"/>
        <v>1.5542473151782923E+52</v>
      </c>
      <c r="PGL90" s="6">
        <f t="shared" si="172"/>
        <v>1.5697897883300752E+52</v>
      </c>
      <c r="PGM90" s="6">
        <f t="shared" si="172"/>
        <v>1.585487686213376E+52</v>
      </c>
      <c r="PGN90" s="6">
        <f t="shared" si="172"/>
        <v>1.6013425630755098E+52</v>
      </c>
      <c r="PGO90" s="6">
        <f t="shared" si="172"/>
        <v>1.6173559887062648E+52</v>
      </c>
      <c r="PGP90" s="6">
        <f t="shared" si="172"/>
        <v>1.6335295485933275E+52</v>
      </c>
      <c r="PGQ90" s="6">
        <f t="shared" si="172"/>
        <v>1.6498648440792608E+52</v>
      </c>
      <c r="PGR90" s="6">
        <f t="shared" si="172"/>
        <v>1.6663634925200535E+52</v>
      </c>
      <c r="PGS90" s="6">
        <f t="shared" si="172"/>
        <v>1.6830271274452539E+52</v>
      </c>
      <c r="PGT90" s="6">
        <f t="shared" si="172"/>
        <v>1.6998573987197065E+52</v>
      </c>
      <c r="PGU90" s="6">
        <f t="shared" si="172"/>
        <v>1.7168559727069037E+52</v>
      </c>
      <c r="PGV90" s="6">
        <f t="shared" si="172"/>
        <v>1.7340245324339728E+52</v>
      </c>
      <c r="PGW90" s="6">
        <f t="shared" si="172"/>
        <v>1.7513647777583126E+52</v>
      </c>
      <c r="PGX90" s="6">
        <f t="shared" si="172"/>
        <v>1.7688784255358958E+52</v>
      </c>
      <c r="PGY90" s="6">
        <f t="shared" si="172"/>
        <v>1.7865672097912548E+52</v>
      </c>
      <c r="PGZ90" s="6">
        <f t="shared" si="172"/>
        <v>1.8044328818891674E+52</v>
      </c>
      <c r="PHA90" s="6">
        <f t="shared" si="172"/>
        <v>1.822477210708059E+52</v>
      </c>
      <c r="PHB90" s="6">
        <f t="shared" si="172"/>
        <v>1.8407019828151397E+52</v>
      </c>
      <c r="PHC90" s="6">
        <f t="shared" si="172"/>
        <v>1.8591090026432912E+52</v>
      </c>
      <c r="PHD90" s="6">
        <f t="shared" si="172"/>
        <v>1.8777000926697242E+52</v>
      </c>
      <c r="PHE90" s="6">
        <f t="shared" si="172"/>
        <v>1.8964770935964215E+52</v>
      </c>
      <c r="PHF90" s="6">
        <f t="shared" si="172"/>
        <v>1.9154418645323857E+52</v>
      </c>
      <c r="PHG90" s="6">
        <f t="shared" si="172"/>
        <v>1.9345962831777097E+52</v>
      </c>
      <c r="PHH90" s="6">
        <f t="shared" ref="PHH90:PJS90" si="173">PHG90*(1+$Q$103)</f>
        <v>1.9539422460094868E+52</v>
      </c>
      <c r="PHI90" s="6">
        <f t="shared" si="173"/>
        <v>1.9734816684695816E+52</v>
      </c>
      <c r="PHJ90" s="6">
        <f t="shared" si="173"/>
        <v>1.9932164851542775E+52</v>
      </c>
      <c r="PHK90" s="6">
        <f t="shared" si="173"/>
        <v>2.0131486500058203E+52</v>
      </c>
      <c r="PHL90" s="6">
        <f t="shared" si="173"/>
        <v>2.0332801365058784E+52</v>
      </c>
      <c r="PHM90" s="6">
        <f t="shared" si="173"/>
        <v>2.0536129378709373E+52</v>
      </c>
      <c r="PHN90" s="6">
        <f t="shared" si="173"/>
        <v>2.0741490672496467E+52</v>
      </c>
      <c r="PHO90" s="6">
        <f t="shared" si="173"/>
        <v>2.0948905579221432E+52</v>
      </c>
      <c r="PHP90" s="6">
        <f t="shared" si="173"/>
        <v>2.1158394635013647E+52</v>
      </c>
      <c r="PHQ90" s="6">
        <f t="shared" si="173"/>
        <v>2.1369978581363784E+52</v>
      </c>
      <c r="PHR90" s="6">
        <f t="shared" si="173"/>
        <v>2.1583678367177423E+52</v>
      </c>
      <c r="PHS90" s="6">
        <f t="shared" si="173"/>
        <v>2.1799515150849196E+52</v>
      </c>
      <c r="PHT90" s="6">
        <f t="shared" si="173"/>
        <v>2.2017510302357688E+52</v>
      </c>
      <c r="PHU90" s="6">
        <f t="shared" si="173"/>
        <v>2.2237685405381267E+52</v>
      </c>
      <c r="PHV90" s="6">
        <f t="shared" si="173"/>
        <v>2.2460062259435081E+52</v>
      </c>
      <c r="PHW90" s="6">
        <f t="shared" si="173"/>
        <v>2.2684662882029431E+52</v>
      </c>
      <c r="PHX90" s="6">
        <f t="shared" si="173"/>
        <v>2.2911509510849727E+52</v>
      </c>
      <c r="PHY90" s="6">
        <f t="shared" si="173"/>
        <v>2.3140624605958224E+52</v>
      </c>
      <c r="PHZ90" s="6">
        <f t="shared" si="173"/>
        <v>2.3372030852017807E+52</v>
      </c>
      <c r="PIA90" s="6">
        <f t="shared" si="173"/>
        <v>2.3605751160537986E+52</v>
      </c>
      <c r="PIB90" s="6">
        <f t="shared" si="173"/>
        <v>2.3841808672143366E+52</v>
      </c>
      <c r="PIC90" s="6">
        <f t="shared" si="173"/>
        <v>2.4080226758864802E+52</v>
      </c>
      <c r="PID90" s="6">
        <f t="shared" si="173"/>
        <v>2.4321029026453447E+52</v>
      </c>
      <c r="PIE90" s="6">
        <f t="shared" si="173"/>
        <v>2.4564239316717979E+52</v>
      </c>
      <c r="PIF90" s="6">
        <f t="shared" si="173"/>
        <v>2.480988170988516E+52</v>
      </c>
      <c r="PIG90" s="6">
        <f t="shared" si="173"/>
        <v>2.5057980526984013E+52</v>
      </c>
      <c r="PIH90" s="6">
        <f t="shared" si="173"/>
        <v>2.5308560332253851E+52</v>
      </c>
      <c r="PII90" s="6">
        <f t="shared" si="173"/>
        <v>2.5561645935576389E+52</v>
      </c>
      <c r="PIJ90" s="6">
        <f t="shared" si="173"/>
        <v>2.5817262394932151E+52</v>
      </c>
      <c r="PIK90" s="6">
        <f t="shared" si="173"/>
        <v>2.6075435018881473E+52</v>
      </c>
      <c r="PIL90" s="6">
        <f t="shared" si="173"/>
        <v>2.6336189369070287E+52</v>
      </c>
      <c r="PIM90" s="6">
        <f t="shared" si="173"/>
        <v>2.659955126276099E+52</v>
      </c>
      <c r="PIN90" s="6">
        <f t="shared" si="173"/>
        <v>2.6865546775388597E+52</v>
      </c>
      <c r="PIO90" s="6">
        <f t="shared" si="173"/>
        <v>2.7134202243142484E+52</v>
      </c>
      <c r="PIP90" s="6">
        <f t="shared" si="173"/>
        <v>2.7405544265573911E+52</v>
      </c>
      <c r="PIQ90" s="6">
        <f t="shared" si="173"/>
        <v>2.7679599708229652E+52</v>
      </c>
      <c r="PIR90" s="6">
        <f t="shared" si="173"/>
        <v>2.7956395705311949E+52</v>
      </c>
      <c r="PIS90" s="6">
        <f t="shared" si="173"/>
        <v>2.8235959662365071E+52</v>
      </c>
      <c r="PIT90" s="6">
        <f t="shared" si="173"/>
        <v>2.8518319258988722E+52</v>
      </c>
      <c r="PIU90" s="6">
        <f t="shared" si="173"/>
        <v>2.8803502451578608E+52</v>
      </c>
      <c r="PIV90" s="6">
        <f t="shared" si="173"/>
        <v>2.9091537476094397E+52</v>
      </c>
      <c r="PIW90" s="6">
        <f t="shared" si="173"/>
        <v>2.938245285085534E+52</v>
      </c>
      <c r="PIX90" s="6">
        <f t="shared" si="173"/>
        <v>2.9676277379363892E+52</v>
      </c>
      <c r="PIY90" s="6">
        <f t="shared" si="173"/>
        <v>2.9973040153157531E+52</v>
      </c>
      <c r="PIZ90" s="6">
        <f t="shared" si="173"/>
        <v>3.0272770554689106E+52</v>
      </c>
      <c r="PJA90" s="6">
        <f t="shared" si="173"/>
        <v>3.0575498260235996E+52</v>
      </c>
      <c r="PJB90" s="6">
        <f t="shared" si="173"/>
        <v>3.0881253242838359E+52</v>
      </c>
      <c r="PJC90" s="6">
        <f t="shared" si="173"/>
        <v>3.1190065775266741E+52</v>
      </c>
      <c r="PJD90" s="6">
        <f t="shared" si="173"/>
        <v>3.150196643301941E+52</v>
      </c>
      <c r="PJE90" s="6">
        <f t="shared" si="173"/>
        <v>3.1816986097349603E+52</v>
      </c>
      <c r="PJF90" s="6">
        <f t="shared" si="173"/>
        <v>3.2135155958323098E+52</v>
      </c>
      <c r="PJG90" s="6">
        <f t="shared" si="173"/>
        <v>3.2456507517906329E+52</v>
      </c>
      <c r="PJH90" s="6">
        <f t="shared" si="173"/>
        <v>3.2781072593085392E+52</v>
      </c>
      <c r="PJI90" s="6">
        <f t="shared" si="173"/>
        <v>3.3108883319016248E+52</v>
      </c>
      <c r="PJJ90" s="6">
        <f t="shared" si="173"/>
        <v>3.3439972152206413E+52</v>
      </c>
      <c r="PJK90" s="6">
        <f t="shared" si="173"/>
        <v>3.3774371873728476E+52</v>
      </c>
      <c r="PJL90" s="6">
        <f t="shared" si="173"/>
        <v>3.4112115592465759E+52</v>
      </c>
      <c r="PJM90" s="6">
        <f t="shared" si="173"/>
        <v>3.4453236748390419E+52</v>
      </c>
      <c r="PJN90" s="6">
        <f t="shared" si="173"/>
        <v>3.4797769115874322E+52</v>
      </c>
      <c r="PJO90" s="6">
        <f t="shared" si="173"/>
        <v>3.5145746807033067E+52</v>
      </c>
      <c r="PJP90" s="6">
        <f t="shared" si="173"/>
        <v>3.54972042751034E+52</v>
      </c>
      <c r="PJQ90" s="6">
        <f t="shared" si="173"/>
        <v>3.5852176317854434E+52</v>
      </c>
      <c r="PJR90" s="6">
        <f t="shared" si="173"/>
        <v>3.6210698081032978E+52</v>
      </c>
      <c r="PJS90" s="6">
        <f t="shared" si="173"/>
        <v>3.6572805061843307E+52</v>
      </c>
      <c r="PJT90" s="6">
        <f t="shared" ref="PJT90:PME90" si="174">PJS90*(1+$Q$103)</f>
        <v>3.6938533112461743E+52</v>
      </c>
      <c r="PJU90" s="6">
        <f t="shared" si="174"/>
        <v>3.7307918443586359E+52</v>
      </c>
      <c r="PJV90" s="6">
        <f t="shared" si="174"/>
        <v>3.7680997628022222E+52</v>
      </c>
      <c r="PJW90" s="6">
        <f t="shared" si="174"/>
        <v>3.8057807604302444E+52</v>
      </c>
      <c r="PJX90" s="6">
        <f t="shared" si="174"/>
        <v>3.8438385680345466E+52</v>
      </c>
      <c r="PJY90" s="6">
        <f t="shared" si="174"/>
        <v>3.8822769537148921E+52</v>
      </c>
      <c r="PJZ90" s="6">
        <f t="shared" si="174"/>
        <v>3.9210997232520412E+52</v>
      </c>
      <c r="PKA90" s="6">
        <f t="shared" si="174"/>
        <v>3.9603107204845617E+52</v>
      </c>
      <c r="PKB90" s="6">
        <f t="shared" si="174"/>
        <v>3.9999138276894075E+52</v>
      </c>
      <c r="PKC90" s="6">
        <f t="shared" si="174"/>
        <v>4.0399129659663018E+52</v>
      </c>
      <c r="PKD90" s="6">
        <f t="shared" si="174"/>
        <v>4.080312095625965E+52</v>
      </c>
      <c r="PKE90" s="6">
        <f t="shared" si="174"/>
        <v>4.1211152165822248E+52</v>
      </c>
      <c r="PKF90" s="6">
        <f t="shared" si="174"/>
        <v>4.1623263687480472E+52</v>
      </c>
      <c r="PKG90" s="6">
        <f t="shared" si="174"/>
        <v>4.2039496324355279E+52</v>
      </c>
      <c r="PKH90" s="6">
        <f t="shared" si="174"/>
        <v>4.245989128759883E+52</v>
      </c>
      <c r="PKI90" s="6">
        <f t="shared" si="174"/>
        <v>4.2884490200474816E+52</v>
      </c>
      <c r="PKJ90" s="6">
        <f t="shared" si="174"/>
        <v>4.3313335102479564E+52</v>
      </c>
      <c r="PKK90" s="6">
        <f t="shared" si="174"/>
        <v>4.374646845350436E+52</v>
      </c>
      <c r="PKL90" s="6">
        <f t="shared" si="174"/>
        <v>4.4183933138039405E+52</v>
      </c>
      <c r="PKM90" s="6">
        <f t="shared" si="174"/>
        <v>4.46257724694198E+52</v>
      </c>
      <c r="PKN90" s="6">
        <f t="shared" si="174"/>
        <v>4.5072030194113998E+52</v>
      </c>
      <c r="PKO90" s="6">
        <f t="shared" si="174"/>
        <v>4.5522750496055137E+52</v>
      </c>
      <c r="PKP90" s="6">
        <f t="shared" si="174"/>
        <v>4.5977978001015691E+52</v>
      </c>
      <c r="PKQ90" s="6">
        <f t="shared" si="174"/>
        <v>4.643775778102585E+52</v>
      </c>
      <c r="PKR90" s="6">
        <f t="shared" si="174"/>
        <v>4.6902135358836107E+52</v>
      </c>
      <c r="PKS90" s="6">
        <f t="shared" si="174"/>
        <v>4.737115671242447E+52</v>
      </c>
      <c r="PKT90" s="6">
        <f t="shared" si="174"/>
        <v>4.7844868279548717E+52</v>
      </c>
      <c r="PKU90" s="6">
        <f t="shared" si="174"/>
        <v>4.8323316962344207E+52</v>
      </c>
      <c r="PKV90" s="6">
        <f t="shared" si="174"/>
        <v>4.8806550131967645E+52</v>
      </c>
      <c r="PKW90" s="6">
        <f t="shared" si="174"/>
        <v>4.9294615633287319E+52</v>
      </c>
      <c r="PKX90" s="6">
        <f t="shared" si="174"/>
        <v>4.978756178962019E+52</v>
      </c>
      <c r="PKY90" s="6">
        <f t="shared" si="174"/>
        <v>5.0285437407516389E+52</v>
      </c>
      <c r="PKZ90" s="6">
        <f t="shared" si="174"/>
        <v>5.0788291781591557E+52</v>
      </c>
      <c r="PLA90" s="6">
        <f t="shared" si="174"/>
        <v>5.1296174699407474E+52</v>
      </c>
      <c r="PLB90" s="6">
        <f t="shared" si="174"/>
        <v>5.1809136446401545E+52</v>
      </c>
      <c r="PLC90" s="6">
        <f t="shared" si="174"/>
        <v>5.2327227810865562E+52</v>
      </c>
      <c r="PLD90" s="6">
        <f t="shared" si="174"/>
        <v>5.2850500088974221E+52</v>
      </c>
      <c r="PLE90" s="6">
        <f t="shared" si="174"/>
        <v>5.3379005089863967E+52</v>
      </c>
      <c r="PLF90" s="6">
        <f t="shared" si="174"/>
        <v>5.3912795140762603E+52</v>
      </c>
      <c r="PLG90" s="6">
        <f t="shared" si="174"/>
        <v>5.4451923092170234E+52</v>
      </c>
      <c r="PLH90" s="6">
        <f t="shared" si="174"/>
        <v>5.499644232309194E+52</v>
      </c>
      <c r="PLI90" s="6">
        <f t="shared" si="174"/>
        <v>5.5546406746322863E+52</v>
      </c>
      <c r="PLJ90" s="6">
        <f t="shared" si="174"/>
        <v>5.6101870813786096E+52</v>
      </c>
      <c r="PLK90" s="6">
        <f t="shared" si="174"/>
        <v>5.6662889521923958E+52</v>
      </c>
      <c r="PLL90" s="6">
        <f t="shared" si="174"/>
        <v>5.7229518417143195E+52</v>
      </c>
      <c r="PLM90" s="6">
        <f t="shared" si="174"/>
        <v>5.7801813601314633E+52</v>
      </c>
      <c r="PLN90" s="6">
        <f t="shared" si="174"/>
        <v>5.8379831737327784E+52</v>
      </c>
      <c r="PLO90" s="6">
        <f t="shared" si="174"/>
        <v>5.8963630054701066E+52</v>
      </c>
      <c r="PLP90" s="6">
        <f t="shared" si="174"/>
        <v>5.9553266355248075E+52</v>
      </c>
      <c r="PLQ90" s="6">
        <f t="shared" si="174"/>
        <v>6.0148799018800553E+52</v>
      </c>
      <c r="PLR90" s="6">
        <f t="shared" si="174"/>
        <v>6.0750287008988557E+52</v>
      </c>
      <c r="PLS90" s="6">
        <f t="shared" si="174"/>
        <v>6.1357789879078443E+52</v>
      </c>
      <c r="PLT90" s="6">
        <f t="shared" si="174"/>
        <v>6.1971367777869227E+52</v>
      </c>
      <c r="PLU90" s="6">
        <f t="shared" si="174"/>
        <v>6.2591081455647924E+52</v>
      </c>
      <c r="PLV90" s="6">
        <f t="shared" si="174"/>
        <v>6.3216992270204399E+52</v>
      </c>
      <c r="PLW90" s="6">
        <f t="shared" si="174"/>
        <v>6.3849162192906441E+52</v>
      </c>
      <c r="PLX90" s="6">
        <f t="shared" si="174"/>
        <v>6.4487653814835505E+52</v>
      </c>
      <c r="PLY90" s="6">
        <f t="shared" si="174"/>
        <v>6.5132530352983861E+52</v>
      </c>
      <c r="PLZ90" s="6">
        <f t="shared" si="174"/>
        <v>6.57838556565137E+52</v>
      </c>
      <c r="PMA90" s="6">
        <f t="shared" si="174"/>
        <v>6.6441694213078842E+52</v>
      </c>
      <c r="PMB90" s="6">
        <f t="shared" si="174"/>
        <v>6.7106111155209632E+52</v>
      </c>
      <c r="PMC90" s="6">
        <f t="shared" si="174"/>
        <v>6.7777172266761727E+52</v>
      </c>
      <c r="PMD90" s="6">
        <f t="shared" si="174"/>
        <v>6.8454943989429345E+52</v>
      </c>
      <c r="PME90" s="6">
        <f t="shared" si="174"/>
        <v>6.9139493429323636E+52</v>
      </c>
      <c r="PMF90" s="6">
        <f t="shared" ref="PMF90:POQ90" si="175">PME90*(1+$Q$103)</f>
        <v>6.9830888363616876E+52</v>
      </c>
      <c r="PMG90" s="6">
        <f t="shared" si="175"/>
        <v>7.0529197247253047E+52</v>
      </c>
      <c r="PMH90" s="6">
        <f t="shared" si="175"/>
        <v>7.1234489219725573E+52</v>
      </c>
      <c r="PMI90" s="6">
        <f t="shared" si="175"/>
        <v>7.194683411192283E+52</v>
      </c>
      <c r="PMJ90" s="6">
        <f t="shared" si="175"/>
        <v>7.266630245304206E+52</v>
      </c>
      <c r="PMK90" s="6">
        <f t="shared" si="175"/>
        <v>7.3392965477572484E+52</v>
      </c>
      <c r="PML90" s="6">
        <f t="shared" si="175"/>
        <v>7.4126895132348205E+52</v>
      </c>
      <c r="PMM90" s="6">
        <f t="shared" si="175"/>
        <v>7.4868164083671686E+52</v>
      </c>
      <c r="PMN90" s="6">
        <f t="shared" si="175"/>
        <v>7.5616845724508406E+52</v>
      </c>
      <c r="PMO90" s="6">
        <f t="shared" si="175"/>
        <v>7.6373014181753489E+52</v>
      </c>
      <c r="PMP90" s="6">
        <f t="shared" si="175"/>
        <v>7.713674432357102E+52</v>
      </c>
      <c r="PMQ90" s="6">
        <f t="shared" si="175"/>
        <v>7.7908111766806734E+52</v>
      </c>
      <c r="PMR90" s="6">
        <f t="shared" si="175"/>
        <v>7.8687192884474799E+52</v>
      </c>
      <c r="PMS90" s="6">
        <f t="shared" si="175"/>
        <v>7.9474064813319547E+52</v>
      </c>
      <c r="PMT90" s="6">
        <f t="shared" si="175"/>
        <v>8.026880546145274E+52</v>
      </c>
      <c r="PMU90" s="6">
        <f t="shared" si="175"/>
        <v>8.1071493516067271E+52</v>
      </c>
      <c r="PMV90" s="6">
        <f t="shared" si="175"/>
        <v>8.1882208451227941E+52</v>
      </c>
      <c r="PMW90" s="6">
        <f t="shared" si="175"/>
        <v>8.2701030535740219E+52</v>
      </c>
      <c r="PMX90" s="6">
        <f t="shared" si="175"/>
        <v>8.3528040841097618E+52</v>
      </c>
      <c r="PMY90" s="6">
        <f t="shared" si="175"/>
        <v>8.4363321249508596E+52</v>
      </c>
      <c r="PMZ90" s="6">
        <f t="shared" si="175"/>
        <v>8.5206954462003687E+52</v>
      </c>
      <c r="PNA90" s="6">
        <f t="shared" si="175"/>
        <v>8.6059024006623726E+52</v>
      </c>
      <c r="PNB90" s="6">
        <f t="shared" si="175"/>
        <v>8.6919614246689967E+52</v>
      </c>
      <c r="PNC90" s="6">
        <f t="shared" si="175"/>
        <v>8.7788810389156864E+52</v>
      </c>
      <c r="PND90" s="6">
        <f t="shared" si="175"/>
        <v>8.866669849304843E+52</v>
      </c>
      <c r="PNE90" s="6">
        <f t="shared" si="175"/>
        <v>8.9553365477978913E+52</v>
      </c>
      <c r="PNF90" s="6">
        <f t="shared" si="175"/>
        <v>9.0448899132758699E+52</v>
      </c>
      <c r="PNG90" s="6">
        <f t="shared" si="175"/>
        <v>9.1353388124086283E+52</v>
      </c>
      <c r="PNH90" s="6">
        <f t="shared" si="175"/>
        <v>9.2266922005327142E+52</v>
      </c>
      <c r="PNI90" s="6">
        <f t="shared" si="175"/>
        <v>9.3189591225380412E+52</v>
      </c>
      <c r="PNJ90" s="6">
        <f t="shared" si="175"/>
        <v>9.4121487137634213E+52</v>
      </c>
      <c r="PNK90" s="6">
        <f t="shared" si="175"/>
        <v>9.5062702009010552E+52</v>
      </c>
      <c r="PNL90" s="6">
        <f t="shared" si="175"/>
        <v>9.6013329029100662E+52</v>
      </c>
      <c r="PNM90" s="6">
        <f t="shared" si="175"/>
        <v>9.6973462319391674E+52</v>
      </c>
      <c r="PNN90" s="6">
        <f t="shared" si="175"/>
        <v>9.7943196942585588E+52</v>
      </c>
      <c r="PNO90" s="6">
        <f t="shared" si="175"/>
        <v>9.8922628912011451E+52</v>
      </c>
      <c r="PNP90" s="6">
        <f t="shared" si="175"/>
        <v>9.9911855201131575E+52</v>
      </c>
      <c r="PNQ90" s="6">
        <f t="shared" si="175"/>
        <v>1.0091097375314289E+53</v>
      </c>
      <c r="PNR90" s="6">
        <f t="shared" si="175"/>
        <v>1.0192008349067432E+53</v>
      </c>
      <c r="PNS90" s="6">
        <f t="shared" si="175"/>
        <v>1.0293928432558105E+53</v>
      </c>
      <c r="PNT90" s="6">
        <f t="shared" si="175"/>
        <v>1.0396867716883686E+53</v>
      </c>
      <c r="PNU90" s="6">
        <f t="shared" si="175"/>
        <v>1.0500836394052524E+53</v>
      </c>
      <c r="PNV90" s="6">
        <f t="shared" si="175"/>
        <v>1.0605844757993049E+53</v>
      </c>
      <c r="PNW90" s="6">
        <f t="shared" si="175"/>
        <v>1.0711903205572979E+53</v>
      </c>
      <c r="PNX90" s="6">
        <f t="shared" si="175"/>
        <v>1.081902223762871E+53</v>
      </c>
      <c r="PNY90" s="6">
        <f t="shared" si="175"/>
        <v>1.0927212460004997E+53</v>
      </c>
      <c r="PNZ90" s="6">
        <f t="shared" si="175"/>
        <v>1.1036484584605046E+53</v>
      </c>
      <c r="POA90" s="6">
        <f t="shared" si="175"/>
        <v>1.1146849430451097E+53</v>
      </c>
      <c r="POB90" s="6">
        <f t="shared" si="175"/>
        <v>1.1258317924755609E+53</v>
      </c>
      <c r="POC90" s="6">
        <f t="shared" si="175"/>
        <v>1.1370901104003165E+53</v>
      </c>
      <c r="POD90" s="6">
        <f t="shared" si="175"/>
        <v>1.1484610115043197E+53</v>
      </c>
      <c r="POE90" s="6">
        <f t="shared" si="175"/>
        <v>1.1599456216193629E+53</v>
      </c>
      <c r="POF90" s="6">
        <f t="shared" si="175"/>
        <v>1.1715450778355565E+53</v>
      </c>
      <c r="POG90" s="6">
        <f t="shared" si="175"/>
        <v>1.183260528613912E+53</v>
      </c>
      <c r="POH90" s="6">
        <f t="shared" si="175"/>
        <v>1.1950931339000512E+53</v>
      </c>
      <c r="POI90" s="6">
        <f t="shared" si="175"/>
        <v>1.2070440652390518E+53</v>
      </c>
      <c r="POJ90" s="6">
        <f t="shared" si="175"/>
        <v>1.2191145058914423E+53</v>
      </c>
      <c r="POK90" s="6">
        <f t="shared" si="175"/>
        <v>1.2313056509503568E+53</v>
      </c>
      <c r="POL90" s="6">
        <f t="shared" si="175"/>
        <v>1.2436187074598603E+53</v>
      </c>
      <c r="POM90" s="6">
        <f t="shared" si="175"/>
        <v>1.2560548945344588E+53</v>
      </c>
      <c r="PON90" s="6">
        <f t="shared" si="175"/>
        <v>1.2686154434798035E+53</v>
      </c>
      <c r="POO90" s="6">
        <f t="shared" si="175"/>
        <v>1.2813015979146016E+53</v>
      </c>
      <c r="POP90" s="6">
        <f t="shared" si="175"/>
        <v>1.2941146138937475E+53</v>
      </c>
      <c r="POQ90" s="6">
        <f t="shared" si="175"/>
        <v>1.3070557600326851E+53</v>
      </c>
      <c r="POR90" s="6">
        <f t="shared" ref="POR90:PRC90" si="176">POQ90*(1+$Q$103)</f>
        <v>1.3201263176330119E+53</v>
      </c>
      <c r="POS90" s="6">
        <f t="shared" si="176"/>
        <v>1.3333275808093419E+53</v>
      </c>
      <c r="POT90" s="6">
        <f t="shared" si="176"/>
        <v>1.3466608566174353E+53</v>
      </c>
      <c r="POU90" s="6">
        <f t="shared" si="176"/>
        <v>1.3601274651836097E+53</v>
      </c>
      <c r="POV90" s="6">
        <f t="shared" si="176"/>
        <v>1.3737287398354458E+53</v>
      </c>
      <c r="POW90" s="6">
        <f t="shared" si="176"/>
        <v>1.3874660272338004E+53</v>
      </c>
      <c r="POX90" s="6">
        <f t="shared" si="176"/>
        <v>1.4013406875061384E+53</v>
      </c>
      <c r="POY90" s="6">
        <f t="shared" si="176"/>
        <v>1.4153540943811999E+53</v>
      </c>
      <c r="POZ90" s="6">
        <f t="shared" si="176"/>
        <v>1.429507635325012E+53</v>
      </c>
      <c r="PPA90" s="6">
        <f t="shared" si="176"/>
        <v>1.4438027116782621E+53</v>
      </c>
      <c r="PPB90" s="6">
        <f t="shared" si="176"/>
        <v>1.4582407387950447E+53</v>
      </c>
      <c r="PPC90" s="6">
        <f t="shared" si="176"/>
        <v>1.4728231461829952E+53</v>
      </c>
      <c r="PPD90" s="6">
        <f t="shared" si="176"/>
        <v>1.4875513776448252E+53</v>
      </c>
      <c r="PPE90" s="6">
        <f t="shared" si="176"/>
        <v>1.5024268914212734E+53</v>
      </c>
      <c r="PPF90" s="6">
        <f t="shared" si="176"/>
        <v>1.5174511603354862E+53</v>
      </c>
      <c r="PPG90" s="6">
        <f t="shared" si="176"/>
        <v>1.5326256719388411E+53</v>
      </c>
      <c r="PPH90" s="6">
        <f t="shared" si="176"/>
        <v>1.5479519286582296E+53</v>
      </c>
      <c r="PPI90" s="6">
        <f t="shared" si="176"/>
        <v>1.563431447944812E+53</v>
      </c>
      <c r="PPJ90" s="6">
        <f t="shared" si="176"/>
        <v>1.57906576242426E+53</v>
      </c>
      <c r="PPK90" s="6">
        <f t="shared" si="176"/>
        <v>1.5948564200485026E+53</v>
      </c>
      <c r="PPL90" s="6">
        <f t="shared" si="176"/>
        <v>1.6108049842489876E+53</v>
      </c>
      <c r="PPM90" s="6">
        <f t="shared" si="176"/>
        <v>1.6269130340914775E+53</v>
      </c>
      <c r="PPN90" s="6">
        <f t="shared" si="176"/>
        <v>1.6431821644323923E+53</v>
      </c>
      <c r="PPO90" s="6">
        <f t="shared" si="176"/>
        <v>1.6596139860767163E+53</v>
      </c>
      <c r="PPP90" s="6">
        <f t="shared" si="176"/>
        <v>1.6762101259374835E+53</v>
      </c>
      <c r="PPQ90" s="6">
        <f t="shared" si="176"/>
        <v>1.6929722271968584E+53</v>
      </c>
      <c r="PPR90" s="6">
        <f t="shared" si="176"/>
        <v>1.7099019494688269E+53</v>
      </c>
      <c r="PPS90" s="6">
        <f t="shared" si="176"/>
        <v>1.7270009689635152E+53</v>
      </c>
      <c r="PPT90" s="6">
        <f t="shared" si="176"/>
        <v>1.7442709786531503E+53</v>
      </c>
      <c r="PPU90" s="6">
        <f t="shared" si="176"/>
        <v>1.7617136884396819E+53</v>
      </c>
      <c r="PPV90" s="6">
        <f t="shared" si="176"/>
        <v>1.7793308253240788E+53</v>
      </c>
      <c r="PPW90" s="6">
        <f t="shared" si="176"/>
        <v>1.7971241335773196E+53</v>
      </c>
      <c r="PPX90" s="6">
        <f t="shared" si="176"/>
        <v>1.8150953749130929E+53</v>
      </c>
      <c r="PPY90" s="6">
        <f t="shared" si="176"/>
        <v>1.8332463286622239E+53</v>
      </c>
      <c r="PPZ90" s="6">
        <f t="shared" si="176"/>
        <v>1.8515787919488462E+53</v>
      </c>
      <c r="PQA90" s="6">
        <f t="shared" si="176"/>
        <v>1.8700945798683346E+53</v>
      </c>
      <c r="PQB90" s="6">
        <f t="shared" si="176"/>
        <v>1.8887955256670179E+53</v>
      </c>
      <c r="PQC90" s="6">
        <f t="shared" si="176"/>
        <v>1.9076834809236882E+53</v>
      </c>
      <c r="PQD90" s="6">
        <f t="shared" si="176"/>
        <v>1.9267603157329251E+53</v>
      </c>
      <c r="PQE90" s="6">
        <f t="shared" si="176"/>
        <v>1.9460279188902542E+53</v>
      </c>
      <c r="PQF90" s="6">
        <f t="shared" si="176"/>
        <v>1.9654881980791567E+53</v>
      </c>
      <c r="PQG90" s="6">
        <f t="shared" si="176"/>
        <v>1.9851430800599485E+53</v>
      </c>
      <c r="PQH90" s="6">
        <f t="shared" si="176"/>
        <v>2.0049945108605482E+53</v>
      </c>
      <c r="PQI90" s="6">
        <f t="shared" si="176"/>
        <v>2.0250444559691535E+53</v>
      </c>
      <c r="PQJ90" s="6">
        <f t="shared" si="176"/>
        <v>2.0452949005288452E+53</v>
      </c>
      <c r="PQK90" s="6">
        <f t="shared" si="176"/>
        <v>2.0657478495341337E+53</v>
      </c>
      <c r="PQL90" s="6">
        <f t="shared" si="176"/>
        <v>2.086405328029475E+53</v>
      </c>
      <c r="PQM90" s="6">
        <f t="shared" si="176"/>
        <v>2.1072693813097696E+53</v>
      </c>
      <c r="PQN90" s="6">
        <f t="shared" si="176"/>
        <v>2.1283420751228672E+53</v>
      </c>
      <c r="PQO90" s="6">
        <f t="shared" si="176"/>
        <v>2.1496254958740957E+53</v>
      </c>
      <c r="PQP90" s="6">
        <f t="shared" si="176"/>
        <v>2.1711217508328366E+53</v>
      </c>
      <c r="PQQ90" s="6">
        <f t="shared" si="176"/>
        <v>2.192832968341165E+53</v>
      </c>
      <c r="PQR90" s="6">
        <f t="shared" si="176"/>
        <v>2.2147612980245766E+53</v>
      </c>
      <c r="PQS90" s="6">
        <f t="shared" si="176"/>
        <v>2.2369089110048226E+53</v>
      </c>
      <c r="PQT90" s="6">
        <f t="shared" si="176"/>
        <v>2.2592780001148708E+53</v>
      </c>
      <c r="PQU90" s="6">
        <f t="shared" si="176"/>
        <v>2.2818707801160194E+53</v>
      </c>
      <c r="PQV90" s="6">
        <f t="shared" si="176"/>
        <v>2.3046894879171798E+53</v>
      </c>
      <c r="PQW90" s="6">
        <f t="shared" si="176"/>
        <v>2.3277363827963516E+53</v>
      </c>
      <c r="PQX90" s="6">
        <f t="shared" si="176"/>
        <v>2.3510137466243149E+53</v>
      </c>
      <c r="PQY90" s="6">
        <f t="shared" si="176"/>
        <v>2.3745238840905583E+53</v>
      </c>
      <c r="PQZ90" s="6">
        <f t="shared" si="176"/>
        <v>2.3982691229314639E+53</v>
      </c>
      <c r="PRA90" s="6">
        <f t="shared" si="176"/>
        <v>2.4222518141607785E+53</v>
      </c>
      <c r="PRB90" s="6">
        <f t="shared" si="176"/>
        <v>2.4464743323023864E+53</v>
      </c>
      <c r="PRC90" s="6">
        <f t="shared" si="176"/>
        <v>2.4709390756254104E+53</v>
      </c>
      <c r="PRD90" s="6">
        <f t="shared" ref="PRD90:PTO90" si="177">PRC90*(1+$Q$103)</f>
        <v>2.4956484663816644E+53</v>
      </c>
      <c r="PRE90" s="6">
        <f t="shared" si="177"/>
        <v>2.520604951045481E+53</v>
      </c>
      <c r="PRF90" s="6">
        <f t="shared" si="177"/>
        <v>2.5458110005559358E+53</v>
      </c>
      <c r="PRG90" s="6">
        <f t="shared" si="177"/>
        <v>2.5712691105614953E+53</v>
      </c>
      <c r="PRH90" s="6">
        <f t="shared" si="177"/>
        <v>2.5969818016671104E+53</v>
      </c>
      <c r="PRI90" s="6">
        <f t="shared" si="177"/>
        <v>2.6229516196837817E+53</v>
      </c>
      <c r="PRJ90" s="6">
        <f t="shared" si="177"/>
        <v>2.6491811358806195E+53</v>
      </c>
      <c r="PRK90" s="6">
        <f t="shared" si="177"/>
        <v>2.6756729472394257E+53</v>
      </c>
      <c r="PRL90" s="6">
        <f t="shared" si="177"/>
        <v>2.7024296767118199E+53</v>
      </c>
      <c r="PRM90" s="6">
        <f t="shared" si="177"/>
        <v>2.7294539734789381E+53</v>
      </c>
      <c r="PRN90" s="6">
        <f t="shared" si="177"/>
        <v>2.7567485132137276E+53</v>
      </c>
      <c r="PRO90" s="6">
        <f t="shared" si="177"/>
        <v>2.7843159983458651E+53</v>
      </c>
      <c r="PRP90" s="6">
        <f t="shared" si="177"/>
        <v>2.8121591583293239E+53</v>
      </c>
      <c r="PRQ90" s="6">
        <f t="shared" si="177"/>
        <v>2.8402807499126173E+53</v>
      </c>
      <c r="PRR90" s="6">
        <f t="shared" si="177"/>
        <v>2.8686835574117433E+53</v>
      </c>
      <c r="PRS90" s="6">
        <f t="shared" si="177"/>
        <v>2.8973703929858608E+53</v>
      </c>
      <c r="PRT90" s="6">
        <f t="shared" si="177"/>
        <v>2.9263440969157196E+53</v>
      </c>
      <c r="PRU90" s="6">
        <f t="shared" si="177"/>
        <v>2.955607537884877E+53</v>
      </c>
      <c r="PRV90" s="6">
        <f t="shared" si="177"/>
        <v>2.9851636132637258E+53</v>
      </c>
      <c r="PRW90" s="6">
        <f t="shared" si="177"/>
        <v>3.015015249396363E+53</v>
      </c>
      <c r="PRX90" s="6">
        <f t="shared" si="177"/>
        <v>3.0451654018903268E+53</v>
      </c>
      <c r="PRY90" s="6">
        <f t="shared" si="177"/>
        <v>3.07561705590923E+53</v>
      </c>
      <c r="PRZ90" s="6">
        <f t="shared" si="177"/>
        <v>3.1063732264683225E+53</v>
      </c>
      <c r="PSA90" s="6">
        <f t="shared" si="177"/>
        <v>3.1374369587330056E+53</v>
      </c>
      <c r="PSB90" s="6">
        <f t="shared" si="177"/>
        <v>3.1688113283203356E+53</v>
      </c>
      <c r="PSC90" s="6">
        <f t="shared" si="177"/>
        <v>3.2004994416035392E+53</v>
      </c>
      <c r="PSD90" s="6">
        <f t="shared" si="177"/>
        <v>3.2325044360195746E+53</v>
      </c>
      <c r="PSE90" s="6">
        <f t="shared" si="177"/>
        <v>3.2648294803797704E+53</v>
      </c>
      <c r="PSF90" s="6">
        <f t="shared" si="177"/>
        <v>3.2974777751835683E+53</v>
      </c>
      <c r="PSG90" s="6">
        <f t="shared" si="177"/>
        <v>3.3304525529354041E+53</v>
      </c>
      <c r="PSH90" s="6">
        <f t="shared" si="177"/>
        <v>3.3637570784647583E+53</v>
      </c>
      <c r="PSI90" s="6">
        <f t="shared" si="177"/>
        <v>3.3973946492494059E+53</v>
      </c>
      <c r="PSJ90" s="6">
        <f t="shared" si="177"/>
        <v>3.4313685957419E+53</v>
      </c>
      <c r="PSK90" s="6">
        <f t="shared" si="177"/>
        <v>3.4656822816993189E+53</v>
      </c>
      <c r="PSL90" s="6">
        <f t="shared" si="177"/>
        <v>3.5003391045163121E+53</v>
      </c>
      <c r="PSM90" s="6">
        <f t="shared" si="177"/>
        <v>3.5353424955614751E+53</v>
      </c>
      <c r="PSN90" s="6">
        <f t="shared" si="177"/>
        <v>3.57069592051709E+53</v>
      </c>
      <c r="PSO90" s="6">
        <f t="shared" si="177"/>
        <v>3.6064028797222611E+53</v>
      </c>
      <c r="PSP90" s="6">
        <f t="shared" si="177"/>
        <v>3.6424669085194837E+53</v>
      </c>
      <c r="PSQ90" s="6">
        <f t="shared" si="177"/>
        <v>3.6788915776046788E+53</v>
      </c>
      <c r="PSR90" s="6">
        <f t="shared" si="177"/>
        <v>3.7156804933807256E+53</v>
      </c>
      <c r="PSS90" s="6">
        <f t="shared" si="177"/>
        <v>3.7528372983145327E+53</v>
      </c>
      <c r="PST90" s="6">
        <f t="shared" si="177"/>
        <v>3.790365671297678E+53</v>
      </c>
      <c r="PSU90" s="6">
        <f t="shared" si="177"/>
        <v>3.8282693280106548E+53</v>
      </c>
      <c r="PSV90" s="6">
        <f t="shared" si="177"/>
        <v>3.8665520212907613E+53</v>
      </c>
      <c r="PSW90" s="6">
        <f t="shared" si="177"/>
        <v>3.905217541503669E+53</v>
      </c>
      <c r="PSX90" s="6">
        <f t="shared" si="177"/>
        <v>3.944269716918706E+53</v>
      </c>
      <c r="PSY90" s="6">
        <f t="shared" si="177"/>
        <v>3.9837124140878934E+53</v>
      </c>
      <c r="PSZ90" s="6">
        <f t="shared" si="177"/>
        <v>4.023549538228772E+53</v>
      </c>
      <c r="PTA90" s="6">
        <f t="shared" si="177"/>
        <v>4.0637850336110593E+53</v>
      </c>
      <c r="PTB90" s="6">
        <f t="shared" si="177"/>
        <v>4.1044228839471703E+53</v>
      </c>
      <c r="PTC90" s="6">
        <f t="shared" si="177"/>
        <v>4.1454671127866418E+53</v>
      </c>
      <c r="PTD90" s="6">
        <f t="shared" si="177"/>
        <v>4.1869217839145084E+53</v>
      </c>
      <c r="PTE90" s="6">
        <f t="shared" si="177"/>
        <v>4.2287910017536537E+53</v>
      </c>
      <c r="PTF90" s="6">
        <f t="shared" si="177"/>
        <v>4.2710789117711899E+53</v>
      </c>
      <c r="PTG90" s="6">
        <f t="shared" si="177"/>
        <v>4.3137897008889014E+53</v>
      </c>
      <c r="PTH90" s="6">
        <f t="shared" si="177"/>
        <v>4.3569275978977907E+53</v>
      </c>
      <c r="PTI90" s="6">
        <f t="shared" si="177"/>
        <v>4.4004968738767689E+53</v>
      </c>
      <c r="PTJ90" s="6">
        <f t="shared" si="177"/>
        <v>4.4445018426155367E+53</v>
      </c>
      <c r="PTK90" s="6">
        <f t="shared" si="177"/>
        <v>4.488946861041692E+53</v>
      </c>
      <c r="PTL90" s="6">
        <f t="shared" si="177"/>
        <v>4.5338363296521094E+53</v>
      </c>
      <c r="PTM90" s="6">
        <f t="shared" si="177"/>
        <v>4.5791746929486304E+53</v>
      </c>
      <c r="PTN90" s="6">
        <f t="shared" si="177"/>
        <v>4.6249664398781167E+53</v>
      </c>
      <c r="PTO90" s="6">
        <f t="shared" si="177"/>
        <v>4.6712161042768979E+53</v>
      </c>
      <c r="PTP90" s="6">
        <f t="shared" ref="PTP90:PWA90" si="178">PTO90*(1+$Q$103)</f>
        <v>4.717928265319667E+53</v>
      </c>
      <c r="PTQ90" s="6">
        <f t="shared" si="178"/>
        <v>4.765107547972864E+53</v>
      </c>
      <c r="PTR90" s="6">
        <f t="shared" si="178"/>
        <v>4.8127586234525923E+53</v>
      </c>
      <c r="PTS90" s="6">
        <f t="shared" si="178"/>
        <v>4.8608862096871184E+53</v>
      </c>
      <c r="PTT90" s="6">
        <f t="shared" si="178"/>
        <v>4.9094950717839899E+53</v>
      </c>
      <c r="PTU90" s="6">
        <f t="shared" si="178"/>
        <v>4.9585900225018294E+53</v>
      </c>
      <c r="PTV90" s="6">
        <f t="shared" si="178"/>
        <v>5.0081759227268481E+53</v>
      </c>
      <c r="PTW90" s="6">
        <f t="shared" si="178"/>
        <v>5.0582576819541165E+53</v>
      </c>
      <c r="PTX90" s="6">
        <f t="shared" si="178"/>
        <v>5.1088402587736576E+53</v>
      </c>
      <c r="PTY90" s="6">
        <f t="shared" si="178"/>
        <v>5.1599286613613941E+53</v>
      </c>
      <c r="PTZ90" s="6">
        <f t="shared" si="178"/>
        <v>5.2115279479750079E+53</v>
      </c>
      <c r="PUA90" s="6">
        <f t="shared" si="178"/>
        <v>5.263643227454758E+53</v>
      </c>
      <c r="PUB90" s="6">
        <f t="shared" si="178"/>
        <v>5.3162796597293059E+53</v>
      </c>
      <c r="PUC90" s="6">
        <f t="shared" si="178"/>
        <v>5.3694424563265987E+53</v>
      </c>
      <c r="PUD90" s="6">
        <f t="shared" si="178"/>
        <v>5.423136880889865E+53</v>
      </c>
      <c r="PUE90" s="6">
        <f t="shared" si="178"/>
        <v>5.4773682496987633E+53</v>
      </c>
      <c r="PUF90" s="6">
        <f t="shared" si="178"/>
        <v>5.5321419321957513E+53</v>
      </c>
      <c r="PUG90" s="6">
        <f t="shared" si="178"/>
        <v>5.5874633515177089E+53</v>
      </c>
      <c r="PUH90" s="6">
        <f t="shared" si="178"/>
        <v>5.6433379850328857E+53</v>
      </c>
      <c r="PUI90" s="6">
        <f t="shared" si="178"/>
        <v>5.6997713648832146E+53</v>
      </c>
      <c r="PUJ90" s="6">
        <f t="shared" si="178"/>
        <v>5.7567690785320471E+53</v>
      </c>
      <c r="PUK90" s="6">
        <f t="shared" si="178"/>
        <v>5.8143367693173681E+53</v>
      </c>
      <c r="PUL90" s="6">
        <f t="shared" si="178"/>
        <v>5.8724801370105419E+53</v>
      </c>
      <c r="PUM90" s="6">
        <f t="shared" si="178"/>
        <v>5.9312049383806475E+53</v>
      </c>
      <c r="PUN90" s="6">
        <f t="shared" si="178"/>
        <v>5.9905169877644539E+53</v>
      </c>
      <c r="PUO90" s="6">
        <f t="shared" si="178"/>
        <v>6.0504221576420988E+53</v>
      </c>
      <c r="PUP90" s="6">
        <f t="shared" si="178"/>
        <v>6.1109263792185199E+53</v>
      </c>
      <c r="PUQ90" s="6">
        <f t="shared" si="178"/>
        <v>6.1720356430107054E+53</v>
      </c>
      <c r="PUR90" s="6">
        <f t="shared" si="178"/>
        <v>6.2337559994408126E+53</v>
      </c>
      <c r="PUS90" s="6">
        <f t="shared" si="178"/>
        <v>6.2960935594352205E+53</v>
      </c>
      <c r="PUT90" s="6">
        <f t="shared" si="178"/>
        <v>6.3590544950295728E+53</v>
      </c>
      <c r="PUU90" s="6">
        <f t="shared" si="178"/>
        <v>6.4226450399798682E+53</v>
      </c>
      <c r="PUV90" s="6">
        <f t="shared" si="178"/>
        <v>6.4868714903796667E+53</v>
      </c>
      <c r="PUW90" s="6">
        <f t="shared" si="178"/>
        <v>6.5517402052834638E+53</v>
      </c>
      <c r="PUX90" s="6">
        <f t="shared" si="178"/>
        <v>6.6172576073362988E+53</v>
      </c>
      <c r="PUY90" s="6">
        <f t="shared" si="178"/>
        <v>6.6834301834096615E+53</v>
      </c>
      <c r="PUZ90" s="6">
        <f t="shared" si="178"/>
        <v>6.7502644852437579E+53</v>
      </c>
      <c r="PVA90" s="6">
        <f t="shared" si="178"/>
        <v>6.8177671300961959E+53</v>
      </c>
      <c r="PVB90" s="6">
        <f t="shared" si="178"/>
        <v>6.8859448013971582E+53</v>
      </c>
      <c r="PVC90" s="6">
        <f t="shared" si="178"/>
        <v>6.9548042494111302E+53</v>
      </c>
      <c r="PVD90" s="6">
        <f t="shared" si="178"/>
        <v>7.0243522919052413E+53</v>
      </c>
      <c r="PVE90" s="6">
        <f t="shared" si="178"/>
        <v>7.0945958148242937E+53</v>
      </c>
      <c r="PVF90" s="6">
        <f t="shared" si="178"/>
        <v>7.1655417729725366E+53</v>
      </c>
      <c r="PVG90" s="6">
        <f t="shared" si="178"/>
        <v>7.2371971907022617E+53</v>
      </c>
      <c r="PVH90" s="6">
        <f t="shared" si="178"/>
        <v>7.309569162609284E+53</v>
      </c>
      <c r="PVI90" s="6">
        <f t="shared" si="178"/>
        <v>7.3826648542353767E+53</v>
      </c>
      <c r="PVJ90" s="6">
        <f t="shared" si="178"/>
        <v>7.4564915027777302E+53</v>
      </c>
      <c r="PVK90" s="6">
        <f t="shared" si="178"/>
        <v>7.5310564178055074E+53</v>
      </c>
      <c r="PVL90" s="6">
        <f t="shared" si="178"/>
        <v>7.6063669819835624E+53</v>
      </c>
      <c r="PVM90" s="6">
        <f t="shared" si="178"/>
        <v>7.6824306518033976E+53</v>
      </c>
      <c r="PVN90" s="6">
        <f t="shared" si="178"/>
        <v>7.759254958321431E+53</v>
      </c>
      <c r="PVO90" s="6">
        <f t="shared" si="178"/>
        <v>7.8368475079046447E+53</v>
      </c>
      <c r="PVP90" s="6">
        <f t="shared" si="178"/>
        <v>7.9152159829836909E+53</v>
      </c>
      <c r="PVQ90" s="6">
        <f t="shared" si="178"/>
        <v>7.9943681428135277E+53</v>
      </c>
      <c r="PVR90" s="6">
        <f t="shared" si="178"/>
        <v>8.0743118242416633E+53</v>
      </c>
      <c r="PVS90" s="6">
        <f t="shared" si="178"/>
        <v>8.1550549424840793E+53</v>
      </c>
      <c r="PVT90" s="6">
        <f t="shared" si="178"/>
        <v>8.23660549190892E+53</v>
      </c>
      <c r="PVU90" s="6">
        <f t="shared" si="178"/>
        <v>8.3189715468280095E+53</v>
      </c>
      <c r="PVV90" s="6">
        <f t="shared" si="178"/>
        <v>8.402161262296289E+53</v>
      </c>
      <c r="PVW90" s="6">
        <f t="shared" si="178"/>
        <v>8.4861828749192523E+53</v>
      </c>
      <c r="PVX90" s="6">
        <f t="shared" si="178"/>
        <v>8.5710447036684447E+53</v>
      </c>
      <c r="PVY90" s="6">
        <f t="shared" si="178"/>
        <v>8.6567551507051296E+53</v>
      </c>
      <c r="PVZ90" s="6">
        <f t="shared" si="178"/>
        <v>8.7433227022121807E+53</v>
      </c>
      <c r="PWA90" s="6">
        <f t="shared" si="178"/>
        <v>8.8307559292343019E+53</v>
      </c>
      <c r="PWB90" s="6">
        <f t="shared" ref="PWB90:PYM90" si="179">PWA90*(1+$Q$103)</f>
        <v>8.9190634885266454E+53</v>
      </c>
      <c r="PWC90" s="6">
        <f t="shared" si="179"/>
        <v>9.0082541234119119E+53</v>
      </c>
      <c r="PWD90" s="6">
        <f t="shared" si="179"/>
        <v>9.0983366646460303E+53</v>
      </c>
      <c r="PWE90" s="6">
        <f t="shared" si="179"/>
        <v>9.1893200312924915E+53</v>
      </c>
      <c r="PWF90" s="6">
        <f t="shared" si="179"/>
        <v>9.2812132316054163E+53</v>
      </c>
      <c r="PWG90" s="6">
        <f t="shared" si="179"/>
        <v>9.3740253639214702E+53</v>
      </c>
      <c r="PWH90" s="6">
        <f t="shared" si="179"/>
        <v>9.4677656175606855E+53</v>
      </c>
      <c r="PWI90" s="6">
        <f t="shared" si="179"/>
        <v>9.5624432737362918E+53</v>
      </c>
      <c r="PWJ90" s="6">
        <f t="shared" si="179"/>
        <v>9.6580677064736547E+53</v>
      </c>
      <c r="PWK90" s="6">
        <f t="shared" si="179"/>
        <v>9.7546483835383917E+53</v>
      </c>
      <c r="PWL90" s="6">
        <f t="shared" si="179"/>
        <v>9.8521948673737762E+53</v>
      </c>
      <c r="PWM90" s="6">
        <f t="shared" si="179"/>
        <v>9.9507168160475139E+53</v>
      </c>
      <c r="PWN90" s="6">
        <f t="shared" si="179"/>
        <v>1.0050223984207989E+54</v>
      </c>
      <c r="PWO90" s="6">
        <f t="shared" si="179"/>
        <v>1.0150726224050069E+54</v>
      </c>
      <c r="PWP90" s="6">
        <f t="shared" si="179"/>
        <v>1.0252233486290571E+54</v>
      </c>
      <c r="PWQ90" s="6">
        <f t="shared" si="179"/>
        <v>1.0354755821153476E+54</v>
      </c>
      <c r="PWR90" s="6">
        <f t="shared" si="179"/>
        <v>1.0458303379365012E+54</v>
      </c>
      <c r="PWS90" s="6">
        <f t="shared" si="179"/>
        <v>1.0562886413158662E+54</v>
      </c>
      <c r="PWT90" s="6">
        <f t="shared" si="179"/>
        <v>1.0668515277290249E+54</v>
      </c>
      <c r="PWU90" s="6">
        <f t="shared" si="179"/>
        <v>1.0775200430063152E+54</v>
      </c>
      <c r="PWV90" s="6">
        <f t="shared" si="179"/>
        <v>1.0882952434363784E+54</v>
      </c>
      <c r="PWW90" s="6">
        <f t="shared" si="179"/>
        <v>1.0991781958707423E+54</v>
      </c>
      <c r="PWX90" s="6">
        <f t="shared" si="179"/>
        <v>1.1101699778294498E+54</v>
      </c>
      <c r="PWY90" s="6">
        <f t="shared" si="179"/>
        <v>1.1212716776077443E+54</v>
      </c>
      <c r="PWZ90" s="6">
        <f t="shared" si="179"/>
        <v>1.1324843943838218E+54</v>
      </c>
      <c r="PXA90" s="6">
        <f t="shared" si="179"/>
        <v>1.14380923832766E+54</v>
      </c>
      <c r="PXB90" s="6">
        <f t="shared" si="179"/>
        <v>1.1552473307109365E+54</v>
      </c>
      <c r="PXC90" s="6">
        <f t="shared" si="179"/>
        <v>1.1667998040180459E+54</v>
      </c>
      <c r="PXD90" s="6">
        <f t="shared" si="179"/>
        <v>1.1784678020582264E+54</v>
      </c>
      <c r="PXE90" s="6">
        <f t="shared" si="179"/>
        <v>1.1902524800788086E+54</v>
      </c>
      <c r="PXF90" s="6">
        <f t="shared" si="179"/>
        <v>1.2021550048795967E+54</v>
      </c>
      <c r="PXG90" s="6">
        <f t="shared" si="179"/>
        <v>1.2141765549283926E+54</v>
      </c>
      <c r="PXH90" s="6">
        <f t="shared" si="179"/>
        <v>1.2263183204776766E+54</v>
      </c>
      <c r="PXI90" s="6">
        <f t="shared" si="179"/>
        <v>1.2385815036824533E+54</v>
      </c>
      <c r="PXJ90" s="6">
        <f t="shared" si="179"/>
        <v>1.2509673187192779E+54</v>
      </c>
      <c r="PXK90" s="6">
        <f t="shared" si="179"/>
        <v>1.2634769919064707E+54</v>
      </c>
      <c r="PXL90" s="6">
        <f t="shared" si="179"/>
        <v>1.2761117618255355E+54</v>
      </c>
      <c r="PXM90" s="6">
        <f t="shared" si="179"/>
        <v>1.2888728794437909E+54</v>
      </c>
      <c r="PXN90" s="6">
        <f t="shared" si="179"/>
        <v>1.3017616082382289E+54</v>
      </c>
      <c r="PXO90" s="6">
        <f t="shared" si="179"/>
        <v>1.3147792243206112E+54</v>
      </c>
      <c r="PXP90" s="6">
        <f t="shared" si="179"/>
        <v>1.3279270165638173E+54</v>
      </c>
      <c r="PXQ90" s="6">
        <f t="shared" si="179"/>
        <v>1.3412062867294554E+54</v>
      </c>
      <c r="PXR90" s="6">
        <f t="shared" si="179"/>
        <v>1.35461834959675E+54</v>
      </c>
      <c r="PXS90" s="6">
        <f t="shared" si="179"/>
        <v>1.3681645330927176E+54</v>
      </c>
      <c r="PXT90" s="6">
        <f t="shared" si="179"/>
        <v>1.3818461784236448E+54</v>
      </c>
      <c r="PXU90" s="6">
        <f t="shared" si="179"/>
        <v>1.3956646402078812E+54</v>
      </c>
      <c r="PXV90" s="6">
        <f t="shared" si="179"/>
        <v>1.40962128660996E+54</v>
      </c>
      <c r="PXW90" s="6">
        <f t="shared" si="179"/>
        <v>1.4237174994760597E+54</v>
      </c>
      <c r="PXX90" s="6">
        <f t="shared" si="179"/>
        <v>1.4379546744708202E+54</v>
      </c>
      <c r="PXY90" s="6">
        <f t="shared" si="179"/>
        <v>1.4523342212155285E+54</v>
      </c>
      <c r="PXZ90" s="6">
        <f t="shared" si="179"/>
        <v>1.4668575634276838E+54</v>
      </c>
      <c r="PYA90" s="6">
        <f t="shared" si="179"/>
        <v>1.4815261390619606E+54</v>
      </c>
      <c r="PYB90" s="6">
        <f t="shared" si="179"/>
        <v>1.4963414004525803E+54</v>
      </c>
      <c r="PYC90" s="6">
        <f t="shared" si="179"/>
        <v>1.5113048144571061E+54</v>
      </c>
      <c r="PYD90" s="6">
        <f t="shared" si="179"/>
        <v>1.5264178626016772E+54</v>
      </c>
      <c r="PYE90" s="6">
        <f t="shared" si="179"/>
        <v>1.541682041227694E+54</v>
      </c>
      <c r="PYF90" s="6">
        <f t="shared" si="179"/>
        <v>1.5570988616399708E+54</v>
      </c>
      <c r="PYG90" s="6">
        <f t="shared" si="179"/>
        <v>1.5726698502563705E+54</v>
      </c>
      <c r="PYH90" s="6">
        <f t="shared" si="179"/>
        <v>1.5883965487589341E+54</v>
      </c>
      <c r="PYI90" s="6">
        <f t="shared" si="179"/>
        <v>1.6042805142465236E+54</v>
      </c>
      <c r="PYJ90" s="6">
        <f t="shared" si="179"/>
        <v>1.620323319388989E+54</v>
      </c>
      <c r="PYK90" s="6">
        <f t="shared" si="179"/>
        <v>1.6365265525828787E+54</v>
      </c>
      <c r="PYL90" s="6">
        <f t="shared" si="179"/>
        <v>1.6528918181087075E+54</v>
      </c>
      <c r="PYM90" s="6">
        <f t="shared" si="179"/>
        <v>1.6694207362897945E+54</v>
      </c>
      <c r="PYN90" s="6">
        <f t="shared" ref="PYN90:QAY90" si="180">PYM90*(1+$Q$103)</f>
        <v>1.6861149436526925E+54</v>
      </c>
      <c r="PYO90" s="6">
        <f t="shared" si="180"/>
        <v>1.7029760930892196E+54</v>
      </c>
      <c r="PYP90" s="6">
        <f t="shared" si="180"/>
        <v>1.7200058540201119E+54</v>
      </c>
      <c r="PYQ90" s="6">
        <f t="shared" si="180"/>
        <v>1.7372059125603131E+54</v>
      </c>
      <c r="PYR90" s="6">
        <f t="shared" si="180"/>
        <v>1.7545779716859162E+54</v>
      </c>
      <c r="PYS90" s="6">
        <f t="shared" si="180"/>
        <v>1.7721237514027755E+54</v>
      </c>
      <c r="PYT90" s="6">
        <f t="shared" si="180"/>
        <v>1.7898449889168032E+54</v>
      </c>
      <c r="PYU90" s="6">
        <f t="shared" si="180"/>
        <v>1.8077434388059713E+54</v>
      </c>
      <c r="PYV90" s="6">
        <f t="shared" si="180"/>
        <v>1.825820873194031E+54</v>
      </c>
      <c r="PYW90" s="6">
        <f t="shared" si="180"/>
        <v>1.8440790819259713E+54</v>
      </c>
      <c r="PYX90" s="6">
        <f t="shared" si="180"/>
        <v>1.862519872745231E+54</v>
      </c>
      <c r="PYY90" s="6">
        <f t="shared" si="180"/>
        <v>1.8811450714726834E+54</v>
      </c>
      <c r="PYZ90" s="6">
        <f t="shared" si="180"/>
        <v>1.8999565221874102E+54</v>
      </c>
      <c r="PZA90" s="6">
        <f t="shared" si="180"/>
        <v>1.9189560874092844E+54</v>
      </c>
      <c r="PZB90" s="6">
        <f t="shared" si="180"/>
        <v>1.9381456482833772E+54</v>
      </c>
      <c r="PZC90" s="6">
        <f t="shared" si="180"/>
        <v>1.957527104766211E+54</v>
      </c>
      <c r="PZD90" s="6">
        <f t="shared" si="180"/>
        <v>1.9771023758138732E+54</v>
      </c>
      <c r="PZE90" s="6">
        <f t="shared" si="180"/>
        <v>1.9968733995720119E+54</v>
      </c>
      <c r="PZF90" s="6">
        <f t="shared" si="180"/>
        <v>2.016842133567732E+54</v>
      </c>
      <c r="PZG90" s="6">
        <f t="shared" si="180"/>
        <v>2.0370105549034093E+54</v>
      </c>
      <c r="PZH90" s="6">
        <f t="shared" si="180"/>
        <v>2.0573806604524433E+54</v>
      </c>
      <c r="PZI90" s="6">
        <f t="shared" si="180"/>
        <v>2.0779544670569678E+54</v>
      </c>
      <c r="PZJ90" s="6">
        <f t="shared" si="180"/>
        <v>2.0987340117275375E+54</v>
      </c>
      <c r="PZK90" s="6">
        <f t="shared" si="180"/>
        <v>2.1197213518448129E+54</v>
      </c>
      <c r="PZL90" s="6">
        <f t="shared" si="180"/>
        <v>2.140918565363261E+54</v>
      </c>
      <c r="PZM90" s="6">
        <f t="shared" si="180"/>
        <v>2.1623277510168937E+54</v>
      </c>
      <c r="PZN90" s="6">
        <f t="shared" si="180"/>
        <v>2.1839510285270628E+54</v>
      </c>
      <c r="PZO90" s="6">
        <f t="shared" si="180"/>
        <v>2.2057905388123334E+54</v>
      </c>
      <c r="PZP90" s="6">
        <f t="shared" si="180"/>
        <v>2.2278484442004568E+54</v>
      </c>
      <c r="PZQ90" s="6">
        <f t="shared" si="180"/>
        <v>2.2501269286424616E+54</v>
      </c>
      <c r="PZR90" s="6">
        <f t="shared" si="180"/>
        <v>2.2726281979288862E+54</v>
      </c>
      <c r="PZS90" s="6">
        <f t="shared" si="180"/>
        <v>2.295354479908175E+54</v>
      </c>
      <c r="PZT90" s="6">
        <f t="shared" si="180"/>
        <v>2.3183080247072567E+54</v>
      </c>
      <c r="PZU90" s="6">
        <f t="shared" si="180"/>
        <v>2.3414911049543293E+54</v>
      </c>
      <c r="PZV90" s="6">
        <f t="shared" si="180"/>
        <v>2.3649060160038725E+54</v>
      </c>
      <c r="PZW90" s="6">
        <f t="shared" si="180"/>
        <v>2.3885550761639113E+54</v>
      </c>
      <c r="PZX90" s="6">
        <f t="shared" si="180"/>
        <v>2.4124406269255503E+54</v>
      </c>
      <c r="PZY90" s="6">
        <f t="shared" si="180"/>
        <v>2.4365650331948058E+54</v>
      </c>
      <c r="PZZ90" s="6">
        <f t="shared" si="180"/>
        <v>2.4609306835267537E+54</v>
      </c>
      <c r="QAA90" s="6">
        <f t="shared" si="180"/>
        <v>2.4855399903620211E+54</v>
      </c>
      <c r="QAB90" s="6">
        <f t="shared" si="180"/>
        <v>2.5103953902656414E+54</v>
      </c>
      <c r="QAC90" s="6">
        <f t="shared" si="180"/>
        <v>2.5354993441682977E+54</v>
      </c>
      <c r="QAD90" s="6">
        <f t="shared" si="180"/>
        <v>2.5608543376099806E+54</v>
      </c>
      <c r="QAE90" s="6">
        <f t="shared" si="180"/>
        <v>2.5864628809860804E+54</v>
      </c>
      <c r="QAF90" s="6">
        <f t="shared" si="180"/>
        <v>2.6123275097959412E+54</v>
      </c>
      <c r="QAG90" s="6">
        <f t="shared" si="180"/>
        <v>2.6384507848939007E+54</v>
      </c>
      <c r="QAH90" s="6">
        <f t="shared" si="180"/>
        <v>2.6648352927428397E+54</v>
      </c>
      <c r="QAI90" s="6">
        <f t="shared" si="180"/>
        <v>2.6914836456702682E+54</v>
      </c>
      <c r="QAJ90" s="6">
        <f t="shared" si="180"/>
        <v>2.7183984821269707E+54</v>
      </c>
      <c r="QAK90" s="6">
        <f t="shared" si="180"/>
        <v>2.7455824669482403E+54</v>
      </c>
      <c r="QAL90" s="6">
        <f t="shared" si="180"/>
        <v>2.7730382916177226E+54</v>
      </c>
      <c r="QAM90" s="6">
        <f t="shared" si="180"/>
        <v>2.8007686745338998E+54</v>
      </c>
      <c r="QAN90" s="6">
        <f t="shared" si="180"/>
        <v>2.8287763612792389E+54</v>
      </c>
      <c r="QAO90" s="6">
        <f t="shared" si="180"/>
        <v>2.8570641248920312E+54</v>
      </c>
      <c r="QAP90" s="6">
        <f t="shared" si="180"/>
        <v>2.8856347661409515E+54</v>
      </c>
      <c r="QAQ90" s="6">
        <f t="shared" si="180"/>
        <v>2.914491113802361E+54</v>
      </c>
      <c r="QAR90" s="6">
        <f t="shared" si="180"/>
        <v>2.9436360249403847E+54</v>
      </c>
      <c r="QAS90" s="6">
        <f t="shared" si="180"/>
        <v>2.9730723851897885E+54</v>
      </c>
      <c r="QAT90" s="6">
        <f t="shared" si="180"/>
        <v>3.0028031090416866E+54</v>
      </c>
      <c r="QAU90" s="6">
        <f t="shared" si="180"/>
        <v>3.0328311401321036E+54</v>
      </c>
      <c r="QAV90" s="6">
        <f t="shared" si="180"/>
        <v>3.0631594515334246E+54</v>
      </c>
      <c r="QAW90" s="6">
        <f t="shared" si="180"/>
        <v>3.0937910460487592E+54</v>
      </c>
      <c r="QAX90" s="6">
        <f t="shared" si="180"/>
        <v>3.1247289565092467E+54</v>
      </c>
      <c r="QAY90" s="6">
        <f t="shared" si="180"/>
        <v>3.1559762460743392E+54</v>
      </c>
      <c r="QAZ90" s="6">
        <f t="shared" ref="QAZ90:QDK90" si="181">QAY90*(1+$Q$103)</f>
        <v>3.1875360085350822E+54</v>
      </c>
      <c r="QBA90" s="6">
        <f t="shared" si="181"/>
        <v>3.219411368620433E+54</v>
      </c>
      <c r="QBB90" s="6">
        <f t="shared" si="181"/>
        <v>3.2516054823066376E+54</v>
      </c>
      <c r="QBC90" s="6">
        <f t="shared" si="181"/>
        <v>3.284121537129704E+54</v>
      </c>
      <c r="QBD90" s="6">
        <f t="shared" si="181"/>
        <v>3.3169627525010009E+54</v>
      </c>
      <c r="QBE90" s="6">
        <f t="shared" si="181"/>
        <v>3.350132380026011E+54</v>
      </c>
      <c r="QBF90" s="6">
        <f t="shared" si="181"/>
        <v>3.3836337038262715E+54</v>
      </c>
      <c r="QBG90" s="6">
        <f t="shared" si="181"/>
        <v>3.4174700408645342E+54</v>
      </c>
      <c r="QBH90" s="6">
        <f t="shared" si="181"/>
        <v>3.4516447412731793E+54</v>
      </c>
      <c r="QBI90" s="6">
        <f t="shared" si="181"/>
        <v>3.4861611886859111E+54</v>
      </c>
      <c r="QBJ90" s="6">
        <f t="shared" si="181"/>
        <v>3.5210228005727705E+54</v>
      </c>
      <c r="QBK90" s="6">
        <f t="shared" si="181"/>
        <v>3.5562330285784982E+54</v>
      </c>
      <c r="QBL90" s="6">
        <f t="shared" si="181"/>
        <v>3.5917953588642834E+54</v>
      </c>
      <c r="QBM90" s="6">
        <f t="shared" si="181"/>
        <v>3.6277133124529259E+54</v>
      </c>
      <c r="QBN90" s="6">
        <f t="shared" si="181"/>
        <v>3.663990445577455E+54</v>
      </c>
      <c r="QBO90" s="6">
        <f t="shared" si="181"/>
        <v>3.7006303500332294E+54</v>
      </c>
      <c r="QBP90" s="6">
        <f t="shared" si="181"/>
        <v>3.737636653533562E+54</v>
      </c>
      <c r="QBQ90" s="6">
        <f t="shared" si="181"/>
        <v>3.7750130200688978E+54</v>
      </c>
      <c r="QBR90" s="6">
        <f t="shared" si="181"/>
        <v>3.812763150269587E+54</v>
      </c>
      <c r="QBS90" s="6">
        <f t="shared" si="181"/>
        <v>3.8508907817722828E+54</v>
      </c>
      <c r="QBT90" s="6">
        <f t="shared" si="181"/>
        <v>3.8893996895900058E+54</v>
      </c>
      <c r="QBU90" s="6">
        <f t="shared" si="181"/>
        <v>3.9282936864859061E+54</v>
      </c>
      <c r="QBV90" s="6">
        <f t="shared" si="181"/>
        <v>3.9675766233507652E+54</v>
      </c>
      <c r="QBW90" s="6">
        <f t="shared" si="181"/>
        <v>4.0072523895842725E+54</v>
      </c>
      <c r="QBX90" s="6">
        <f t="shared" si="181"/>
        <v>4.0473249134801154E+54</v>
      </c>
      <c r="QBY90" s="6">
        <f t="shared" si="181"/>
        <v>4.0877981626149164E+54</v>
      </c>
      <c r="QBZ90" s="6">
        <f t="shared" si="181"/>
        <v>4.1286761442410659E+54</v>
      </c>
      <c r="QCA90" s="6">
        <f t="shared" si="181"/>
        <v>4.1699629056834769E+54</v>
      </c>
      <c r="QCB90" s="6">
        <f t="shared" si="181"/>
        <v>4.2116625347403119E+54</v>
      </c>
      <c r="QCC90" s="6">
        <f t="shared" si="181"/>
        <v>4.253779160087715E+54</v>
      </c>
      <c r="QCD90" s="6">
        <f t="shared" si="181"/>
        <v>4.2963169516885925E+54</v>
      </c>
      <c r="QCE90" s="6">
        <f t="shared" si="181"/>
        <v>4.3392801212054787E+54</v>
      </c>
      <c r="QCF90" s="6">
        <f t="shared" si="181"/>
        <v>4.3826729224175334E+54</v>
      </c>
      <c r="QCG90" s="6">
        <f t="shared" si="181"/>
        <v>4.4264996516417086E+54</v>
      </c>
      <c r="QCH90" s="6">
        <f t="shared" si="181"/>
        <v>4.4707646481581259E+54</v>
      </c>
      <c r="QCI90" s="6">
        <f t="shared" si="181"/>
        <v>4.5154722946397069E+54</v>
      </c>
      <c r="QCJ90" s="6">
        <f t="shared" si="181"/>
        <v>4.5606270175861039E+54</v>
      </c>
      <c r="QCK90" s="6">
        <f t="shared" si="181"/>
        <v>4.6062332877619653E+54</v>
      </c>
      <c r="QCL90" s="6">
        <f t="shared" si="181"/>
        <v>4.6522956206395849E+54</v>
      </c>
      <c r="QCM90" s="6">
        <f t="shared" si="181"/>
        <v>4.6988185768459809E+54</v>
      </c>
      <c r="QCN90" s="6">
        <f t="shared" si="181"/>
        <v>4.7458067626144408E+54</v>
      </c>
      <c r="QCO90" s="6">
        <f t="shared" si="181"/>
        <v>4.7932648302405855E+54</v>
      </c>
      <c r="QCP90" s="6">
        <f t="shared" si="181"/>
        <v>4.8411974785429914E+54</v>
      </c>
      <c r="QCQ90" s="6">
        <f t="shared" si="181"/>
        <v>4.8896094533284214E+54</v>
      </c>
      <c r="QCR90" s="6">
        <f t="shared" si="181"/>
        <v>4.9385055478617055E+54</v>
      </c>
      <c r="QCS90" s="6">
        <f t="shared" si="181"/>
        <v>4.9878906033403229E+54</v>
      </c>
      <c r="QCT90" s="6">
        <f t="shared" si="181"/>
        <v>5.0377695093737264E+54</v>
      </c>
      <c r="QCU90" s="6">
        <f t="shared" si="181"/>
        <v>5.0881472044674639E+54</v>
      </c>
      <c r="QCV90" s="6">
        <f t="shared" si="181"/>
        <v>5.1390286765121388E+54</v>
      </c>
      <c r="QCW90" s="6">
        <f t="shared" si="181"/>
        <v>5.1904189632772603E+54</v>
      </c>
      <c r="QCX90" s="6">
        <f t="shared" si="181"/>
        <v>5.2423231529100328E+54</v>
      </c>
      <c r="QCY90" s="6">
        <f t="shared" si="181"/>
        <v>5.2947463844391332E+54</v>
      </c>
      <c r="QCZ90" s="6">
        <f t="shared" si="181"/>
        <v>5.3476938482835248E+54</v>
      </c>
      <c r="QDA90" s="6">
        <f t="shared" si="181"/>
        <v>5.4011707867663602E+54</v>
      </c>
      <c r="QDB90" s="6">
        <f t="shared" si="181"/>
        <v>5.4551824946340239E+54</v>
      </c>
      <c r="QDC90" s="6">
        <f t="shared" si="181"/>
        <v>5.5097343195803644E+54</v>
      </c>
      <c r="QDD90" s="6">
        <f t="shared" si="181"/>
        <v>5.564831662776168E+54</v>
      </c>
      <c r="QDE90" s="6">
        <f t="shared" si="181"/>
        <v>5.6204799794039299E+54</v>
      </c>
      <c r="QDF90" s="6">
        <f t="shared" si="181"/>
        <v>5.6766847791979694E+54</v>
      </c>
      <c r="QDG90" s="6">
        <f t="shared" si="181"/>
        <v>5.7334516269899492E+54</v>
      </c>
      <c r="QDH90" s="6">
        <f t="shared" si="181"/>
        <v>5.7907861432598485E+54</v>
      </c>
      <c r="QDI90" s="6">
        <f t="shared" si="181"/>
        <v>5.8486940046924469E+54</v>
      </c>
      <c r="QDJ90" s="6">
        <f t="shared" si="181"/>
        <v>5.9071809447393714E+54</v>
      </c>
      <c r="QDK90" s="6">
        <f t="shared" si="181"/>
        <v>5.9662527541867655E+54</v>
      </c>
      <c r="QDL90" s="6">
        <f t="shared" ref="QDL90:QFW90" si="182">QDK90*(1+$Q$103)</f>
        <v>6.0259152817286334E+54</v>
      </c>
      <c r="QDM90" s="6">
        <f t="shared" si="182"/>
        <v>6.0861744345459195E+54</v>
      </c>
      <c r="QDN90" s="6">
        <f t="shared" si="182"/>
        <v>6.1470361788913794E+54</v>
      </c>
      <c r="QDO90" s="6">
        <f t="shared" si="182"/>
        <v>6.2085065406802932E+54</v>
      </c>
      <c r="QDP90" s="6">
        <f t="shared" si="182"/>
        <v>6.2705916060870966E+54</v>
      </c>
      <c r="QDQ90" s="6">
        <f t="shared" si="182"/>
        <v>6.3332975221479683E+54</v>
      </c>
      <c r="QDR90" s="6">
        <f t="shared" si="182"/>
        <v>6.3966304973694482E+54</v>
      </c>
      <c r="QDS90" s="6">
        <f t="shared" si="182"/>
        <v>6.4605968023431428E+54</v>
      </c>
      <c r="QDT90" s="6">
        <f t="shared" si="182"/>
        <v>6.5252027703665741E+54</v>
      </c>
      <c r="QDU90" s="6">
        <f t="shared" si="182"/>
        <v>6.5904547980702398E+54</v>
      </c>
      <c r="QDV90" s="6">
        <f t="shared" si="182"/>
        <v>6.6563593460509428E+54</v>
      </c>
      <c r="QDW90" s="6">
        <f t="shared" si="182"/>
        <v>6.7229229395114527E+54</v>
      </c>
      <c r="QDX90" s="6">
        <f t="shared" si="182"/>
        <v>6.7901521689065673E+54</v>
      </c>
      <c r="QDY90" s="6">
        <f t="shared" si="182"/>
        <v>6.8580536905956335E+54</v>
      </c>
      <c r="QDZ90" s="6">
        <f t="shared" si="182"/>
        <v>6.9266342275015893E+54</v>
      </c>
      <c r="QEA90" s="6">
        <f t="shared" si="182"/>
        <v>6.9959005697766057E+54</v>
      </c>
      <c r="QEB90" s="6">
        <f t="shared" si="182"/>
        <v>7.0658595754743722E+54</v>
      </c>
      <c r="QEC90" s="6">
        <f t="shared" si="182"/>
        <v>7.1365181712291165E+54</v>
      </c>
      <c r="QED90" s="6">
        <f t="shared" si="182"/>
        <v>7.2078833529414081E+54</v>
      </c>
      <c r="QEE90" s="6">
        <f t="shared" si="182"/>
        <v>7.2799621864708223E+54</v>
      </c>
      <c r="QEF90" s="6">
        <f t="shared" si="182"/>
        <v>7.3527618083355305E+54</v>
      </c>
      <c r="QEG90" s="6">
        <f t="shared" si="182"/>
        <v>7.4262894264188861E+54</v>
      </c>
      <c r="QEH90" s="6">
        <f t="shared" si="182"/>
        <v>7.5005523206830753E+54</v>
      </c>
      <c r="QEI90" s="6">
        <f t="shared" si="182"/>
        <v>7.5755578438899057E+54</v>
      </c>
      <c r="QEJ90" s="6">
        <f t="shared" si="182"/>
        <v>7.6513134223288043E+54</v>
      </c>
      <c r="QEK90" s="6">
        <f t="shared" si="182"/>
        <v>7.7278265565520923E+54</v>
      </c>
      <c r="QEL90" s="6">
        <f t="shared" si="182"/>
        <v>7.8051048221176132E+54</v>
      </c>
      <c r="QEM90" s="6">
        <f t="shared" si="182"/>
        <v>7.8831558703387893E+54</v>
      </c>
      <c r="QEN90" s="6">
        <f t="shared" si="182"/>
        <v>7.9619874290421779E+54</v>
      </c>
      <c r="QEO90" s="6">
        <f t="shared" si="182"/>
        <v>8.0416073033325994E+54</v>
      </c>
      <c r="QEP90" s="6">
        <f t="shared" si="182"/>
        <v>8.1220233763659254E+54</v>
      </c>
      <c r="QEQ90" s="6">
        <f t="shared" si="182"/>
        <v>8.2032436101295841E+54</v>
      </c>
      <c r="QER90" s="6">
        <f t="shared" si="182"/>
        <v>8.2852760462308803E+54</v>
      </c>
      <c r="QES90" s="6">
        <f t="shared" si="182"/>
        <v>8.3681288066931897E+54</v>
      </c>
      <c r="QET90" s="6">
        <f t="shared" si="182"/>
        <v>8.4518100947601218E+54</v>
      </c>
      <c r="QEU90" s="6">
        <f t="shared" si="182"/>
        <v>8.5363281957077228E+54</v>
      </c>
      <c r="QEV90" s="6">
        <f t="shared" si="182"/>
        <v>8.6216914776648007E+54</v>
      </c>
      <c r="QEW90" s="6">
        <f t="shared" si="182"/>
        <v>8.7079083924414491E+54</v>
      </c>
      <c r="QEX90" s="6">
        <f t="shared" si="182"/>
        <v>8.794987476365864E+54</v>
      </c>
      <c r="QEY90" s="6">
        <f t="shared" si="182"/>
        <v>8.8829373511295223E+54</v>
      </c>
      <c r="QEZ90" s="6">
        <f t="shared" si="182"/>
        <v>8.9717667246408181E+54</v>
      </c>
      <c r="QFA90" s="6">
        <f t="shared" si="182"/>
        <v>9.0614843918872268E+54</v>
      </c>
      <c r="QFB90" s="6">
        <f t="shared" si="182"/>
        <v>9.1520992358060997E+54</v>
      </c>
      <c r="QFC90" s="6">
        <f t="shared" si="182"/>
        <v>9.2436202281641607E+54</v>
      </c>
      <c r="QFD90" s="6">
        <f t="shared" si="182"/>
        <v>9.3360564304458023E+54</v>
      </c>
      <c r="QFE90" s="6">
        <f t="shared" si="182"/>
        <v>9.4294169947502609E+54</v>
      </c>
      <c r="QFF90" s="6">
        <f t="shared" si="182"/>
        <v>9.5237111646977639E+54</v>
      </c>
      <c r="QFG90" s="6">
        <f t="shared" si="182"/>
        <v>9.6189482763447421E+54</v>
      </c>
      <c r="QFH90" s="6">
        <f t="shared" si="182"/>
        <v>9.7151377591081897E+54</v>
      </c>
      <c r="QFI90" s="6">
        <f t="shared" si="182"/>
        <v>9.8122891366992718E+54</v>
      </c>
      <c r="QFJ90" s="6">
        <f t="shared" si="182"/>
        <v>9.910412028066265E+54</v>
      </c>
      <c r="QFK90" s="6">
        <f t="shared" si="182"/>
        <v>1.0009516148346927E+55</v>
      </c>
      <c r="QFL90" s="6">
        <f t="shared" si="182"/>
        <v>1.0109611309830396E+55</v>
      </c>
      <c r="QFM90" s="6">
        <f t="shared" si="182"/>
        <v>1.02107074229287E+55</v>
      </c>
      <c r="QFN90" s="6">
        <f t="shared" si="182"/>
        <v>1.0312814497157987E+55</v>
      </c>
      <c r="QFO90" s="6">
        <f t="shared" si="182"/>
        <v>1.0415942642129566E+55</v>
      </c>
      <c r="QFP90" s="6">
        <f t="shared" si="182"/>
        <v>1.0520102068550862E+55</v>
      </c>
      <c r="QFQ90" s="6">
        <f t="shared" si="182"/>
        <v>1.0625303089236371E+55</v>
      </c>
      <c r="QFR90" s="6">
        <f t="shared" si="182"/>
        <v>1.0731556120128735E+55</v>
      </c>
      <c r="QFS90" s="6">
        <f t="shared" si="182"/>
        <v>1.0838871681330022E+55</v>
      </c>
      <c r="QFT90" s="6">
        <f t="shared" si="182"/>
        <v>1.0947260398143323E+55</v>
      </c>
      <c r="QFU90" s="6">
        <f t="shared" si="182"/>
        <v>1.1056733002124757E+55</v>
      </c>
      <c r="QFV90" s="6">
        <f t="shared" si="182"/>
        <v>1.1167300332146004E+55</v>
      </c>
      <c r="QFW90" s="6">
        <f t="shared" si="182"/>
        <v>1.1278973335467464E+55</v>
      </c>
      <c r="QFX90" s="6">
        <f t="shared" ref="QFX90:QII90" si="183">QFW90*(1+$Q$103)</f>
        <v>1.1391763068822139E+55</v>
      </c>
      <c r="QFY90" s="6">
        <f t="shared" si="183"/>
        <v>1.1505680699510361E+55</v>
      </c>
      <c r="QFZ90" s="6">
        <f t="shared" si="183"/>
        <v>1.1620737506505465E+55</v>
      </c>
      <c r="QGA90" s="6">
        <f t="shared" si="183"/>
        <v>1.173694488157052E+55</v>
      </c>
      <c r="QGB90" s="6">
        <f t="shared" si="183"/>
        <v>1.1854314330386226E+55</v>
      </c>
      <c r="QGC90" s="6">
        <f t="shared" si="183"/>
        <v>1.1972857473690087E+55</v>
      </c>
      <c r="QGD90" s="6">
        <f t="shared" si="183"/>
        <v>1.2092586048426988E+55</v>
      </c>
      <c r="QGE90" s="6">
        <f t="shared" si="183"/>
        <v>1.2213511908911258E+55</v>
      </c>
      <c r="QGF90" s="6">
        <f t="shared" si="183"/>
        <v>1.2335647028000371E+55</v>
      </c>
      <c r="QGG90" s="6">
        <f t="shared" si="183"/>
        <v>1.2459003498280376E+55</v>
      </c>
      <c r="QGH90" s="6">
        <f t="shared" si="183"/>
        <v>1.2583593533263179E+55</v>
      </c>
      <c r="QGI90" s="6">
        <f t="shared" si="183"/>
        <v>1.2709429468595812E+55</v>
      </c>
      <c r="QGJ90" s="6">
        <f t="shared" si="183"/>
        <v>1.2836523763281771E+55</v>
      </c>
      <c r="QGK90" s="6">
        <f t="shared" si="183"/>
        <v>1.2964889000914589E+55</v>
      </c>
      <c r="QGL90" s="6">
        <f t="shared" si="183"/>
        <v>1.3094537890923735E+55</v>
      </c>
      <c r="QGM90" s="6">
        <f t="shared" si="183"/>
        <v>1.3225483269832973E+55</v>
      </c>
      <c r="QGN90" s="6">
        <f t="shared" si="183"/>
        <v>1.3357738102531303E+55</v>
      </c>
      <c r="QGO90" s="6">
        <f t="shared" si="183"/>
        <v>1.3491315483556617E+55</v>
      </c>
      <c r="QGP90" s="6">
        <f t="shared" si="183"/>
        <v>1.3626228638392181E+55</v>
      </c>
      <c r="QGQ90" s="6">
        <f t="shared" si="183"/>
        <v>1.3762490924776103E+55</v>
      </c>
      <c r="QGR90" s="6">
        <f t="shared" si="183"/>
        <v>1.3900115834023865E+55</v>
      </c>
      <c r="QGS90" s="6">
        <f t="shared" si="183"/>
        <v>1.4039116992364103E+55</v>
      </c>
      <c r="QGT90" s="6">
        <f t="shared" si="183"/>
        <v>1.4179508162287745E+55</v>
      </c>
      <c r="QGU90" s="6">
        <f t="shared" si="183"/>
        <v>1.4321303243910622E+55</v>
      </c>
      <c r="QGV90" s="6">
        <f t="shared" si="183"/>
        <v>1.4464516276349728E+55</v>
      </c>
      <c r="QGW90" s="6">
        <f t="shared" si="183"/>
        <v>1.4609161439113226E+55</v>
      </c>
      <c r="QGX90" s="6">
        <f t="shared" si="183"/>
        <v>1.4755253053504357E+55</v>
      </c>
      <c r="QGY90" s="6">
        <f t="shared" si="183"/>
        <v>1.4902805584039402E+55</v>
      </c>
      <c r="QGZ90" s="6">
        <f t="shared" si="183"/>
        <v>1.5051833639879797E+55</v>
      </c>
      <c r="QHA90" s="6">
        <f t="shared" si="183"/>
        <v>1.5202351976278595E+55</v>
      </c>
      <c r="QHB90" s="6">
        <f t="shared" si="183"/>
        <v>1.5354375496041382E+55</v>
      </c>
      <c r="QHC90" s="6">
        <f t="shared" si="183"/>
        <v>1.5507919251001797E+55</v>
      </c>
      <c r="QHD90" s="6">
        <f t="shared" si="183"/>
        <v>1.5662998443511816E+55</v>
      </c>
      <c r="QHE90" s="6">
        <f t="shared" si="183"/>
        <v>1.5819628427946934E+55</v>
      </c>
      <c r="QHF90" s="6">
        <f t="shared" si="183"/>
        <v>1.5977824712226404E+55</v>
      </c>
      <c r="QHG90" s="6">
        <f t="shared" si="183"/>
        <v>1.6137602959348668E+55</v>
      </c>
      <c r="QHH90" s="6">
        <f t="shared" si="183"/>
        <v>1.6298978988942155E+55</v>
      </c>
      <c r="QHI90" s="6">
        <f t="shared" si="183"/>
        <v>1.6461968778831576E+55</v>
      </c>
      <c r="QHJ90" s="6">
        <f t="shared" si="183"/>
        <v>1.6626588466619891E+55</v>
      </c>
      <c r="QHK90" s="6">
        <f t="shared" si="183"/>
        <v>1.679285435128609E+55</v>
      </c>
      <c r="QHL90" s="6">
        <f t="shared" si="183"/>
        <v>1.6960782894798952E+55</v>
      </c>
      <c r="QHM90" s="6">
        <f t="shared" si="183"/>
        <v>1.7130390723746941E+55</v>
      </c>
      <c r="QHN90" s="6">
        <f t="shared" si="183"/>
        <v>1.730169463098441E+55</v>
      </c>
      <c r="QHO90" s="6">
        <f t="shared" si="183"/>
        <v>1.7474711577294254E+55</v>
      </c>
      <c r="QHP90" s="6">
        <f t="shared" si="183"/>
        <v>1.7649458693067195E+55</v>
      </c>
      <c r="QHQ90" s="6">
        <f t="shared" si="183"/>
        <v>1.7825953279997868E+55</v>
      </c>
      <c r="QHR90" s="6">
        <f t="shared" si="183"/>
        <v>1.8004212812797846E+55</v>
      </c>
      <c r="QHS90" s="6">
        <f t="shared" si="183"/>
        <v>1.8184254940925824E+55</v>
      </c>
      <c r="QHT90" s="6">
        <f t="shared" si="183"/>
        <v>1.8366097490335082E+55</v>
      </c>
      <c r="QHU90" s="6">
        <f t="shared" si="183"/>
        <v>1.8549758465238432E+55</v>
      </c>
      <c r="QHV90" s="6">
        <f t="shared" si="183"/>
        <v>1.8735256049890817E+55</v>
      </c>
      <c r="QHW90" s="6">
        <f t="shared" si="183"/>
        <v>1.8922608610389725E+55</v>
      </c>
      <c r="QHX90" s="6">
        <f t="shared" si="183"/>
        <v>1.9111834696493623E+55</v>
      </c>
      <c r="QHY90" s="6">
        <f t="shared" si="183"/>
        <v>1.9302953043458559E+55</v>
      </c>
      <c r="QHZ90" s="6">
        <f t="shared" si="183"/>
        <v>1.9495982573893145E+55</v>
      </c>
      <c r="QIA90" s="6">
        <f t="shared" si="183"/>
        <v>1.9690942399632076E+55</v>
      </c>
      <c r="QIB90" s="6">
        <f t="shared" si="183"/>
        <v>1.9887851823628398E+55</v>
      </c>
      <c r="QIC90" s="6">
        <f t="shared" si="183"/>
        <v>2.0086730341864682E+55</v>
      </c>
      <c r="QID90" s="6">
        <f t="shared" si="183"/>
        <v>2.0287597645283329E+55</v>
      </c>
      <c r="QIE90" s="6">
        <f t="shared" si="183"/>
        <v>2.0490473621736164E+55</v>
      </c>
      <c r="QIF90" s="6">
        <f t="shared" si="183"/>
        <v>2.0695378357953526E+55</v>
      </c>
      <c r="QIG90" s="6">
        <f t="shared" si="183"/>
        <v>2.0902332141533062E+55</v>
      </c>
      <c r="QIH90" s="6">
        <f t="shared" si="183"/>
        <v>2.1111355462948394E+55</v>
      </c>
      <c r="QII90" s="6">
        <f t="shared" si="183"/>
        <v>2.1322469017577877E+55</v>
      </c>
      <c r="QIJ90" s="6">
        <f t="shared" ref="QIJ90:QKU90" si="184">QII90*(1+$Q$103)</f>
        <v>2.1535693707753655E+55</v>
      </c>
      <c r="QIK90" s="6">
        <f t="shared" si="184"/>
        <v>2.1751050644831193E+55</v>
      </c>
      <c r="QIL90" s="6">
        <f t="shared" si="184"/>
        <v>2.1968561151279505E+55</v>
      </c>
      <c r="QIM90" s="6">
        <f t="shared" si="184"/>
        <v>2.2188246762792301E+55</v>
      </c>
      <c r="QIN90" s="6">
        <f t="shared" si="184"/>
        <v>2.2410129230420224E+55</v>
      </c>
      <c r="QIO90" s="6">
        <f t="shared" si="184"/>
        <v>2.2634230522724427E+55</v>
      </c>
      <c r="QIP90" s="6">
        <f t="shared" si="184"/>
        <v>2.2860572827951671E+55</v>
      </c>
      <c r="QIQ90" s="6">
        <f t="shared" si="184"/>
        <v>2.3089178556231187E+55</v>
      </c>
      <c r="QIR90" s="6">
        <f t="shared" si="184"/>
        <v>2.33200703417935E+55</v>
      </c>
      <c r="QIS90" s="6">
        <f t="shared" si="184"/>
        <v>2.3553271045211436E+55</v>
      </c>
      <c r="QIT90" s="6">
        <f t="shared" si="184"/>
        <v>2.3788803755663552E+55</v>
      </c>
      <c r="QIU90" s="6">
        <f t="shared" si="184"/>
        <v>2.4026691793220187E+55</v>
      </c>
      <c r="QIV90" s="6">
        <f t="shared" si="184"/>
        <v>2.4266958711152391E+55</v>
      </c>
      <c r="QIW90" s="6">
        <f t="shared" si="184"/>
        <v>2.4509628298263916E+55</v>
      </c>
      <c r="QIX90" s="6">
        <f t="shared" si="184"/>
        <v>2.4754724581246554E+55</v>
      </c>
      <c r="QIY90" s="6">
        <f t="shared" si="184"/>
        <v>2.500227182705902E+55</v>
      </c>
      <c r="QIZ90" s="6">
        <f t="shared" si="184"/>
        <v>2.5252294545329612E+55</v>
      </c>
      <c r="QJA90" s="6">
        <f t="shared" si="184"/>
        <v>2.550481749078291E+55</v>
      </c>
      <c r="QJB90" s="6">
        <f t="shared" si="184"/>
        <v>2.5759865665690738E+55</v>
      </c>
      <c r="QJC90" s="6">
        <f t="shared" si="184"/>
        <v>2.6017464322347644E+55</v>
      </c>
      <c r="QJD90" s="6">
        <f t="shared" si="184"/>
        <v>2.6277638965571123E+55</v>
      </c>
      <c r="QJE90" s="6">
        <f t="shared" si="184"/>
        <v>2.6540415355226835E+55</v>
      </c>
      <c r="QJF90" s="6">
        <f t="shared" si="184"/>
        <v>2.6805819508779106E+55</v>
      </c>
      <c r="QJG90" s="6">
        <f t="shared" si="184"/>
        <v>2.7073877703866899E+55</v>
      </c>
      <c r="QJH90" s="6">
        <f t="shared" si="184"/>
        <v>2.7344616480905569E+55</v>
      </c>
      <c r="QJI90" s="6">
        <f t="shared" si="184"/>
        <v>2.7618062645714625E+55</v>
      </c>
      <c r="QJJ90" s="6">
        <f t="shared" si="184"/>
        <v>2.7894243272171772E+55</v>
      </c>
      <c r="QJK90" s="6">
        <f t="shared" si="184"/>
        <v>2.817318570489349E+55</v>
      </c>
      <c r="QJL90" s="6">
        <f t="shared" si="184"/>
        <v>2.8454917561942423E+55</v>
      </c>
      <c r="QJM90" s="6">
        <f t="shared" si="184"/>
        <v>2.8739466737561845E+55</v>
      </c>
      <c r="QJN90" s="6">
        <f t="shared" si="184"/>
        <v>2.9026861404937466E+55</v>
      </c>
      <c r="QJO90" s="6">
        <f t="shared" si="184"/>
        <v>2.9317130018986843E+55</v>
      </c>
      <c r="QJP90" s="6">
        <f t="shared" si="184"/>
        <v>2.9610301319176712E+55</v>
      </c>
      <c r="QJQ90" s="6">
        <f t="shared" si="184"/>
        <v>2.9906404332368477E+55</v>
      </c>
      <c r="QJR90" s="6">
        <f t="shared" si="184"/>
        <v>3.0205468375692161E+55</v>
      </c>
      <c r="QJS90" s="6">
        <f t="shared" si="184"/>
        <v>3.0507523059449082E+55</v>
      </c>
      <c r="QJT90" s="6">
        <f t="shared" si="184"/>
        <v>3.0812598290043572E+55</v>
      </c>
      <c r="QJU90" s="6">
        <f t="shared" si="184"/>
        <v>3.112072427294401E+55</v>
      </c>
      <c r="QJV90" s="6">
        <f t="shared" si="184"/>
        <v>3.143193151567345E+55</v>
      </c>
      <c r="QJW90" s="6">
        <f t="shared" si="184"/>
        <v>3.1746250830830182E+55</v>
      </c>
      <c r="QJX90" s="6">
        <f t="shared" si="184"/>
        <v>3.2063713339138486E+55</v>
      </c>
      <c r="QJY90" s="6">
        <f t="shared" si="184"/>
        <v>3.2384350472529873E+55</v>
      </c>
      <c r="QJZ90" s="6">
        <f t="shared" si="184"/>
        <v>3.2708193977255171E+55</v>
      </c>
      <c r="QKA90" s="6">
        <f t="shared" si="184"/>
        <v>3.3035275917027722E+55</v>
      </c>
      <c r="QKB90" s="6">
        <f t="shared" si="184"/>
        <v>3.3365628676198002E+55</v>
      </c>
      <c r="QKC90" s="6">
        <f t="shared" si="184"/>
        <v>3.3699284962959983E+55</v>
      </c>
      <c r="QKD90" s="6">
        <f t="shared" si="184"/>
        <v>3.4036277812589581E+55</v>
      </c>
      <c r="QKE90" s="6">
        <f t="shared" si="184"/>
        <v>3.4376640590715478E+55</v>
      </c>
      <c r="QKF90" s="6">
        <f t="shared" si="184"/>
        <v>3.4720406996622633E+55</v>
      </c>
      <c r="QKG90" s="6">
        <f t="shared" si="184"/>
        <v>3.5067611066588862E+55</v>
      </c>
      <c r="QKH90" s="6">
        <f t="shared" si="184"/>
        <v>3.541828717725475E+55</v>
      </c>
      <c r="QKI90" s="6">
        <f t="shared" si="184"/>
        <v>3.5772470049027297E+55</v>
      </c>
      <c r="QKJ90" s="6">
        <f t="shared" si="184"/>
        <v>3.613019474951757E+55</v>
      </c>
      <c r="QKK90" s="6">
        <f t="shared" si="184"/>
        <v>3.6491496697012746E+55</v>
      </c>
      <c r="QKL90" s="6">
        <f t="shared" si="184"/>
        <v>3.6856411663982872E+55</v>
      </c>
      <c r="QKM90" s="6">
        <f t="shared" si="184"/>
        <v>3.7224975780622701E+55</v>
      </c>
      <c r="QKN90" s="6">
        <f t="shared" si="184"/>
        <v>3.7597225538428929E+55</v>
      </c>
      <c r="QKO90" s="6">
        <f t="shared" si="184"/>
        <v>3.7973197793813217E+55</v>
      </c>
      <c r="QKP90" s="6">
        <f t="shared" si="184"/>
        <v>3.8352929771751352E+55</v>
      </c>
      <c r="QKQ90" s="6">
        <f t="shared" si="184"/>
        <v>3.8736459069468867E+55</v>
      </c>
      <c r="QKR90" s="6">
        <f t="shared" si="184"/>
        <v>3.9123823660163557E+55</v>
      </c>
      <c r="QKS90" s="6">
        <f t="shared" si="184"/>
        <v>3.9515061896765195E+55</v>
      </c>
      <c r="QKT90" s="6">
        <f t="shared" si="184"/>
        <v>3.9910212515732846E+55</v>
      </c>
      <c r="QKU90" s="6">
        <f t="shared" si="184"/>
        <v>4.0309314640890174E+55</v>
      </c>
      <c r="QKV90" s="6">
        <f t="shared" ref="QKV90:QNG90" si="185">QKU90*(1+$Q$103)</f>
        <v>4.0712407787299078E+55</v>
      </c>
      <c r="QKW90" s="6">
        <f t="shared" si="185"/>
        <v>4.1119531865172072E+55</v>
      </c>
      <c r="QKX90" s="6">
        <f t="shared" si="185"/>
        <v>4.1530727183823792E+55</v>
      </c>
      <c r="QKY90" s="6">
        <f t="shared" si="185"/>
        <v>4.1946034455662032E+55</v>
      </c>
      <c r="QKZ90" s="6">
        <f t="shared" si="185"/>
        <v>4.236549480021865E+55</v>
      </c>
      <c r="QLA90" s="6">
        <f t="shared" si="185"/>
        <v>4.2789149748220839E+55</v>
      </c>
      <c r="QLB90" s="6">
        <f t="shared" si="185"/>
        <v>4.3217041245703048E+55</v>
      </c>
      <c r="QLC90" s="6">
        <f t="shared" si="185"/>
        <v>4.3649211658160078E+55</v>
      </c>
      <c r="QLD90" s="6">
        <f t="shared" si="185"/>
        <v>4.4085703774741678E+55</v>
      </c>
      <c r="QLE90" s="6">
        <f t="shared" si="185"/>
        <v>4.4526560812489097E+55</v>
      </c>
      <c r="QLF90" s="6">
        <f t="shared" si="185"/>
        <v>4.4971826420613987E+55</v>
      </c>
      <c r="QLG90" s="6">
        <f t="shared" si="185"/>
        <v>4.5421544684820128E+55</v>
      </c>
      <c r="QLH90" s="6">
        <f t="shared" si="185"/>
        <v>4.5875760131668332E+55</v>
      </c>
      <c r="QLI90" s="6">
        <f t="shared" si="185"/>
        <v>4.6334517732985015E+55</v>
      </c>
      <c r="QLJ90" s="6">
        <f t="shared" si="185"/>
        <v>4.6797862910314863E+55</v>
      </c>
      <c r="QLK90" s="6">
        <f t="shared" si="185"/>
        <v>4.7265841539418009E+55</v>
      </c>
      <c r="QLL90" s="6">
        <f t="shared" si="185"/>
        <v>4.773849995481219E+55</v>
      </c>
      <c r="QLM90" s="6">
        <f t="shared" si="185"/>
        <v>4.821588495436031E+55</v>
      </c>
      <c r="QLN90" s="6">
        <f t="shared" si="185"/>
        <v>4.8698043803903913E+55</v>
      </c>
      <c r="QLO90" s="6">
        <f t="shared" si="185"/>
        <v>4.9185024241942957E+55</v>
      </c>
      <c r="QLP90" s="6">
        <f t="shared" si="185"/>
        <v>4.9676874484362391E+55</v>
      </c>
      <c r="QLQ90" s="6">
        <f t="shared" si="185"/>
        <v>5.0173643229206018E+55</v>
      </c>
      <c r="QLR90" s="6">
        <f t="shared" si="185"/>
        <v>5.0675379661498081E+55</v>
      </c>
      <c r="QLS90" s="6">
        <f t="shared" si="185"/>
        <v>5.1182133458113067E+55</v>
      </c>
      <c r="QLT90" s="6">
        <f t="shared" si="185"/>
        <v>5.1693954792694194E+55</v>
      </c>
      <c r="QLU90" s="6">
        <f t="shared" si="185"/>
        <v>5.2210894340621131E+55</v>
      </c>
      <c r="QLV90" s="6">
        <f t="shared" si="185"/>
        <v>5.2733003284027343E+55</v>
      </c>
      <c r="QLW90" s="6">
        <f t="shared" si="185"/>
        <v>5.3260333316867613E+55</v>
      </c>
      <c r="QLX90" s="6">
        <f t="shared" si="185"/>
        <v>5.3792936650036286E+55</v>
      </c>
      <c r="QLY90" s="6">
        <f t="shared" si="185"/>
        <v>5.4330866016536652E+55</v>
      </c>
      <c r="QLZ90" s="6">
        <f t="shared" si="185"/>
        <v>5.487417467670202E+55</v>
      </c>
      <c r="QMA90" s="6">
        <f t="shared" si="185"/>
        <v>5.542291642346904E+55</v>
      </c>
      <c r="QMB90" s="6">
        <f t="shared" si="185"/>
        <v>5.5977145587703734E+55</v>
      </c>
      <c r="QMC90" s="6">
        <f t="shared" si="185"/>
        <v>5.6536917043580774E+55</v>
      </c>
      <c r="QMD90" s="6">
        <f t="shared" si="185"/>
        <v>5.7102286214016578E+55</v>
      </c>
      <c r="QME90" s="6">
        <f t="shared" si="185"/>
        <v>5.767330907615674E+55</v>
      </c>
      <c r="QMF90" s="6">
        <f t="shared" si="185"/>
        <v>5.8250042166918304E+55</v>
      </c>
      <c r="QMG90" s="6">
        <f t="shared" si="185"/>
        <v>5.8832542588587493E+55</v>
      </c>
      <c r="QMH90" s="6">
        <f t="shared" si="185"/>
        <v>5.942086801447337E+55</v>
      </c>
      <c r="QMI90" s="6">
        <f t="shared" si="185"/>
        <v>6.0015076694618106E+55</v>
      </c>
      <c r="QMJ90" s="6">
        <f t="shared" si="185"/>
        <v>6.0615227461564293E+55</v>
      </c>
      <c r="QMK90" s="6">
        <f t="shared" si="185"/>
        <v>6.1221379736179941E+55</v>
      </c>
      <c r="QML90" s="6">
        <f t="shared" si="185"/>
        <v>6.1833593533541743E+55</v>
      </c>
      <c r="QMM90" s="6">
        <f t="shared" si="185"/>
        <v>6.2451929468877165E+55</v>
      </c>
      <c r="QMN90" s="6">
        <f t="shared" si="185"/>
        <v>6.3076448763565936E+55</v>
      </c>
      <c r="QMO90" s="6">
        <f t="shared" si="185"/>
        <v>6.3707213251201596E+55</v>
      </c>
      <c r="QMP90" s="6">
        <f t="shared" si="185"/>
        <v>6.4344285383713618E+55</v>
      </c>
      <c r="QMQ90" s="6">
        <f t="shared" si="185"/>
        <v>6.4987728237550751E+55</v>
      </c>
      <c r="QMR90" s="6">
        <f t="shared" si="185"/>
        <v>6.5637605519926262E+55</v>
      </c>
      <c r="QMS90" s="6">
        <f t="shared" si="185"/>
        <v>6.6293981575125522E+55</v>
      </c>
      <c r="QMT90" s="6">
        <f t="shared" si="185"/>
        <v>6.6956921390876779E+55</v>
      </c>
      <c r="QMU90" s="6">
        <f t="shared" si="185"/>
        <v>6.7626490604785548E+55</v>
      </c>
      <c r="QMV90" s="6">
        <f t="shared" si="185"/>
        <v>6.8302755510833403E+55</v>
      </c>
      <c r="QMW90" s="6">
        <f t="shared" si="185"/>
        <v>6.8985783065941742E+55</v>
      </c>
      <c r="QMX90" s="6">
        <f t="shared" si="185"/>
        <v>6.9675640896601158E+55</v>
      </c>
      <c r="QMY90" s="6">
        <f t="shared" si="185"/>
        <v>7.0372397305567171E+55</v>
      </c>
      <c r="QMZ90" s="6">
        <f t="shared" si="185"/>
        <v>7.1076121278622848E+55</v>
      </c>
      <c r="QNA90" s="6">
        <f t="shared" si="185"/>
        <v>7.1786882491409078E+55</v>
      </c>
      <c r="QNB90" s="6">
        <f t="shared" si="185"/>
        <v>7.2504751316323173E+55</v>
      </c>
      <c r="QNC90" s="6">
        <f t="shared" si="185"/>
        <v>7.3229798829486404E+55</v>
      </c>
      <c r="QND90" s="6">
        <f t="shared" si="185"/>
        <v>7.3962096817781272E+55</v>
      </c>
      <c r="QNE90" s="6">
        <f t="shared" si="185"/>
        <v>7.4701717785959082E+55</v>
      </c>
      <c r="QNF90" s="6">
        <f t="shared" si="185"/>
        <v>7.5448734963818674E+55</v>
      </c>
      <c r="QNG90" s="6">
        <f t="shared" si="185"/>
        <v>7.6203222313456864E+55</v>
      </c>
      <c r="QNH90" s="6">
        <f t="shared" ref="QNH90:QPS90" si="186">QNG90*(1+$Q$103)</f>
        <v>7.6965254536591431E+55</v>
      </c>
      <c r="QNI90" s="6">
        <f t="shared" si="186"/>
        <v>7.773490708195735E+55</v>
      </c>
      <c r="QNJ90" s="6">
        <f t="shared" si="186"/>
        <v>7.8512256152776923E+55</v>
      </c>
      <c r="QNK90" s="6">
        <f t="shared" si="186"/>
        <v>7.9297378714304696E+55</v>
      </c>
      <c r="QNL90" s="6">
        <f t="shared" si="186"/>
        <v>8.0090352501447743E+55</v>
      </c>
      <c r="QNM90" s="6">
        <f t="shared" si="186"/>
        <v>8.0891256026462224E+55</v>
      </c>
      <c r="QNN90" s="6">
        <f t="shared" si="186"/>
        <v>8.1700168586726851E+55</v>
      </c>
      <c r="QNO90" s="6">
        <f t="shared" si="186"/>
        <v>8.2517170272594121E+55</v>
      </c>
      <c r="QNP90" s="6">
        <f t="shared" si="186"/>
        <v>8.3342341975320059E+55</v>
      </c>
      <c r="QNQ90" s="6">
        <f t="shared" si="186"/>
        <v>8.4175765395073261E+55</v>
      </c>
      <c r="QNR90" s="6">
        <f t="shared" si="186"/>
        <v>8.5017523049023991E+55</v>
      </c>
      <c r="QNS90" s="6">
        <f t="shared" si="186"/>
        <v>8.5867698279514234E+55</v>
      </c>
      <c r="QNT90" s="6">
        <f t="shared" si="186"/>
        <v>8.6726375262309379E+55</v>
      </c>
      <c r="QNU90" s="6">
        <f t="shared" si="186"/>
        <v>8.7593639014932471E+55</v>
      </c>
      <c r="QNV90" s="6">
        <f t="shared" si="186"/>
        <v>8.8469575405081795E+55</v>
      </c>
      <c r="QNW90" s="6">
        <f t="shared" si="186"/>
        <v>8.9354271159132613E+55</v>
      </c>
      <c r="QNX90" s="6">
        <f t="shared" si="186"/>
        <v>9.0247813870723936E+55</v>
      </c>
      <c r="QNY90" s="6">
        <f t="shared" si="186"/>
        <v>9.1150292009431178E+55</v>
      </c>
      <c r="QNZ90" s="6">
        <f t="shared" si="186"/>
        <v>9.2061794929525491E+55</v>
      </c>
      <c r="QOA90" s="6">
        <f t="shared" si="186"/>
        <v>9.2982412878820744E+55</v>
      </c>
      <c r="QOB90" s="6">
        <f t="shared" si="186"/>
        <v>9.3912237007608952E+55</v>
      </c>
      <c r="QOC90" s="6">
        <f t="shared" si="186"/>
        <v>9.4851359377685038E+55</v>
      </c>
      <c r="QOD90" s="6">
        <f t="shared" si="186"/>
        <v>9.5799872971461884E+55</v>
      </c>
      <c r="QOE90" s="6">
        <f t="shared" si="186"/>
        <v>9.67578717011765E+55</v>
      </c>
      <c r="QOF90" s="6">
        <f t="shared" si="186"/>
        <v>9.7725450418188264E+55</v>
      </c>
      <c r="QOG90" s="6">
        <f t="shared" si="186"/>
        <v>9.8702704922370148E+55</v>
      </c>
      <c r="QOH90" s="6">
        <f t="shared" si="186"/>
        <v>9.9689731971593843E+55</v>
      </c>
      <c r="QOI90" s="6">
        <f t="shared" si="186"/>
        <v>1.0068662929130977E+56</v>
      </c>
      <c r="QOJ90" s="6">
        <f t="shared" si="186"/>
        <v>1.0169349558422287E+56</v>
      </c>
      <c r="QOK90" s="6">
        <f t="shared" si="186"/>
        <v>1.027104305400651E+56</v>
      </c>
      <c r="QOL90" s="6">
        <f t="shared" si="186"/>
        <v>1.0373753484546576E+56</v>
      </c>
      <c r="QOM90" s="6">
        <f t="shared" si="186"/>
        <v>1.0477491019392041E+56</v>
      </c>
      <c r="QON90" s="6">
        <f t="shared" si="186"/>
        <v>1.0582265929585961E+56</v>
      </c>
      <c r="QOO90" s="6">
        <f t="shared" si="186"/>
        <v>1.0688088588881821E+56</v>
      </c>
      <c r="QOP90" s="6">
        <f t="shared" si="186"/>
        <v>1.0794969474770639E+56</v>
      </c>
      <c r="QOQ90" s="6">
        <f t="shared" si="186"/>
        <v>1.0902919169518346E+56</v>
      </c>
      <c r="QOR90" s="6">
        <f t="shared" si="186"/>
        <v>1.1011948361213531E+56</v>
      </c>
      <c r="QOS90" s="6">
        <f t="shared" si="186"/>
        <v>1.1122067844825666E+56</v>
      </c>
      <c r="QOT90" s="6">
        <f t="shared" si="186"/>
        <v>1.1233288523273922E+56</v>
      </c>
      <c r="QOU90" s="6">
        <f t="shared" si="186"/>
        <v>1.134562140850666E+56</v>
      </c>
      <c r="QOV90" s="6">
        <f t="shared" si="186"/>
        <v>1.1459077622591727E+56</v>
      </c>
      <c r="QOW90" s="6">
        <f t="shared" si="186"/>
        <v>1.1573668398817644E+56</v>
      </c>
      <c r="QOX90" s="6">
        <f t="shared" si="186"/>
        <v>1.168940508280582E+56</v>
      </c>
      <c r="QOY90" s="6">
        <f t="shared" si="186"/>
        <v>1.1806299133633878E+56</v>
      </c>
      <c r="QOZ90" s="6">
        <f t="shared" si="186"/>
        <v>1.1924362124970216E+56</v>
      </c>
      <c r="QPA90" s="6">
        <f t="shared" si="186"/>
        <v>1.2043605746219918E+56</v>
      </c>
      <c r="QPB90" s="6">
        <f t="shared" si="186"/>
        <v>1.2164041803682118E+56</v>
      </c>
      <c r="QPC90" s="6">
        <f t="shared" si="186"/>
        <v>1.2285682221718939E+56</v>
      </c>
      <c r="QPD90" s="6">
        <f t="shared" si="186"/>
        <v>1.240853904393613E+56</v>
      </c>
      <c r="QPE90" s="6">
        <f t="shared" si="186"/>
        <v>1.2532624434375491E+56</v>
      </c>
      <c r="QPF90" s="6">
        <f t="shared" si="186"/>
        <v>1.2657950678719246E+56</v>
      </c>
      <c r="QPG90" s="6">
        <f t="shared" si="186"/>
        <v>1.2784530185506438E+56</v>
      </c>
      <c r="QPH90" s="6">
        <f t="shared" si="186"/>
        <v>1.2912375487361503E+56</v>
      </c>
      <c r="QPI90" s="6">
        <f t="shared" si="186"/>
        <v>1.3041499242235117E+56</v>
      </c>
      <c r="QPJ90" s="6">
        <f t="shared" si="186"/>
        <v>1.3171914234657467E+56</v>
      </c>
      <c r="QPK90" s="6">
        <f t="shared" si="186"/>
        <v>1.3303633377004043E+56</v>
      </c>
      <c r="QPL90" s="6">
        <f t="shared" si="186"/>
        <v>1.3436669710774083E+56</v>
      </c>
      <c r="QPM90" s="6">
        <f t="shared" si="186"/>
        <v>1.3571036407881825E+56</v>
      </c>
      <c r="QPN90" s="6">
        <f t="shared" si="186"/>
        <v>1.3706746771960644E+56</v>
      </c>
      <c r="QPO90" s="6">
        <f t="shared" si="186"/>
        <v>1.3843814239680252E+56</v>
      </c>
      <c r="QPP90" s="6">
        <f t="shared" si="186"/>
        <v>1.3982252382077054E+56</v>
      </c>
      <c r="QPQ90" s="6">
        <f t="shared" si="186"/>
        <v>1.4122074905897825E+56</v>
      </c>
      <c r="QPR90" s="6">
        <f t="shared" si="186"/>
        <v>1.4263295654956803E+56</v>
      </c>
      <c r="QPS90" s="6">
        <f t="shared" si="186"/>
        <v>1.4405928611506371E+56</v>
      </c>
      <c r="QPT90" s="6">
        <f t="shared" ref="QPT90:QSE90" si="187">QPS90*(1+$Q$103)</f>
        <v>1.4549987897621436E+56</v>
      </c>
      <c r="QPU90" s="6">
        <f t="shared" si="187"/>
        <v>1.4695487776597651E+56</v>
      </c>
      <c r="QPV90" s="6">
        <f t="shared" si="187"/>
        <v>1.4842442654363628E+56</v>
      </c>
      <c r="QPW90" s="6">
        <f t="shared" si="187"/>
        <v>1.4990867080907264E+56</v>
      </c>
      <c r="QPX90" s="6">
        <f t="shared" si="187"/>
        <v>1.5140775751716337E+56</v>
      </c>
      <c r="QPY90" s="6">
        <f t="shared" si="187"/>
        <v>1.5292183509233502E+56</v>
      </c>
      <c r="QPZ90" s="6">
        <f t="shared" si="187"/>
        <v>1.5445105344325838E+56</v>
      </c>
      <c r="QQA90" s="6">
        <f t="shared" si="187"/>
        <v>1.5599556397769096E+56</v>
      </c>
      <c r="QQB90" s="6">
        <f t="shared" si="187"/>
        <v>1.5755551961746788E+56</v>
      </c>
      <c r="QQC90" s="6">
        <f t="shared" si="187"/>
        <v>1.5913107481364255E+56</v>
      </c>
      <c r="QQD90" s="6">
        <f t="shared" si="187"/>
        <v>1.6072238556177896E+56</v>
      </c>
      <c r="QQE90" s="6">
        <f t="shared" si="187"/>
        <v>1.6232960941739676E+56</v>
      </c>
      <c r="QQF90" s="6">
        <f t="shared" si="187"/>
        <v>1.6395290551157073E+56</v>
      </c>
      <c r="QQG90" s="6">
        <f t="shared" si="187"/>
        <v>1.6559243456668644E+56</v>
      </c>
      <c r="QQH90" s="6">
        <f t="shared" si="187"/>
        <v>1.6724835891235331E+56</v>
      </c>
      <c r="QQI90" s="6">
        <f t="shared" si="187"/>
        <v>1.6892084250147685E+56</v>
      </c>
      <c r="QQJ90" s="6">
        <f t="shared" si="187"/>
        <v>1.7061005092649162E+56</v>
      </c>
      <c r="QQK90" s="6">
        <f t="shared" si="187"/>
        <v>1.7231615143575655E+56</v>
      </c>
      <c r="QQL90" s="6">
        <f t="shared" si="187"/>
        <v>1.740393129501141E+56</v>
      </c>
      <c r="QQM90" s="6">
        <f t="shared" si="187"/>
        <v>1.7577970607961524E+56</v>
      </c>
      <c r="QQN90" s="6">
        <f t="shared" si="187"/>
        <v>1.775375031404114E+56</v>
      </c>
      <c r="QQO90" s="6">
        <f t="shared" si="187"/>
        <v>1.7931287817181552E+56</v>
      </c>
      <c r="QQP90" s="6">
        <f t="shared" si="187"/>
        <v>1.8110600695353368E+56</v>
      </c>
      <c r="QQQ90" s="6">
        <f t="shared" si="187"/>
        <v>1.8291706702306902E+56</v>
      </c>
      <c r="QQR90" s="6">
        <f t="shared" si="187"/>
        <v>1.847462376932997E+56</v>
      </c>
      <c r="QQS90" s="6">
        <f t="shared" si="187"/>
        <v>1.865937000702327E+56</v>
      </c>
      <c r="QQT90" s="6">
        <f t="shared" si="187"/>
        <v>1.8845963707093503E+56</v>
      </c>
      <c r="QQU90" s="6">
        <f t="shared" si="187"/>
        <v>1.9034423344164437E+56</v>
      </c>
      <c r="QQV90" s="6">
        <f t="shared" si="187"/>
        <v>1.9224767577606082E+56</v>
      </c>
      <c r="QQW90" s="6">
        <f t="shared" si="187"/>
        <v>1.9417015253382144E+56</v>
      </c>
      <c r="QQX90" s="6">
        <f t="shared" si="187"/>
        <v>1.9611185405915966E+56</v>
      </c>
      <c r="QQY90" s="6">
        <f t="shared" si="187"/>
        <v>1.9807297259975127E+56</v>
      </c>
      <c r="QQZ90" s="6">
        <f t="shared" si="187"/>
        <v>2.0005370232574878E+56</v>
      </c>
      <c r="QRA90" s="6">
        <f t="shared" si="187"/>
        <v>2.0205423934900629E+56</v>
      </c>
      <c r="QRB90" s="6">
        <f t="shared" si="187"/>
        <v>2.0407478174249637E+56</v>
      </c>
      <c r="QRC90" s="6">
        <f t="shared" si="187"/>
        <v>2.0611552955992134E+56</v>
      </c>
      <c r="QRD90" s="6">
        <f t="shared" si="187"/>
        <v>2.0817668485552054E+56</v>
      </c>
      <c r="QRE90" s="6">
        <f t="shared" si="187"/>
        <v>2.1025845170407574E+56</v>
      </c>
      <c r="QRF90" s="6">
        <f t="shared" si="187"/>
        <v>2.1236103622111649E+56</v>
      </c>
      <c r="QRG90" s="6">
        <f t="shared" si="187"/>
        <v>2.1448464658332764E+56</v>
      </c>
      <c r="QRH90" s="6">
        <f t="shared" si="187"/>
        <v>2.166294930491609E+56</v>
      </c>
      <c r="QRI90" s="6">
        <f t="shared" si="187"/>
        <v>2.1879578797965253E+56</v>
      </c>
      <c r="QRJ90" s="6">
        <f t="shared" si="187"/>
        <v>2.2098374585944906E+56</v>
      </c>
      <c r="QRK90" s="6">
        <f t="shared" si="187"/>
        <v>2.2319358331804355E+56</v>
      </c>
      <c r="QRL90" s="6">
        <f t="shared" si="187"/>
        <v>2.2542551915122398E+56</v>
      </c>
      <c r="QRM90" s="6">
        <f t="shared" si="187"/>
        <v>2.2767977434273624E+56</v>
      </c>
      <c r="QRN90" s="6">
        <f t="shared" si="187"/>
        <v>2.2995657208616362E+56</v>
      </c>
      <c r="QRO90" s="6">
        <f t="shared" si="187"/>
        <v>2.3225613780702524E+56</v>
      </c>
      <c r="QRP90" s="6">
        <f t="shared" si="187"/>
        <v>2.3457869918509548E+56</v>
      </c>
      <c r="QRQ90" s="6">
        <f t="shared" si="187"/>
        <v>2.3692448617694645E+56</v>
      </c>
      <c r="QRR90" s="6">
        <f t="shared" si="187"/>
        <v>2.3929373103871594E+56</v>
      </c>
      <c r="QRS90" s="6">
        <f t="shared" si="187"/>
        <v>2.4168666834910308E+56</v>
      </c>
      <c r="QRT90" s="6">
        <f t="shared" si="187"/>
        <v>2.4410353503259409E+56</v>
      </c>
      <c r="QRU90" s="6">
        <f t="shared" si="187"/>
        <v>2.4654457038292005E+56</v>
      </c>
      <c r="QRV90" s="6">
        <f t="shared" si="187"/>
        <v>2.4901001608674927E+56</v>
      </c>
      <c r="QRW90" s="6">
        <f t="shared" si="187"/>
        <v>2.5150011624761676E+56</v>
      </c>
      <c r="QRX90" s="6">
        <f t="shared" si="187"/>
        <v>2.5401511741009293E+56</v>
      </c>
      <c r="QRY90" s="6">
        <f t="shared" si="187"/>
        <v>2.5655526858419388E+56</v>
      </c>
      <c r="QRZ90" s="6">
        <f t="shared" si="187"/>
        <v>2.591208212700358E+56</v>
      </c>
      <c r="QSA90" s="6">
        <f t="shared" si="187"/>
        <v>2.6171202948273617E+56</v>
      </c>
      <c r="QSB90" s="6">
        <f t="shared" si="187"/>
        <v>2.6432914977756354E+56</v>
      </c>
      <c r="QSC90" s="6">
        <f t="shared" si="187"/>
        <v>2.6697244127533916E+56</v>
      </c>
      <c r="QSD90" s="6">
        <f t="shared" si="187"/>
        <v>2.6964216568809254E+56</v>
      </c>
      <c r="QSE90" s="6">
        <f t="shared" si="187"/>
        <v>2.7233858734497346E+56</v>
      </c>
      <c r="QSF90" s="6">
        <f t="shared" ref="QSF90:QUQ90" si="188">QSE90*(1+$Q$103)</f>
        <v>2.7506197321842319E+56</v>
      </c>
      <c r="QSG90" s="6">
        <f t="shared" si="188"/>
        <v>2.7781259295060742E+56</v>
      </c>
      <c r="QSH90" s="6">
        <f t="shared" si="188"/>
        <v>2.8059071888011351E+56</v>
      </c>
      <c r="QSI90" s="6">
        <f t="shared" si="188"/>
        <v>2.8339662606891466E+56</v>
      </c>
      <c r="QSJ90" s="6">
        <f t="shared" si="188"/>
        <v>2.8623059232960382E+56</v>
      </c>
      <c r="QSK90" s="6">
        <f t="shared" si="188"/>
        <v>2.8909289825289985E+56</v>
      </c>
      <c r="QSL90" s="6">
        <f t="shared" si="188"/>
        <v>2.9198382723542885E+56</v>
      </c>
      <c r="QSM90" s="6">
        <f t="shared" si="188"/>
        <v>2.9490366550778314E+56</v>
      </c>
      <c r="QSN90" s="6">
        <f t="shared" si="188"/>
        <v>2.9785270216286098E+56</v>
      </c>
      <c r="QSO90" s="6">
        <f t="shared" si="188"/>
        <v>3.008312291844896E+56</v>
      </c>
      <c r="QSP90" s="6">
        <f t="shared" si="188"/>
        <v>3.038395414763345E+56</v>
      </c>
      <c r="QSQ90" s="6">
        <f t="shared" si="188"/>
        <v>3.0687793689109783E+56</v>
      </c>
      <c r="QSR90" s="6">
        <f t="shared" si="188"/>
        <v>3.0994671626000882E+56</v>
      </c>
      <c r="QSS90" s="6">
        <f t="shared" si="188"/>
        <v>3.130461834226089E+56</v>
      </c>
      <c r="QST90" s="6">
        <f t="shared" si="188"/>
        <v>3.1617664525683499E+56</v>
      </c>
      <c r="QSU90" s="6">
        <f t="shared" si="188"/>
        <v>3.1933841170940336E+56</v>
      </c>
      <c r="QSV90" s="6">
        <f t="shared" si="188"/>
        <v>3.225317958264974E+56</v>
      </c>
      <c r="QSW90" s="6">
        <f t="shared" si="188"/>
        <v>3.2575711378476239E+56</v>
      </c>
      <c r="QSX90" s="6">
        <f t="shared" si="188"/>
        <v>3.2901468492261E+56</v>
      </c>
      <c r="QSY90" s="6">
        <f t="shared" si="188"/>
        <v>3.3230483177183612E+56</v>
      </c>
      <c r="QSZ90" s="6">
        <f t="shared" si="188"/>
        <v>3.3562788008955449E+56</v>
      </c>
      <c r="QTA90" s="6">
        <f t="shared" si="188"/>
        <v>3.3898415889045005E+56</v>
      </c>
      <c r="QTB90" s="6">
        <f t="shared" si="188"/>
        <v>3.4237400047935457E+56</v>
      </c>
      <c r="QTC90" s="6">
        <f t="shared" si="188"/>
        <v>3.4579774048414813E+56</v>
      </c>
      <c r="QTD90" s="6">
        <f t="shared" si="188"/>
        <v>3.4925571788898961E+56</v>
      </c>
      <c r="QTE90" s="6">
        <f t="shared" si="188"/>
        <v>3.5274827506787951E+56</v>
      </c>
      <c r="QTF90" s="6">
        <f t="shared" si="188"/>
        <v>3.5627575781855832E+56</v>
      </c>
      <c r="QTG90" s="6">
        <f t="shared" si="188"/>
        <v>3.598385153967439E+56</v>
      </c>
      <c r="QTH90" s="6">
        <f t="shared" si="188"/>
        <v>3.6343690055071133E+56</v>
      </c>
      <c r="QTI90" s="6">
        <f t="shared" si="188"/>
        <v>3.6707126955621845E+56</v>
      </c>
      <c r="QTJ90" s="6">
        <f t="shared" si="188"/>
        <v>3.7074198225178065E+56</v>
      </c>
      <c r="QTK90" s="6">
        <f t="shared" si="188"/>
        <v>3.7444940207429847E+56</v>
      </c>
      <c r="QTL90" s="6">
        <f t="shared" si="188"/>
        <v>3.7819389609504147E+56</v>
      </c>
      <c r="QTM90" s="6">
        <f t="shared" si="188"/>
        <v>3.8197583505599189E+56</v>
      </c>
      <c r="QTN90" s="6">
        <f t="shared" si="188"/>
        <v>3.8579559340655181E+56</v>
      </c>
      <c r="QTO90" s="6">
        <f t="shared" si="188"/>
        <v>3.8965354934061731E+56</v>
      </c>
      <c r="QTP90" s="6">
        <f t="shared" si="188"/>
        <v>3.9355008483402349E+56</v>
      </c>
      <c r="QTQ90" s="6">
        <f t="shared" si="188"/>
        <v>3.9748558568236372E+56</v>
      </c>
      <c r="QTR90" s="6">
        <f t="shared" si="188"/>
        <v>4.0146044153918736E+56</v>
      </c>
      <c r="QTS90" s="6">
        <f t="shared" si="188"/>
        <v>4.0547504595457924E+56</v>
      </c>
      <c r="QTT90" s="6">
        <f t="shared" si="188"/>
        <v>4.0952979641412505E+56</v>
      </c>
      <c r="QTU90" s="6">
        <f t="shared" si="188"/>
        <v>4.1362509437826627E+56</v>
      </c>
      <c r="QTV90" s="6">
        <f t="shared" si="188"/>
        <v>4.1776134532204893E+56</v>
      </c>
      <c r="QTW90" s="6">
        <f t="shared" si="188"/>
        <v>4.2193895877526939E+56</v>
      </c>
      <c r="QTX90" s="6">
        <f t="shared" si="188"/>
        <v>4.2615834836302205E+56</v>
      </c>
      <c r="QTY90" s="6">
        <f t="shared" si="188"/>
        <v>4.3041993184665225E+56</v>
      </c>
      <c r="QTZ90" s="6">
        <f t="shared" si="188"/>
        <v>4.3472413116511881E+56</v>
      </c>
      <c r="QUA90" s="6">
        <f t="shared" si="188"/>
        <v>4.3907137247676996E+56</v>
      </c>
      <c r="QUB90" s="6">
        <f t="shared" si="188"/>
        <v>4.4346208620153767E+56</v>
      </c>
      <c r="QUC90" s="6">
        <f t="shared" si="188"/>
        <v>4.4789670706355304E+56</v>
      </c>
      <c r="QUD90" s="6">
        <f t="shared" si="188"/>
        <v>4.5237567413418858E+56</v>
      </c>
      <c r="QUE90" s="6">
        <f t="shared" si="188"/>
        <v>4.568994308755305E+56</v>
      </c>
      <c r="QUF90" s="6">
        <f t="shared" si="188"/>
        <v>4.6146842518428583E+56</v>
      </c>
      <c r="QUG90" s="6">
        <f t="shared" si="188"/>
        <v>4.6608310943612867E+56</v>
      </c>
      <c r="QUH90" s="6">
        <f t="shared" si="188"/>
        <v>4.7074394053048998E+56</v>
      </c>
      <c r="QUI90" s="6">
        <f t="shared" si="188"/>
        <v>4.754513799357949E+56</v>
      </c>
      <c r="QUJ90" s="6">
        <f t="shared" si="188"/>
        <v>4.8020589373515288E+56</v>
      </c>
      <c r="QUK90" s="6">
        <f t="shared" si="188"/>
        <v>4.8500795267250439E+56</v>
      </c>
      <c r="QUL90" s="6">
        <f t="shared" si="188"/>
        <v>4.8985803219922946E+56</v>
      </c>
      <c r="QUM90" s="6">
        <f t="shared" si="188"/>
        <v>4.9475661252122177E+56</v>
      </c>
      <c r="QUN90" s="6">
        <f t="shared" si="188"/>
        <v>4.99704178646434E+56</v>
      </c>
      <c r="QUO90" s="6">
        <f t="shared" si="188"/>
        <v>5.0470122043289835E+56</v>
      </c>
      <c r="QUP90" s="6">
        <f t="shared" si="188"/>
        <v>5.0974823263722737E+56</v>
      </c>
      <c r="QUQ90" s="6">
        <f t="shared" si="188"/>
        <v>5.1484571496359967E+56</v>
      </c>
      <c r="QUR90" s="6">
        <f t="shared" ref="QUR90:QXC90" si="189">QUQ90*(1+$Q$103)</f>
        <v>5.1999417211323564E+56</v>
      </c>
      <c r="QUS90" s="6">
        <f t="shared" si="189"/>
        <v>5.2519411383436803E+56</v>
      </c>
      <c r="QUT90" s="6">
        <f t="shared" si="189"/>
        <v>5.3044605497271174E+56</v>
      </c>
      <c r="QUU90" s="6">
        <f t="shared" si="189"/>
        <v>5.3575051552243885E+56</v>
      </c>
      <c r="QUV90" s="6">
        <f t="shared" si="189"/>
        <v>5.411080206776632E+56</v>
      </c>
      <c r="QUW90" s="6">
        <f t="shared" si="189"/>
        <v>5.4651910088443982E+56</v>
      </c>
      <c r="QUX90" s="6">
        <f t="shared" si="189"/>
        <v>5.5198429189328419E+56</v>
      </c>
      <c r="QUY90" s="6">
        <f t="shared" si="189"/>
        <v>5.5750413481221708E+56</v>
      </c>
      <c r="QUZ90" s="6">
        <f t="shared" si="189"/>
        <v>5.630791761603393E+56</v>
      </c>
      <c r="QVA90" s="6">
        <f t="shared" si="189"/>
        <v>5.6870996792194268E+56</v>
      </c>
      <c r="QVB90" s="6">
        <f t="shared" si="189"/>
        <v>5.7439706760116214E+56</v>
      </c>
      <c r="QVC90" s="6">
        <f t="shared" si="189"/>
        <v>5.8014103827717377E+56</v>
      </c>
      <c r="QVD90" s="6">
        <f t="shared" si="189"/>
        <v>5.8594244865994555E+56</v>
      </c>
      <c r="QVE90" s="6">
        <f t="shared" si="189"/>
        <v>5.91801873146545E+56</v>
      </c>
      <c r="QVF90" s="6">
        <f t="shared" si="189"/>
        <v>5.9771989187801046E+56</v>
      </c>
      <c r="QVG90" s="6">
        <f t="shared" si="189"/>
        <v>6.0369709079679061E+56</v>
      </c>
      <c r="QVH90" s="6">
        <f t="shared" si="189"/>
        <v>6.0973406170475853E+56</v>
      </c>
      <c r="QVI90" s="6">
        <f t="shared" si="189"/>
        <v>6.1583140232180614E+56</v>
      </c>
      <c r="QVJ90" s="6">
        <f t="shared" si="189"/>
        <v>6.2198971634502418E+56</v>
      </c>
      <c r="QVK90" s="6">
        <f t="shared" si="189"/>
        <v>6.2820961350847444E+56</v>
      </c>
      <c r="QVL90" s="6">
        <f t="shared" si="189"/>
        <v>6.3449170964355915E+56</v>
      </c>
      <c r="QVM90" s="6">
        <f t="shared" si="189"/>
        <v>6.4083662673999479E+56</v>
      </c>
      <c r="QVN90" s="6">
        <f t="shared" si="189"/>
        <v>6.4724499300739474E+56</v>
      </c>
      <c r="QVO90" s="6">
        <f t="shared" si="189"/>
        <v>6.5371744293746868E+56</v>
      </c>
      <c r="QVP90" s="6">
        <f t="shared" si="189"/>
        <v>6.6025461736684339E+56</v>
      </c>
      <c r="QVQ90" s="6">
        <f t="shared" si="189"/>
        <v>6.6685716354051184E+56</v>
      </c>
      <c r="QVR90" s="6">
        <f t="shared" si="189"/>
        <v>6.7352573517591696E+56</v>
      </c>
      <c r="QVS90" s="6">
        <f t="shared" si="189"/>
        <v>6.8026099252767611E+56</v>
      </c>
      <c r="QVT90" s="6">
        <f t="shared" si="189"/>
        <v>6.8706360245295284E+56</v>
      </c>
      <c r="QVU90" s="6">
        <f t="shared" si="189"/>
        <v>6.939342384774824E+56</v>
      </c>
      <c r="QVV90" s="6">
        <f t="shared" si="189"/>
        <v>7.0087358086225725E+56</v>
      </c>
      <c r="QVW90" s="6">
        <f t="shared" si="189"/>
        <v>7.0788231667087984E+56</v>
      </c>
      <c r="QVX90" s="6">
        <f t="shared" si="189"/>
        <v>7.1496113983758863E+56</v>
      </c>
      <c r="QVY90" s="6">
        <f t="shared" si="189"/>
        <v>7.2211075123596453E+56</v>
      </c>
      <c r="QVZ90" s="6">
        <f t="shared" si="189"/>
        <v>7.2933185874832416E+56</v>
      </c>
      <c r="QWA90" s="6">
        <f t="shared" si="189"/>
        <v>7.3662517733580741E+56</v>
      </c>
      <c r="QWB90" s="6">
        <f t="shared" si="189"/>
        <v>7.4399142910916551E+56</v>
      </c>
      <c r="QWC90" s="6">
        <f t="shared" si="189"/>
        <v>7.5143134340025721E+56</v>
      </c>
      <c r="QWD90" s="6">
        <f t="shared" si="189"/>
        <v>7.5894565683425982E+56</v>
      </c>
      <c r="QWE90" s="6">
        <f t="shared" si="189"/>
        <v>7.6653511340260246E+56</v>
      </c>
      <c r="QWF90" s="6">
        <f t="shared" si="189"/>
        <v>7.7420046453662852E+56</v>
      </c>
      <c r="QWG90" s="6">
        <f t="shared" si="189"/>
        <v>7.8194246918199483E+56</v>
      </c>
      <c r="QWH90" s="6">
        <f t="shared" si="189"/>
        <v>7.8976189387381473E+56</v>
      </c>
      <c r="QWI90" s="6">
        <f t="shared" si="189"/>
        <v>7.9765951281255282E+56</v>
      </c>
      <c r="QWJ90" s="6">
        <f t="shared" si="189"/>
        <v>8.0563610794067844E+56</v>
      </c>
      <c r="QWK90" s="6">
        <f t="shared" si="189"/>
        <v>8.1369246902008519E+56</v>
      </c>
      <c r="QWL90" s="6">
        <f t="shared" si="189"/>
        <v>8.2182939371028599E+56</v>
      </c>
      <c r="QWM90" s="6">
        <f t="shared" si="189"/>
        <v>8.3004768764738881E+56</v>
      </c>
      <c r="QWN90" s="6">
        <f t="shared" si="189"/>
        <v>8.3834816452386269E+56</v>
      </c>
      <c r="QWO90" s="6">
        <f t="shared" si="189"/>
        <v>8.4673164616910134E+56</v>
      </c>
      <c r="QWP90" s="6">
        <f t="shared" si="189"/>
        <v>8.5519896263079243E+56</v>
      </c>
      <c r="QWQ90" s="6">
        <f t="shared" si="189"/>
        <v>8.6375095225710038E+56</v>
      </c>
      <c r="QWR90" s="6">
        <f t="shared" si="189"/>
        <v>8.7238846177967145E+56</v>
      </c>
      <c r="QWS90" s="6">
        <f t="shared" si="189"/>
        <v>8.811123463974682E+56</v>
      </c>
      <c r="QWT90" s="6">
        <f t="shared" si="189"/>
        <v>8.8992346986144295E+56</v>
      </c>
      <c r="QWU90" s="6">
        <f t="shared" si="189"/>
        <v>8.9882270456005734E+56</v>
      </c>
      <c r="QWV90" s="6">
        <f t="shared" si="189"/>
        <v>9.0781093160565796E+56</v>
      </c>
      <c r="QWW90" s="6">
        <f t="shared" si="189"/>
        <v>9.168890409217146E+56</v>
      </c>
      <c r="QWX90" s="6">
        <f t="shared" si="189"/>
        <v>9.2605793133093175E+56</v>
      </c>
      <c r="QWY90" s="6">
        <f t="shared" si="189"/>
        <v>9.3531851064424108E+56</v>
      </c>
      <c r="QWZ90" s="6">
        <f t="shared" si="189"/>
        <v>9.4467169575068357E+56</v>
      </c>
      <c r="QXA90" s="6">
        <f t="shared" si="189"/>
        <v>9.5411841270819044E+56</v>
      </c>
      <c r="QXB90" s="6">
        <f t="shared" si="189"/>
        <v>9.6365959683527229E+56</v>
      </c>
      <c r="QXC90" s="6">
        <f t="shared" si="189"/>
        <v>9.7329619280362507E+56</v>
      </c>
      <c r="QXD90" s="6">
        <f t="shared" ref="QXD90:QZO90" si="190">QXC90*(1+$Q$103)</f>
        <v>9.8302915473166133E+56</v>
      </c>
      <c r="QXE90" s="6">
        <f t="shared" si="190"/>
        <v>9.9285944627897802E+56</v>
      </c>
      <c r="QXF90" s="6">
        <f t="shared" si="190"/>
        <v>1.0027880407417679E+57</v>
      </c>
      <c r="QXG90" s="6">
        <f t="shared" si="190"/>
        <v>1.0128159211491856E+57</v>
      </c>
      <c r="QXH90" s="6">
        <f t="shared" si="190"/>
        <v>1.0229440803606775E+57</v>
      </c>
      <c r="QXI90" s="6">
        <f t="shared" si="190"/>
        <v>1.0331735211642843E+57</v>
      </c>
      <c r="QXJ90" s="6">
        <f t="shared" si="190"/>
        <v>1.0435052563759271E+57</v>
      </c>
      <c r="QXK90" s="6">
        <f t="shared" si="190"/>
        <v>1.0539403089396864E+57</v>
      </c>
      <c r="QXL90" s="6">
        <f t="shared" si="190"/>
        <v>1.0644797120290832E+57</v>
      </c>
      <c r="QXM90" s="6">
        <f t="shared" si="190"/>
        <v>1.0751245091493741E+57</v>
      </c>
      <c r="QXN90" s="6">
        <f t="shared" si="190"/>
        <v>1.085875754240868E+57</v>
      </c>
      <c r="QXO90" s="6">
        <f t="shared" si="190"/>
        <v>1.0967345117832767E+57</v>
      </c>
      <c r="QXP90" s="6">
        <f t="shared" si="190"/>
        <v>1.1077018569011095E+57</v>
      </c>
      <c r="QXQ90" s="6">
        <f t="shared" si="190"/>
        <v>1.1187788754701206E+57</v>
      </c>
      <c r="QXR90" s="6">
        <f t="shared" si="190"/>
        <v>1.1299666642248218E+57</v>
      </c>
      <c r="QXS90" s="6">
        <f t="shared" si="190"/>
        <v>1.14126633086707E+57</v>
      </c>
      <c r="QXT90" s="6">
        <f t="shared" si="190"/>
        <v>1.1526789941757407E+57</v>
      </c>
      <c r="QXU90" s="6">
        <f t="shared" si="190"/>
        <v>1.1642057841174982E+57</v>
      </c>
      <c r="QXV90" s="6">
        <f t="shared" si="190"/>
        <v>1.1758478419586731E+57</v>
      </c>
      <c r="QXW90" s="6">
        <f t="shared" si="190"/>
        <v>1.1876063203782598E+57</v>
      </c>
      <c r="QXX90" s="6">
        <f t="shared" si="190"/>
        <v>1.1994823835820424E+57</v>
      </c>
      <c r="QXY90" s="6">
        <f t="shared" si="190"/>
        <v>1.2114772074178629E+57</v>
      </c>
      <c r="QXZ90" s="6">
        <f t="shared" si="190"/>
        <v>1.2235919794920415E+57</v>
      </c>
      <c r="QYA90" s="6">
        <f t="shared" si="190"/>
        <v>1.2358278992869619E+57</v>
      </c>
      <c r="QYB90" s="6">
        <f t="shared" si="190"/>
        <v>1.2481861782798315E+57</v>
      </c>
      <c r="QYC90" s="6">
        <f t="shared" si="190"/>
        <v>1.2606680400626298E+57</v>
      </c>
      <c r="QYD90" s="6">
        <f t="shared" si="190"/>
        <v>1.2732747204632561E+57</v>
      </c>
      <c r="QYE90" s="6">
        <f t="shared" si="190"/>
        <v>1.2860074676678887E+57</v>
      </c>
      <c r="QYF90" s="6">
        <f t="shared" si="190"/>
        <v>1.2988675423445677E+57</v>
      </c>
      <c r="QYG90" s="6">
        <f t="shared" si="190"/>
        <v>1.3118562177680134E+57</v>
      </c>
      <c r="QYH90" s="6">
        <f t="shared" si="190"/>
        <v>1.3249747799456936E+57</v>
      </c>
      <c r="QYI90" s="6">
        <f t="shared" si="190"/>
        <v>1.3382245277451505E+57</v>
      </c>
      <c r="QYJ90" s="6">
        <f t="shared" si="190"/>
        <v>1.351606773022602E+57</v>
      </c>
      <c r="QYK90" s="6">
        <f t="shared" si="190"/>
        <v>1.365122840752828E+57</v>
      </c>
      <c r="QYL90" s="6">
        <f t="shared" si="190"/>
        <v>1.3787740691603563E+57</v>
      </c>
      <c r="QYM90" s="6">
        <f t="shared" si="190"/>
        <v>1.3925618098519598E+57</v>
      </c>
      <c r="QYN90" s="6">
        <f t="shared" si="190"/>
        <v>1.4064874279504795E+57</v>
      </c>
      <c r="QYO90" s="6">
        <f t="shared" si="190"/>
        <v>1.4205523022299843E+57</v>
      </c>
      <c r="QYP90" s="6">
        <f t="shared" si="190"/>
        <v>1.4347578252522842E+57</v>
      </c>
      <c r="QYQ90" s="6">
        <f t="shared" si="190"/>
        <v>1.4491054035048071E+57</v>
      </c>
      <c r="QYR90" s="6">
        <f t="shared" si="190"/>
        <v>1.4635964575398551E+57</v>
      </c>
      <c r="QYS90" s="6">
        <f t="shared" si="190"/>
        <v>1.4782324221152537E+57</v>
      </c>
      <c r="QYT90" s="6">
        <f t="shared" si="190"/>
        <v>1.4930147463364063E+57</v>
      </c>
      <c r="QYU90" s="6">
        <f t="shared" si="190"/>
        <v>1.5079448937997704E+57</v>
      </c>
      <c r="QYV90" s="6">
        <f t="shared" si="190"/>
        <v>1.5230243427377681E+57</v>
      </c>
      <c r="QYW90" s="6">
        <f t="shared" si="190"/>
        <v>1.5382545861651457E+57</v>
      </c>
      <c r="QYX90" s="6">
        <f t="shared" si="190"/>
        <v>1.5536371320267973E+57</v>
      </c>
      <c r="QYY90" s="6">
        <f t="shared" si="190"/>
        <v>1.5691735033470653E+57</v>
      </c>
      <c r="QYZ90" s="6">
        <f t="shared" si="190"/>
        <v>1.584865238380536E+57</v>
      </c>
      <c r="QZA90" s="6">
        <f t="shared" si="190"/>
        <v>1.6007138907643414E+57</v>
      </c>
      <c r="QZB90" s="6">
        <f t="shared" si="190"/>
        <v>1.6167210296719848E+57</v>
      </c>
      <c r="QZC90" s="6">
        <f t="shared" si="190"/>
        <v>1.6328882399687047E+57</v>
      </c>
      <c r="QZD90" s="6">
        <f t="shared" si="190"/>
        <v>1.6492171223683915E+57</v>
      </c>
      <c r="QZE90" s="6">
        <f t="shared" si="190"/>
        <v>1.6657092935920756E+57</v>
      </c>
      <c r="QZF90" s="6">
        <f t="shared" si="190"/>
        <v>1.6823663865279965E+57</v>
      </c>
      <c r="QZG90" s="6">
        <f t="shared" si="190"/>
        <v>1.6991900503932765E+57</v>
      </c>
      <c r="QZH90" s="6">
        <f t="shared" si="190"/>
        <v>1.7161819508972093E+57</v>
      </c>
      <c r="QZI90" s="6">
        <f t="shared" si="190"/>
        <v>1.7333437704061815E+57</v>
      </c>
      <c r="QZJ90" s="6">
        <f t="shared" si="190"/>
        <v>1.7506772081102434E+57</v>
      </c>
      <c r="QZK90" s="6">
        <f t="shared" si="190"/>
        <v>1.7681839801913457E+57</v>
      </c>
      <c r="QZL90" s="6">
        <f t="shared" si="190"/>
        <v>1.7858658199932592E+57</v>
      </c>
      <c r="QZM90" s="6">
        <f t="shared" si="190"/>
        <v>1.8037244781931918E+57</v>
      </c>
      <c r="QZN90" s="6">
        <f t="shared" si="190"/>
        <v>1.8217617229751239E+57</v>
      </c>
      <c r="QZO90" s="6">
        <f t="shared" si="190"/>
        <v>1.839979340204875E+57</v>
      </c>
      <c r="QZP90" s="6">
        <f t="shared" ref="QZP90:RCA90" si="191">QZO90*(1+$Q$103)</f>
        <v>1.8583791336069239E+57</v>
      </c>
      <c r="QZQ90" s="6">
        <f t="shared" si="191"/>
        <v>1.8769629249429933E+57</v>
      </c>
      <c r="QZR90" s="6">
        <f t="shared" si="191"/>
        <v>1.8957325541924233E+57</v>
      </c>
      <c r="QZS90" s="6">
        <f t="shared" si="191"/>
        <v>1.9146898797343474E+57</v>
      </c>
      <c r="QZT90" s="6">
        <f t="shared" si="191"/>
        <v>1.9338367785316911E+57</v>
      </c>
      <c r="QZU90" s="6">
        <f t="shared" si="191"/>
        <v>1.9531751463170081E+57</v>
      </c>
      <c r="QZV90" s="6">
        <f t="shared" si="191"/>
        <v>1.9727068977801781E+57</v>
      </c>
      <c r="QZW90" s="6">
        <f t="shared" si="191"/>
        <v>1.99243396675798E+57</v>
      </c>
      <c r="QZX90" s="6">
        <f t="shared" si="191"/>
        <v>2.0123583064255599E+57</v>
      </c>
      <c r="QZY90" s="6">
        <f t="shared" si="191"/>
        <v>2.0324818894898155E+57</v>
      </c>
      <c r="QZZ90" s="6">
        <f t="shared" si="191"/>
        <v>2.0528067083847139E+57</v>
      </c>
      <c r="RAA90" s="6">
        <f t="shared" si="191"/>
        <v>2.073334775468561E+57</v>
      </c>
      <c r="RAB90" s="6">
        <f t="shared" si="191"/>
        <v>2.0940681232232465E+57</v>
      </c>
      <c r="RAC90" s="6">
        <f t="shared" si="191"/>
        <v>2.1150088044554791E+57</v>
      </c>
      <c r="RAD90" s="6">
        <f t="shared" si="191"/>
        <v>2.136158892500034E+57</v>
      </c>
      <c r="RAE90" s="6">
        <f t="shared" si="191"/>
        <v>2.1575204814250344E+57</v>
      </c>
      <c r="RAF90" s="6">
        <f t="shared" si="191"/>
        <v>2.1790956862392849E+57</v>
      </c>
      <c r="RAG90" s="6">
        <f t="shared" si="191"/>
        <v>2.2008866431016778E+57</v>
      </c>
      <c r="RAH90" s="6">
        <f t="shared" si="191"/>
        <v>2.2228955095326946E+57</v>
      </c>
      <c r="RAI90" s="6">
        <f t="shared" si="191"/>
        <v>2.2451244646280216E+57</v>
      </c>
      <c r="RAJ90" s="6">
        <f t="shared" si="191"/>
        <v>2.2675757092743018E+57</v>
      </c>
      <c r="RAK90" s="6">
        <f t="shared" si="191"/>
        <v>2.2902514663670448E+57</v>
      </c>
      <c r="RAL90" s="6">
        <f t="shared" si="191"/>
        <v>2.3131539810307152E+57</v>
      </c>
      <c r="RAM90" s="6">
        <f t="shared" si="191"/>
        <v>2.3362855208410224E+57</v>
      </c>
      <c r="RAN90" s="6">
        <f t="shared" si="191"/>
        <v>2.3596483760494325E+57</v>
      </c>
      <c r="RAO90" s="6">
        <f t="shared" si="191"/>
        <v>2.3832448598099269E+57</v>
      </c>
      <c r="RAP90" s="6">
        <f t="shared" si="191"/>
        <v>2.4070773084080262E+57</v>
      </c>
      <c r="RAQ90" s="6">
        <f t="shared" si="191"/>
        <v>2.4311480814921066E+57</v>
      </c>
      <c r="RAR90" s="6">
        <f t="shared" si="191"/>
        <v>2.4554595623070277E+57</v>
      </c>
      <c r="RAS90" s="6">
        <f t="shared" si="191"/>
        <v>2.4800141579300979E+57</v>
      </c>
      <c r="RAT90" s="6">
        <f t="shared" si="191"/>
        <v>2.5048142995093987E+57</v>
      </c>
      <c r="RAU90" s="6">
        <f t="shared" si="191"/>
        <v>2.5298624425044929E+57</v>
      </c>
      <c r="RAV90" s="6">
        <f t="shared" si="191"/>
        <v>2.5551610669295377E+57</v>
      </c>
      <c r="RAW90" s="6">
        <f t="shared" si="191"/>
        <v>2.5807126775988331E+57</v>
      </c>
      <c r="RAX90" s="6">
        <f t="shared" si="191"/>
        <v>2.6065198043748213E+57</v>
      </c>
      <c r="RAY90" s="6">
        <f t="shared" si="191"/>
        <v>2.6325850024185697E+57</v>
      </c>
      <c r="RAZ90" s="6">
        <f t="shared" si="191"/>
        <v>2.6589108524427555E+57</v>
      </c>
      <c r="RBA90" s="6">
        <f t="shared" si="191"/>
        <v>2.6854999609671831E+57</v>
      </c>
      <c r="RBB90" s="6">
        <f t="shared" si="191"/>
        <v>2.7123549605768549E+57</v>
      </c>
      <c r="RBC90" s="6">
        <f t="shared" si="191"/>
        <v>2.7394785101826235E+57</v>
      </c>
      <c r="RBD90" s="6">
        <f t="shared" si="191"/>
        <v>2.7668732952844499E+57</v>
      </c>
      <c r="RBE90" s="6">
        <f t="shared" si="191"/>
        <v>2.7945420282372943E+57</v>
      </c>
      <c r="RBF90" s="6">
        <f t="shared" si="191"/>
        <v>2.8224874485196674E+57</v>
      </c>
      <c r="RBG90" s="6">
        <f t="shared" si="191"/>
        <v>2.850712323004864E+57</v>
      </c>
      <c r="RBH90" s="6">
        <f t="shared" si="191"/>
        <v>2.8792194462349126E+57</v>
      </c>
      <c r="RBI90" s="6">
        <f t="shared" si="191"/>
        <v>2.9080116406972618E+57</v>
      </c>
      <c r="RBJ90" s="6">
        <f t="shared" si="191"/>
        <v>2.9370917571042343E+57</v>
      </c>
      <c r="RBK90" s="6">
        <f t="shared" si="191"/>
        <v>2.9664626746752766E+57</v>
      </c>
      <c r="RBL90" s="6">
        <f t="shared" si="191"/>
        <v>2.9961273014220294E+57</v>
      </c>
      <c r="RBM90" s="6">
        <f t="shared" si="191"/>
        <v>3.0260885744362497E+57</v>
      </c>
      <c r="RBN90" s="6">
        <f t="shared" si="191"/>
        <v>3.0563494601806123E+57</v>
      </c>
      <c r="RBO90" s="6">
        <f t="shared" si="191"/>
        <v>3.0869129547824184E+57</v>
      </c>
      <c r="RBP90" s="6">
        <f t="shared" si="191"/>
        <v>3.1177820843302424E+57</v>
      </c>
      <c r="RBQ90" s="6">
        <f t="shared" si="191"/>
        <v>3.1489599051735451E+57</v>
      </c>
      <c r="RBR90" s="6">
        <f t="shared" si="191"/>
        <v>3.1804495042252808E+57</v>
      </c>
      <c r="RBS90" s="6">
        <f t="shared" si="191"/>
        <v>3.2122539992675334E+57</v>
      </c>
      <c r="RBT90" s="6">
        <f t="shared" si="191"/>
        <v>3.2443765392602086E+57</v>
      </c>
      <c r="RBU90" s="6">
        <f t="shared" si="191"/>
        <v>3.276820304652811E+57</v>
      </c>
      <c r="RBV90" s="6">
        <f t="shared" si="191"/>
        <v>3.3095885076993388E+57</v>
      </c>
      <c r="RBW90" s="6">
        <f t="shared" si="191"/>
        <v>3.3426843927763321E+57</v>
      </c>
      <c r="RBX90" s="6">
        <f t="shared" si="191"/>
        <v>3.3761112367040955E+57</v>
      </c>
      <c r="RBY90" s="6">
        <f t="shared" si="191"/>
        <v>3.4098723490711364E+57</v>
      </c>
      <c r="RBZ90" s="6">
        <f t="shared" si="191"/>
        <v>3.443971072561848E+57</v>
      </c>
      <c r="RCA90" s="6">
        <f t="shared" si="191"/>
        <v>3.4784107832874668E+57</v>
      </c>
      <c r="RCB90" s="6">
        <f t="shared" ref="RCB90:REM90" si="192">RCA90*(1+$Q$103)</f>
        <v>3.5131948911203416E+57</v>
      </c>
      <c r="RCC90" s="6">
        <f t="shared" si="192"/>
        <v>3.5483268400315447E+57</v>
      </c>
      <c r="RCD90" s="6">
        <f t="shared" si="192"/>
        <v>3.5838101084318598E+57</v>
      </c>
      <c r="RCE90" s="6">
        <f t="shared" si="192"/>
        <v>3.6196482095161786E+57</v>
      </c>
      <c r="RCF90" s="6">
        <f t="shared" si="192"/>
        <v>3.6558446916113405E+57</v>
      </c>
      <c r="RCG90" s="6">
        <f t="shared" si="192"/>
        <v>3.6924031385274541E+57</v>
      </c>
      <c r="RCH90" s="6">
        <f t="shared" si="192"/>
        <v>3.7293271699127284E+57</v>
      </c>
      <c r="RCI90" s="6">
        <f t="shared" si="192"/>
        <v>3.7666204416118561E+57</v>
      </c>
      <c r="RCJ90" s="6">
        <f t="shared" si="192"/>
        <v>3.8042866460279749E+57</v>
      </c>
      <c r="RCK90" s="6">
        <f t="shared" si="192"/>
        <v>3.8423295124882544E+57</v>
      </c>
      <c r="RCL90" s="6">
        <f t="shared" si="192"/>
        <v>3.8807528076131367E+57</v>
      </c>
      <c r="RCM90" s="6">
        <f t="shared" si="192"/>
        <v>3.9195603356892681E+57</v>
      </c>
      <c r="RCN90" s="6">
        <f t="shared" si="192"/>
        <v>3.9587559390461612E+57</v>
      </c>
      <c r="RCO90" s="6">
        <f t="shared" si="192"/>
        <v>3.998343498436623E+57</v>
      </c>
      <c r="RCP90" s="6">
        <f t="shared" si="192"/>
        <v>4.0383269334209891E+57</v>
      </c>
      <c r="RCQ90" s="6">
        <f t="shared" si="192"/>
        <v>4.0787102027551994E+57</v>
      </c>
      <c r="RCR90" s="6">
        <f t="shared" si="192"/>
        <v>4.1194973047827518E+57</v>
      </c>
      <c r="RCS90" s="6">
        <f t="shared" si="192"/>
        <v>4.1606922778305795E+57</v>
      </c>
      <c r="RCT90" s="6">
        <f t="shared" si="192"/>
        <v>4.2022992006088855E+57</v>
      </c>
      <c r="RCU90" s="6">
        <f t="shared" si="192"/>
        <v>4.2443221926149747E+57</v>
      </c>
      <c r="RCV90" s="6">
        <f t="shared" si="192"/>
        <v>4.2867654145411246E+57</v>
      </c>
      <c r="RCW90" s="6">
        <f t="shared" si="192"/>
        <v>4.3296330686865357E+57</v>
      </c>
      <c r="RCX90" s="6">
        <f t="shared" si="192"/>
        <v>4.3729293993734013E+57</v>
      </c>
      <c r="RCY90" s="6">
        <f t="shared" si="192"/>
        <v>4.4166586933671352E+57</v>
      </c>
      <c r="RCZ90" s="6">
        <f t="shared" si="192"/>
        <v>4.4608252803008065E+57</v>
      </c>
      <c r="RDA90" s="6">
        <f t="shared" si="192"/>
        <v>4.5054335331038145E+57</v>
      </c>
      <c r="RDB90" s="6">
        <f t="shared" si="192"/>
        <v>4.550487868434853E+57</v>
      </c>
      <c r="RDC90" s="6">
        <f t="shared" si="192"/>
        <v>4.5959927471192018E+57</v>
      </c>
      <c r="RDD90" s="6">
        <f t="shared" si="192"/>
        <v>4.6419526745903938E+57</v>
      </c>
      <c r="RDE90" s="6">
        <f t="shared" si="192"/>
        <v>4.6883722013362975E+57</v>
      </c>
      <c r="RDF90" s="6">
        <f t="shared" si="192"/>
        <v>4.7352559233496606E+57</v>
      </c>
      <c r="RDG90" s="6">
        <f t="shared" si="192"/>
        <v>4.7826084825831574E+57</v>
      </c>
      <c r="RDH90" s="6">
        <f t="shared" si="192"/>
        <v>4.8304345674089891E+57</v>
      </c>
      <c r="RDI90" s="6">
        <f t="shared" si="192"/>
        <v>4.8787389130830791E+57</v>
      </c>
      <c r="RDJ90" s="6">
        <f t="shared" si="192"/>
        <v>4.9275263022139097E+57</v>
      </c>
      <c r="RDK90" s="6">
        <f t="shared" si="192"/>
        <v>4.9768015652360488E+57</v>
      </c>
      <c r="RDL90" s="6">
        <f t="shared" si="192"/>
        <v>5.0265695808884095E+57</v>
      </c>
      <c r="RDM90" s="6">
        <f t="shared" si="192"/>
        <v>5.0768352766972938E+57</v>
      </c>
      <c r="RDN90" s="6">
        <f t="shared" si="192"/>
        <v>5.127603629464267E+57</v>
      </c>
      <c r="RDO90" s="6">
        <f t="shared" si="192"/>
        <v>5.1788796657589099E+57</v>
      </c>
      <c r="RDP90" s="6">
        <f t="shared" si="192"/>
        <v>5.230668462416499E+57</v>
      </c>
      <c r="RDQ90" s="6">
        <f t="shared" si="192"/>
        <v>5.2829751470406638E+57</v>
      </c>
      <c r="RDR90" s="6">
        <f t="shared" si="192"/>
        <v>5.3358048985110704E+57</v>
      </c>
      <c r="RDS90" s="6">
        <f t="shared" si="192"/>
        <v>5.3891629474961812E+57</v>
      </c>
      <c r="RDT90" s="6">
        <f t="shared" si="192"/>
        <v>5.4430545769711434E+57</v>
      </c>
      <c r="RDU90" s="6">
        <f t="shared" si="192"/>
        <v>5.4974851227408546E+57</v>
      </c>
      <c r="RDV90" s="6">
        <f t="shared" si="192"/>
        <v>5.5524599739682634E+57</v>
      </c>
      <c r="RDW90" s="6">
        <f t="shared" si="192"/>
        <v>5.6079845737079462E+57</v>
      </c>
      <c r="RDX90" s="6">
        <f t="shared" si="192"/>
        <v>5.6640644194450259E+57</v>
      </c>
      <c r="RDY90" s="6">
        <f t="shared" si="192"/>
        <v>5.7207050636394764E+57</v>
      </c>
      <c r="RDZ90" s="6">
        <f t="shared" si="192"/>
        <v>5.7779121142758711E+57</v>
      </c>
      <c r="REA90" s="6">
        <f t="shared" si="192"/>
        <v>5.8356912354186301E+57</v>
      </c>
      <c r="REB90" s="6">
        <f t="shared" si="192"/>
        <v>5.8940481477728164E+57</v>
      </c>
      <c r="REC90" s="6">
        <f t="shared" si="192"/>
        <v>5.9529886292505445E+57</v>
      </c>
      <c r="RED90" s="6">
        <f t="shared" si="192"/>
        <v>6.0125185155430501E+57</v>
      </c>
      <c r="REE90" s="6">
        <f t="shared" si="192"/>
        <v>6.0726437006984804E+57</v>
      </c>
      <c r="REF90" s="6">
        <f t="shared" si="192"/>
        <v>6.1333701377054653E+57</v>
      </c>
      <c r="REG90" s="6">
        <f t="shared" si="192"/>
        <v>6.1947038390825198E+57</v>
      </c>
      <c r="REH90" s="6">
        <f t="shared" si="192"/>
        <v>6.2566508774733453E+57</v>
      </c>
      <c r="REI90" s="6">
        <f t="shared" si="192"/>
        <v>6.3192173862480788E+57</v>
      </c>
      <c r="REJ90" s="6">
        <f t="shared" si="192"/>
        <v>6.38240956011056E+57</v>
      </c>
      <c r="REK90" s="6">
        <f t="shared" si="192"/>
        <v>6.4462336557116659E+57</v>
      </c>
      <c r="REL90" s="6">
        <f t="shared" si="192"/>
        <v>6.5106959922687827E+57</v>
      </c>
      <c r="REM90" s="6">
        <f t="shared" si="192"/>
        <v>6.5758029521914703E+57</v>
      </c>
      <c r="REN90" s="6">
        <f t="shared" ref="REN90:RGY90" si="193">REM90*(1+$Q$103)</f>
        <v>6.6415609817133857E+57</v>
      </c>
      <c r="REO90" s="6">
        <f t="shared" si="193"/>
        <v>6.7079765915305191E+57</v>
      </c>
      <c r="REP90" s="6">
        <f t="shared" si="193"/>
        <v>6.7750563574458238E+57</v>
      </c>
      <c r="REQ90" s="6">
        <f t="shared" si="193"/>
        <v>6.8428069210202821E+57</v>
      </c>
      <c r="RER90" s="6">
        <f t="shared" si="193"/>
        <v>6.9112349902304844E+57</v>
      </c>
      <c r="RES90" s="6">
        <f t="shared" si="193"/>
        <v>6.9803473401327888E+57</v>
      </c>
      <c r="RET90" s="6">
        <f t="shared" si="193"/>
        <v>7.0501508135341162E+57</v>
      </c>
      <c r="REU90" s="6">
        <f t="shared" si="193"/>
        <v>7.1206523216694571E+57</v>
      </c>
      <c r="REV90" s="6">
        <f t="shared" si="193"/>
        <v>7.1918588448861512E+57</v>
      </c>
      <c r="REW90" s="6">
        <f t="shared" si="193"/>
        <v>7.2637774333350132E+57</v>
      </c>
      <c r="REX90" s="6">
        <f t="shared" si="193"/>
        <v>7.3364152076683638E+57</v>
      </c>
      <c r="REY90" s="6">
        <f t="shared" si="193"/>
        <v>7.4097793597450472E+57</v>
      </c>
      <c r="REZ90" s="6">
        <f t="shared" si="193"/>
        <v>7.4838771533424979E+57</v>
      </c>
      <c r="RFA90" s="6">
        <f t="shared" si="193"/>
        <v>7.5587159248759228E+57</v>
      </c>
      <c r="RFB90" s="6">
        <f t="shared" si="193"/>
        <v>7.6343030841246814E+57</v>
      </c>
      <c r="RFC90" s="6">
        <f t="shared" si="193"/>
        <v>7.7106461149659289E+57</v>
      </c>
      <c r="RFD90" s="6">
        <f t="shared" si="193"/>
        <v>7.7877525761155884E+57</v>
      </c>
      <c r="RFE90" s="6">
        <f t="shared" si="193"/>
        <v>7.8656301018767438E+57</v>
      </c>
      <c r="RFF90" s="6">
        <f t="shared" si="193"/>
        <v>7.9442864028955119E+57</v>
      </c>
      <c r="RFG90" s="6">
        <f t="shared" si="193"/>
        <v>8.0237292669244669E+57</v>
      </c>
      <c r="RFH90" s="6">
        <f t="shared" si="193"/>
        <v>8.1039665595937121E+57</v>
      </c>
      <c r="RFI90" s="6">
        <f t="shared" si="193"/>
        <v>8.1850062251896499E+57</v>
      </c>
      <c r="RFJ90" s="6">
        <f t="shared" si="193"/>
        <v>8.266856287441546E+57</v>
      </c>
      <c r="RFK90" s="6">
        <f t="shared" si="193"/>
        <v>8.349524850315961E+57</v>
      </c>
      <c r="RFL90" s="6">
        <f t="shared" si="193"/>
        <v>8.4330200988191206E+57</v>
      </c>
      <c r="RFM90" s="6">
        <f t="shared" si="193"/>
        <v>8.5173502998073115E+57</v>
      </c>
      <c r="RFN90" s="6">
        <f t="shared" si="193"/>
        <v>8.6025238028053847E+57</v>
      </c>
      <c r="RFO90" s="6">
        <f t="shared" si="193"/>
        <v>8.6885490408334385E+57</v>
      </c>
      <c r="RFP90" s="6">
        <f t="shared" si="193"/>
        <v>8.7754345312417736E+57</v>
      </c>
      <c r="RFQ90" s="6">
        <f t="shared" si="193"/>
        <v>8.8631888765541917E+57</v>
      </c>
      <c r="RFR90" s="6">
        <f t="shared" si="193"/>
        <v>8.9518207653197332E+57</v>
      </c>
      <c r="RFS90" s="6">
        <f t="shared" si="193"/>
        <v>9.0413389729729303E+57</v>
      </c>
      <c r="RFT90" s="6">
        <f t="shared" si="193"/>
        <v>9.1317523627026603E+57</v>
      </c>
      <c r="RFU90" s="6">
        <f t="shared" si="193"/>
        <v>9.2230698863296872E+57</v>
      </c>
      <c r="RFV90" s="6">
        <f t="shared" si="193"/>
        <v>9.3153005851929838E+57</v>
      </c>
      <c r="RFW90" s="6">
        <f t="shared" si="193"/>
        <v>9.4084535910449142E+57</v>
      </c>
      <c r="RFX90" s="6">
        <f t="shared" si="193"/>
        <v>9.5025381269553633E+57</v>
      </c>
      <c r="RFY90" s="6">
        <f t="shared" si="193"/>
        <v>9.5975635082249173E+57</v>
      </c>
      <c r="RFZ90" s="6">
        <f t="shared" si="193"/>
        <v>9.693539143307167E+57</v>
      </c>
      <c r="RGA90" s="6">
        <f t="shared" si="193"/>
        <v>9.7904745347402389E+57</v>
      </c>
      <c r="RGB90" s="6">
        <f t="shared" si="193"/>
        <v>9.8883792800876416E+57</v>
      </c>
      <c r="RGC90" s="6">
        <f t="shared" si="193"/>
        <v>9.9872630728885187E+57</v>
      </c>
      <c r="RGD90" s="6">
        <f t="shared" si="193"/>
        <v>1.0087135703617404E+58</v>
      </c>
      <c r="RGE90" s="6">
        <f t="shared" si="193"/>
        <v>1.0188007060653578E+58</v>
      </c>
      <c r="RGF90" s="6">
        <f t="shared" si="193"/>
        <v>1.0289887131260113E+58</v>
      </c>
      <c r="RGG90" s="6">
        <f t="shared" si="193"/>
        <v>1.0392786002572715E+58</v>
      </c>
      <c r="RGH90" s="6">
        <f t="shared" si="193"/>
        <v>1.0496713862598441E+58</v>
      </c>
      <c r="RGI90" s="6">
        <f t="shared" si="193"/>
        <v>1.0601681001224426E+58</v>
      </c>
      <c r="RGJ90" s="6">
        <f t="shared" si="193"/>
        <v>1.070769781123667E+58</v>
      </c>
      <c r="RGK90" s="6">
        <f t="shared" si="193"/>
        <v>1.0814774789349037E+58</v>
      </c>
      <c r="RGL90" s="6">
        <f t="shared" si="193"/>
        <v>1.0922922537242528E+58</v>
      </c>
      <c r="RGM90" s="6">
        <f t="shared" si="193"/>
        <v>1.1032151762614954E+58</v>
      </c>
      <c r="RGN90" s="6">
        <f t="shared" si="193"/>
        <v>1.1142473280241103E+58</v>
      </c>
      <c r="RGO90" s="6">
        <f t="shared" si="193"/>
        <v>1.1253898013043514E+58</v>
      </c>
      <c r="RGP90" s="6">
        <f t="shared" si="193"/>
        <v>1.136643699317395E+58</v>
      </c>
      <c r="RGQ90" s="6">
        <f t="shared" si="193"/>
        <v>1.148010136310569E+58</v>
      </c>
      <c r="RGR90" s="6">
        <f t="shared" si="193"/>
        <v>1.1594902376736747E+58</v>
      </c>
      <c r="RGS90" s="6">
        <f t="shared" si="193"/>
        <v>1.1710851400504114E+58</v>
      </c>
      <c r="RGT90" s="6">
        <f t="shared" si="193"/>
        <v>1.1827959914509155E+58</v>
      </c>
      <c r="RGU90" s="6">
        <f t="shared" si="193"/>
        <v>1.1946239513654247E+58</v>
      </c>
      <c r="RGV90" s="6">
        <f t="shared" si="193"/>
        <v>1.2065701908790791E+58</v>
      </c>
      <c r="RGW90" s="6">
        <f t="shared" si="193"/>
        <v>1.2186358927878699E+58</v>
      </c>
      <c r="RGX90" s="6">
        <f t="shared" si="193"/>
        <v>1.2308222517157486E+58</v>
      </c>
      <c r="RGY90" s="6">
        <f t="shared" si="193"/>
        <v>1.2431304742329061E+58</v>
      </c>
      <c r="RGZ90" s="6">
        <f t="shared" ref="RGZ90:RJK90" si="194">RGY90*(1+$Q$103)</f>
        <v>1.2555617789752352E+58</v>
      </c>
      <c r="RHA90" s="6">
        <f t="shared" si="194"/>
        <v>1.2681173967649875E+58</v>
      </c>
      <c r="RHB90" s="6">
        <f t="shared" si="194"/>
        <v>1.2807985707326373E+58</v>
      </c>
      <c r="RHC90" s="6">
        <f t="shared" si="194"/>
        <v>1.2936065564399637E+58</v>
      </c>
      <c r="RHD90" s="6">
        <f t="shared" si="194"/>
        <v>1.3065426220043634E+58</v>
      </c>
      <c r="RHE90" s="6">
        <f t="shared" si="194"/>
        <v>1.3196080482244071E+58</v>
      </c>
      <c r="RHF90" s="6">
        <f t="shared" si="194"/>
        <v>1.3328041287066513E+58</v>
      </c>
      <c r="RHG90" s="6">
        <f t="shared" si="194"/>
        <v>1.3461321699937179E+58</v>
      </c>
      <c r="RHH90" s="6">
        <f t="shared" si="194"/>
        <v>1.3595934916936551E+58</v>
      </c>
      <c r="RHI90" s="6">
        <f t="shared" si="194"/>
        <v>1.3731894266105916E+58</v>
      </c>
      <c r="RHJ90" s="6">
        <f t="shared" si="194"/>
        <v>1.3869213208766974E+58</v>
      </c>
      <c r="RHK90" s="6">
        <f t="shared" si="194"/>
        <v>1.4007905340854644E+58</v>
      </c>
      <c r="RHL90" s="6">
        <f t="shared" si="194"/>
        <v>1.4147984394263189E+58</v>
      </c>
      <c r="RHM90" s="6">
        <f t="shared" si="194"/>
        <v>1.4289464238205822E+58</v>
      </c>
      <c r="RHN90" s="6">
        <f t="shared" si="194"/>
        <v>1.4432358880587881E+58</v>
      </c>
      <c r="RHO90" s="6">
        <f t="shared" si="194"/>
        <v>1.4576682469393759E+58</v>
      </c>
      <c r="RHP90" s="6">
        <f t="shared" si="194"/>
        <v>1.4722449294087698E+58</v>
      </c>
      <c r="RHQ90" s="6">
        <f t="shared" si="194"/>
        <v>1.4869673787028575E+58</v>
      </c>
      <c r="RHR90" s="6">
        <f t="shared" si="194"/>
        <v>1.5018370524898861E+58</v>
      </c>
      <c r="RHS90" s="6">
        <f t="shared" si="194"/>
        <v>1.516855423014785E+58</v>
      </c>
      <c r="RHT90" s="6">
        <f t="shared" si="194"/>
        <v>1.532023977244933E+58</v>
      </c>
      <c r="RHU90" s="6">
        <f t="shared" si="194"/>
        <v>1.5473442170173822E+58</v>
      </c>
      <c r="RHV90" s="6">
        <f t="shared" si="194"/>
        <v>1.5628176591875561E+58</v>
      </c>
      <c r="RHW90" s="6">
        <f t="shared" si="194"/>
        <v>1.5784458357794316E+58</v>
      </c>
      <c r="RHX90" s="6">
        <f t="shared" si="194"/>
        <v>1.5942302941372259E+58</v>
      </c>
      <c r="RHY90" s="6">
        <f t="shared" si="194"/>
        <v>1.6101725970785983E+58</v>
      </c>
      <c r="RHZ90" s="6">
        <f t="shared" si="194"/>
        <v>1.6262743230493842E+58</v>
      </c>
      <c r="RIA90" s="6">
        <f t="shared" si="194"/>
        <v>1.6425370662798782E+58</v>
      </c>
      <c r="RIB90" s="6">
        <f t="shared" si="194"/>
        <v>1.6589624369426769E+58</v>
      </c>
      <c r="RIC90" s="6">
        <f t="shared" si="194"/>
        <v>1.6755520613121035E+58</v>
      </c>
      <c r="RID90" s="6">
        <f t="shared" si="194"/>
        <v>1.6923075819252246E+58</v>
      </c>
      <c r="RIE90" s="6">
        <f t="shared" si="194"/>
        <v>1.7092306577444769E+58</v>
      </c>
      <c r="RIF90" s="6">
        <f t="shared" si="194"/>
        <v>1.7263229643219215E+58</v>
      </c>
      <c r="RIG90" s="6">
        <f t="shared" si="194"/>
        <v>1.7435861939651407E+58</v>
      </c>
      <c r="RIH90" s="6">
        <f t="shared" si="194"/>
        <v>1.761022055904792E+58</v>
      </c>
      <c r="RII90" s="6">
        <f t="shared" si="194"/>
        <v>1.77863227646384E+58</v>
      </c>
      <c r="RIJ90" s="6">
        <f t="shared" si="194"/>
        <v>1.7964185992284784E+58</v>
      </c>
      <c r="RIK90" s="6">
        <f t="shared" si="194"/>
        <v>1.8143827852207632E+58</v>
      </c>
      <c r="RIL90" s="6">
        <f t="shared" si="194"/>
        <v>1.8325266130729707E+58</v>
      </c>
      <c r="RIM90" s="6">
        <f t="shared" si="194"/>
        <v>1.8508518792037004E+58</v>
      </c>
      <c r="RIN90" s="6">
        <f t="shared" si="194"/>
        <v>1.8693603979957375E+58</v>
      </c>
      <c r="RIO90" s="6">
        <f t="shared" si="194"/>
        <v>1.8880540019756949E+58</v>
      </c>
      <c r="RIP90" s="6">
        <f t="shared" si="194"/>
        <v>1.9069345419954518E+58</v>
      </c>
      <c r="RIQ90" s="6">
        <f t="shared" si="194"/>
        <v>1.9260038874154063E+58</v>
      </c>
      <c r="RIR90" s="6">
        <f t="shared" si="194"/>
        <v>1.9452639262895603E+58</v>
      </c>
      <c r="RIS90" s="6">
        <f t="shared" si="194"/>
        <v>1.9647165655524558E+58</v>
      </c>
      <c r="RIT90" s="6">
        <f t="shared" si="194"/>
        <v>1.9843637312079804E+58</v>
      </c>
      <c r="RIU90" s="6">
        <f t="shared" si="194"/>
        <v>2.0042073685200601E+58</v>
      </c>
      <c r="RIV90" s="6">
        <f t="shared" si="194"/>
        <v>2.0242494422052609E+58</v>
      </c>
      <c r="RIW90" s="6">
        <f t="shared" si="194"/>
        <v>2.0444919366273136E+58</v>
      </c>
      <c r="RIX90" s="6">
        <f t="shared" si="194"/>
        <v>2.0649368559935866E+58</v>
      </c>
      <c r="RIY90" s="6">
        <f t="shared" si="194"/>
        <v>2.0855862245535225E+58</v>
      </c>
      <c r="RIZ90" s="6">
        <f t="shared" si="194"/>
        <v>2.1064420867990576E+58</v>
      </c>
      <c r="RJA90" s="6">
        <f t="shared" si="194"/>
        <v>2.1275065076670483E+58</v>
      </c>
      <c r="RJB90" s="6">
        <f t="shared" si="194"/>
        <v>2.1487815727437187E+58</v>
      </c>
      <c r="RJC90" s="6">
        <f t="shared" si="194"/>
        <v>2.1702693884711559E+58</v>
      </c>
      <c r="RJD90" s="6">
        <f t="shared" si="194"/>
        <v>2.1919720823558674E+58</v>
      </c>
      <c r="RJE90" s="6">
        <f t="shared" si="194"/>
        <v>2.2138918031794262E+58</v>
      </c>
      <c r="RJF90" s="6">
        <f t="shared" si="194"/>
        <v>2.2360307212112205E+58</v>
      </c>
      <c r="RJG90" s="6">
        <f t="shared" si="194"/>
        <v>2.2583910284233328E+58</v>
      </c>
      <c r="RJH90" s="6">
        <f t="shared" si="194"/>
        <v>2.2809749387075662E+58</v>
      </c>
      <c r="RJI90" s="6">
        <f t="shared" si="194"/>
        <v>2.3037846880946418E+58</v>
      </c>
      <c r="RJJ90" s="6">
        <f t="shared" si="194"/>
        <v>2.3268225349755884E+58</v>
      </c>
      <c r="RJK90" s="6">
        <f t="shared" si="194"/>
        <v>2.3500907603253441E+58</v>
      </c>
      <c r="RJL90" s="6">
        <f t="shared" ref="RJL90:RLW90" si="195">RJK90*(1+$Q$103)</f>
        <v>2.3735916679285976E+58</v>
      </c>
      <c r="RJM90" s="6">
        <f t="shared" si="195"/>
        <v>2.3973275846078837E+58</v>
      </c>
      <c r="RJN90" s="6">
        <f t="shared" si="195"/>
        <v>2.4213008604539627E+58</v>
      </c>
      <c r="RJO90" s="6">
        <f t="shared" si="195"/>
        <v>2.4455138690585023E+58</v>
      </c>
      <c r="RJP90" s="6">
        <f t="shared" si="195"/>
        <v>2.4699690077490873E+58</v>
      </c>
      <c r="RJQ90" s="6">
        <f t="shared" si="195"/>
        <v>2.4946686978265781E+58</v>
      </c>
      <c r="RJR90" s="6">
        <f t="shared" si="195"/>
        <v>2.519615384804844E+58</v>
      </c>
      <c r="RJS90" s="6">
        <f t="shared" si="195"/>
        <v>2.5448115386528927E+58</v>
      </c>
      <c r="RJT90" s="6">
        <f t="shared" si="195"/>
        <v>2.5702596540394218E+58</v>
      </c>
      <c r="RJU90" s="6">
        <f t="shared" si="195"/>
        <v>2.595962250579816E+58</v>
      </c>
      <c r="RJV90" s="6">
        <f t="shared" si="195"/>
        <v>2.6219218730856145E+58</v>
      </c>
      <c r="RJW90" s="6">
        <f t="shared" si="195"/>
        <v>2.6481410918164707E+58</v>
      </c>
      <c r="RJX90" s="6">
        <f t="shared" si="195"/>
        <v>2.6746225027346356E+58</v>
      </c>
      <c r="RJY90" s="6">
        <f t="shared" si="195"/>
        <v>2.7013687277619818E+58</v>
      </c>
      <c r="RJZ90" s="6">
        <f t="shared" si="195"/>
        <v>2.7283824150396018E+58</v>
      </c>
      <c r="RKA90" s="6">
        <f t="shared" si="195"/>
        <v>2.755666239189998E+58</v>
      </c>
      <c r="RKB90" s="6">
        <f t="shared" si="195"/>
        <v>2.7832229015818979E+58</v>
      </c>
      <c r="RKC90" s="6">
        <f t="shared" si="195"/>
        <v>2.811055130597717E+58</v>
      </c>
      <c r="RKD90" s="6">
        <f t="shared" si="195"/>
        <v>2.8391656819036942E+58</v>
      </c>
      <c r="RKE90" s="6">
        <f t="shared" si="195"/>
        <v>2.8675573387227313E+58</v>
      </c>
      <c r="RKF90" s="6">
        <f t="shared" si="195"/>
        <v>2.8962329121099588E+58</v>
      </c>
      <c r="RKG90" s="6">
        <f t="shared" si="195"/>
        <v>2.9251952412310587E+58</v>
      </c>
      <c r="RKH90" s="6">
        <f t="shared" si="195"/>
        <v>2.9544471936433692E+58</v>
      </c>
      <c r="RKI90" s="6">
        <f t="shared" si="195"/>
        <v>2.9839916655798031E+58</v>
      </c>
      <c r="RKJ90" s="6">
        <f t="shared" si="195"/>
        <v>3.013831582235601E+58</v>
      </c>
      <c r="RKK90" s="6">
        <f t="shared" si="195"/>
        <v>3.043969898057957E+58</v>
      </c>
      <c r="RKL90" s="6">
        <f t="shared" si="195"/>
        <v>3.0744095970385368E+58</v>
      </c>
      <c r="RKM90" s="6">
        <f t="shared" si="195"/>
        <v>3.1051536930089219E+58</v>
      </c>
      <c r="RKN90" s="6">
        <f t="shared" si="195"/>
        <v>3.1362052299390111E+58</v>
      </c>
      <c r="RKO90" s="6">
        <f t="shared" si="195"/>
        <v>3.1675672822384014E+58</v>
      </c>
      <c r="RKP90" s="6">
        <f t="shared" si="195"/>
        <v>3.1992429550607851E+58</v>
      </c>
      <c r="RKQ90" s="6">
        <f t="shared" si="195"/>
        <v>3.231235384611393E+58</v>
      </c>
      <c r="RKR90" s="6">
        <f t="shared" si="195"/>
        <v>3.263547738457507E+58</v>
      </c>
      <c r="RKS90" s="6">
        <f t="shared" si="195"/>
        <v>3.2961832158420822E+58</v>
      </c>
      <c r="RKT90" s="6">
        <f t="shared" si="195"/>
        <v>3.329145048000503E+58</v>
      </c>
      <c r="RKU90" s="6">
        <f t="shared" si="195"/>
        <v>3.3624364984805079E+58</v>
      </c>
      <c r="RKV90" s="6">
        <f t="shared" si="195"/>
        <v>3.3960608634653131E+58</v>
      </c>
      <c r="RKW90" s="6">
        <f t="shared" si="195"/>
        <v>3.4300214720999664E+58</v>
      </c>
      <c r="RKX90" s="6">
        <f t="shared" si="195"/>
        <v>3.4643216868209661E+58</v>
      </c>
      <c r="RKY90" s="6">
        <f t="shared" si="195"/>
        <v>3.4989649036891757E+58</v>
      </c>
      <c r="RKZ90" s="6">
        <f t="shared" si="195"/>
        <v>3.5339545527260676E+58</v>
      </c>
      <c r="RLA90" s="6">
        <f t="shared" si="195"/>
        <v>3.5692940982533284E+58</v>
      </c>
      <c r="RLB90" s="6">
        <f t="shared" si="195"/>
        <v>3.6049870392358617E+58</v>
      </c>
      <c r="RLC90" s="6">
        <f t="shared" si="195"/>
        <v>3.6410369096282205E+58</v>
      </c>
      <c r="RLD90" s="6">
        <f t="shared" si="195"/>
        <v>3.6774472787245029E+58</v>
      </c>
      <c r="RLE90" s="6">
        <f t="shared" si="195"/>
        <v>3.7142217515117478E+58</v>
      </c>
      <c r="RLF90" s="6">
        <f t="shared" si="195"/>
        <v>3.7513639690268652E+58</v>
      </c>
      <c r="RLG90" s="6">
        <f t="shared" si="195"/>
        <v>3.7888776087171338E+58</v>
      </c>
      <c r="RLH90" s="6">
        <f t="shared" si="195"/>
        <v>3.8267663848043051E+58</v>
      </c>
      <c r="RLI90" s="6">
        <f t="shared" si="195"/>
        <v>3.865034048652348E+58</v>
      </c>
      <c r="RLJ90" s="6">
        <f t="shared" si="195"/>
        <v>3.9036843891388717E+58</v>
      </c>
      <c r="RLK90" s="6">
        <f t="shared" si="195"/>
        <v>3.9427212330302604E+58</v>
      </c>
      <c r="RLL90" s="6">
        <f t="shared" si="195"/>
        <v>3.9821484453605631E+58</v>
      </c>
      <c r="RLM90" s="6">
        <f t="shared" si="195"/>
        <v>4.0219699298141686E+58</v>
      </c>
      <c r="RLN90" s="6">
        <f t="shared" si="195"/>
        <v>4.0621896291123105E+58</v>
      </c>
      <c r="RLO90" s="6">
        <f t="shared" si="195"/>
        <v>4.1028115254034334E+58</v>
      </c>
      <c r="RLP90" s="6">
        <f t="shared" si="195"/>
        <v>4.143839640657468E+58</v>
      </c>
      <c r="RLQ90" s="6">
        <f t="shared" si="195"/>
        <v>4.1852780370640429E+58</v>
      </c>
      <c r="RLR90" s="6">
        <f t="shared" si="195"/>
        <v>4.2271308174346834E+58</v>
      </c>
      <c r="RLS90" s="6">
        <f t="shared" si="195"/>
        <v>4.2694021256090302E+58</v>
      </c>
      <c r="RLT90" s="6">
        <f t="shared" si="195"/>
        <v>4.3120961468651203E+58</v>
      </c>
      <c r="RLU90" s="6">
        <f t="shared" si="195"/>
        <v>4.3552171083337714E+58</v>
      </c>
      <c r="RLV90" s="6">
        <f t="shared" si="195"/>
        <v>4.3987692794171092E+58</v>
      </c>
      <c r="RLW90" s="6">
        <f t="shared" si="195"/>
        <v>4.4427569722112805E+58</v>
      </c>
      <c r="RLX90" s="6">
        <f t="shared" ref="RLX90:ROI90" si="196">RLW90*(1+$Q$103)</f>
        <v>4.4871845419333934E+58</v>
      </c>
      <c r="RLY90" s="6">
        <f t="shared" si="196"/>
        <v>4.5320563873527276E+58</v>
      </c>
      <c r="RLZ90" s="6">
        <f t="shared" si="196"/>
        <v>4.5773769512262549E+58</v>
      </c>
      <c r="RMA90" s="6">
        <f t="shared" si="196"/>
        <v>4.6231507207385173E+58</v>
      </c>
      <c r="RMB90" s="6">
        <f t="shared" si="196"/>
        <v>4.6693822279459024E+58</v>
      </c>
      <c r="RMC90" s="6">
        <f t="shared" si="196"/>
        <v>4.7160760502253613E+58</v>
      </c>
      <c r="RMD90" s="6">
        <f t="shared" si="196"/>
        <v>4.7632368107276149E+58</v>
      </c>
      <c r="RME90" s="6">
        <f t="shared" si="196"/>
        <v>4.810869178834891E+58</v>
      </c>
      <c r="RMF90" s="6">
        <f t="shared" si="196"/>
        <v>4.8589778706232398E+58</v>
      </c>
      <c r="RMG90" s="6">
        <f t="shared" si="196"/>
        <v>4.9075676493294725E+58</v>
      </c>
      <c r="RMH90" s="6">
        <f t="shared" si="196"/>
        <v>4.9566433258227673E+58</v>
      </c>
      <c r="RMI90" s="6">
        <f t="shared" si="196"/>
        <v>5.0062097590809951E+58</v>
      </c>
      <c r="RMJ90" s="6">
        <f t="shared" si="196"/>
        <v>5.0562718566718052E+58</v>
      </c>
      <c r="RMK90" s="6">
        <f t="shared" si="196"/>
        <v>5.1068345752385231E+58</v>
      </c>
      <c r="RML90" s="6">
        <f t="shared" si="196"/>
        <v>5.1579029209909086E+58</v>
      </c>
      <c r="RMM90" s="6">
        <f t="shared" si="196"/>
        <v>5.209481950200818E+58</v>
      </c>
      <c r="RMN90" s="6">
        <f t="shared" si="196"/>
        <v>5.2615767697028259E+58</v>
      </c>
      <c r="RMO90" s="6">
        <f t="shared" si="196"/>
        <v>5.3141925373998542E+58</v>
      </c>
      <c r="RMP90" s="6">
        <f t="shared" si="196"/>
        <v>5.367334462773853E+58</v>
      </c>
      <c r="RMQ90" s="6">
        <f t="shared" si="196"/>
        <v>5.4210078074015914E+58</v>
      </c>
      <c r="RMR90" s="6">
        <f t="shared" si="196"/>
        <v>5.4752178854756073E+58</v>
      </c>
      <c r="RMS90" s="6">
        <f t="shared" si="196"/>
        <v>5.5299700643303636E+58</v>
      </c>
      <c r="RMT90" s="6">
        <f t="shared" si="196"/>
        <v>5.5852697649736668E+58</v>
      </c>
      <c r="RMU90" s="6">
        <f t="shared" si="196"/>
        <v>5.641122462623404E+58</v>
      </c>
      <c r="RMV90" s="6">
        <f t="shared" si="196"/>
        <v>5.6975336872496376E+58</v>
      </c>
      <c r="RMW90" s="6">
        <f t="shared" si="196"/>
        <v>5.7545090241221342E+58</v>
      </c>
      <c r="RMX90" s="6">
        <f t="shared" si="196"/>
        <v>5.8120541143633554E+58</v>
      </c>
      <c r="RMY90" s="6">
        <f t="shared" si="196"/>
        <v>5.8701746555069893E+58</v>
      </c>
      <c r="RMZ90" s="6">
        <f t="shared" si="196"/>
        <v>5.9288764020620597E+58</v>
      </c>
      <c r="RNA90" s="6">
        <f t="shared" si="196"/>
        <v>5.9881651660826806E+58</v>
      </c>
      <c r="RNB90" s="6">
        <f t="shared" si="196"/>
        <v>6.0480468177435072E+58</v>
      </c>
      <c r="RNC90" s="6">
        <f t="shared" si="196"/>
        <v>6.1085272859209424E+58</v>
      </c>
      <c r="RND90" s="6">
        <f t="shared" si="196"/>
        <v>6.1696125587801524E+58</v>
      </c>
      <c r="RNE90" s="6">
        <f t="shared" si="196"/>
        <v>6.2313086843679545E+58</v>
      </c>
      <c r="RNF90" s="6">
        <f t="shared" si="196"/>
        <v>6.2936217712116344E+58</v>
      </c>
      <c r="RNG90" s="6">
        <f t="shared" si="196"/>
        <v>6.3565579889237511E+58</v>
      </c>
      <c r="RNH90" s="6">
        <f t="shared" si="196"/>
        <v>6.4201235688129884E+58</v>
      </c>
      <c r="RNI90" s="6">
        <f t="shared" si="196"/>
        <v>6.4843248045011188E+58</v>
      </c>
      <c r="RNJ90" s="6">
        <f t="shared" si="196"/>
        <v>6.5491680525461303E+58</v>
      </c>
      <c r="RNK90" s="6">
        <f t="shared" si="196"/>
        <v>6.6146597330715922E+58</v>
      </c>
      <c r="RNL90" s="6">
        <f t="shared" si="196"/>
        <v>6.6808063304023078E+58</v>
      </c>
      <c r="RNM90" s="6">
        <f t="shared" si="196"/>
        <v>6.7476143937063305E+58</v>
      </c>
      <c r="RNN90" s="6">
        <f t="shared" si="196"/>
        <v>6.8150905376433938E+58</v>
      </c>
      <c r="RNO90" s="6">
        <f t="shared" si="196"/>
        <v>6.8832414430198273E+58</v>
      </c>
      <c r="RNP90" s="6">
        <f t="shared" si="196"/>
        <v>6.9520738574500256E+58</v>
      </c>
      <c r="RNQ90" s="6">
        <f t="shared" si="196"/>
        <v>7.0215945960245264E+58</v>
      </c>
      <c r="RNR90" s="6">
        <f t="shared" si="196"/>
        <v>7.0918105419847718E+58</v>
      </c>
      <c r="RNS90" s="6">
        <f t="shared" si="196"/>
        <v>7.1627286474046193E+58</v>
      </c>
      <c r="RNT90" s="6">
        <f t="shared" si="196"/>
        <v>7.2343559338786653E+58</v>
      </c>
      <c r="RNU90" s="6">
        <f t="shared" si="196"/>
        <v>7.3066994932174518E+58</v>
      </c>
      <c r="RNV90" s="6">
        <f t="shared" si="196"/>
        <v>7.3797664881496268E+58</v>
      </c>
      <c r="RNW90" s="6">
        <f t="shared" si="196"/>
        <v>7.4535641530311232E+58</v>
      </c>
      <c r="RNX90" s="6">
        <f t="shared" si="196"/>
        <v>7.5280997945614347E+58</v>
      </c>
      <c r="RNY90" s="6">
        <f t="shared" si="196"/>
        <v>7.6033807925070495E+58</v>
      </c>
      <c r="RNZ90" s="6">
        <f t="shared" si="196"/>
        <v>7.6794146004321195E+58</v>
      </c>
      <c r="ROA90" s="6">
        <f t="shared" si="196"/>
        <v>7.7562087464364404E+58</v>
      </c>
      <c r="ROB90" s="6">
        <f t="shared" si="196"/>
        <v>7.8337708339008046E+58</v>
      </c>
      <c r="ROC90" s="6">
        <f t="shared" si="196"/>
        <v>7.9121085422398131E+58</v>
      </c>
      <c r="ROD90" s="6">
        <f t="shared" si="196"/>
        <v>7.991229627662211E+58</v>
      </c>
      <c r="ROE90" s="6">
        <f t="shared" si="196"/>
        <v>8.0711419239388328E+58</v>
      </c>
      <c r="ROF90" s="6">
        <f t="shared" si="196"/>
        <v>8.1518533431782211E+58</v>
      </c>
      <c r="ROG90" s="6">
        <f t="shared" si="196"/>
        <v>8.2333718766100029E+58</v>
      </c>
      <c r="ROH90" s="6">
        <f t="shared" si="196"/>
        <v>8.3157055953761031E+58</v>
      </c>
      <c r="ROI90" s="6">
        <f t="shared" si="196"/>
        <v>8.398862651329864E+58</v>
      </c>
      <c r="ROJ90" s="6">
        <f t="shared" ref="ROJ90:RQU90" si="197">ROI90*(1+$Q$103)</f>
        <v>8.4828512778431626E+58</v>
      </c>
      <c r="ROK90" s="6">
        <f t="shared" si="197"/>
        <v>8.5676797906215947E+58</v>
      </c>
      <c r="ROL90" s="6">
        <f t="shared" si="197"/>
        <v>8.6533565885278109E+58</v>
      </c>
      <c r="ROM90" s="6">
        <f t="shared" si="197"/>
        <v>8.739890154413089E+58</v>
      </c>
      <c r="RON90" s="6">
        <f t="shared" si="197"/>
        <v>8.8272890559572204E+58</v>
      </c>
      <c r="ROO90" s="6">
        <f t="shared" si="197"/>
        <v>8.9155619465167922E+58</v>
      </c>
      <c r="ROP90" s="6">
        <f t="shared" si="197"/>
        <v>9.0047175659819599E+58</v>
      </c>
      <c r="ROQ90" s="6">
        <f t="shared" si="197"/>
        <v>9.0947647416417794E+58</v>
      </c>
      <c r="ROR90" s="6">
        <f t="shared" si="197"/>
        <v>9.1857123890581973E+58</v>
      </c>
      <c r="ROS90" s="6">
        <f t="shared" si="197"/>
        <v>9.2775695129487794E+58</v>
      </c>
      <c r="ROT90" s="6">
        <f t="shared" si="197"/>
        <v>9.3703452080782673E+58</v>
      </c>
      <c r="ROU90" s="6">
        <f t="shared" si="197"/>
        <v>9.4640486601590496E+58</v>
      </c>
      <c r="ROV90" s="6">
        <f t="shared" si="197"/>
        <v>9.5586891467606403E+58</v>
      </c>
      <c r="ROW90" s="6">
        <f t="shared" si="197"/>
        <v>9.6542760382282473E+58</v>
      </c>
      <c r="ROX90" s="6">
        <f t="shared" si="197"/>
        <v>9.7508187986105302E+58</v>
      </c>
      <c r="ROY90" s="6">
        <f t="shared" si="197"/>
        <v>9.8483269865966356E+58</v>
      </c>
      <c r="ROZ90" s="6">
        <f t="shared" si="197"/>
        <v>9.9468102564626022E+58</v>
      </c>
      <c r="RPA90" s="6">
        <f t="shared" si="197"/>
        <v>1.0046278359027227E+59</v>
      </c>
      <c r="RPB90" s="6">
        <f t="shared" si="197"/>
        <v>1.0146741142617499E+59</v>
      </c>
      <c r="RPC90" s="6">
        <f t="shared" si="197"/>
        <v>1.0248208554043673E+59</v>
      </c>
      <c r="RPD90" s="6">
        <f t="shared" si="197"/>
        <v>1.035069063958411E+59</v>
      </c>
      <c r="RPE90" s="6">
        <f t="shared" si="197"/>
        <v>1.0454197545979952E+59</v>
      </c>
      <c r="RPF90" s="6">
        <f t="shared" si="197"/>
        <v>1.0558739521439752E+59</v>
      </c>
      <c r="RPG90" s="6">
        <f t="shared" si="197"/>
        <v>1.066432691665415E+59</v>
      </c>
      <c r="RPH90" s="6">
        <f t="shared" si="197"/>
        <v>1.0770970185820692E+59</v>
      </c>
      <c r="RPI90" s="6">
        <f t="shared" si="197"/>
        <v>1.08786798876789E+59</v>
      </c>
      <c r="RPJ90" s="6">
        <f t="shared" si="197"/>
        <v>1.0987466686555688E+59</v>
      </c>
      <c r="RPK90" s="6">
        <f t="shared" si="197"/>
        <v>1.1097341353421245E+59</v>
      </c>
      <c r="RPL90" s="6">
        <f t="shared" si="197"/>
        <v>1.1208314766955458E+59</v>
      </c>
      <c r="RPM90" s="6">
        <f t="shared" si="197"/>
        <v>1.1320397914625012E+59</v>
      </c>
      <c r="RPN90" s="6">
        <f t="shared" si="197"/>
        <v>1.1433601893771263E+59</v>
      </c>
      <c r="RPO90" s="6">
        <f t="shared" si="197"/>
        <v>1.1547937912708976E+59</v>
      </c>
      <c r="RPP90" s="6">
        <f t="shared" si="197"/>
        <v>1.1663417291836067E+59</v>
      </c>
      <c r="RPQ90" s="6">
        <f t="shared" si="197"/>
        <v>1.1780051464754427E+59</v>
      </c>
      <c r="RPR90" s="6">
        <f t="shared" si="197"/>
        <v>1.1897851979401972E+59</v>
      </c>
      <c r="RPS90" s="6">
        <f t="shared" si="197"/>
        <v>1.2016830499195992E+59</v>
      </c>
      <c r="RPT90" s="6">
        <f t="shared" si="197"/>
        <v>1.2136998804187952E+59</v>
      </c>
      <c r="RPU90" s="6">
        <f t="shared" si="197"/>
        <v>1.2258368792229831E+59</v>
      </c>
      <c r="RPV90" s="6">
        <f t="shared" si="197"/>
        <v>1.238095248015213E+59</v>
      </c>
      <c r="RPW90" s="6">
        <f t="shared" si="197"/>
        <v>1.2504762004953651E+59</v>
      </c>
      <c r="RPX90" s="6">
        <f t="shared" si="197"/>
        <v>1.2629809625003187E+59</v>
      </c>
      <c r="RPY90" s="6">
        <f t="shared" si="197"/>
        <v>1.2756107721253219E+59</v>
      </c>
      <c r="RPZ90" s="6">
        <f t="shared" si="197"/>
        <v>1.2883668798465752E+59</v>
      </c>
      <c r="RQA90" s="6">
        <f t="shared" si="197"/>
        <v>1.301250548645041E+59</v>
      </c>
      <c r="RQB90" s="6">
        <f t="shared" si="197"/>
        <v>1.3142630541314914E+59</v>
      </c>
      <c r="RQC90" s="6">
        <f t="shared" si="197"/>
        <v>1.3274056846728064E+59</v>
      </c>
      <c r="RQD90" s="6">
        <f t="shared" si="197"/>
        <v>1.3406797415195344E+59</v>
      </c>
      <c r="RQE90" s="6">
        <f t="shared" si="197"/>
        <v>1.3540865389347298E+59</v>
      </c>
      <c r="RQF90" s="6">
        <f t="shared" si="197"/>
        <v>1.3676274043240772E+59</v>
      </c>
      <c r="RQG90" s="6">
        <f t="shared" si="197"/>
        <v>1.381303678367318E+59</v>
      </c>
      <c r="RQH90" s="6">
        <f t="shared" si="197"/>
        <v>1.3951167151509912E+59</v>
      </c>
      <c r="RQI90" s="6">
        <f t="shared" si="197"/>
        <v>1.4090678823025011E+59</v>
      </c>
      <c r="RQJ90" s="6">
        <f t="shared" si="197"/>
        <v>1.423158561125526E+59</v>
      </c>
      <c r="RQK90" s="6">
        <f t="shared" si="197"/>
        <v>1.4373901467367812E+59</v>
      </c>
      <c r="RQL90" s="6">
        <f t="shared" si="197"/>
        <v>1.451764048204149E+59</v>
      </c>
      <c r="RQM90" s="6">
        <f t="shared" si="197"/>
        <v>1.4662816886861906E+59</v>
      </c>
      <c r="RQN90" s="6">
        <f t="shared" si="197"/>
        <v>1.4809445055730526E+59</v>
      </c>
      <c r="RQO90" s="6">
        <f t="shared" si="197"/>
        <v>1.495753950628783E+59</v>
      </c>
      <c r="RQP90" s="6">
        <f t="shared" si="197"/>
        <v>1.5107114901350709E+59</v>
      </c>
      <c r="RQQ90" s="6">
        <f t="shared" si="197"/>
        <v>1.5258186050364216E+59</v>
      </c>
      <c r="RQR90" s="6">
        <f t="shared" si="197"/>
        <v>1.5410767910867859E+59</v>
      </c>
      <c r="RQS90" s="6">
        <f t="shared" si="197"/>
        <v>1.5564875589976538E+59</v>
      </c>
      <c r="RQT90" s="6">
        <f t="shared" si="197"/>
        <v>1.5720524345876303E+59</v>
      </c>
      <c r="RQU90" s="6">
        <f t="shared" si="197"/>
        <v>1.5877729589335067E+59</v>
      </c>
      <c r="RQV90" s="6">
        <f t="shared" ref="RQV90:RTG90" si="198">RQU90*(1+$Q$103)</f>
        <v>1.6036506885228418E+59</v>
      </c>
      <c r="RQW90" s="6">
        <f t="shared" si="198"/>
        <v>1.6196871954080703E+59</v>
      </c>
      <c r="RQX90" s="6">
        <f t="shared" si="198"/>
        <v>1.635884067362151E+59</v>
      </c>
      <c r="RQY90" s="6">
        <f t="shared" si="198"/>
        <v>1.6522429080357726E+59</v>
      </c>
      <c r="RQZ90" s="6">
        <f t="shared" si="198"/>
        <v>1.6687653371161303E+59</v>
      </c>
      <c r="RRA90" s="6">
        <f t="shared" si="198"/>
        <v>1.6854529904872916E+59</v>
      </c>
      <c r="RRB90" s="6">
        <f t="shared" si="198"/>
        <v>1.7023075203921644E+59</v>
      </c>
      <c r="RRC90" s="6">
        <f t="shared" si="198"/>
        <v>1.719330595596086E+59</v>
      </c>
      <c r="RRD90" s="6">
        <f t="shared" si="198"/>
        <v>1.7365239015520469E+59</v>
      </c>
      <c r="RRE90" s="6">
        <f t="shared" si="198"/>
        <v>1.7538891405675673E+59</v>
      </c>
      <c r="RRF90" s="6">
        <f t="shared" si="198"/>
        <v>1.771428031973243E+59</v>
      </c>
      <c r="RRG90" s="6">
        <f t="shared" si="198"/>
        <v>1.7891423122929754E+59</v>
      </c>
      <c r="RRH90" s="6">
        <f t="shared" si="198"/>
        <v>1.8070337354159051E+59</v>
      </c>
      <c r="RRI90" s="6">
        <f t="shared" si="198"/>
        <v>1.8251040727700641E+59</v>
      </c>
      <c r="RRJ90" s="6">
        <f t="shared" si="198"/>
        <v>1.8433551134977647E+59</v>
      </c>
      <c r="RRK90" s="6">
        <f t="shared" si="198"/>
        <v>1.8617886646327424E+59</v>
      </c>
      <c r="RRL90" s="6">
        <f t="shared" si="198"/>
        <v>1.8804065512790698E+59</v>
      </c>
      <c r="RRM90" s="6">
        <f t="shared" si="198"/>
        <v>1.8992106167918605E+59</v>
      </c>
      <c r="RRN90" s="6">
        <f t="shared" si="198"/>
        <v>1.9182027229597791E+59</v>
      </c>
      <c r="RRO90" s="6">
        <f t="shared" si="198"/>
        <v>1.9373847501893768E+59</v>
      </c>
      <c r="RRP90" s="6">
        <f t="shared" si="198"/>
        <v>1.9567585976912706E+59</v>
      </c>
      <c r="RRQ90" s="6">
        <f t="shared" si="198"/>
        <v>1.9763261836681833E+59</v>
      </c>
      <c r="RRR90" s="6">
        <f t="shared" si="198"/>
        <v>1.9960894455048651E+59</v>
      </c>
      <c r="RRS90" s="6">
        <f t="shared" si="198"/>
        <v>2.0160503399599137E+59</v>
      </c>
      <c r="RRT90" s="6">
        <f t="shared" si="198"/>
        <v>2.036210843359513E+59</v>
      </c>
      <c r="RRU90" s="6">
        <f t="shared" si="198"/>
        <v>2.0565729517931083E+59</v>
      </c>
      <c r="RRV90" s="6">
        <f t="shared" si="198"/>
        <v>2.0771386813110393E+59</v>
      </c>
      <c r="RRW90" s="6">
        <f t="shared" si="198"/>
        <v>2.0979100681241495E+59</v>
      </c>
      <c r="RRX90" s="6">
        <f t="shared" si="198"/>
        <v>2.118889168805391E+59</v>
      </c>
      <c r="RRY90" s="6">
        <f t="shared" si="198"/>
        <v>2.140078060493445E+59</v>
      </c>
      <c r="RRZ90" s="6">
        <f t="shared" si="198"/>
        <v>2.1614788410983794E+59</v>
      </c>
      <c r="RSA90" s="6">
        <f t="shared" si="198"/>
        <v>2.1830936295093633E+59</v>
      </c>
      <c r="RSB90" s="6">
        <f t="shared" si="198"/>
        <v>2.2049245658044568E+59</v>
      </c>
      <c r="RSC90" s="6">
        <f t="shared" si="198"/>
        <v>2.2269738114625015E+59</v>
      </c>
      <c r="RSD90" s="6">
        <f t="shared" si="198"/>
        <v>2.2492435495771266E+59</v>
      </c>
      <c r="RSE90" s="6">
        <f t="shared" si="198"/>
        <v>2.271735985072898E+59</v>
      </c>
      <c r="RSF90" s="6">
        <f t="shared" si="198"/>
        <v>2.2944533449236269E+59</v>
      </c>
      <c r="RSG90" s="6">
        <f t="shared" si="198"/>
        <v>2.3173978783728633E+59</v>
      </c>
      <c r="RSH90" s="6">
        <f t="shared" si="198"/>
        <v>2.340571857156592E+59</v>
      </c>
      <c r="RSI90" s="6">
        <f t="shared" si="198"/>
        <v>2.3639775757281581E+59</v>
      </c>
      <c r="RSJ90" s="6">
        <f t="shared" si="198"/>
        <v>2.3876173514854398E+59</v>
      </c>
      <c r="RSK90" s="6">
        <f t="shared" si="198"/>
        <v>2.411493525000294E+59</v>
      </c>
      <c r="RSL90" s="6">
        <f t="shared" si="198"/>
        <v>2.4356084602502968E+59</v>
      </c>
      <c r="RSM90" s="6">
        <f t="shared" si="198"/>
        <v>2.4599645448527996E+59</v>
      </c>
      <c r="RSN90" s="6">
        <f t="shared" si="198"/>
        <v>2.4845641903013277E+59</v>
      </c>
      <c r="RSO90" s="6">
        <f t="shared" si="198"/>
        <v>2.5094098322043411E+59</v>
      </c>
      <c r="RSP90" s="6">
        <f t="shared" si="198"/>
        <v>2.5345039305263846E+59</v>
      </c>
      <c r="RSQ90" s="6">
        <f t="shared" si="198"/>
        <v>2.5598489698316483E+59</v>
      </c>
      <c r="RSR90" s="6">
        <f t="shared" si="198"/>
        <v>2.5854474595299648E+59</v>
      </c>
      <c r="RSS90" s="6">
        <f t="shared" si="198"/>
        <v>2.6113019341252643E+59</v>
      </c>
      <c r="RST90" s="6">
        <f t="shared" si="198"/>
        <v>2.6374149534665172E+59</v>
      </c>
      <c r="RSU90" s="6">
        <f t="shared" si="198"/>
        <v>2.6637891030011823E+59</v>
      </c>
      <c r="RSV90" s="6">
        <f t="shared" si="198"/>
        <v>2.6904269940311942E+59</v>
      </c>
      <c r="RSW90" s="6">
        <f t="shared" si="198"/>
        <v>2.7173312639715061E+59</v>
      </c>
      <c r="RSX90" s="6">
        <f t="shared" si="198"/>
        <v>2.744504576611221E+59</v>
      </c>
      <c r="RSY90" s="6">
        <f t="shared" si="198"/>
        <v>2.7719496223773333E+59</v>
      </c>
      <c r="RSZ90" s="6">
        <f t="shared" si="198"/>
        <v>2.7996691186011067E+59</v>
      </c>
      <c r="RTA90" s="6">
        <f t="shared" si="198"/>
        <v>2.827665809787118E+59</v>
      </c>
      <c r="RTB90" s="6">
        <f t="shared" si="198"/>
        <v>2.8559424678849893E+59</v>
      </c>
      <c r="RTC90" s="6">
        <f t="shared" si="198"/>
        <v>2.8845018925638391E+59</v>
      </c>
      <c r="RTD90" s="6">
        <f t="shared" si="198"/>
        <v>2.9133469114894776E+59</v>
      </c>
      <c r="RTE90" s="6">
        <f t="shared" si="198"/>
        <v>2.9424803806043726E+59</v>
      </c>
      <c r="RTF90" s="6">
        <f t="shared" si="198"/>
        <v>2.9719051844104164E+59</v>
      </c>
      <c r="RTG90" s="6">
        <f t="shared" si="198"/>
        <v>3.0016242362545208E+59</v>
      </c>
      <c r="RTH90" s="6">
        <f t="shared" ref="RTH90:RVS90" si="199">RTG90*(1+$Q$103)</f>
        <v>3.0316404786170661E+59</v>
      </c>
      <c r="RTI90" s="6">
        <f t="shared" si="199"/>
        <v>3.0619568834032368E+59</v>
      </c>
      <c r="RTJ90" s="6">
        <f t="shared" si="199"/>
        <v>3.0925764522372692E+59</v>
      </c>
      <c r="RTK90" s="6">
        <f t="shared" si="199"/>
        <v>3.1235022167596419E+59</v>
      </c>
      <c r="RTL90" s="6">
        <f t="shared" si="199"/>
        <v>3.1547372389272383E+59</v>
      </c>
      <c r="RTM90" s="6">
        <f t="shared" si="199"/>
        <v>3.1862846113165107E+59</v>
      </c>
      <c r="RTN90" s="6">
        <f t="shared" si="199"/>
        <v>3.2181474574296758E+59</v>
      </c>
      <c r="RTO90" s="6">
        <f t="shared" si="199"/>
        <v>3.2503289320039725E+59</v>
      </c>
      <c r="RTP90" s="6">
        <f t="shared" si="199"/>
        <v>3.2828322213240122E+59</v>
      </c>
      <c r="RTQ90" s="6">
        <f t="shared" si="199"/>
        <v>3.3156605435372524E+59</v>
      </c>
      <c r="RTR90" s="6">
        <f t="shared" si="199"/>
        <v>3.3488171489726248E+59</v>
      </c>
      <c r="RTS90" s="6">
        <f t="shared" si="199"/>
        <v>3.3823053204623509E+59</v>
      </c>
      <c r="RTT90" s="6">
        <f t="shared" si="199"/>
        <v>3.4161283736669745E+59</v>
      </c>
      <c r="RTU90" s="6">
        <f t="shared" si="199"/>
        <v>3.4502896574036445E+59</v>
      </c>
      <c r="RTV90" s="6">
        <f t="shared" si="199"/>
        <v>3.4847925539776808E+59</v>
      </c>
      <c r="RTW90" s="6">
        <f t="shared" si="199"/>
        <v>3.5196404795174577E+59</v>
      </c>
      <c r="RTX90" s="6">
        <f t="shared" si="199"/>
        <v>3.5548368843126321E+59</v>
      </c>
      <c r="RTY90" s="6">
        <f t="shared" si="199"/>
        <v>3.5903852531557583E+59</v>
      </c>
      <c r="RTZ90" s="6">
        <f t="shared" si="199"/>
        <v>3.6262891056873159E+59</v>
      </c>
      <c r="RUA90" s="6">
        <f t="shared" si="199"/>
        <v>3.6625519967441889E+59</v>
      </c>
      <c r="RUB90" s="6">
        <f t="shared" si="199"/>
        <v>3.6991775167116309E+59</v>
      </c>
      <c r="RUC90" s="6">
        <f t="shared" si="199"/>
        <v>3.7361692918787471E+59</v>
      </c>
      <c r="RUD90" s="6">
        <f t="shared" si="199"/>
        <v>3.7735309847975347E+59</v>
      </c>
      <c r="RUE90" s="6">
        <f t="shared" si="199"/>
        <v>3.8112662946455099E+59</v>
      </c>
      <c r="RUF90" s="6">
        <f t="shared" si="199"/>
        <v>3.849378957591965E+59</v>
      </c>
      <c r="RUG90" s="6">
        <f t="shared" si="199"/>
        <v>3.8878727471678845E+59</v>
      </c>
      <c r="RUH90" s="6">
        <f t="shared" si="199"/>
        <v>3.9267514746395635E+59</v>
      </c>
      <c r="RUI90" s="6">
        <f t="shared" si="199"/>
        <v>3.9660189893859591E+59</v>
      </c>
      <c r="RUJ90" s="6">
        <f t="shared" si="199"/>
        <v>4.0056791792798188E+59</v>
      </c>
      <c r="RUK90" s="6">
        <f t="shared" si="199"/>
        <v>4.0457359710726174E+59</v>
      </c>
      <c r="RUL90" s="6">
        <f t="shared" si="199"/>
        <v>4.0861933307833437E+59</v>
      </c>
      <c r="RUM90" s="6">
        <f t="shared" si="199"/>
        <v>4.127055264091177E+59</v>
      </c>
      <c r="RUN90" s="6">
        <f t="shared" si="199"/>
        <v>4.1683258167320889E+59</v>
      </c>
      <c r="RUO90" s="6">
        <f t="shared" si="199"/>
        <v>4.2100090748994095E+59</v>
      </c>
      <c r="RUP90" s="6">
        <f t="shared" si="199"/>
        <v>4.2521091656484038E+59</v>
      </c>
      <c r="RUQ90" s="6">
        <f t="shared" si="199"/>
        <v>4.2946302573048881E+59</v>
      </c>
      <c r="RUR90" s="6">
        <f t="shared" si="199"/>
        <v>4.3375765598779371E+59</v>
      </c>
      <c r="RUS90" s="6">
        <f t="shared" si="199"/>
        <v>4.3809523254767163E+59</v>
      </c>
      <c r="RUT90" s="6">
        <f t="shared" si="199"/>
        <v>4.4247618487314834E+59</v>
      </c>
      <c r="RUU90" s="6">
        <f t="shared" si="199"/>
        <v>4.4690094672187985E+59</v>
      </c>
      <c r="RUV90" s="6">
        <f t="shared" si="199"/>
        <v>4.5136995618909863E+59</v>
      </c>
      <c r="RUW90" s="6">
        <f t="shared" si="199"/>
        <v>4.5588365575098966E+59</v>
      </c>
      <c r="RUX90" s="6">
        <f t="shared" si="199"/>
        <v>4.6044249230849959E+59</v>
      </c>
      <c r="RUY90" s="6">
        <f t="shared" si="199"/>
        <v>4.6504691723158456E+59</v>
      </c>
      <c r="RUZ90" s="6">
        <f t="shared" si="199"/>
        <v>4.6969738640390042E+59</v>
      </c>
      <c r="RVA90" s="6">
        <f t="shared" si="199"/>
        <v>4.743943602679394E+59</v>
      </c>
      <c r="RVB90" s="6">
        <f t="shared" si="199"/>
        <v>4.7913830387061876E+59</v>
      </c>
      <c r="RVC90" s="6">
        <f t="shared" si="199"/>
        <v>4.8392968690932498E+59</v>
      </c>
      <c r="RVD90" s="6">
        <f t="shared" si="199"/>
        <v>4.8876898377841822E+59</v>
      </c>
      <c r="RVE90" s="6">
        <f t="shared" si="199"/>
        <v>4.9365667361620241E+59</v>
      </c>
      <c r="RVF90" s="6">
        <f t="shared" si="199"/>
        <v>4.9859324035236447E+59</v>
      </c>
      <c r="RVG90" s="6">
        <f t="shared" si="199"/>
        <v>5.035791727558881E+59</v>
      </c>
      <c r="RVH90" s="6">
        <f t="shared" si="199"/>
        <v>5.0861496448344698E+59</v>
      </c>
      <c r="RVI90" s="6">
        <f t="shared" si="199"/>
        <v>5.1370111412828144E+59</v>
      </c>
      <c r="RVJ90" s="6">
        <f t="shared" si="199"/>
        <v>5.1883812526956429E+59</v>
      </c>
      <c r="RVK90" s="6">
        <f t="shared" si="199"/>
        <v>5.2402650652225996E+59</v>
      </c>
      <c r="RVL90" s="6">
        <f t="shared" si="199"/>
        <v>5.2926677158748253E+59</v>
      </c>
      <c r="RVM90" s="6">
        <f t="shared" si="199"/>
        <v>5.3455943930335732E+59</v>
      </c>
      <c r="RVN90" s="6">
        <f t="shared" si="199"/>
        <v>5.3990503369639086E+59</v>
      </c>
      <c r="RVO90" s="6">
        <f t="shared" si="199"/>
        <v>5.4530408403335474E+59</v>
      </c>
      <c r="RVP90" s="6">
        <f t="shared" si="199"/>
        <v>5.5075712487368826E+59</v>
      </c>
      <c r="RVQ90" s="6">
        <f t="shared" si="199"/>
        <v>5.5626469612242514E+59</v>
      </c>
      <c r="RVR90" s="6">
        <f t="shared" si="199"/>
        <v>5.6182734308364937E+59</v>
      </c>
      <c r="RVS90" s="6">
        <f t="shared" si="199"/>
        <v>5.6744561651448588E+59</v>
      </c>
      <c r="RVT90" s="6">
        <f t="shared" ref="RVT90:RYE90" si="200">RVS90*(1+$Q$103)</f>
        <v>5.7312007267963076E+59</v>
      </c>
      <c r="RVU90" s="6">
        <f t="shared" si="200"/>
        <v>5.788512734064271E+59</v>
      </c>
      <c r="RVV90" s="6">
        <f t="shared" si="200"/>
        <v>5.8463978614049135E+59</v>
      </c>
      <c r="RVW90" s="6">
        <f t="shared" si="200"/>
        <v>5.9048618400189628E+59</v>
      </c>
      <c r="RVX90" s="6">
        <f t="shared" si="200"/>
        <v>5.9639104584191522E+59</v>
      </c>
      <c r="RVY90" s="6">
        <f t="shared" si="200"/>
        <v>6.0235495630033439E+59</v>
      </c>
      <c r="RVZ90" s="6">
        <f t="shared" si="200"/>
        <v>6.0837850586333773E+59</v>
      </c>
      <c r="RWA90" s="6">
        <f t="shared" si="200"/>
        <v>6.1446229092197113E+59</v>
      </c>
      <c r="RWB90" s="6">
        <f t="shared" si="200"/>
        <v>6.206069138311908E+59</v>
      </c>
      <c r="RWC90" s="6">
        <f t="shared" si="200"/>
        <v>6.2681298296950272E+59</v>
      </c>
      <c r="RWD90" s="6">
        <f t="shared" si="200"/>
        <v>6.3308111279919777E+59</v>
      </c>
      <c r="RWE90" s="6">
        <f t="shared" si="200"/>
        <v>6.3941192392718975E+59</v>
      </c>
      <c r="RWF90" s="6">
        <f t="shared" si="200"/>
        <v>6.4580604316646166E+59</v>
      </c>
      <c r="RWG90" s="6">
        <f t="shared" si="200"/>
        <v>6.5226410359812628E+59</v>
      </c>
      <c r="RWH90" s="6">
        <f t="shared" si="200"/>
        <v>6.5878674463410758E+59</v>
      </c>
      <c r="RWI90" s="6">
        <f t="shared" si="200"/>
        <v>6.6537461208044869E+59</v>
      </c>
      <c r="RWJ90" s="6">
        <f t="shared" si="200"/>
        <v>6.7202835820125315E+59</v>
      </c>
      <c r="RWK90" s="6">
        <f t="shared" si="200"/>
        <v>6.7874864178326572E+59</v>
      </c>
      <c r="RWL90" s="6">
        <f t="shared" si="200"/>
        <v>6.8553612820109841E+59</v>
      </c>
      <c r="RWM90" s="6">
        <f t="shared" si="200"/>
        <v>6.9239148948310936E+59</v>
      </c>
      <c r="RWN90" s="6">
        <f t="shared" si="200"/>
        <v>6.9931540437794043E+59</v>
      </c>
      <c r="RWO90" s="6">
        <f t="shared" si="200"/>
        <v>7.0630855842171986E+59</v>
      </c>
      <c r="RWP90" s="6">
        <f t="shared" si="200"/>
        <v>7.133716440059371E+59</v>
      </c>
      <c r="RWQ90" s="6">
        <f t="shared" si="200"/>
        <v>7.2050536044599645E+59</v>
      </c>
      <c r="RWR90" s="6">
        <f t="shared" si="200"/>
        <v>7.2771041405045643E+59</v>
      </c>
      <c r="RWS90" s="6">
        <f t="shared" si="200"/>
        <v>7.3498751819096104E+59</v>
      </c>
      <c r="RWT90" s="6">
        <f t="shared" si="200"/>
        <v>7.4233739337287063E+59</v>
      </c>
      <c r="RWU90" s="6">
        <f t="shared" si="200"/>
        <v>7.4976076730659931E+59</v>
      </c>
      <c r="RWV90" s="6">
        <f t="shared" si="200"/>
        <v>7.5725837497966533E+59</v>
      </c>
      <c r="RWW90" s="6">
        <f t="shared" si="200"/>
        <v>7.6483095872946199E+59</v>
      </c>
      <c r="RWX90" s="6">
        <f t="shared" si="200"/>
        <v>7.7247926831675662E+59</v>
      </c>
      <c r="RWY90" s="6">
        <f t="shared" si="200"/>
        <v>7.8020406099992416E+59</v>
      </c>
      <c r="RWZ90" s="6">
        <f t="shared" si="200"/>
        <v>7.8800610160992337E+59</v>
      </c>
      <c r="RXA90" s="6">
        <f t="shared" si="200"/>
        <v>7.9588616262602263E+59</v>
      </c>
      <c r="RXB90" s="6">
        <f t="shared" si="200"/>
        <v>8.0384502425228282E+59</v>
      </c>
      <c r="RXC90" s="6">
        <f t="shared" si="200"/>
        <v>8.1188347449480569E+59</v>
      </c>
      <c r="RXD90" s="6">
        <f t="shared" si="200"/>
        <v>8.200023092397538E+59</v>
      </c>
      <c r="RXE90" s="6">
        <f t="shared" si="200"/>
        <v>8.2820233233215136E+59</v>
      </c>
      <c r="RXF90" s="6">
        <f t="shared" si="200"/>
        <v>8.3648435565547287E+59</v>
      </c>
      <c r="RXG90" s="6">
        <f t="shared" si="200"/>
        <v>8.4484919921202762E+59</v>
      </c>
      <c r="RXH90" s="6">
        <f t="shared" si="200"/>
        <v>8.5329769120414796E+59</v>
      </c>
      <c r="RXI90" s="6">
        <f t="shared" si="200"/>
        <v>8.6183066811618937E+59</v>
      </c>
      <c r="RXJ90" s="6">
        <f t="shared" si="200"/>
        <v>8.7044897479735128E+59</v>
      </c>
      <c r="RXK90" s="6">
        <f t="shared" si="200"/>
        <v>8.7915346454532487E+59</v>
      </c>
      <c r="RXL90" s="6">
        <f t="shared" si="200"/>
        <v>8.8794499919077807E+59</v>
      </c>
      <c r="RXM90" s="6">
        <f t="shared" si="200"/>
        <v>8.9682444918268594E+59</v>
      </c>
      <c r="RXN90" s="6">
        <f t="shared" si="200"/>
        <v>9.0579269367451281E+59</v>
      </c>
      <c r="RXO90" s="6">
        <f t="shared" si="200"/>
        <v>9.1485062061125787E+59</v>
      </c>
      <c r="RXP90" s="6">
        <f t="shared" si="200"/>
        <v>9.2399912681737055E+59</v>
      </c>
      <c r="RXQ90" s="6">
        <f t="shared" si="200"/>
        <v>9.3323911808554423E+59</v>
      </c>
      <c r="RXR90" s="6">
        <f t="shared" si="200"/>
        <v>9.4257150926639971E+59</v>
      </c>
      <c r="RXS90" s="6">
        <f t="shared" si="200"/>
        <v>9.5199722435906367E+59</v>
      </c>
      <c r="RXT90" s="6">
        <f t="shared" si="200"/>
        <v>9.6151719660265434E+59</v>
      </c>
      <c r="RXU90" s="6">
        <f t="shared" si="200"/>
        <v>9.7113236856868087E+59</v>
      </c>
      <c r="RXV90" s="6">
        <f t="shared" si="200"/>
        <v>9.8084369225436775E+59</v>
      </c>
      <c r="RXW90" s="6">
        <f t="shared" si="200"/>
        <v>9.906521291769114E+59</v>
      </c>
      <c r="RXX90" s="6">
        <f t="shared" si="200"/>
        <v>1.0005586504686806E+60</v>
      </c>
      <c r="RXY90" s="6">
        <f t="shared" si="200"/>
        <v>1.0105642369733674E+60</v>
      </c>
      <c r="RXZ90" s="6">
        <f t="shared" si="200"/>
        <v>1.020669879343101E+60</v>
      </c>
      <c r="RYA90" s="6">
        <f t="shared" si="200"/>
        <v>1.0308765781365319E+60</v>
      </c>
      <c r="RYB90" s="6">
        <f t="shared" si="200"/>
        <v>1.0411853439178973E+60</v>
      </c>
      <c r="RYC90" s="6">
        <f t="shared" si="200"/>
        <v>1.0515971973570762E+60</v>
      </c>
      <c r="RYD90" s="6">
        <f t="shared" si="200"/>
        <v>1.062113169330647E+60</v>
      </c>
      <c r="RYE90" s="6">
        <f t="shared" si="200"/>
        <v>1.0727343010239534E+60</v>
      </c>
      <c r="RYF90" s="6">
        <f t="shared" ref="RYF90:SAQ90" si="201">RYE90*(1+$Q$103)</f>
        <v>1.083461644034193E+60</v>
      </c>
      <c r="RYG90" s="6">
        <f t="shared" si="201"/>
        <v>1.0942962604745349E+60</v>
      </c>
      <c r="RYH90" s="6">
        <f t="shared" si="201"/>
        <v>1.1052392230792802E+60</v>
      </c>
      <c r="RYI90" s="6">
        <f t="shared" si="201"/>
        <v>1.116291615310073E+60</v>
      </c>
      <c r="RYJ90" s="6">
        <f t="shared" si="201"/>
        <v>1.1274545314631737E+60</v>
      </c>
      <c r="RYK90" s="6">
        <f t="shared" si="201"/>
        <v>1.1387290767778055E+60</v>
      </c>
      <c r="RYL90" s="6">
        <f t="shared" si="201"/>
        <v>1.1501163675455835E+60</v>
      </c>
      <c r="RYM90" s="6">
        <f t="shared" si="201"/>
        <v>1.1616175312210394E+60</v>
      </c>
      <c r="RYN90" s="6">
        <f t="shared" si="201"/>
        <v>1.1732337065332498E+60</v>
      </c>
      <c r="RYO90" s="6">
        <f t="shared" si="201"/>
        <v>1.1849660435985822E+60</v>
      </c>
      <c r="RYP90" s="6">
        <f t="shared" si="201"/>
        <v>1.1968157040345681E+60</v>
      </c>
      <c r="RYQ90" s="6">
        <f t="shared" si="201"/>
        <v>1.2087838610749138E+60</v>
      </c>
      <c r="RYR90" s="6">
        <f t="shared" si="201"/>
        <v>1.220871699685663E+60</v>
      </c>
      <c r="RYS90" s="6">
        <f t="shared" si="201"/>
        <v>1.2330804166825196E+60</v>
      </c>
      <c r="RYT90" s="6">
        <f t="shared" si="201"/>
        <v>1.2454112208493448E+60</v>
      </c>
      <c r="RYU90" s="6">
        <f t="shared" si="201"/>
        <v>1.2578653330578382E+60</v>
      </c>
      <c r="RYV90" s="6">
        <f t="shared" si="201"/>
        <v>1.2704439863884166E+60</v>
      </c>
      <c r="RYW90" s="6">
        <f t="shared" si="201"/>
        <v>1.2831484262523009E+60</v>
      </c>
      <c r="RYX90" s="6">
        <f t="shared" si="201"/>
        <v>1.2959799105148238E+60</v>
      </c>
      <c r="RYY90" s="6">
        <f t="shared" si="201"/>
        <v>1.3089397096199722E+60</v>
      </c>
      <c r="RYZ90" s="6">
        <f t="shared" si="201"/>
        <v>1.322029106716172E+60</v>
      </c>
      <c r="RZA90" s="6">
        <f t="shared" si="201"/>
        <v>1.3352493977833337E+60</v>
      </c>
      <c r="RZB90" s="6">
        <f t="shared" si="201"/>
        <v>1.348601891761167E+60</v>
      </c>
      <c r="RZC90" s="6">
        <f t="shared" si="201"/>
        <v>1.3620879106787787E+60</v>
      </c>
      <c r="RZD90" s="6">
        <f t="shared" si="201"/>
        <v>1.3757087897855666E+60</v>
      </c>
      <c r="RZE90" s="6">
        <f t="shared" si="201"/>
        <v>1.3894658776834223E+60</v>
      </c>
      <c r="RZF90" s="6">
        <f t="shared" si="201"/>
        <v>1.4033605364602566E+60</v>
      </c>
      <c r="RZG90" s="6">
        <f t="shared" si="201"/>
        <v>1.4173941418248591E+60</v>
      </c>
      <c r="RZH90" s="6">
        <f t="shared" si="201"/>
        <v>1.4315680832431077E+60</v>
      </c>
      <c r="RZI90" s="6">
        <f t="shared" si="201"/>
        <v>1.4458837640755389E+60</v>
      </c>
      <c r="RZJ90" s="6">
        <f t="shared" si="201"/>
        <v>1.4603426017162944E+60</v>
      </c>
      <c r="RZK90" s="6">
        <f t="shared" si="201"/>
        <v>1.4749460277334573E+60</v>
      </c>
      <c r="RZL90" s="6">
        <f t="shared" si="201"/>
        <v>1.4896954880107918E+60</v>
      </c>
      <c r="RZM90" s="6">
        <f t="shared" si="201"/>
        <v>1.5045924428908997E+60</v>
      </c>
      <c r="RZN90" s="6">
        <f t="shared" si="201"/>
        <v>1.5196383673198087E+60</v>
      </c>
      <c r="RZO90" s="6">
        <f t="shared" si="201"/>
        <v>1.5348347509930068E+60</v>
      </c>
      <c r="RZP90" s="6">
        <f t="shared" si="201"/>
        <v>1.550183098502937E+60</v>
      </c>
      <c r="RZQ90" s="6">
        <f t="shared" si="201"/>
        <v>1.5656849294879664E+60</v>
      </c>
      <c r="RZR90" s="6">
        <f t="shared" si="201"/>
        <v>1.581341778782846E+60</v>
      </c>
      <c r="RZS90" s="6">
        <f t="shared" si="201"/>
        <v>1.5971551965706745E+60</v>
      </c>
      <c r="RZT90" s="6">
        <f t="shared" si="201"/>
        <v>1.6131267485363813E+60</v>
      </c>
      <c r="RZU90" s="6">
        <f t="shared" si="201"/>
        <v>1.629258016021745E+60</v>
      </c>
      <c r="RZV90" s="6">
        <f t="shared" si="201"/>
        <v>1.6455505961819623E+60</v>
      </c>
      <c r="RZW90" s="6">
        <f t="shared" si="201"/>
        <v>1.6620061021437818E+60</v>
      </c>
      <c r="RZX90" s="6">
        <f t="shared" si="201"/>
        <v>1.6786261631652196E+60</v>
      </c>
      <c r="RZY90" s="6">
        <f t="shared" si="201"/>
        <v>1.6954124247968719E+60</v>
      </c>
      <c r="RZZ90" s="6">
        <f t="shared" si="201"/>
        <v>1.7123665490448405E+60</v>
      </c>
      <c r="SAA90" s="6">
        <f t="shared" si="201"/>
        <v>1.7294902145352887E+60</v>
      </c>
      <c r="SAB90" s="6">
        <f t="shared" si="201"/>
        <v>1.7467851166806416E+60</v>
      </c>
      <c r="SAC90" s="6">
        <f t="shared" si="201"/>
        <v>1.7642529678474482E+60</v>
      </c>
      <c r="SAD90" s="6">
        <f t="shared" si="201"/>
        <v>1.7818954975259228E+60</v>
      </c>
      <c r="SAE90" s="6">
        <f t="shared" si="201"/>
        <v>1.7997144525011822E+60</v>
      </c>
      <c r="SAF90" s="6">
        <f t="shared" si="201"/>
        <v>1.8177115970261941E+60</v>
      </c>
      <c r="SAG90" s="6">
        <f t="shared" si="201"/>
        <v>1.8358887129964559E+60</v>
      </c>
      <c r="SAH90" s="6">
        <f t="shared" si="201"/>
        <v>1.8542476001264205E+60</v>
      </c>
      <c r="SAI90" s="6">
        <f t="shared" si="201"/>
        <v>1.8727900761276848E+60</v>
      </c>
      <c r="SAJ90" s="6">
        <f t="shared" si="201"/>
        <v>1.8915179768889618E+60</v>
      </c>
      <c r="SAK90" s="6">
        <f t="shared" si="201"/>
        <v>1.9104331566578515E+60</v>
      </c>
      <c r="SAL90" s="6">
        <f t="shared" si="201"/>
        <v>1.92953748822443E+60</v>
      </c>
      <c r="SAM90" s="6">
        <f t="shared" si="201"/>
        <v>1.9488328631066742E+60</v>
      </c>
      <c r="SAN90" s="6">
        <f t="shared" si="201"/>
        <v>1.9683211917377408E+60</v>
      </c>
      <c r="SAO90" s="6">
        <f t="shared" si="201"/>
        <v>1.9880044036551183E+60</v>
      </c>
      <c r="SAP90" s="6">
        <f t="shared" si="201"/>
        <v>2.0078844476916695E+60</v>
      </c>
      <c r="SAQ90" s="6">
        <f t="shared" si="201"/>
        <v>2.0279632921685861E+60</v>
      </c>
      <c r="SAR90" s="6">
        <f t="shared" ref="SAR90:SDC90" si="202">SAQ90*(1+$Q$103)</f>
        <v>2.048242925090272E+60</v>
      </c>
      <c r="SAS90" s="6">
        <f t="shared" si="202"/>
        <v>2.0687253543411746E+60</v>
      </c>
      <c r="SAT90" s="6">
        <f t="shared" si="202"/>
        <v>2.0894126078845863E+60</v>
      </c>
      <c r="SAU90" s="6">
        <f t="shared" si="202"/>
        <v>2.1103067339634323E+60</v>
      </c>
      <c r="SAV90" s="6">
        <f t="shared" si="202"/>
        <v>2.1314098013030668E+60</v>
      </c>
      <c r="SAW90" s="6">
        <f t="shared" si="202"/>
        <v>2.1527238993160975E+60</v>
      </c>
      <c r="SAX90" s="6">
        <f t="shared" si="202"/>
        <v>2.1742511383092586E+60</v>
      </c>
      <c r="SAY90" s="6">
        <f t="shared" si="202"/>
        <v>2.1959936496923512E+60</v>
      </c>
      <c r="SAZ90" s="6">
        <f t="shared" si="202"/>
        <v>2.2179535861892747E+60</v>
      </c>
      <c r="SBA90" s="6">
        <f t="shared" si="202"/>
        <v>2.2401331220511675E+60</v>
      </c>
      <c r="SBB90" s="6">
        <f t="shared" si="202"/>
        <v>2.2625344532716791E+60</v>
      </c>
      <c r="SBC90" s="6">
        <f t="shared" si="202"/>
        <v>2.2851597978043959E+60</v>
      </c>
      <c r="SBD90" s="6">
        <f t="shared" si="202"/>
        <v>2.3080113957824398E+60</v>
      </c>
      <c r="SBE90" s="6">
        <f t="shared" si="202"/>
        <v>2.3310915097402641E+60</v>
      </c>
      <c r="SBF90" s="6">
        <f t="shared" si="202"/>
        <v>2.3544024248376668E+60</v>
      </c>
      <c r="SBG90" s="6">
        <f t="shared" si="202"/>
        <v>2.3779464490860435E+60</v>
      </c>
      <c r="SBH90" s="6">
        <f t="shared" si="202"/>
        <v>2.4017259135769041E+60</v>
      </c>
      <c r="SBI90" s="6">
        <f t="shared" si="202"/>
        <v>2.4257431727126732E+60</v>
      </c>
      <c r="SBJ90" s="6">
        <f t="shared" si="202"/>
        <v>2.4500006044398001E+60</v>
      </c>
      <c r="SBK90" s="6">
        <f t="shared" si="202"/>
        <v>2.474500610484198E+60</v>
      </c>
      <c r="SBL90" s="6">
        <f t="shared" si="202"/>
        <v>2.4992456165890401E+60</v>
      </c>
      <c r="SBM90" s="6">
        <f t="shared" si="202"/>
        <v>2.5242380727549305E+60</v>
      </c>
      <c r="SBN90" s="6">
        <f t="shared" si="202"/>
        <v>2.5494804534824797E+60</v>
      </c>
      <c r="SBO90" s="6">
        <f t="shared" si="202"/>
        <v>2.5749752580173046E+60</v>
      </c>
      <c r="SBP90" s="6">
        <f t="shared" si="202"/>
        <v>2.6007250105974776E+60</v>
      </c>
      <c r="SBQ90" s="6">
        <f t="shared" si="202"/>
        <v>2.6267322607034525E+60</v>
      </c>
      <c r="SBR90" s="6">
        <f t="shared" si="202"/>
        <v>2.652999583310487E+60</v>
      </c>
      <c r="SBS90" s="6">
        <f t="shared" si="202"/>
        <v>2.6795295791435917E+60</v>
      </c>
      <c r="SBT90" s="6">
        <f t="shared" si="202"/>
        <v>2.7063248749350277E+60</v>
      </c>
      <c r="SBU90" s="6">
        <f t="shared" si="202"/>
        <v>2.733388123684378E+60</v>
      </c>
      <c r="SBV90" s="6">
        <f t="shared" si="202"/>
        <v>2.7607220049212217E+60</v>
      </c>
      <c r="SBW90" s="6">
        <f t="shared" si="202"/>
        <v>2.788329224970434E+60</v>
      </c>
      <c r="SBX90" s="6">
        <f t="shared" si="202"/>
        <v>2.8162125172201385E+60</v>
      </c>
      <c r="SBY90" s="6">
        <f t="shared" si="202"/>
        <v>2.8443746423923398E+60</v>
      </c>
      <c r="SBZ90" s="6">
        <f t="shared" si="202"/>
        <v>2.8728183888162633E+60</v>
      </c>
      <c r="SCA90" s="6">
        <f t="shared" si="202"/>
        <v>2.9015465727044261E+60</v>
      </c>
      <c r="SCB90" s="6">
        <f t="shared" si="202"/>
        <v>2.9305620384314704E+60</v>
      </c>
      <c r="SCC90" s="6">
        <f t="shared" si="202"/>
        <v>2.9598676588157853E+60</v>
      </c>
      <c r="SCD90" s="6">
        <f t="shared" si="202"/>
        <v>2.9894663354039431E+60</v>
      </c>
      <c r="SCE90" s="6">
        <f t="shared" si="202"/>
        <v>3.0193609987579827E+60</v>
      </c>
      <c r="SCF90" s="6">
        <f t="shared" si="202"/>
        <v>3.0495546087455624E+60</v>
      </c>
      <c r="SCG90" s="6">
        <f t="shared" si="202"/>
        <v>3.0800501548330182E+60</v>
      </c>
      <c r="SCH90" s="6">
        <f t="shared" si="202"/>
        <v>3.1108506563813486E+60</v>
      </c>
      <c r="SCI90" s="6">
        <f t="shared" si="202"/>
        <v>3.1419591629451622E+60</v>
      </c>
      <c r="SCJ90" s="6">
        <f t="shared" si="202"/>
        <v>3.1733787545746139E+60</v>
      </c>
      <c r="SCK90" s="6">
        <f t="shared" si="202"/>
        <v>3.20511254212036E+60</v>
      </c>
      <c r="SCL90" s="6">
        <f t="shared" si="202"/>
        <v>3.2371636675415638E+60</v>
      </c>
      <c r="SCM90" s="6">
        <f t="shared" si="202"/>
        <v>3.2695353042169795E+60</v>
      </c>
      <c r="SCN90" s="6">
        <f t="shared" si="202"/>
        <v>3.3022306572591491E+60</v>
      </c>
      <c r="SCO90" s="6">
        <f t="shared" si="202"/>
        <v>3.3352529638317408E+60</v>
      </c>
      <c r="SCP90" s="6">
        <f t="shared" si="202"/>
        <v>3.3686054934700581E+60</v>
      </c>
      <c r="SCQ90" s="6">
        <f t="shared" si="202"/>
        <v>3.4022915484047584E+60</v>
      </c>
      <c r="SCR90" s="6">
        <f t="shared" si="202"/>
        <v>3.4363144638888061E+60</v>
      </c>
      <c r="SCS90" s="6">
        <f t="shared" si="202"/>
        <v>3.4706776085276938E+60</v>
      </c>
      <c r="SCT90" s="6">
        <f t="shared" si="202"/>
        <v>3.5053843846129709E+60</v>
      </c>
      <c r="SCU90" s="6">
        <f t="shared" si="202"/>
        <v>3.5404382284591009E+60</v>
      </c>
      <c r="SCV90" s="6">
        <f t="shared" si="202"/>
        <v>3.5758426107436918E+60</v>
      </c>
      <c r="SCW90" s="6">
        <f t="shared" si="202"/>
        <v>3.6116010368511289E+60</v>
      </c>
      <c r="SCX90" s="6">
        <f t="shared" si="202"/>
        <v>3.6477170472196402E+60</v>
      </c>
      <c r="SCY90" s="6">
        <f t="shared" si="202"/>
        <v>3.6841942176918363E+60</v>
      </c>
      <c r="SCZ90" s="6">
        <f t="shared" si="202"/>
        <v>3.7210361598687544E+60</v>
      </c>
      <c r="SDA90" s="6">
        <f t="shared" si="202"/>
        <v>3.7582465214674419E+60</v>
      </c>
      <c r="SDB90" s="6">
        <f t="shared" si="202"/>
        <v>3.7958289866821162E+60</v>
      </c>
      <c r="SDC90" s="6">
        <f t="shared" si="202"/>
        <v>3.8337872765489376E+60</v>
      </c>
      <c r="SDD90" s="6">
        <f t="shared" ref="SDD90:SFO90" si="203">SDC90*(1+$Q$103)</f>
        <v>3.8721251493144273E+60</v>
      </c>
      <c r="SDE90" s="6">
        <f t="shared" si="203"/>
        <v>3.9108464008075715E+60</v>
      </c>
      <c r="SDF90" s="6">
        <f t="shared" si="203"/>
        <v>3.9499548648156473E+60</v>
      </c>
      <c r="SDG90" s="6">
        <f t="shared" si="203"/>
        <v>3.9894544134638037E+60</v>
      </c>
      <c r="SDH90" s="6">
        <f t="shared" si="203"/>
        <v>4.0293489575984418E+60</v>
      </c>
      <c r="SDI90" s="6">
        <f t="shared" si="203"/>
        <v>4.0696424471744263E+60</v>
      </c>
      <c r="SDJ90" s="6">
        <f t="shared" si="203"/>
        <v>4.1103388716461704E+60</v>
      </c>
      <c r="SDK90" s="6">
        <f t="shared" si="203"/>
        <v>4.1514422603626323E+60</v>
      </c>
      <c r="SDL90" s="6">
        <f t="shared" si="203"/>
        <v>4.1929566829662586E+60</v>
      </c>
      <c r="SDM90" s="6">
        <f t="shared" si="203"/>
        <v>4.2348862497959212E+60</v>
      </c>
      <c r="SDN90" s="6">
        <f t="shared" si="203"/>
        <v>4.2772351122938803E+60</v>
      </c>
      <c r="SDO90" s="6">
        <f t="shared" si="203"/>
        <v>4.3200074634168191E+60</v>
      </c>
      <c r="SDP90" s="6">
        <f t="shared" si="203"/>
        <v>4.3632075380509871E+60</v>
      </c>
      <c r="SDQ90" s="6">
        <f t="shared" si="203"/>
        <v>4.4068396134314968E+60</v>
      </c>
      <c r="SDR90" s="6">
        <f t="shared" si="203"/>
        <v>4.4509080095658116E+60</v>
      </c>
      <c r="SDS90" s="6">
        <f t="shared" si="203"/>
        <v>4.4954170896614697E+60</v>
      </c>
      <c r="SDT90" s="6">
        <f t="shared" si="203"/>
        <v>4.5403712605580847E+60</v>
      </c>
      <c r="SDU90" s="6">
        <f t="shared" si="203"/>
        <v>4.5857749731636657E+60</v>
      </c>
      <c r="SDV90" s="6">
        <f t="shared" si="203"/>
        <v>4.6316327228953022E+60</v>
      </c>
      <c r="SDW90" s="6">
        <f t="shared" si="203"/>
        <v>4.6779490501242555E+60</v>
      </c>
      <c r="SDX90" s="6">
        <f t="shared" si="203"/>
        <v>4.7247285406254984E+60</v>
      </c>
      <c r="SDY90" s="6">
        <f t="shared" si="203"/>
        <v>4.7719758260317538E+60</v>
      </c>
      <c r="SDZ90" s="6">
        <f t="shared" si="203"/>
        <v>4.8196955842920717E+60</v>
      </c>
      <c r="SEA90" s="6">
        <f t="shared" si="203"/>
        <v>4.8678925401349925E+60</v>
      </c>
      <c r="SEB90" s="6">
        <f t="shared" si="203"/>
        <v>4.9165714655363425E+60</v>
      </c>
      <c r="SEC90" s="6">
        <f t="shared" si="203"/>
        <v>4.965737180191706E+60</v>
      </c>
      <c r="SED90" s="6">
        <f t="shared" si="203"/>
        <v>5.0153945519936231E+60</v>
      </c>
      <c r="SEE90" s="6">
        <f t="shared" si="203"/>
        <v>5.0655484975135592E+60</v>
      </c>
      <c r="SEF90" s="6">
        <f t="shared" si="203"/>
        <v>5.1162039824886946E+60</v>
      </c>
      <c r="SEG90" s="6">
        <f t="shared" si="203"/>
        <v>5.1673660223135814E+60</v>
      </c>
      <c r="SEH90" s="6">
        <f t="shared" si="203"/>
        <v>5.2190396825367175E+60</v>
      </c>
      <c r="SEI90" s="6">
        <f t="shared" si="203"/>
        <v>5.2712300793620848E+60</v>
      </c>
      <c r="SEJ90" s="6">
        <f t="shared" si="203"/>
        <v>5.3239423801557058E+60</v>
      </c>
      <c r="SEK90" s="6">
        <f t="shared" si="203"/>
        <v>5.3771818039572629E+60</v>
      </c>
      <c r="SEL90" s="6">
        <f t="shared" si="203"/>
        <v>5.4309536219968358E+60</v>
      </c>
      <c r="SEM90" s="6">
        <f t="shared" si="203"/>
        <v>5.4852631582168043E+60</v>
      </c>
      <c r="SEN90" s="6">
        <f t="shared" si="203"/>
        <v>5.5401157897989723E+60</v>
      </c>
      <c r="SEO90" s="6">
        <f t="shared" si="203"/>
        <v>5.5955169476969623E+60</v>
      </c>
      <c r="SEP90" s="6">
        <f t="shared" si="203"/>
        <v>5.6514721171739316E+60</v>
      </c>
      <c r="SEQ90" s="6">
        <f t="shared" si="203"/>
        <v>5.7079868383456713E+60</v>
      </c>
      <c r="SER90" s="6">
        <f t="shared" si="203"/>
        <v>5.7650667067291283E+60</v>
      </c>
      <c r="SES90" s="6">
        <f t="shared" si="203"/>
        <v>5.8227173737964199E+60</v>
      </c>
      <c r="SET90" s="6">
        <f t="shared" si="203"/>
        <v>5.8809445475343844E+60</v>
      </c>
      <c r="SEU90" s="6">
        <f t="shared" si="203"/>
        <v>5.9397539930097279E+60</v>
      </c>
      <c r="SEV90" s="6">
        <f t="shared" si="203"/>
        <v>5.999151532939825E+60</v>
      </c>
      <c r="SEW90" s="6">
        <f t="shared" si="203"/>
        <v>6.0591430482692236E+60</v>
      </c>
      <c r="SEX90" s="6">
        <f t="shared" si="203"/>
        <v>6.1197344787519162E+60</v>
      </c>
      <c r="SEY90" s="6">
        <f t="shared" si="203"/>
        <v>6.1809318235394354E+60</v>
      </c>
      <c r="SEZ90" s="6">
        <f t="shared" si="203"/>
        <v>6.2427411417748297E+60</v>
      </c>
      <c r="SFA90" s="6">
        <f t="shared" si="203"/>
        <v>6.3051685531925778E+60</v>
      </c>
      <c r="SFB90" s="6">
        <f t="shared" si="203"/>
        <v>6.3682202387245037E+60</v>
      </c>
      <c r="SFC90" s="6">
        <f t="shared" si="203"/>
        <v>6.431902441111749E+60</v>
      </c>
      <c r="SFD90" s="6">
        <f t="shared" si="203"/>
        <v>6.4962214655228669E+60</v>
      </c>
      <c r="SFE90" s="6">
        <f t="shared" si="203"/>
        <v>6.5611836801780963E+60</v>
      </c>
      <c r="SFF90" s="6">
        <f t="shared" si="203"/>
        <v>6.6267955169798771E+60</v>
      </c>
      <c r="SFG90" s="6">
        <f t="shared" si="203"/>
        <v>6.6930634721496753E+60</v>
      </c>
      <c r="SFH90" s="6">
        <f t="shared" si="203"/>
        <v>6.7599941068711715E+60</v>
      </c>
      <c r="SFI90" s="6">
        <f t="shared" si="203"/>
        <v>6.8275940479398833E+60</v>
      </c>
      <c r="SFJ90" s="6">
        <f t="shared" si="203"/>
        <v>6.895869988419282E+60</v>
      </c>
      <c r="SFK90" s="6">
        <f t="shared" si="203"/>
        <v>6.9648286883034753E+60</v>
      </c>
      <c r="SFL90" s="6">
        <f t="shared" si="203"/>
        <v>7.0344769751865094E+60</v>
      </c>
      <c r="SFM90" s="6">
        <f t="shared" si="203"/>
        <v>7.104821744938375E+60</v>
      </c>
      <c r="SFN90" s="6">
        <f t="shared" si="203"/>
        <v>7.1758699623877593E+60</v>
      </c>
      <c r="SFO90" s="6">
        <f t="shared" si="203"/>
        <v>7.2476286620116373E+60</v>
      </c>
      <c r="SFP90" s="6">
        <f t="shared" ref="SFP90:SIA90" si="204">SFO90*(1+$Q$103)</f>
        <v>7.3201049486317534E+60</v>
      </c>
      <c r="SFQ90" s="6">
        <f t="shared" si="204"/>
        <v>7.3933059981180712E+60</v>
      </c>
      <c r="SFR90" s="6">
        <f t="shared" si="204"/>
        <v>7.4672390580992525E+60</v>
      </c>
      <c r="SFS90" s="6">
        <f t="shared" si="204"/>
        <v>7.5419114486802452E+60</v>
      </c>
      <c r="SFT90" s="6">
        <f t="shared" si="204"/>
        <v>7.6173305631670478E+60</v>
      </c>
      <c r="SFU90" s="6">
        <f t="shared" si="204"/>
        <v>7.6935038687987177E+60</v>
      </c>
      <c r="SFV90" s="6">
        <f t="shared" si="204"/>
        <v>7.7704389074867043E+60</v>
      </c>
      <c r="SFW90" s="6">
        <f t="shared" si="204"/>
        <v>7.8481432965615718E+60</v>
      </c>
      <c r="SFX90" s="6">
        <f t="shared" si="204"/>
        <v>7.9266247295271873E+60</v>
      </c>
      <c r="SFY90" s="6">
        <f t="shared" si="204"/>
        <v>8.0058909768224594E+60</v>
      </c>
      <c r="SFZ90" s="6">
        <f t="shared" si="204"/>
        <v>8.0859498865906838E+60</v>
      </c>
      <c r="SGA90" s="6">
        <f t="shared" si="204"/>
        <v>8.166809385456591E+60</v>
      </c>
      <c r="SGB90" s="6">
        <f t="shared" si="204"/>
        <v>8.2484774793111567E+60</v>
      </c>
      <c r="SGC90" s="6">
        <f t="shared" si="204"/>
        <v>8.3309622541042686E+60</v>
      </c>
      <c r="SGD90" s="6">
        <f t="shared" si="204"/>
        <v>8.4142718766453118E+60</v>
      </c>
      <c r="SGE90" s="6">
        <f t="shared" si="204"/>
        <v>8.4984145954117651E+60</v>
      </c>
      <c r="SGF90" s="6">
        <f t="shared" si="204"/>
        <v>8.5833987413658833E+60</v>
      </c>
      <c r="SGG90" s="6">
        <f t="shared" si="204"/>
        <v>8.6692327287795423E+60</v>
      </c>
      <c r="SGH90" s="6">
        <f t="shared" si="204"/>
        <v>8.7559250560673376E+60</v>
      </c>
      <c r="SGI90" s="6">
        <f t="shared" si="204"/>
        <v>8.8434843066280114E+60</v>
      </c>
      <c r="SGJ90" s="6">
        <f t="shared" si="204"/>
        <v>8.9319191496942911E+60</v>
      </c>
      <c r="SGK90" s="6">
        <f t="shared" si="204"/>
        <v>9.0212383411912338E+60</v>
      </c>
      <c r="SGL90" s="6">
        <f t="shared" si="204"/>
        <v>9.1114507246031458E+60</v>
      </c>
      <c r="SGM90" s="6">
        <f t="shared" si="204"/>
        <v>9.2025652318491771E+60</v>
      </c>
      <c r="SGN90" s="6">
        <f t="shared" si="204"/>
        <v>9.2945908841676688E+60</v>
      </c>
      <c r="SGO90" s="6">
        <f t="shared" si="204"/>
        <v>9.3875367930093455E+60</v>
      </c>
      <c r="SGP90" s="6">
        <f t="shared" si="204"/>
        <v>9.4814121609394396E+60</v>
      </c>
      <c r="SGQ90" s="6">
        <f t="shared" si="204"/>
        <v>9.5762262825488334E+60</v>
      </c>
      <c r="SGR90" s="6">
        <f t="shared" si="204"/>
        <v>9.6719885453743215E+60</v>
      </c>
      <c r="SGS90" s="6">
        <f t="shared" si="204"/>
        <v>9.7687084308280643E+60</v>
      </c>
      <c r="SGT90" s="6">
        <f t="shared" si="204"/>
        <v>9.8663955151363445E+60</v>
      </c>
      <c r="SGU90" s="6">
        <f t="shared" si="204"/>
        <v>9.9650594702877078E+60</v>
      </c>
      <c r="SGV90" s="6">
        <f t="shared" si="204"/>
        <v>1.0064710064990585E+61</v>
      </c>
      <c r="SGW90" s="6">
        <f t="shared" si="204"/>
        <v>1.016535716564049E+61</v>
      </c>
      <c r="SGX90" s="6">
        <f t="shared" si="204"/>
        <v>1.0267010737296896E+61</v>
      </c>
      <c r="SGY90" s="6">
        <f t="shared" si="204"/>
        <v>1.0369680844669865E+61</v>
      </c>
      <c r="SGZ90" s="6">
        <f t="shared" si="204"/>
        <v>1.0473377653116564E+61</v>
      </c>
      <c r="SHA90" s="6">
        <f t="shared" si="204"/>
        <v>1.0578111429647731E+61</v>
      </c>
      <c r="SHB90" s="6">
        <f t="shared" si="204"/>
        <v>1.0683892543944208E+61</v>
      </c>
      <c r="SHC90" s="6">
        <f t="shared" si="204"/>
        <v>1.079073146938365E+61</v>
      </c>
      <c r="SHD90" s="6">
        <f t="shared" si="204"/>
        <v>1.0898638784077487E+61</v>
      </c>
      <c r="SHE90" s="6">
        <f t="shared" si="204"/>
        <v>1.1007625171918261E+61</v>
      </c>
      <c r="SHF90" s="6">
        <f t="shared" si="204"/>
        <v>1.1117701423637443E+61</v>
      </c>
      <c r="SHG90" s="6">
        <f t="shared" si="204"/>
        <v>1.1228878437873818E+61</v>
      </c>
      <c r="SHH90" s="6">
        <f t="shared" si="204"/>
        <v>1.1341167222252556E+61</v>
      </c>
      <c r="SHI90" s="6">
        <f t="shared" si="204"/>
        <v>1.1454578894475081E+61</v>
      </c>
      <c r="SHJ90" s="6">
        <f t="shared" si="204"/>
        <v>1.1569124683419832E+61</v>
      </c>
      <c r="SHK90" s="6">
        <f t="shared" si="204"/>
        <v>1.1684815930254031E+61</v>
      </c>
      <c r="SHL90" s="6">
        <f t="shared" si="204"/>
        <v>1.1801664089556571E+61</v>
      </c>
      <c r="SHM90" s="6">
        <f t="shared" si="204"/>
        <v>1.1919680730452137E+61</v>
      </c>
      <c r="SHN90" s="6">
        <f t="shared" si="204"/>
        <v>1.203887753775666E+61</v>
      </c>
      <c r="SHO90" s="6">
        <f t="shared" si="204"/>
        <v>1.2159266313134227E+61</v>
      </c>
      <c r="SHP90" s="6">
        <f t="shared" si="204"/>
        <v>1.2280858976265568E+61</v>
      </c>
      <c r="SHQ90" s="6">
        <f t="shared" si="204"/>
        <v>1.2403667566028224E+61</v>
      </c>
      <c r="SHR90" s="6">
        <f t="shared" si="204"/>
        <v>1.2527704241688507E+61</v>
      </c>
      <c r="SHS90" s="6">
        <f t="shared" si="204"/>
        <v>1.2652981284105392E+61</v>
      </c>
      <c r="SHT90" s="6">
        <f t="shared" si="204"/>
        <v>1.2779511096946447E+61</v>
      </c>
      <c r="SHU90" s="6">
        <f t="shared" si="204"/>
        <v>1.2907306207915911E+61</v>
      </c>
      <c r="SHV90" s="6">
        <f t="shared" si="204"/>
        <v>1.303637926999507E+61</v>
      </c>
      <c r="SHW90" s="6">
        <f t="shared" si="204"/>
        <v>1.3166743062695021E+61</v>
      </c>
      <c r="SHX90" s="6">
        <f t="shared" si="204"/>
        <v>1.3298410493321972E+61</v>
      </c>
      <c r="SHY90" s="6">
        <f t="shared" si="204"/>
        <v>1.3431394598255192E+61</v>
      </c>
      <c r="SHZ90" s="6">
        <f t="shared" si="204"/>
        <v>1.3565708544237744E+61</v>
      </c>
      <c r="SIA90" s="6">
        <f t="shared" si="204"/>
        <v>1.3701365629680121E+61</v>
      </c>
      <c r="SIB90" s="6">
        <f t="shared" ref="SIB90:SKM90" si="205">SIA90*(1+$Q$103)</f>
        <v>1.3838379285976922E+61</v>
      </c>
      <c r="SIC90" s="6">
        <f t="shared" si="205"/>
        <v>1.3976763078836693E+61</v>
      </c>
      <c r="SID90" s="6">
        <f t="shared" si="205"/>
        <v>1.4116530709625059E+61</v>
      </c>
      <c r="SIE90" s="6">
        <f t="shared" si="205"/>
        <v>1.4257696016721309E+61</v>
      </c>
      <c r="SIF90" s="6">
        <f t="shared" si="205"/>
        <v>1.4400272976888522E+61</v>
      </c>
      <c r="SIG90" s="6">
        <f t="shared" si="205"/>
        <v>1.4544275706657407E+61</v>
      </c>
      <c r="SIH90" s="6">
        <f t="shared" si="205"/>
        <v>1.468971846372398E+61</v>
      </c>
      <c r="SII90" s="6">
        <f t="shared" si="205"/>
        <v>1.483661564836122E+61</v>
      </c>
      <c r="SIJ90" s="6">
        <f t="shared" si="205"/>
        <v>1.4984981804844831E+61</v>
      </c>
      <c r="SIK90" s="6">
        <f t="shared" si="205"/>
        <v>1.513483162289328E+61</v>
      </c>
      <c r="SIL90" s="6">
        <f t="shared" si="205"/>
        <v>1.5286179939122214E+61</v>
      </c>
      <c r="SIM90" s="6">
        <f t="shared" si="205"/>
        <v>1.5439041738513436E+61</v>
      </c>
      <c r="SIN90" s="6">
        <f t="shared" si="205"/>
        <v>1.559343215589857E+61</v>
      </c>
      <c r="SIO90" s="6">
        <f t="shared" si="205"/>
        <v>1.5749366477457557E+61</v>
      </c>
      <c r="SIP90" s="6">
        <f t="shared" si="205"/>
        <v>1.5906860142232132E+61</v>
      </c>
      <c r="SIQ90" s="6">
        <f t="shared" si="205"/>
        <v>1.6065928743654454E+61</v>
      </c>
      <c r="SIR90" s="6">
        <f t="shared" si="205"/>
        <v>1.6226588031090998E+61</v>
      </c>
      <c r="SIS90" s="6">
        <f t="shared" si="205"/>
        <v>1.6388853911401907E+61</v>
      </c>
      <c r="SIT90" s="6">
        <f t="shared" si="205"/>
        <v>1.6552742450515926E+61</v>
      </c>
      <c r="SIU90" s="6">
        <f t="shared" si="205"/>
        <v>1.6718269875021084E+61</v>
      </c>
      <c r="SIV90" s="6">
        <f t="shared" si="205"/>
        <v>1.6885452573771294E+61</v>
      </c>
      <c r="SIW90" s="6">
        <f t="shared" si="205"/>
        <v>1.7054307099509006E+61</v>
      </c>
      <c r="SIX90" s="6">
        <f t="shared" si="205"/>
        <v>1.7224850170504098E+61</v>
      </c>
      <c r="SIY90" s="6">
        <f t="shared" si="205"/>
        <v>1.7397098672209139E+61</v>
      </c>
      <c r="SIZ90" s="6">
        <f t="shared" si="205"/>
        <v>1.757106965893123E+61</v>
      </c>
      <c r="SJA90" s="6">
        <f t="shared" si="205"/>
        <v>1.7746780355520543E+61</v>
      </c>
      <c r="SJB90" s="6">
        <f t="shared" si="205"/>
        <v>1.7924248159075749E+61</v>
      </c>
      <c r="SJC90" s="6">
        <f t="shared" si="205"/>
        <v>1.8103490640666505E+61</v>
      </c>
      <c r="SJD90" s="6">
        <f t="shared" si="205"/>
        <v>1.8284525547073171E+61</v>
      </c>
      <c r="SJE90" s="6">
        <f t="shared" si="205"/>
        <v>1.8467370802543903E+61</v>
      </c>
      <c r="SJF90" s="6">
        <f t="shared" si="205"/>
        <v>1.8652044510569341E+61</v>
      </c>
      <c r="SJG90" s="6">
        <f t="shared" si="205"/>
        <v>1.8838564955675033E+61</v>
      </c>
      <c r="SJH90" s="6">
        <f t="shared" si="205"/>
        <v>1.9026950605231784E+61</v>
      </c>
      <c r="SJI90" s="6">
        <f t="shared" si="205"/>
        <v>1.9217220111284103E+61</v>
      </c>
      <c r="SJJ90" s="6">
        <f t="shared" si="205"/>
        <v>1.9409392312396944E+61</v>
      </c>
      <c r="SJK90" s="6">
        <f t="shared" si="205"/>
        <v>1.9603486235520913E+61</v>
      </c>
      <c r="SJL90" s="6">
        <f t="shared" si="205"/>
        <v>1.9799521097876121E+61</v>
      </c>
      <c r="SJM90" s="6">
        <f t="shared" si="205"/>
        <v>1.9997516308854883E+61</v>
      </c>
      <c r="SJN90" s="6">
        <f t="shared" si="205"/>
        <v>2.0197491471943432E+61</v>
      </c>
      <c r="SJO90" s="6">
        <f t="shared" si="205"/>
        <v>2.0399466386662867E+61</v>
      </c>
      <c r="SJP90" s="6">
        <f t="shared" si="205"/>
        <v>2.0603461050529495E+61</v>
      </c>
      <c r="SJQ90" s="6">
        <f t="shared" si="205"/>
        <v>2.080949566103479E+61</v>
      </c>
      <c r="SJR90" s="6">
        <f t="shared" si="205"/>
        <v>2.1017590617645138E+61</v>
      </c>
      <c r="SJS90" s="6">
        <f t="shared" si="205"/>
        <v>2.1227766523821591E+61</v>
      </c>
      <c r="SJT90" s="6">
        <f t="shared" si="205"/>
        <v>2.1440044189059806E+61</v>
      </c>
      <c r="SJU90" s="6">
        <f t="shared" si="205"/>
        <v>2.1654444630950403E+61</v>
      </c>
      <c r="SJV90" s="6">
        <f t="shared" si="205"/>
        <v>2.1870989077259907E+61</v>
      </c>
      <c r="SJW90" s="6">
        <f t="shared" si="205"/>
        <v>2.2089698968032507E+61</v>
      </c>
      <c r="SJX90" s="6">
        <f t="shared" si="205"/>
        <v>2.2310595957712833E+61</v>
      </c>
      <c r="SJY90" s="6">
        <f t="shared" si="205"/>
        <v>2.2533701917289961E+61</v>
      </c>
      <c r="SJZ90" s="6">
        <f t="shared" si="205"/>
        <v>2.275903893646286E+61</v>
      </c>
      <c r="SKA90" s="6">
        <f t="shared" si="205"/>
        <v>2.2986629325827488E+61</v>
      </c>
      <c r="SKB90" s="6">
        <f t="shared" si="205"/>
        <v>2.3216495619085764E+61</v>
      </c>
      <c r="SKC90" s="6">
        <f t="shared" si="205"/>
        <v>2.3448660575276622E+61</v>
      </c>
      <c r="SKD90" s="6">
        <f t="shared" si="205"/>
        <v>2.368314718102939E+61</v>
      </c>
      <c r="SKE90" s="6">
        <f t="shared" si="205"/>
        <v>2.3919978652839684E+61</v>
      </c>
      <c r="SKF90" s="6">
        <f t="shared" si="205"/>
        <v>2.4159178439368082E+61</v>
      </c>
      <c r="SKG90" s="6">
        <f t="shared" si="205"/>
        <v>2.4400770223761762E+61</v>
      </c>
      <c r="SKH90" s="6">
        <f t="shared" si="205"/>
        <v>2.4644777925999379E+61</v>
      </c>
      <c r="SKI90" s="6">
        <f t="shared" si="205"/>
        <v>2.4891225705259374E+61</v>
      </c>
      <c r="SKJ90" s="6">
        <f t="shared" si="205"/>
        <v>2.5140137962311968E+61</v>
      </c>
      <c r="SKK90" s="6">
        <f t="shared" si="205"/>
        <v>2.5391539341935089E+61</v>
      </c>
      <c r="SKL90" s="6">
        <f t="shared" si="205"/>
        <v>2.5645454735354439E+61</v>
      </c>
      <c r="SKM90" s="6">
        <f t="shared" si="205"/>
        <v>2.5901909282707985E+61</v>
      </c>
      <c r="SKN90" s="6">
        <f t="shared" ref="SKN90:SMY90" si="206">SKM90*(1+$Q$103)</f>
        <v>2.6160928375535064E+61</v>
      </c>
      <c r="SKO90" s="6">
        <f t="shared" si="206"/>
        <v>2.6422537659290414E+61</v>
      </c>
      <c r="SKP90" s="6">
        <f t="shared" si="206"/>
        <v>2.6686763035883316E+61</v>
      </c>
      <c r="SKQ90" s="6">
        <f t="shared" si="206"/>
        <v>2.6953630666242152E+61</v>
      </c>
      <c r="SKR90" s="6">
        <f t="shared" si="206"/>
        <v>2.7223166972904572E+61</v>
      </c>
      <c r="SKS90" s="6">
        <f t="shared" si="206"/>
        <v>2.749539864263362E+61</v>
      </c>
      <c r="SKT90" s="6">
        <f t="shared" si="206"/>
        <v>2.7770352629059954E+61</v>
      </c>
      <c r="SKU90" s="6">
        <f t="shared" si="206"/>
        <v>2.8048056155350551E+61</v>
      </c>
      <c r="SKV90" s="6">
        <f t="shared" si="206"/>
        <v>2.8328536716904055E+61</v>
      </c>
      <c r="SKW90" s="6">
        <f t="shared" si="206"/>
        <v>2.8611822084073098E+61</v>
      </c>
      <c r="SKX90" s="6">
        <f t="shared" si="206"/>
        <v>2.8897940304913829E+61</v>
      </c>
      <c r="SKY90" s="6">
        <f t="shared" si="206"/>
        <v>2.918691970796297E+61</v>
      </c>
      <c r="SKZ90" s="6">
        <f t="shared" si="206"/>
        <v>2.9478788905042598E+61</v>
      </c>
      <c r="SLA90" s="6">
        <f t="shared" si="206"/>
        <v>2.9773576794093026E+61</v>
      </c>
      <c r="SLB90" s="6">
        <f t="shared" si="206"/>
        <v>3.007131256203396E+61</v>
      </c>
      <c r="SLC90" s="6">
        <f t="shared" si="206"/>
        <v>3.0372025687654298E+61</v>
      </c>
      <c r="SLD90" s="6">
        <f t="shared" si="206"/>
        <v>3.0675745944530842E+61</v>
      </c>
      <c r="SLE90" s="6">
        <f t="shared" si="206"/>
        <v>3.0982503403976153E+61</v>
      </c>
      <c r="SLF90" s="6">
        <f t="shared" si="206"/>
        <v>3.1292328438015915E+61</v>
      </c>
      <c r="SLG90" s="6">
        <f t="shared" si="206"/>
        <v>3.1605251722396072E+61</v>
      </c>
      <c r="SLH90" s="6">
        <f t="shared" si="206"/>
        <v>3.1921304239620032E+61</v>
      </c>
      <c r="SLI90" s="6">
        <f t="shared" si="206"/>
        <v>3.2240517282016233E+61</v>
      </c>
      <c r="SLJ90" s="6">
        <f t="shared" si="206"/>
        <v>3.2562922454836396E+61</v>
      </c>
      <c r="SLK90" s="6">
        <f t="shared" si="206"/>
        <v>3.288855167938476E+61</v>
      </c>
      <c r="SLL90" s="6">
        <f t="shared" si="206"/>
        <v>3.321743719617861E+61</v>
      </c>
      <c r="SLM90" s="6">
        <f t="shared" si="206"/>
        <v>3.3549611568140397E+61</v>
      </c>
      <c r="SLN90" s="6">
        <f t="shared" si="206"/>
        <v>3.3885107683821803E+61</v>
      </c>
      <c r="SLO90" s="6">
        <f t="shared" si="206"/>
        <v>3.4223958760660023E+61</v>
      </c>
      <c r="SLP90" s="6">
        <f t="shared" si="206"/>
        <v>3.4566198348266624E+61</v>
      </c>
      <c r="SLQ90" s="6">
        <f t="shared" si="206"/>
        <v>3.4911860331749288E+61</v>
      </c>
      <c r="SLR90" s="6">
        <f t="shared" si="206"/>
        <v>3.5260978935066784E+61</v>
      </c>
      <c r="SLS90" s="6">
        <f t="shared" si="206"/>
        <v>3.5613588724417455E+61</v>
      </c>
      <c r="SLT90" s="6">
        <f t="shared" si="206"/>
        <v>3.5969724611661628E+61</v>
      </c>
      <c r="SLU90" s="6">
        <f t="shared" si="206"/>
        <v>3.6329421857778244E+61</v>
      </c>
      <c r="SLV90" s="6">
        <f t="shared" si="206"/>
        <v>3.6692716076356024E+61</v>
      </c>
      <c r="SLW90" s="6">
        <f t="shared" si="206"/>
        <v>3.7059643237119583E+61</v>
      </c>
      <c r="SLX90" s="6">
        <f t="shared" si="206"/>
        <v>3.7430239669490781E+61</v>
      </c>
      <c r="SLY90" s="6">
        <f t="shared" si="206"/>
        <v>3.7804542066185688E+61</v>
      </c>
      <c r="SLZ90" s="6">
        <f t="shared" si="206"/>
        <v>3.8182587486847544E+61</v>
      </c>
      <c r="SMA90" s="6">
        <f t="shared" si="206"/>
        <v>3.8564413361716018E+61</v>
      </c>
      <c r="SMB90" s="6">
        <f t="shared" si="206"/>
        <v>3.8950057495333177E+61</v>
      </c>
      <c r="SMC90" s="6">
        <f t="shared" si="206"/>
        <v>3.9339558070286508E+61</v>
      </c>
      <c r="SMD90" s="6">
        <f t="shared" si="206"/>
        <v>3.9732953650989374E+61</v>
      </c>
      <c r="SME90" s="6">
        <f t="shared" si="206"/>
        <v>4.013028318749927E+61</v>
      </c>
      <c r="SMF90" s="6">
        <f t="shared" si="206"/>
        <v>4.0531586019374266E+61</v>
      </c>
      <c r="SMG90" s="6">
        <f t="shared" si="206"/>
        <v>4.0936901879568009E+61</v>
      </c>
      <c r="SMH90" s="6">
        <f t="shared" si="206"/>
        <v>4.1346270898363689E+61</v>
      </c>
      <c r="SMI90" s="6">
        <f t="shared" si="206"/>
        <v>4.1759733607347328E+61</v>
      </c>
      <c r="SMJ90" s="6">
        <f t="shared" si="206"/>
        <v>4.2177330943420804E+61</v>
      </c>
      <c r="SMK90" s="6">
        <f t="shared" si="206"/>
        <v>4.2599104252855012E+61</v>
      </c>
      <c r="SML90" s="6">
        <f t="shared" si="206"/>
        <v>4.3025095295383561E+61</v>
      </c>
      <c r="SMM90" s="6">
        <f t="shared" si="206"/>
        <v>4.3455346248337395E+61</v>
      </c>
      <c r="SMN90" s="6">
        <f t="shared" si="206"/>
        <v>4.3889899710820769E+61</v>
      </c>
      <c r="SMO90" s="6">
        <f t="shared" si="206"/>
        <v>4.4328798707928975E+61</v>
      </c>
      <c r="SMP90" s="6">
        <f t="shared" si="206"/>
        <v>4.4772086695008265E+61</v>
      </c>
      <c r="SMQ90" s="6">
        <f t="shared" si="206"/>
        <v>4.5219807561958348E+61</v>
      </c>
      <c r="SMR90" s="6">
        <f t="shared" si="206"/>
        <v>4.5672005637577932E+61</v>
      </c>
      <c r="SMS90" s="6">
        <f t="shared" si="206"/>
        <v>4.6128725693953715E+61</v>
      </c>
      <c r="SMT90" s="6">
        <f t="shared" si="206"/>
        <v>4.6590012950893254E+61</v>
      </c>
      <c r="SMU90" s="6">
        <f t="shared" si="206"/>
        <v>4.7055913080402186E+61</v>
      </c>
      <c r="SMV90" s="6">
        <f t="shared" si="206"/>
        <v>4.7526472211206208E+61</v>
      </c>
      <c r="SMW90" s="6">
        <f t="shared" si="206"/>
        <v>4.8001736933318269E+61</v>
      </c>
      <c r="SMX90" s="6">
        <f t="shared" si="206"/>
        <v>4.8481754302651455E+61</v>
      </c>
      <c r="SMY90" s="6">
        <f t="shared" si="206"/>
        <v>4.8966571845677968E+61</v>
      </c>
      <c r="SMZ90" s="6">
        <f t="shared" ref="SMZ90:SPK90" si="207">SMY90*(1+$Q$103)</f>
        <v>4.9456237564134747E+61</v>
      </c>
      <c r="SNA90" s="6">
        <f t="shared" si="207"/>
        <v>4.9950799939776096E+61</v>
      </c>
      <c r="SNB90" s="6">
        <f t="shared" si="207"/>
        <v>5.045030793917386E+61</v>
      </c>
      <c r="SNC90" s="6">
        <f t="shared" si="207"/>
        <v>5.0954811018565598E+61</v>
      </c>
      <c r="SND90" s="6">
        <f t="shared" si="207"/>
        <v>5.1464359128751256E+61</v>
      </c>
      <c r="SNE90" s="6">
        <f t="shared" si="207"/>
        <v>5.1979002720038774E+61</v>
      </c>
      <c r="SNF90" s="6">
        <f t="shared" si="207"/>
        <v>5.2498792747239166E+61</v>
      </c>
      <c r="SNG90" s="6">
        <f t="shared" si="207"/>
        <v>5.3023780674711556E+61</v>
      </c>
      <c r="SNH90" s="6">
        <f t="shared" si="207"/>
        <v>5.3554018481458674E+61</v>
      </c>
      <c r="SNI90" s="6">
        <f t="shared" si="207"/>
        <v>5.4089558666273263E+61</v>
      </c>
      <c r="SNJ90" s="6">
        <f t="shared" si="207"/>
        <v>5.4630454252935997E+61</v>
      </c>
      <c r="SNK90" s="6">
        <f t="shared" si="207"/>
        <v>5.5176758795465357E+61</v>
      </c>
      <c r="SNL90" s="6">
        <f t="shared" si="207"/>
        <v>5.5728526383420016E+61</v>
      </c>
      <c r="SNM90" s="6">
        <f t="shared" si="207"/>
        <v>5.6285811647254214E+61</v>
      </c>
      <c r="SNN90" s="6">
        <f t="shared" si="207"/>
        <v>5.6848669763726753E+61</v>
      </c>
      <c r="SNO90" s="6">
        <f t="shared" si="207"/>
        <v>5.7417156461364022E+61</v>
      </c>
      <c r="SNP90" s="6">
        <f t="shared" si="207"/>
        <v>5.7991328025977668E+61</v>
      </c>
      <c r="SNQ90" s="6">
        <f t="shared" si="207"/>
        <v>5.857124130623745E+61</v>
      </c>
      <c r="SNR90" s="6">
        <f t="shared" si="207"/>
        <v>5.9156953719299825E+61</v>
      </c>
      <c r="SNS90" s="6">
        <f t="shared" si="207"/>
        <v>5.9748523256492821E+61</v>
      </c>
      <c r="SNT90" s="6">
        <f t="shared" si="207"/>
        <v>6.0346008489057745E+61</v>
      </c>
      <c r="SNU90" s="6">
        <f t="shared" si="207"/>
        <v>6.0949468573948326E+61</v>
      </c>
      <c r="SNV90" s="6">
        <f t="shared" si="207"/>
        <v>6.1558963259687813E+61</v>
      </c>
      <c r="SNW90" s="6">
        <f t="shared" si="207"/>
        <v>6.2174552892284694E+61</v>
      </c>
      <c r="SNX90" s="6">
        <f t="shared" si="207"/>
        <v>6.2796298421207537E+61</v>
      </c>
      <c r="SNY90" s="6">
        <f t="shared" si="207"/>
        <v>6.3424261405419616E+61</v>
      </c>
      <c r="SNZ90" s="6">
        <f t="shared" si="207"/>
        <v>6.4058504019473813E+61</v>
      </c>
      <c r="SOA90" s="6">
        <f t="shared" si="207"/>
        <v>6.469908905966855E+61</v>
      </c>
      <c r="SOB90" s="6">
        <f t="shared" si="207"/>
        <v>6.5346079950265235E+61</v>
      </c>
      <c r="SOC90" s="6">
        <f t="shared" si="207"/>
        <v>6.5999540749767888E+61</v>
      </c>
      <c r="SOD90" s="6">
        <f t="shared" si="207"/>
        <v>6.6659536157265572E+61</v>
      </c>
      <c r="SOE90" s="6">
        <f t="shared" si="207"/>
        <v>6.7326131518838227E+61</v>
      </c>
      <c r="SOF90" s="6">
        <f t="shared" si="207"/>
        <v>6.7999392834026608E+61</v>
      </c>
      <c r="SOG90" s="6">
        <f t="shared" si="207"/>
        <v>6.8679386762366869E+61</v>
      </c>
      <c r="SOH90" s="6">
        <f t="shared" si="207"/>
        <v>6.936618062999054E+61</v>
      </c>
      <c r="SOI90" s="6">
        <f t="shared" si="207"/>
        <v>7.0059842436290443E+61</v>
      </c>
      <c r="SOJ90" s="6">
        <f t="shared" si="207"/>
        <v>7.076044086065335E+61</v>
      </c>
      <c r="SOK90" s="6">
        <f t="shared" si="207"/>
        <v>7.1468045269259885E+61</v>
      </c>
      <c r="SOL90" s="6">
        <f t="shared" si="207"/>
        <v>7.2182725721952484E+61</v>
      </c>
      <c r="SOM90" s="6">
        <f t="shared" si="207"/>
        <v>7.2904552979172012E+61</v>
      </c>
      <c r="SON90" s="6">
        <f t="shared" si="207"/>
        <v>7.3633598508963737E+61</v>
      </c>
      <c r="SOO90" s="6">
        <f t="shared" si="207"/>
        <v>7.4369934494053378E+61</v>
      </c>
      <c r="SOP90" s="6">
        <f t="shared" si="207"/>
        <v>7.5113633838993913E+61</v>
      </c>
      <c r="SOQ90" s="6">
        <f t="shared" si="207"/>
        <v>7.5864770177383849E+61</v>
      </c>
      <c r="SOR90" s="6">
        <f t="shared" si="207"/>
        <v>7.6623417879157688E+61</v>
      </c>
      <c r="SOS90" s="6">
        <f t="shared" si="207"/>
        <v>7.7389652057949265E+61</v>
      </c>
      <c r="SOT90" s="6">
        <f t="shared" si="207"/>
        <v>7.8163548578528762E+61</v>
      </c>
      <c r="SOU90" s="6">
        <f t="shared" si="207"/>
        <v>7.8945184064314048E+61</v>
      </c>
      <c r="SOV90" s="6">
        <f t="shared" si="207"/>
        <v>7.9734635904957188E+61</v>
      </c>
      <c r="SOW90" s="6">
        <f t="shared" si="207"/>
        <v>8.0531982264006762E+61</v>
      </c>
      <c r="SOX90" s="6">
        <f t="shared" si="207"/>
        <v>8.1337302086646826E+61</v>
      </c>
      <c r="SOY90" s="6">
        <f t="shared" si="207"/>
        <v>8.2150675107513297E+61</v>
      </c>
      <c r="SOZ90" s="6">
        <f t="shared" si="207"/>
        <v>8.2972181858588426E+61</v>
      </c>
      <c r="SPA90" s="6">
        <f t="shared" si="207"/>
        <v>8.3801903677174315E+61</v>
      </c>
      <c r="SPB90" s="6">
        <f t="shared" si="207"/>
        <v>8.4639922713946054E+61</v>
      </c>
      <c r="SPC90" s="6">
        <f t="shared" si="207"/>
        <v>8.5486321941085515E+61</v>
      </c>
      <c r="SPD90" s="6">
        <f t="shared" si="207"/>
        <v>8.6341185160496376E+61</v>
      </c>
      <c r="SPE90" s="6">
        <f t="shared" si="207"/>
        <v>8.7204597012101344E+61</v>
      </c>
      <c r="SPF90" s="6">
        <f t="shared" si="207"/>
        <v>8.8076642982222353E+61</v>
      </c>
      <c r="SPG90" s="6">
        <f t="shared" si="207"/>
        <v>8.8957409412044578E+61</v>
      </c>
      <c r="SPH90" s="6">
        <f t="shared" si="207"/>
        <v>8.9846983506165029E+61</v>
      </c>
      <c r="SPI90" s="6">
        <f t="shared" si="207"/>
        <v>9.0745453341226681E+61</v>
      </c>
      <c r="SPJ90" s="6">
        <f t="shared" si="207"/>
        <v>9.1652907874638946E+61</v>
      </c>
      <c r="SPK90" s="6">
        <f t="shared" si="207"/>
        <v>9.2569436953385333E+61</v>
      </c>
      <c r="SPL90" s="6">
        <f t="shared" ref="SPL90:SRW90" si="208">SPK90*(1+$Q$103)</f>
        <v>9.3495131322919187E+61</v>
      </c>
      <c r="SPM90" s="6">
        <f t="shared" si="208"/>
        <v>9.4430082636148384E+61</v>
      </c>
      <c r="SPN90" s="6">
        <f t="shared" si="208"/>
        <v>9.5374383462509871E+61</v>
      </c>
      <c r="SPO90" s="6">
        <f t="shared" si="208"/>
        <v>9.6328127297134966E+61</v>
      </c>
      <c r="SPP90" s="6">
        <f t="shared" si="208"/>
        <v>9.7291408570106322E+61</v>
      </c>
      <c r="SPQ90" s="6">
        <f t="shared" si="208"/>
        <v>9.8264322655807383E+61</v>
      </c>
      <c r="SPR90" s="6">
        <f t="shared" si="208"/>
        <v>9.9246965882365454E+61</v>
      </c>
      <c r="SPS90" s="6">
        <f t="shared" si="208"/>
        <v>1.0023943554118911E+62</v>
      </c>
      <c r="SPT90" s="6">
        <f t="shared" si="208"/>
        <v>1.01241829896601E+62</v>
      </c>
      <c r="SPU90" s="6">
        <f t="shared" si="208"/>
        <v>1.02254248195567E+62</v>
      </c>
      <c r="SPV90" s="6">
        <f t="shared" si="208"/>
        <v>1.0327679067752267E+62</v>
      </c>
      <c r="SPW90" s="6">
        <f t="shared" si="208"/>
        <v>1.043095585842979E+62</v>
      </c>
      <c r="SPX90" s="6">
        <f t="shared" si="208"/>
        <v>1.0535265417014088E+62</v>
      </c>
      <c r="SPY90" s="6">
        <f t="shared" si="208"/>
        <v>1.0640618071184229E+62</v>
      </c>
      <c r="SPZ90" s="6">
        <f t="shared" si="208"/>
        <v>1.074702425189607E+62</v>
      </c>
      <c r="SQA90" s="6">
        <f t="shared" si="208"/>
        <v>1.0854494494415031E+62</v>
      </c>
      <c r="SQB90" s="6">
        <f t="shared" si="208"/>
        <v>1.0963039439359182E+62</v>
      </c>
      <c r="SQC90" s="6">
        <f t="shared" si="208"/>
        <v>1.1072669833752775E+62</v>
      </c>
      <c r="SQD90" s="6">
        <f t="shared" si="208"/>
        <v>1.1183396532090302E+62</v>
      </c>
      <c r="SQE90" s="6">
        <f t="shared" si="208"/>
        <v>1.1295230497411205E+62</v>
      </c>
      <c r="SQF90" s="6">
        <f t="shared" si="208"/>
        <v>1.1408182802385318E+62</v>
      </c>
      <c r="SQG90" s="6">
        <f t="shared" si="208"/>
        <v>1.1522264630409172E+62</v>
      </c>
      <c r="SQH90" s="6">
        <f t="shared" si="208"/>
        <v>1.1637487276713264E+62</v>
      </c>
      <c r="SQI90" s="6">
        <f t="shared" si="208"/>
        <v>1.1753862149480397E+62</v>
      </c>
      <c r="SQJ90" s="6">
        <f t="shared" si="208"/>
        <v>1.1871400770975202E+62</v>
      </c>
      <c r="SQK90" s="6">
        <f t="shared" si="208"/>
        <v>1.1990114778684954E+62</v>
      </c>
      <c r="SQL90" s="6">
        <f t="shared" si="208"/>
        <v>1.2110015926471804E+62</v>
      </c>
      <c r="SQM90" s="6">
        <f t="shared" si="208"/>
        <v>1.2231116085736522E+62</v>
      </c>
      <c r="SQN90" s="6">
        <f t="shared" si="208"/>
        <v>1.2353427246593888E+62</v>
      </c>
      <c r="SQO90" s="6">
        <f t="shared" si="208"/>
        <v>1.2476961519059826E+62</v>
      </c>
      <c r="SQP90" s="6">
        <f t="shared" si="208"/>
        <v>1.2601731134250423E+62</v>
      </c>
      <c r="SQQ90" s="6">
        <f t="shared" si="208"/>
        <v>1.2727748445592929E+62</v>
      </c>
      <c r="SQR90" s="6">
        <f t="shared" si="208"/>
        <v>1.2855025930048858E+62</v>
      </c>
      <c r="SQS90" s="6">
        <f t="shared" si="208"/>
        <v>1.2983576189349347E+62</v>
      </c>
      <c r="SQT90" s="6">
        <f t="shared" si="208"/>
        <v>1.3113411951242841E+62</v>
      </c>
      <c r="SQU90" s="6">
        <f t="shared" si="208"/>
        <v>1.324454607075527E+62</v>
      </c>
      <c r="SQV90" s="6">
        <f t="shared" si="208"/>
        <v>1.3376991531462824E+62</v>
      </c>
      <c r="SQW90" s="6">
        <f t="shared" si="208"/>
        <v>1.3510761446777451E+62</v>
      </c>
      <c r="SQX90" s="6">
        <f t="shared" si="208"/>
        <v>1.3645869061245225E+62</v>
      </c>
      <c r="SQY90" s="6">
        <f t="shared" si="208"/>
        <v>1.3782327751857678E+62</v>
      </c>
      <c r="SQZ90" s="6">
        <f t="shared" si="208"/>
        <v>1.3920151029376255E+62</v>
      </c>
      <c r="SRA90" s="6">
        <f t="shared" si="208"/>
        <v>1.4059352539670018E+62</v>
      </c>
      <c r="SRB90" s="6">
        <f t="shared" si="208"/>
        <v>1.4199946065066719E+62</v>
      </c>
      <c r="SRC90" s="6">
        <f t="shared" si="208"/>
        <v>1.4341945525717387E+62</v>
      </c>
      <c r="SRD90" s="6">
        <f t="shared" si="208"/>
        <v>1.448536498097456E+62</v>
      </c>
      <c r="SRE90" s="6">
        <f t="shared" si="208"/>
        <v>1.4630218630784305E+62</v>
      </c>
      <c r="SRF90" s="6">
        <f t="shared" si="208"/>
        <v>1.4776520817092148E+62</v>
      </c>
      <c r="SRG90" s="6">
        <f t="shared" si="208"/>
        <v>1.4924286025263071E+62</v>
      </c>
      <c r="SRH90" s="6">
        <f t="shared" si="208"/>
        <v>1.5073528885515702E+62</v>
      </c>
      <c r="SRI90" s="6">
        <f t="shared" si="208"/>
        <v>1.5224264174370858E+62</v>
      </c>
      <c r="SRJ90" s="6">
        <f t="shared" si="208"/>
        <v>1.5376506816114566E+62</v>
      </c>
      <c r="SRK90" s="6">
        <f t="shared" si="208"/>
        <v>1.5530271884275712E+62</v>
      </c>
      <c r="SRL90" s="6">
        <f t="shared" si="208"/>
        <v>1.5685574603118469E+62</v>
      </c>
      <c r="SRM90" s="6">
        <f t="shared" si="208"/>
        <v>1.5842430349149653E+62</v>
      </c>
      <c r="SRN90" s="6">
        <f t="shared" si="208"/>
        <v>1.6000854652641149E+62</v>
      </c>
      <c r="SRO90" s="6">
        <f t="shared" si="208"/>
        <v>1.6160863199167561E+62</v>
      </c>
      <c r="SRP90" s="6">
        <f t="shared" si="208"/>
        <v>1.6322471831159238E+62</v>
      </c>
      <c r="SRQ90" s="6">
        <f t="shared" si="208"/>
        <v>1.648569654947083E+62</v>
      </c>
      <c r="SRR90" s="6">
        <f t="shared" si="208"/>
        <v>1.6650553514965539E+62</v>
      </c>
      <c r="SRS90" s="6">
        <f t="shared" si="208"/>
        <v>1.6817059050115194E+62</v>
      </c>
      <c r="SRT90" s="6">
        <f t="shared" si="208"/>
        <v>1.6985229640616347E+62</v>
      </c>
      <c r="SRU90" s="6">
        <f t="shared" si="208"/>
        <v>1.715508193702251E+62</v>
      </c>
      <c r="SRV90" s="6">
        <f t="shared" si="208"/>
        <v>1.7326632756392736E+62</v>
      </c>
      <c r="SRW90" s="6">
        <f t="shared" si="208"/>
        <v>1.7499899083956662E+62</v>
      </c>
      <c r="SRX90" s="6">
        <f t="shared" ref="SRX90:SUI90" si="209">SRW90*(1+$Q$103)</f>
        <v>1.767489807479623E+62</v>
      </c>
      <c r="SRY90" s="6">
        <f t="shared" si="209"/>
        <v>1.7851647055544193E+62</v>
      </c>
      <c r="SRZ90" s="6">
        <f t="shared" si="209"/>
        <v>1.8030163526099636E+62</v>
      </c>
      <c r="SSA90" s="6">
        <f t="shared" si="209"/>
        <v>1.8210465161360632E+62</v>
      </c>
      <c r="SSB90" s="6">
        <f t="shared" si="209"/>
        <v>1.8392569812974239E+62</v>
      </c>
      <c r="SSC90" s="6">
        <f t="shared" si="209"/>
        <v>1.8576495511103982E+62</v>
      </c>
      <c r="SSD90" s="6">
        <f t="shared" si="209"/>
        <v>1.8762260466215023E+62</v>
      </c>
      <c r="SSE90" s="6">
        <f t="shared" si="209"/>
        <v>1.8949883070877172E+62</v>
      </c>
      <c r="SSF90" s="6">
        <f t="shared" si="209"/>
        <v>1.9139381901585945E+62</v>
      </c>
      <c r="SSG90" s="6">
        <f t="shared" si="209"/>
        <v>1.9330775720601805E+62</v>
      </c>
      <c r="SSH90" s="6">
        <f t="shared" si="209"/>
        <v>1.9524083477807822E+62</v>
      </c>
      <c r="SSI90" s="6">
        <f t="shared" si="209"/>
        <v>1.97193243125859E+62</v>
      </c>
      <c r="SSJ90" s="6">
        <f t="shared" si="209"/>
        <v>1.991651755571176E+62</v>
      </c>
      <c r="SSK90" s="6">
        <f t="shared" si="209"/>
        <v>2.0115682731268878E+62</v>
      </c>
      <c r="SSL90" s="6">
        <f t="shared" si="209"/>
        <v>2.0316839558581567E+62</v>
      </c>
      <c r="SSM90" s="6">
        <f t="shared" si="209"/>
        <v>2.0520007954167383E+62</v>
      </c>
      <c r="SSN90" s="6">
        <f t="shared" si="209"/>
        <v>2.0725208033709058E+62</v>
      </c>
      <c r="SSO90" s="6">
        <f t="shared" si="209"/>
        <v>2.0932460114046147E+62</v>
      </c>
      <c r="SSP90" s="6">
        <f t="shared" si="209"/>
        <v>2.1141784715186608E+62</v>
      </c>
      <c r="SSQ90" s="6">
        <f t="shared" si="209"/>
        <v>2.1353202562338473E+62</v>
      </c>
      <c r="SSR90" s="6">
        <f t="shared" si="209"/>
        <v>2.1566734587961856E+62</v>
      </c>
      <c r="SSS90" s="6">
        <f t="shared" si="209"/>
        <v>2.1782401933841475E+62</v>
      </c>
      <c r="SST90" s="6">
        <f t="shared" si="209"/>
        <v>2.200022595317989E+62</v>
      </c>
      <c r="SSU90" s="6">
        <f t="shared" si="209"/>
        <v>2.222022821271169E+62</v>
      </c>
      <c r="SSV90" s="6">
        <f t="shared" si="209"/>
        <v>2.2442430494838809E+62</v>
      </c>
      <c r="SSW90" s="6">
        <f t="shared" si="209"/>
        <v>2.2666854799787199E+62</v>
      </c>
      <c r="SSX90" s="6">
        <f t="shared" si="209"/>
        <v>2.2893523347785071E+62</v>
      </c>
      <c r="SSY90" s="6">
        <f t="shared" si="209"/>
        <v>2.3122458581262921E+62</v>
      </c>
      <c r="SSZ90" s="6">
        <f t="shared" si="209"/>
        <v>2.3353683167075553E+62</v>
      </c>
      <c r="STA90" s="6">
        <f t="shared" si="209"/>
        <v>2.3587219998746309E+62</v>
      </c>
      <c r="STB90" s="6">
        <f t="shared" si="209"/>
        <v>2.3823092198733771E+62</v>
      </c>
      <c r="STC90" s="6">
        <f t="shared" si="209"/>
        <v>2.4061323120721107E+62</v>
      </c>
      <c r="STD90" s="6">
        <f t="shared" si="209"/>
        <v>2.430193635192832E+62</v>
      </c>
      <c r="STE90" s="6">
        <f t="shared" si="209"/>
        <v>2.4544955715447604E+62</v>
      </c>
      <c r="STF90" s="6">
        <f t="shared" si="209"/>
        <v>2.479040527260208E+62</v>
      </c>
      <c r="STG90" s="6">
        <f t="shared" si="209"/>
        <v>2.50383093253281E+62</v>
      </c>
      <c r="STH90" s="6">
        <f t="shared" si="209"/>
        <v>2.5288692418581383E+62</v>
      </c>
      <c r="STI90" s="6">
        <f t="shared" si="209"/>
        <v>2.5541579342767197E+62</v>
      </c>
      <c r="STJ90" s="6">
        <f t="shared" si="209"/>
        <v>2.579699513619487E+62</v>
      </c>
      <c r="STK90" s="6">
        <f t="shared" si="209"/>
        <v>2.6054965087556819E+62</v>
      </c>
      <c r="STL90" s="6">
        <f t="shared" si="209"/>
        <v>2.6315514738432387E+62</v>
      </c>
      <c r="STM90" s="6">
        <f t="shared" si="209"/>
        <v>2.6578669885816712E+62</v>
      </c>
      <c r="STN90" s="6">
        <f t="shared" si="209"/>
        <v>2.6844456584674878E+62</v>
      </c>
      <c r="STO90" s="6">
        <f t="shared" si="209"/>
        <v>2.7112901150521625E+62</v>
      </c>
      <c r="STP90" s="6">
        <f t="shared" si="209"/>
        <v>2.7384030162026842E+62</v>
      </c>
      <c r="STQ90" s="6">
        <f t="shared" si="209"/>
        <v>2.765787046364711E+62</v>
      </c>
      <c r="STR90" s="6">
        <f t="shared" si="209"/>
        <v>2.7934449168283579E+62</v>
      </c>
      <c r="STS90" s="6">
        <f t="shared" si="209"/>
        <v>2.8213793659966416E+62</v>
      </c>
      <c r="STT90" s="6">
        <f t="shared" si="209"/>
        <v>2.8495931596566081E+62</v>
      </c>
      <c r="STU90" s="6">
        <f t="shared" si="209"/>
        <v>2.878089091253174E+62</v>
      </c>
      <c r="STV90" s="6">
        <f t="shared" si="209"/>
        <v>2.9068699821657056E+62</v>
      </c>
      <c r="STW90" s="6">
        <f t="shared" si="209"/>
        <v>2.9359386819873626E+62</v>
      </c>
      <c r="STX90" s="6">
        <f t="shared" si="209"/>
        <v>2.9652980688072364E+62</v>
      </c>
      <c r="STY90" s="6">
        <f t="shared" si="209"/>
        <v>2.9949510494953088E+62</v>
      </c>
      <c r="STZ90" s="6">
        <f t="shared" si="209"/>
        <v>3.024900559990262E+62</v>
      </c>
      <c r="SUA90" s="6">
        <f t="shared" si="209"/>
        <v>3.0551495655901648E+62</v>
      </c>
      <c r="SUB90" s="6">
        <f t="shared" si="209"/>
        <v>3.0857010612460664E+62</v>
      </c>
      <c r="SUC90" s="6">
        <f t="shared" si="209"/>
        <v>3.1165580718585273E+62</v>
      </c>
      <c r="SUD90" s="6">
        <f t="shared" si="209"/>
        <v>3.1477236525771128E+62</v>
      </c>
      <c r="SUE90" s="6">
        <f t="shared" si="209"/>
        <v>3.1792008891028838E+62</v>
      </c>
      <c r="SUF90" s="6">
        <f t="shared" si="209"/>
        <v>3.2109928979939129E+62</v>
      </c>
      <c r="SUG90" s="6">
        <f t="shared" si="209"/>
        <v>3.2431028269738523E+62</v>
      </c>
      <c r="SUH90" s="6">
        <f t="shared" si="209"/>
        <v>3.275533855243591E+62</v>
      </c>
      <c r="SUI90" s="6">
        <f t="shared" si="209"/>
        <v>3.3082891937960269E+62</v>
      </c>
      <c r="SUJ90" s="6">
        <f t="shared" ref="SUJ90:SWU90" si="210">SUI90*(1+$Q$103)</f>
        <v>3.3413720857339873E+62</v>
      </c>
      <c r="SUK90" s="6">
        <f t="shared" si="210"/>
        <v>3.3747858065913273E+62</v>
      </c>
      <c r="SUL90" s="6">
        <f t="shared" si="210"/>
        <v>3.4085336646572404E+62</v>
      </c>
      <c r="SUM90" s="6">
        <f t="shared" si="210"/>
        <v>3.4426190013038129E+62</v>
      </c>
      <c r="SUN90" s="6">
        <f t="shared" si="210"/>
        <v>3.477045191316851E+62</v>
      </c>
      <c r="SUO90" s="6">
        <f t="shared" si="210"/>
        <v>3.5118156432300195E+62</v>
      </c>
      <c r="SUP90" s="6">
        <f t="shared" si="210"/>
        <v>3.5469337996623198E+62</v>
      </c>
      <c r="SUQ90" s="6">
        <f t="shared" si="210"/>
        <v>3.5824031376589429E+62</v>
      </c>
      <c r="SUR90" s="6">
        <f t="shared" si="210"/>
        <v>3.6182271690355321E+62</v>
      </c>
      <c r="SUS90" s="6">
        <f t="shared" si="210"/>
        <v>3.6544094407258876E+62</v>
      </c>
      <c r="SUT90" s="6">
        <f t="shared" si="210"/>
        <v>3.6909535351331464E+62</v>
      </c>
      <c r="SUU90" s="6">
        <f t="shared" si="210"/>
        <v>3.727863070484478E+62</v>
      </c>
      <c r="SUV90" s="6">
        <f t="shared" si="210"/>
        <v>3.7651417011893226E+62</v>
      </c>
      <c r="SUW90" s="6">
        <f t="shared" si="210"/>
        <v>3.8027931182012158E+62</v>
      </c>
      <c r="SUX90" s="6">
        <f t="shared" si="210"/>
        <v>3.8408210493832278E+62</v>
      </c>
      <c r="SUY90" s="6">
        <f t="shared" si="210"/>
        <v>3.8792292598770602E+62</v>
      </c>
      <c r="SUZ90" s="6">
        <f t="shared" si="210"/>
        <v>3.9180215524758308E+62</v>
      </c>
      <c r="SVA90" s="6">
        <f t="shared" si="210"/>
        <v>3.9572017680005891E+62</v>
      </c>
      <c r="SVB90" s="6">
        <f t="shared" si="210"/>
        <v>3.996773785680595E+62</v>
      </c>
      <c r="SVC90" s="6">
        <f t="shared" si="210"/>
        <v>4.0367415235374012E+62</v>
      </c>
      <c r="SVD90" s="6">
        <f t="shared" si="210"/>
        <v>4.0771089387727755E+62</v>
      </c>
      <c r="SVE90" s="6">
        <f t="shared" si="210"/>
        <v>4.1178800281605031E+62</v>
      </c>
      <c r="SVF90" s="6">
        <f t="shared" si="210"/>
        <v>4.1590588284421083E+62</v>
      </c>
      <c r="SVG90" s="6">
        <f t="shared" si="210"/>
        <v>4.2006494167265293E+62</v>
      </c>
      <c r="SVH90" s="6">
        <f t="shared" si="210"/>
        <v>4.2426559108937948E+62</v>
      </c>
      <c r="SVI90" s="6">
        <f t="shared" si="210"/>
        <v>4.2850824700027325E+62</v>
      </c>
      <c r="SVJ90" s="6">
        <f t="shared" si="210"/>
        <v>4.3279332947027596E+62</v>
      </c>
      <c r="SVK90" s="6">
        <f t="shared" si="210"/>
        <v>4.3712126276497873E+62</v>
      </c>
      <c r="SVL90" s="6">
        <f t="shared" si="210"/>
        <v>4.4149247539262851E+62</v>
      </c>
      <c r="SVM90" s="6">
        <f t="shared" si="210"/>
        <v>4.4590740014655477E+62</v>
      </c>
      <c r="SVN90" s="6">
        <f t="shared" si="210"/>
        <v>4.5036647414802029E+62</v>
      </c>
      <c r="SVO90" s="6">
        <f t="shared" si="210"/>
        <v>4.5487013888950048E+62</v>
      </c>
      <c r="SVP90" s="6">
        <f t="shared" si="210"/>
        <v>4.5941884027839546E+62</v>
      </c>
      <c r="SVQ90" s="6">
        <f t="shared" si="210"/>
        <v>4.6401302868117943E+62</v>
      </c>
      <c r="SVR90" s="6">
        <f t="shared" si="210"/>
        <v>4.6865315896799123E+62</v>
      </c>
      <c r="SVS90" s="6">
        <f t="shared" si="210"/>
        <v>4.7333969055767111E+62</v>
      </c>
      <c r="SVT90" s="6">
        <f t="shared" si="210"/>
        <v>4.7807308746324779E+62</v>
      </c>
      <c r="SVU90" s="6">
        <f t="shared" si="210"/>
        <v>4.8285381833788032E+62</v>
      </c>
      <c r="SVV90" s="6">
        <f t="shared" si="210"/>
        <v>4.8768235652125917E+62</v>
      </c>
      <c r="SVW90" s="6">
        <f t="shared" si="210"/>
        <v>4.9255918008647179E+62</v>
      </c>
      <c r="SVX90" s="6">
        <f t="shared" si="210"/>
        <v>4.974847718873365E+62</v>
      </c>
      <c r="SVY90" s="6">
        <f t="shared" si="210"/>
        <v>5.0245961960620987E+62</v>
      </c>
      <c r="SVZ90" s="6">
        <f t="shared" si="210"/>
        <v>5.0748421580227199E+62</v>
      </c>
      <c r="SWA90" s="6">
        <f t="shared" si="210"/>
        <v>5.125590579602947E+62</v>
      </c>
      <c r="SWB90" s="6">
        <f t="shared" si="210"/>
        <v>5.1768464853989763E+62</v>
      </c>
      <c r="SWC90" s="6">
        <f t="shared" si="210"/>
        <v>5.2286149502529663E+62</v>
      </c>
      <c r="SWD90" s="6">
        <f t="shared" si="210"/>
        <v>5.2809010997554957E+62</v>
      </c>
      <c r="SWE90" s="6">
        <f t="shared" si="210"/>
        <v>5.3337101107530508E+62</v>
      </c>
      <c r="SWF90" s="6">
        <f t="shared" si="210"/>
        <v>5.3870472118605817E+62</v>
      </c>
      <c r="SWG90" s="6">
        <f t="shared" si="210"/>
        <v>5.4409176839791872E+62</v>
      </c>
      <c r="SWH90" s="6">
        <f t="shared" si="210"/>
        <v>5.495326860818979E+62</v>
      </c>
      <c r="SWI90" s="6">
        <f t="shared" si="210"/>
        <v>5.5502801294271691E+62</v>
      </c>
      <c r="SWJ90" s="6">
        <f t="shared" si="210"/>
        <v>5.6057829307214407E+62</v>
      </c>
      <c r="SWK90" s="6">
        <f t="shared" si="210"/>
        <v>5.6618407600286549E+62</v>
      </c>
      <c r="SWL90" s="6">
        <f t="shared" si="210"/>
        <v>5.7184591676289415E+62</v>
      </c>
      <c r="SWM90" s="6">
        <f t="shared" si="210"/>
        <v>5.7756437593052308E+62</v>
      </c>
      <c r="SWN90" s="6">
        <f t="shared" si="210"/>
        <v>5.8334001968982833E+62</v>
      </c>
      <c r="SWO90" s="6">
        <f t="shared" si="210"/>
        <v>5.8917341988672658E+62</v>
      </c>
      <c r="SWP90" s="6">
        <f t="shared" si="210"/>
        <v>5.9506515408559388E+62</v>
      </c>
      <c r="SWQ90" s="6">
        <f t="shared" si="210"/>
        <v>6.0101580562644984E+62</v>
      </c>
      <c r="SWR90" s="6">
        <f t="shared" si="210"/>
        <v>6.0702596368271436E+62</v>
      </c>
      <c r="SWS90" s="6">
        <f t="shared" si="210"/>
        <v>6.1309622331954151E+62</v>
      </c>
      <c r="SWT90" s="6">
        <f t="shared" si="210"/>
        <v>6.1922718555273692E+62</v>
      </c>
      <c r="SWU90" s="6">
        <f t="shared" si="210"/>
        <v>6.2541945740826431E+62</v>
      </c>
      <c r="SWV90" s="6">
        <f t="shared" ref="SWV90:SZG90" si="211">SWU90*(1+$Q$103)</f>
        <v>6.3167365198234697E+62</v>
      </c>
      <c r="SWW90" s="6">
        <f t="shared" si="211"/>
        <v>6.3799038850217044E+62</v>
      </c>
      <c r="SWX90" s="6">
        <f t="shared" si="211"/>
        <v>6.4437029238719211E+62</v>
      </c>
      <c r="SWY90" s="6">
        <f t="shared" si="211"/>
        <v>6.5081399531106399E+62</v>
      </c>
      <c r="SWZ90" s="6">
        <f t="shared" si="211"/>
        <v>6.5732213526417461E+62</v>
      </c>
      <c r="SXA90" s="6">
        <f t="shared" si="211"/>
        <v>6.6389535661681635E+62</v>
      </c>
      <c r="SXB90" s="6">
        <f t="shared" si="211"/>
        <v>6.705343101829845E+62</v>
      </c>
      <c r="SXC90" s="6">
        <f t="shared" si="211"/>
        <v>6.7723965328481432E+62</v>
      </c>
      <c r="SXD90" s="6">
        <f t="shared" si="211"/>
        <v>6.8401204981766248E+62</v>
      </c>
      <c r="SXE90" s="6">
        <f t="shared" si="211"/>
        <v>6.9085217031583909E+62</v>
      </c>
      <c r="SXF90" s="6">
        <f t="shared" si="211"/>
        <v>6.9776069201899753E+62</v>
      </c>
      <c r="SXG90" s="6">
        <f t="shared" si="211"/>
        <v>7.0473829893918754E+62</v>
      </c>
      <c r="SXH90" s="6">
        <f t="shared" si="211"/>
        <v>7.1178568192857947E+62</v>
      </c>
      <c r="SXI90" s="6">
        <f t="shared" si="211"/>
        <v>7.1890353874786527E+62</v>
      </c>
      <c r="SXJ90" s="6">
        <f t="shared" si="211"/>
        <v>7.2609257413534389E+62</v>
      </c>
      <c r="SXK90" s="6">
        <f t="shared" si="211"/>
        <v>7.3335349987669737E+62</v>
      </c>
      <c r="SXL90" s="6">
        <f t="shared" si="211"/>
        <v>7.4068703487546436E+62</v>
      </c>
      <c r="SXM90" s="6">
        <f t="shared" si="211"/>
        <v>7.4809390522421899E+62</v>
      </c>
      <c r="SXN90" s="6">
        <f t="shared" si="211"/>
        <v>7.5557484427646122E+62</v>
      </c>
      <c r="SXO90" s="6">
        <f t="shared" si="211"/>
        <v>7.6313059271922581E+62</v>
      </c>
      <c r="SXP90" s="6">
        <f t="shared" si="211"/>
        <v>7.707618986464181E+62</v>
      </c>
      <c r="SXQ90" s="6">
        <f t="shared" si="211"/>
        <v>7.7846951763288232E+62</v>
      </c>
      <c r="SXR90" s="6">
        <f t="shared" si="211"/>
        <v>7.8625421280921118E+62</v>
      </c>
      <c r="SXS90" s="6">
        <f t="shared" si="211"/>
        <v>7.9411675493730332E+62</v>
      </c>
      <c r="SXT90" s="6">
        <f t="shared" si="211"/>
        <v>8.0205792248667635E+62</v>
      </c>
      <c r="SXU90" s="6">
        <f t="shared" si="211"/>
        <v>8.1007850171154308E+62</v>
      </c>
      <c r="SXV90" s="6">
        <f t="shared" si="211"/>
        <v>8.1817928672865854E+62</v>
      </c>
      <c r="SXW90" s="6">
        <f t="shared" si="211"/>
        <v>8.2636107959594509E+62</v>
      </c>
      <c r="SXX90" s="6">
        <f t="shared" si="211"/>
        <v>8.3462469039190459E+62</v>
      </c>
      <c r="SXY90" s="6">
        <f t="shared" si="211"/>
        <v>8.4297093729582369E+62</v>
      </c>
      <c r="SXZ90" s="6">
        <f t="shared" si="211"/>
        <v>8.5140064666878185E+62</v>
      </c>
      <c r="SYA90" s="6">
        <f t="shared" si="211"/>
        <v>8.5991465313546975E+62</v>
      </c>
      <c r="SYB90" s="6">
        <f t="shared" si="211"/>
        <v>8.6851379966682443E+62</v>
      </c>
      <c r="SYC90" s="6">
        <f t="shared" si="211"/>
        <v>8.7719893766349274E+62</v>
      </c>
      <c r="SYD90" s="6">
        <f t="shared" si="211"/>
        <v>8.8597092704012762E+62</v>
      </c>
      <c r="SYE90" s="6">
        <f t="shared" si="211"/>
        <v>8.9483063631052899E+62</v>
      </c>
      <c r="SYF90" s="6">
        <f t="shared" si="211"/>
        <v>9.0377894267363432E+62</v>
      </c>
      <c r="SYG90" s="6">
        <f t="shared" si="211"/>
        <v>9.1281673210037071E+62</v>
      </c>
      <c r="SYH90" s="6">
        <f t="shared" si="211"/>
        <v>9.2194489942137441E+62</v>
      </c>
      <c r="SYI90" s="6">
        <f t="shared" si="211"/>
        <v>9.3116434841558816E+62</v>
      </c>
      <c r="SYJ90" s="6">
        <f t="shared" si="211"/>
        <v>9.4047599189974398E+62</v>
      </c>
      <c r="SYK90" s="6">
        <f t="shared" si="211"/>
        <v>9.4988075181874136E+62</v>
      </c>
      <c r="SYL90" s="6">
        <f t="shared" si="211"/>
        <v>9.593795593369288E+62</v>
      </c>
      <c r="SYM90" s="6">
        <f t="shared" si="211"/>
        <v>9.6897335493029808E+62</v>
      </c>
      <c r="SYN90" s="6">
        <f t="shared" si="211"/>
        <v>9.7866308847960107E+62</v>
      </c>
      <c r="SYO90" s="6">
        <f t="shared" si="211"/>
        <v>9.8844971936439705E+62</v>
      </c>
      <c r="SYP90" s="6">
        <f t="shared" si="211"/>
        <v>9.9833421655804095E+62</v>
      </c>
      <c r="SYQ90" s="6">
        <f t="shared" si="211"/>
        <v>1.0083175587236215E+63</v>
      </c>
      <c r="SYR90" s="6">
        <f t="shared" si="211"/>
        <v>1.0184007343108576E+63</v>
      </c>
      <c r="SYS90" s="6">
        <f t="shared" si="211"/>
        <v>1.0285847416539662E+63</v>
      </c>
      <c r="SYT90" s="6">
        <f t="shared" si="211"/>
        <v>1.038870589070506E+63</v>
      </c>
      <c r="SYU90" s="6">
        <f t="shared" si="211"/>
        <v>1.0492592949612111E+63</v>
      </c>
      <c r="SYV90" s="6">
        <f t="shared" si="211"/>
        <v>1.0597518879108232E+63</v>
      </c>
      <c r="SYW90" s="6">
        <f t="shared" si="211"/>
        <v>1.0703494067899314E+63</v>
      </c>
      <c r="SYX90" s="6">
        <f t="shared" si="211"/>
        <v>1.0810529008578307E+63</v>
      </c>
      <c r="SYY90" s="6">
        <f t="shared" si="211"/>
        <v>1.091863429866409E+63</v>
      </c>
      <c r="SYZ90" s="6">
        <f t="shared" si="211"/>
        <v>1.1027820641650731E+63</v>
      </c>
      <c r="SZA90" s="6">
        <f t="shared" si="211"/>
        <v>1.1138098848067239E+63</v>
      </c>
      <c r="SZB90" s="6">
        <f t="shared" si="211"/>
        <v>1.1249479836547912E+63</v>
      </c>
      <c r="SZC90" s="6">
        <f t="shared" si="211"/>
        <v>1.1361974634913391E+63</v>
      </c>
      <c r="SZD90" s="6">
        <f t="shared" si="211"/>
        <v>1.1475594381262525E+63</v>
      </c>
      <c r="SZE90" s="6">
        <f t="shared" si="211"/>
        <v>1.159035032507515E+63</v>
      </c>
      <c r="SZF90" s="6">
        <f t="shared" si="211"/>
        <v>1.1706253828325901E+63</v>
      </c>
      <c r="SZG90" s="6">
        <f t="shared" si="211"/>
        <v>1.182331636660916E+63</v>
      </c>
      <c r="SZH90" s="6">
        <f t="shared" ref="SZH90:TBS90" si="212">SZG90*(1+$Q$103)</f>
        <v>1.1941549530275252E+63</v>
      </c>
      <c r="SZI90" s="6">
        <f t="shared" si="212"/>
        <v>1.2060965025578005E+63</v>
      </c>
      <c r="SZJ90" s="6">
        <f t="shared" si="212"/>
        <v>1.2181574675833785E+63</v>
      </c>
      <c r="SZK90" s="6">
        <f t="shared" si="212"/>
        <v>1.2303390422592123E+63</v>
      </c>
      <c r="SZL90" s="6">
        <f t="shared" si="212"/>
        <v>1.2426424326818045E+63</v>
      </c>
      <c r="SZM90" s="6">
        <f t="shared" si="212"/>
        <v>1.2550688570086226E+63</v>
      </c>
      <c r="SZN90" s="6">
        <f t="shared" si="212"/>
        <v>1.2676195455787088E+63</v>
      </c>
      <c r="SZO90" s="6">
        <f t="shared" si="212"/>
        <v>1.280295741034496E+63</v>
      </c>
      <c r="SZP90" s="6">
        <f t="shared" si="212"/>
        <v>1.293098698444841E+63</v>
      </c>
      <c r="SZQ90" s="6">
        <f t="shared" si="212"/>
        <v>1.3060296854292895E+63</v>
      </c>
      <c r="SZR90" s="6">
        <f t="shared" si="212"/>
        <v>1.3190899822835824E+63</v>
      </c>
      <c r="SZS90" s="6">
        <f t="shared" si="212"/>
        <v>1.3322808821064182E+63</v>
      </c>
      <c r="SZT90" s="6">
        <f t="shared" si="212"/>
        <v>1.3456036909274825E+63</v>
      </c>
      <c r="SZU90" s="6">
        <f t="shared" si="212"/>
        <v>1.3590597278367573E+63</v>
      </c>
      <c r="SZV90" s="6">
        <f t="shared" si="212"/>
        <v>1.3726503251151248E+63</v>
      </c>
      <c r="SZW90" s="6">
        <f t="shared" si="212"/>
        <v>1.3863768283662761E+63</v>
      </c>
      <c r="SZX90" s="6">
        <f t="shared" si="212"/>
        <v>1.4002405966499389E+63</v>
      </c>
      <c r="SZY90" s="6">
        <f t="shared" si="212"/>
        <v>1.4142430026164383E+63</v>
      </c>
      <c r="SZZ90" s="6">
        <f t="shared" si="212"/>
        <v>1.4283854326426027E+63</v>
      </c>
      <c r="TAA90" s="6">
        <f t="shared" si="212"/>
        <v>1.4426692869690286E+63</v>
      </c>
      <c r="TAB90" s="6">
        <f t="shared" si="212"/>
        <v>1.4570959798387189E+63</v>
      </c>
      <c r="TAC90" s="6">
        <f t="shared" si="212"/>
        <v>1.471666939637106E+63</v>
      </c>
      <c r="TAD90" s="6">
        <f t="shared" si="212"/>
        <v>1.4863836090334771E+63</v>
      </c>
      <c r="TAE90" s="6">
        <f t="shared" si="212"/>
        <v>1.5012474451238119E+63</v>
      </c>
      <c r="TAF90" s="6">
        <f t="shared" si="212"/>
        <v>1.5162599195750502E+63</v>
      </c>
      <c r="TAG90" s="6">
        <f t="shared" si="212"/>
        <v>1.5314225187708007E+63</v>
      </c>
      <c r="TAH90" s="6">
        <f t="shared" si="212"/>
        <v>1.5467367439585086E+63</v>
      </c>
      <c r="TAI90" s="6">
        <f t="shared" si="212"/>
        <v>1.5622041113980938E+63</v>
      </c>
      <c r="TAJ90" s="6">
        <f t="shared" si="212"/>
        <v>1.5778261525120747E+63</v>
      </c>
      <c r="TAK90" s="6">
        <f t="shared" si="212"/>
        <v>1.5936044140371955E+63</v>
      </c>
      <c r="TAL90" s="6">
        <f t="shared" si="212"/>
        <v>1.6095404581775675E+63</v>
      </c>
      <c r="TAM90" s="6">
        <f t="shared" si="212"/>
        <v>1.6256358627593432E+63</v>
      </c>
      <c r="TAN90" s="6">
        <f t="shared" si="212"/>
        <v>1.6418922213869366E+63</v>
      </c>
      <c r="TAO90" s="6">
        <f t="shared" si="212"/>
        <v>1.6583111436008058E+63</v>
      </c>
      <c r="TAP90" s="6">
        <f t="shared" si="212"/>
        <v>1.6748942550368138E+63</v>
      </c>
      <c r="TAQ90" s="6">
        <f t="shared" si="212"/>
        <v>1.6916431975871819E+63</v>
      </c>
      <c r="TAR90" s="6">
        <f t="shared" si="212"/>
        <v>1.7085596295630536E+63</v>
      </c>
      <c r="TAS90" s="6">
        <f t="shared" si="212"/>
        <v>1.7256452258586844E+63</v>
      </c>
      <c r="TAT90" s="6">
        <f t="shared" si="212"/>
        <v>1.7429016781172712E+63</v>
      </c>
      <c r="TAU90" s="6">
        <f t="shared" si="212"/>
        <v>1.7603306948984439E+63</v>
      </c>
      <c r="TAV90" s="6">
        <f t="shared" si="212"/>
        <v>1.7779340018474283E+63</v>
      </c>
      <c r="TAW90" s="6">
        <f t="shared" si="212"/>
        <v>1.7957133418659027E+63</v>
      </c>
      <c r="TAX90" s="6">
        <f t="shared" si="212"/>
        <v>1.8136704752845619E+63</v>
      </c>
      <c r="TAY90" s="6">
        <f t="shared" si="212"/>
        <v>1.8318071800374077E+63</v>
      </c>
      <c r="TAZ90" s="6">
        <f t="shared" si="212"/>
        <v>1.8501252518377817E+63</v>
      </c>
      <c r="TBA90" s="6">
        <f t="shared" si="212"/>
        <v>1.8686265043561596E+63</v>
      </c>
      <c r="TBB90" s="6">
        <f t="shared" si="212"/>
        <v>1.8873127693997214E+63</v>
      </c>
      <c r="TBC90" s="6">
        <f t="shared" si="212"/>
        <v>1.9061858970937185E+63</v>
      </c>
      <c r="TBD90" s="6">
        <f t="shared" si="212"/>
        <v>1.9252477560646557E+63</v>
      </c>
      <c r="TBE90" s="6">
        <f t="shared" si="212"/>
        <v>1.9445002336253025E+63</v>
      </c>
      <c r="TBF90" s="6">
        <f t="shared" si="212"/>
        <v>1.9639452359615554E+63</v>
      </c>
      <c r="TBG90" s="6">
        <f t="shared" si="212"/>
        <v>1.983584688321171E+63</v>
      </c>
      <c r="TBH90" s="6">
        <f t="shared" si="212"/>
        <v>2.0034205352043826E+63</v>
      </c>
      <c r="TBI90" s="6">
        <f t="shared" si="212"/>
        <v>2.0234547405564263E+63</v>
      </c>
      <c r="TBJ90" s="6">
        <f t="shared" si="212"/>
        <v>2.0436892879619907E+63</v>
      </c>
      <c r="TBK90" s="6">
        <f t="shared" si="212"/>
        <v>2.0641261808416108E+63</v>
      </c>
      <c r="TBL90" s="6">
        <f t="shared" si="212"/>
        <v>2.084767442650027E+63</v>
      </c>
      <c r="TBM90" s="6">
        <f t="shared" si="212"/>
        <v>2.1056151170765273E+63</v>
      </c>
      <c r="TBN90" s="6">
        <f t="shared" si="212"/>
        <v>2.1266712682472926E+63</v>
      </c>
      <c r="TBO90" s="6">
        <f t="shared" si="212"/>
        <v>2.1479379809297655E+63</v>
      </c>
      <c r="TBP90" s="6">
        <f t="shared" si="212"/>
        <v>2.1694173607390633E+63</v>
      </c>
      <c r="TBQ90" s="6">
        <f t="shared" si="212"/>
        <v>2.191111534346454E+63</v>
      </c>
      <c r="TBR90" s="6">
        <f t="shared" si="212"/>
        <v>2.2130226496899184E+63</v>
      </c>
      <c r="TBS90" s="6">
        <f t="shared" si="212"/>
        <v>2.2351528761868178E+63</v>
      </c>
      <c r="TBT90" s="6">
        <f t="shared" ref="TBT90:TEE90" si="213">TBS90*(1+$Q$103)</f>
        <v>2.257504404948686E+63</v>
      </c>
      <c r="TBU90" s="6">
        <f t="shared" si="213"/>
        <v>2.2800794489981728E+63</v>
      </c>
      <c r="TBV90" s="6">
        <f t="shared" si="213"/>
        <v>2.3028802434881545E+63</v>
      </c>
      <c r="TBW90" s="6">
        <f t="shared" si="213"/>
        <v>2.3259090459230361E+63</v>
      </c>
      <c r="TBX90" s="6">
        <f t="shared" si="213"/>
        <v>2.3491681363822666E+63</v>
      </c>
      <c r="TBY90" s="6">
        <f t="shared" si="213"/>
        <v>2.3726598177460894E+63</v>
      </c>
      <c r="TBZ90" s="6">
        <f t="shared" si="213"/>
        <v>2.3963864159235501E+63</v>
      </c>
      <c r="TCA90" s="6">
        <f t="shared" si="213"/>
        <v>2.4203502800827857E+63</v>
      </c>
      <c r="TCB90" s="6">
        <f t="shared" si="213"/>
        <v>2.4445537828836134E+63</v>
      </c>
      <c r="TCC90" s="6">
        <f t="shared" si="213"/>
        <v>2.4689993207124494E+63</v>
      </c>
      <c r="TCD90" s="6">
        <f t="shared" si="213"/>
        <v>2.4936893139195738E+63</v>
      </c>
      <c r="TCE90" s="6">
        <f t="shared" si="213"/>
        <v>2.5186262070587694E+63</v>
      </c>
      <c r="TCF90" s="6">
        <f t="shared" si="213"/>
        <v>2.5438124691293571E+63</v>
      </c>
      <c r="TCG90" s="6">
        <f t="shared" si="213"/>
        <v>2.5692505938206507E+63</v>
      </c>
      <c r="TCH90" s="6">
        <f t="shared" si="213"/>
        <v>2.5949430997588572E+63</v>
      </c>
      <c r="TCI90" s="6">
        <f t="shared" si="213"/>
        <v>2.6208925307564458E+63</v>
      </c>
      <c r="TCJ90" s="6">
        <f t="shared" si="213"/>
        <v>2.6471014560640104E+63</v>
      </c>
      <c r="TCK90" s="6">
        <f t="shared" si="213"/>
        <v>2.6735724706246505E+63</v>
      </c>
      <c r="TCL90" s="6">
        <f t="shared" si="213"/>
        <v>2.700308195330897E+63</v>
      </c>
      <c r="TCM90" s="6">
        <f t="shared" si="213"/>
        <v>2.7273112772842059E+63</v>
      </c>
      <c r="TCN90" s="6">
        <f t="shared" si="213"/>
        <v>2.754584390057048E+63</v>
      </c>
      <c r="TCO90" s="6">
        <f t="shared" si="213"/>
        <v>2.7821302339576186E+63</v>
      </c>
      <c r="TCP90" s="6">
        <f t="shared" si="213"/>
        <v>2.8099515362971946E+63</v>
      </c>
      <c r="TCQ90" s="6">
        <f t="shared" si="213"/>
        <v>2.8380510516601665E+63</v>
      </c>
      <c r="TCR90" s="6">
        <f t="shared" si="213"/>
        <v>2.8664315621767684E+63</v>
      </c>
      <c r="TCS90" s="6">
        <f t="shared" si="213"/>
        <v>2.8950958777985359E+63</v>
      </c>
      <c r="TCT90" s="6">
        <f t="shared" si="213"/>
        <v>2.9240468365765211E+63</v>
      </c>
      <c r="TCU90" s="6">
        <f t="shared" si="213"/>
        <v>2.9532873049422865E+63</v>
      </c>
      <c r="TCV90" s="6">
        <f t="shared" si="213"/>
        <v>2.9828201779917096E+63</v>
      </c>
      <c r="TCW90" s="6">
        <f t="shared" si="213"/>
        <v>3.0126483797716268E+63</v>
      </c>
      <c r="TCX90" s="6">
        <f t="shared" si="213"/>
        <v>3.0427748635693431E+63</v>
      </c>
      <c r="TCY90" s="6">
        <f t="shared" si="213"/>
        <v>3.0732026122050364E+63</v>
      </c>
      <c r="TCZ90" s="6">
        <f t="shared" si="213"/>
        <v>3.1039346383270867E+63</v>
      </c>
      <c r="TDA90" s="6">
        <f t="shared" si="213"/>
        <v>3.1349739847103575E+63</v>
      </c>
      <c r="TDB90" s="6">
        <f t="shared" si="213"/>
        <v>3.166323724557461E+63</v>
      </c>
      <c r="TDC90" s="6">
        <f t="shared" si="213"/>
        <v>3.1979869618030357E+63</v>
      </c>
      <c r="TDD90" s="6">
        <f t="shared" si="213"/>
        <v>3.229966831421066E+63</v>
      </c>
      <c r="TDE90" s="6">
        <f t="shared" si="213"/>
        <v>3.2622664997352766E+63</v>
      </c>
      <c r="TDF90" s="6">
        <f t="shared" si="213"/>
        <v>3.2948891647326296E+63</v>
      </c>
      <c r="TDG90" s="6">
        <f t="shared" si="213"/>
        <v>3.3278380563799558E+63</v>
      </c>
      <c r="TDH90" s="6">
        <f t="shared" si="213"/>
        <v>3.3611164369437553E+63</v>
      </c>
      <c r="TDI90" s="6">
        <f t="shared" si="213"/>
        <v>3.3947276013131927E+63</v>
      </c>
      <c r="TDJ90" s="6">
        <f t="shared" si="213"/>
        <v>3.4286748773263245E+63</v>
      </c>
      <c r="TDK90" s="6">
        <f t="shared" si="213"/>
        <v>3.4629616260995877E+63</v>
      </c>
      <c r="TDL90" s="6">
        <f t="shared" si="213"/>
        <v>3.4975912423605833E+63</v>
      </c>
      <c r="TDM90" s="6">
        <f t="shared" si="213"/>
        <v>3.5325671547841895E+63</v>
      </c>
      <c r="TDN90" s="6">
        <f t="shared" si="213"/>
        <v>3.567892826332031E+63</v>
      </c>
      <c r="TDO90" s="6">
        <f t="shared" si="213"/>
        <v>3.6035717545953512E+63</v>
      </c>
      <c r="TDP90" s="6">
        <f t="shared" si="213"/>
        <v>3.6396074721413044E+63</v>
      </c>
      <c r="TDQ90" s="6">
        <f t="shared" si="213"/>
        <v>3.6760035468627175E+63</v>
      </c>
      <c r="TDR90" s="6">
        <f t="shared" si="213"/>
        <v>3.7127635823313451E+63</v>
      </c>
      <c r="TDS90" s="6">
        <f t="shared" si="213"/>
        <v>3.7498912181546585E+63</v>
      </c>
      <c r="TDT90" s="6">
        <f t="shared" si="213"/>
        <v>3.7873901303362049E+63</v>
      </c>
      <c r="TDU90" s="6">
        <f t="shared" si="213"/>
        <v>3.8252640316395669E+63</v>
      </c>
      <c r="TDV90" s="6">
        <f t="shared" si="213"/>
        <v>3.8635166719559623E+63</v>
      </c>
      <c r="TDW90" s="6">
        <f t="shared" si="213"/>
        <v>3.9021518386755223E+63</v>
      </c>
      <c r="TDX90" s="6">
        <f t="shared" si="213"/>
        <v>3.9411733570622778E+63</v>
      </c>
      <c r="TDY90" s="6">
        <f t="shared" si="213"/>
        <v>3.9805850906329009E+63</v>
      </c>
      <c r="TDZ90" s="6">
        <f t="shared" si="213"/>
        <v>4.0203909415392297E+63</v>
      </c>
      <c r="TEA90" s="6">
        <f t="shared" si="213"/>
        <v>4.0605948509546217E+63</v>
      </c>
      <c r="TEB90" s="6">
        <f t="shared" si="213"/>
        <v>4.1012007994641682E+63</v>
      </c>
      <c r="TEC90" s="6">
        <f t="shared" si="213"/>
        <v>4.14221280745881E+63</v>
      </c>
      <c r="TED90" s="6">
        <f t="shared" si="213"/>
        <v>4.1836349355333979E+63</v>
      </c>
      <c r="TEE90" s="6">
        <f t="shared" si="213"/>
        <v>4.225471284888732E+63</v>
      </c>
      <c r="TEF90" s="6">
        <f t="shared" ref="TEF90:TGQ90" si="214">TEE90*(1+$Q$103)</f>
        <v>4.2677259977376196E+63</v>
      </c>
      <c r="TEG90" s="6">
        <f t="shared" si="214"/>
        <v>4.3104032577149957E+63</v>
      </c>
      <c r="TEH90" s="6">
        <f t="shared" si="214"/>
        <v>4.3535072902921458E+63</v>
      </c>
      <c r="TEI90" s="6">
        <f t="shared" si="214"/>
        <v>4.397042363195067E+63</v>
      </c>
      <c r="TEJ90" s="6">
        <f t="shared" si="214"/>
        <v>4.4410127868270175E+63</v>
      </c>
      <c r="TEK90" s="6">
        <f t="shared" si="214"/>
        <v>4.4854229146952875E+63</v>
      </c>
      <c r="TEL90" s="6">
        <f t="shared" si="214"/>
        <v>4.5302771438422407E+63</v>
      </c>
      <c r="TEM90" s="6">
        <f t="shared" si="214"/>
        <v>4.5755799152806632E+63</v>
      </c>
      <c r="TEN90" s="6">
        <f t="shared" si="214"/>
        <v>4.6213357144334697E+63</v>
      </c>
      <c r="TEO90" s="6">
        <f t="shared" si="214"/>
        <v>4.6675490715778047E+63</v>
      </c>
      <c r="TEP90" s="6">
        <f t="shared" si="214"/>
        <v>4.7142245622935826E+63</v>
      </c>
      <c r="TEQ90" s="6">
        <f t="shared" si="214"/>
        <v>4.7613668079165182E+63</v>
      </c>
      <c r="TER90" s="6">
        <f t="shared" si="214"/>
        <v>4.8089804759956831E+63</v>
      </c>
      <c r="TES90" s="6">
        <f t="shared" si="214"/>
        <v>4.85707028075564E+63</v>
      </c>
      <c r="TET90" s="6">
        <f t="shared" si="214"/>
        <v>4.9056409835631962E+63</v>
      </c>
      <c r="TEU90" s="6">
        <f t="shared" si="214"/>
        <v>4.9546973933988279E+63</v>
      </c>
      <c r="TEV90" s="6">
        <f t="shared" si="214"/>
        <v>5.004244367332816E+63</v>
      </c>
      <c r="TEW90" s="6">
        <f t="shared" si="214"/>
        <v>5.054286811006144E+63</v>
      </c>
      <c r="TEX90" s="6">
        <f t="shared" si="214"/>
        <v>5.1048296791162053E+63</v>
      </c>
      <c r="TEY90" s="6">
        <f t="shared" si="214"/>
        <v>5.1558779759073673E+63</v>
      </c>
      <c r="TEZ90" s="6">
        <f t="shared" si="214"/>
        <v>5.2074367556664413E+63</v>
      </c>
      <c r="TFA90" s="6">
        <f t="shared" si="214"/>
        <v>5.2595111232231056E+63</v>
      </c>
      <c r="TFB90" s="6">
        <f t="shared" si="214"/>
        <v>5.3121062344553366E+63</v>
      </c>
      <c r="TFC90" s="6">
        <f t="shared" si="214"/>
        <v>5.3652272967998897E+63</v>
      </c>
      <c r="TFD90" s="6">
        <f t="shared" si="214"/>
        <v>5.4188795697678889E+63</v>
      </c>
      <c r="TFE90" s="6">
        <f t="shared" si="214"/>
        <v>5.4730683654655679E+63</v>
      </c>
      <c r="TFF90" s="6">
        <f t="shared" si="214"/>
        <v>5.5277990491202233E+63</v>
      </c>
      <c r="TFG90" s="6">
        <f t="shared" si="214"/>
        <v>5.5830770396114256E+63</v>
      </c>
      <c r="TFH90" s="6">
        <f t="shared" si="214"/>
        <v>5.6389078100075398E+63</v>
      </c>
      <c r="TFI90" s="6">
        <f t="shared" si="214"/>
        <v>5.695296888107615E+63</v>
      </c>
      <c r="TFJ90" s="6">
        <f t="shared" si="214"/>
        <v>5.7522498569886915E+63</v>
      </c>
      <c r="TFK90" s="6">
        <f t="shared" si="214"/>
        <v>5.8097723555585782E+63</v>
      </c>
      <c r="TFL90" s="6">
        <f t="shared" si="214"/>
        <v>5.8678700791141642E+63</v>
      </c>
      <c r="TFM90" s="6">
        <f t="shared" si="214"/>
        <v>5.9265487799053061E+63</v>
      </c>
      <c r="TFN90" s="6">
        <f t="shared" si="214"/>
        <v>5.9858142677043593E+63</v>
      </c>
      <c r="TFO90" s="6">
        <f t="shared" si="214"/>
        <v>6.0456724103814027E+63</v>
      </c>
      <c r="TFP90" s="6">
        <f t="shared" si="214"/>
        <v>6.106129134485217E+63</v>
      </c>
      <c r="TFQ90" s="6">
        <f t="shared" si="214"/>
        <v>6.1671904258300695E+63</v>
      </c>
      <c r="TFR90" s="6">
        <f t="shared" si="214"/>
        <v>6.2288623300883705E+63</v>
      </c>
      <c r="TFS90" s="6">
        <f t="shared" si="214"/>
        <v>6.2911509533892541E+63</v>
      </c>
      <c r="TFT90" s="6">
        <f t="shared" si="214"/>
        <v>6.3540624629231465E+63</v>
      </c>
      <c r="TFU90" s="6">
        <f t="shared" si="214"/>
        <v>6.4176030875523779E+63</v>
      </c>
      <c r="TFV90" s="6">
        <f t="shared" si="214"/>
        <v>6.4817791184279015E+63</v>
      </c>
      <c r="TFW90" s="6">
        <f t="shared" si="214"/>
        <v>6.5465969096121808E+63</v>
      </c>
      <c r="TFX90" s="6">
        <f t="shared" si="214"/>
        <v>6.6120628787083023E+63</v>
      </c>
      <c r="TFY90" s="6">
        <f t="shared" si="214"/>
        <v>6.6781835074953857E+63</v>
      </c>
      <c r="TFZ90" s="6">
        <f t="shared" si="214"/>
        <v>6.74496534257034E+63</v>
      </c>
      <c r="TGA90" s="6">
        <f t="shared" si="214"/>
        <v>6.8124149959960429E+63</v>
      </c>
      <c r="TGB90" s="6">
        <f t="shared" si="214"/>
        <v>6.8805391459560037E+63</v>
      </c>
      <c r="TGC90" s="6">
        <f t="shared" si="214"/>
        <v>6.9493445374155638E+63</v>
      </c>
      <c r="TGD90" s="6">
        <f t="shared" si="214"/>
        <v>7.018837982789719E+63</v>
      </c>
      <c r="TGE90" s="6">
        <f t="shared" si="214"/>
        <v>7.0890263626176163E+63</v>
      </c>
      <c r="TGF90" s="6">
        <f t="shared" si="214"/>
        <v>7.1599166262437924E+63</v>
      </c>
      <c r="TGG90" s="6">
        <f t="shared" si="214"/>
        <v>7.2315157925062309E+63</v>
      </c>
      <c r="TGH90" s="6">
        <f t="shared" si="214"/>
        <v>7.3038309504312936E+63</v>
      </c>
      <c r="TGI90" s="6">
        <f t="shared" si="214"/>
        <v>7.3768692599356062E+63</v>
      </c>
      <c r="TGJ90" s="6">
        <f t="shared" si="214"/>
        <v>7.4506379525349626E+63</v>
      </c>
      <c r="TGK90" s="6">
        <f t="shared" si="214"/>
        <v>7.5251443320603121E+63</v>
      </c>
      <c r="TGL90" s="6">
        <f t="shared" si="214"/>
        <v>7.6003957753809158E+63</v>
      </c>
      <c r="TGM90" s="6">
        <f t="shared" si="214"/>
        <v>7.6763997331347248E+63</v>
      </c>
      <c r="TGN90" s="6">
        <f t="shared" si="214"/>
        <v>7.7531637304660718E+63</v>
      </c>
      <c r="TGO90" s="6">
        <f t="shared" si="214"/>
        <v>7.8306953677707332E+63</v>
      </c>
      <c r="TGP90" s="6">
        <f t="shared" si="214"/>
        <v>7.9090023214484409E+63</v>
      </c>
      <c r="TGQ90" s="6">
        <f t="shared" si="214"/>
        <v>7.9880923446629255E+63</v>
      </c>
      <c r="TGR90" s="6">
        <f t="shared" ref="TGR90:TJC90" si="215">TGQ90*(1+$Q$103)</f>
        <v>8.0679732681095546E+63</v>
      </c>
      <c r="TGS90" s="6">
        <f t="shared" si="215"/>
        <v>8.1486530007906498E+63</v>
      </c>
      <c r="TGT90" s="6">
        <f t="shared" si="215"/>
        <v>8.2301395307985558E+63</v>
      </c>
      <c r="TGU90" s="6">
        <f t="shared" si="215"/>
        <v>8.3124409261065414E+63</v>
      </c>
      <c r="TGV90" s="6">
        <f t="shared" si="215"/>
        <v>8.3955653353676074E+63</v>
      </c>
      <c r="TGW90" s="6">
        <f t="shared" si="215"/>
        <v>8.479520988721283E+63</v>
      </c>
      <c r="TGX90" s="6">
        <f t="shared" si="215"/>
        <v>8.5643161986084955E+63</v>
      </c>
      <c r="TGY90" s="6">
        <f t="shared" si="215"/>
        <v>8.6499593605945804E+63</v>
      </c>
      <c r="TGZ90" s="6">
        <f t="shared" si="215"/>
        <v>8.7364589542005264E+63</v>
      </c>
      <c r="THA90" s="6">
        <f t="shared" si="215"/>
        <v>8.8238235437425321E+63</v>
      </c>
      <c r="THB90" s="6">
        <f t="shared" si="215"/>
        <v>8.9120617791799574E+63</v>
      </c>
      <c r="THC90" s="6">
        <f t="shared" si="215"/>
        <v>9.0011823969717565E+63</v>
      </c>
      <c r="THD90" s="6">
        <f t="shared" si="215"/>
        <v>9.0911942209414744E+63</v>
      </c>
      <c r="THE90" s="6">
        <f t="shared" si="215"/>
        <v>9.1821061631508895E+63</v>
      </c>
      <c r="THF90" s="6">
        <f t="shared" si="215"/>
        <v>9.2739272247823987E+63</v>
      </c>
      <c r="THG90" s="6">
        <f t="shared" si="215"/>
        <v>9.366666497030223E+63</v>
      </c>
      <c r="THH90" s="6">
        <f t="shared" si="215"/>
        <v>9.4603331620005251E+63</v>
      </c>
      <c r="THI90" s="6">
        <f t="shared" si="215"/>
        <v>9.5549364936205298E+63</v>
      </c>
      <c r="THJ90" s="6">
        <f t="shared" si="215"/>
        <v>9.6504858585567354E+63</v>
      </c>
      <c r="THK90" s="6">
        <f t="shared" si="215"/>
        <v>9.7469907171423024E+63</v>
      </c>
      <c r="THL90" s="6">
        <f t="shared" si="215"/>
        <v>9.8444606243137256E+63</v>
      </c>
      <c r="THM90" s="6">
        <f t="shared" si="215"/>
        <v>9.9429052305568625E+63</v>
      </c>
      <c r="THN90" s="6">
        <f t="shared" si="215"/>
        <v>1.0042334282862431E+64</v>
      </c>
      <c r="THO90" s="6">
        <f t="shared" si="215"/>
        <v>1.0142757625691055E+64</v>
      </c>
      <c r="THP90" s="6">
        <f t="shared" si="215"/>
        <v>1.0244185201947966E+64</v>
      </c>
      <c r="THQ90" s="6">
        <f t="shared" si="215"/>
        <v>1.0346627053967445E+64</v>
      </c>
      <c r="THR90" s="6">
        <f t="shared" si="215"/>
        <v>1.0450093324507119E+64</v>
      </c>
      <c r="THS90" s="6">
        <f t="shared" si="215"/>
        <v>1.055459425775219E+64</v>
      </c>
      <c r="THT90" s="6">
        <f t="shared" si="215"/>
        <v>1.0660140200329712E+64</v>
      </c>
      <c r="THU90" s="6">
        <f t="shared" si="215"/>
        <v>1.0766741602333009E+64</v>
      </c>
      <c r="THV90" s="6">
        <f t="shared" si="215"/>
        <v>1.087440901835634E+64</v>
      </c>
      <c r="THW90" s="6">
        <f t="shared" si="215"/>
        <v>1.0983153108539903E+64</v>
      </c>
      <c r="THX90" s="6">
        <f t="shared" si="215"/>
        <v>1.1092984639625302E+64</v>
      </c>
      <c r="THY90" s="6">
        <f t="shared" si="215"/>
        <v>1.1203914486021555E+64</v>
      </c>
      <c r="THZ90" s="6">
        <f t="shared" si="215"/>
        <v>1.1315953630881771E+64</v>
      </c>
      <c r="TIA90" s="6">
        <f t="shared" si="215"/>
        <v>1.1429113167190589E+64</v>
      </c>
      <c r="TIB90" s="6">
        <f t="shared" si="215"/>
        <v>1.1543404298862495E+64</v>
      </c>
      <c r="TIC90" s="6">
        <f t="shared" si="215"/>
        <v>1.165883834185112E+64</v>
      </c>
      <c r="TID90" s="6">
        <f t="shared" si="215"/>
        <v>1.1775426725269632E+64</v>
      </c>
      <c r="TIE90" s="6">
        <f t="shared" si="215"/>
        <v>1.1893180992522329E+64</v>
      </c>
      <c r="TIF90" s="6">
        <f t="shared" si="215"/>
        <v>1.2012112802447552E+64</v>
      </c>
      <c r="TIG90" s="6">
        <f t="shared" si="215"/>
        <v>1.2132233930472028E+64</v>
      </c>
      <c r="TIH90" s="6">
        <f t="shared" si="215"/>
        <v>1.2253556269776749E+64</v>
      </c>
      <c r="TII90" s="6">
        <f t="shared" si="215"/>
        <v>1.2376091832474516E+64</v>
      </c>
      <c r="TIJ90" s="6">
        <f t="shared" si="215"/>
        <v>1.2499852750799261E+64</v>
      </c>
      <c r="TIK90" s="6">
        <f t="shared" si="215"/>
        <v>1.2624851278307254E+64</v>
      </c>
      <c r="TIL90" s="6">
        <f t="shared" si="215"/>
        <v>1.2751099791090326E+64</v>
      </c>
      <c r="TIM90" s="6">
        <f t="shared" si="215"/>
        <v>1.2878610789001229E+64</v>
      </c>
      <c r="TIN90" s="6">
        <f t="shared" si="215"/>
        <v>1.3007396896891242E+64</v>
      </c>
      <c r="TIO90" s="6">
        <f t="shared" si="215"/>
        <v>1.3137470865860155E+64</v>
      </c>
      <c r="TIP90" s="6">
        <f t="shared" si="215"/>
        <v>1.3268845574518755E+64</v>
      </c>
      <c r="TIQ90" s="6">
        <f t="shared" si="215"/>
        <v>1.3401534030263943E+64</v>
      </c>
      <c r="TIR90" s="6">
        <f t="shared" si="215"/>
        <v>1.3535549370566582E+64</v>
      </c>
      <c r="TIS90" s="6">
        <f t="shared" si="215"/>
        <v>1.3670904864272248E+64</v>
      </c>
      <c r="TIT90" s="6">
        <f t="shared" si="215"/>
        <v>1.3807613912914971E+64</v>
      </c>
      <c r="TIU90" s="6">
        <f t="shared" si="215"/>
        <v>1.394569005204412E+64</v>
      </c>
      <c r="TIV90" s="6">
        <f t="shared" si="215"/>
        <v>1.4085146952564562E+64</v>
      </c>
      <c r="TIW90" s="6">
        <f t="shared" si="215"/>
        <v>1.4225998422090208E+64</v>
      </c>
      <c r="TIX90" s="6">
        <f t="shared" si="215"/>
        <v>1.436825840631111E+64</v>
      </c>
      <c r="TIY90" s="6">
        <f t="shared" si="215"/>
        <v>1.4511940990374223E+64</v>
      </c>
      <c r="TIZ90" s="6">
        <f t="shared" si="215"/>
        <v>1.4657060400277964E+64</v>
      </c>
      <c r="TJA90" s="6">
        <f t="shared" si="215"/>
        <v>1.4803631004280745E+64</v>
      </c>
      <c r="TJB90" s="6">
        <f t="shared" si="215"/>
        <v>1.4951667314323552E+64</v>
      </c>
      <c r="TJC90" s="6">
        <f t="shared" si="215"/>
        <v>1.5101183987466789E+64</v>
      </c>
      <c r="TJD90" s="6">
        <f t="shared" ref="TJD90:TLO90" si="216">TJC90*(1+$Q$103)</f>
        <v>1.5252195827341458E+64</v>
      </c>
      <c r="TJE90" s="6">
        <f t="shared" si="216"/>
        <v>1.5404717785614872E+64</v>
      </c>
      <c r="TJF90" s="6">
        <f t="shared" si="216"/>
        <v>1.5558764963471021E+64</v>
      </c>
      <c r="TJG90" s="6">
        <f t="shared" si="216"/>
        <v>1.5714352613105732E+64</v>
      </c>
      <c r="TJH90" s="6">
        <f t="shared" si="216"/>
        <v>1.5871496139236788E+64</v>
      </c>
      <c r="TJI90" s="6">
        <f t="shared" si="216"/>
        <v>1.6030211100629155E+64</v>
      </c>
      <c r="TJJ90" s="6">
        <f t="shared" si="216"/>
        <v>1.6190513211635447E+64</v>
      </c>
      <c r="TJK90" s="6">
        <f t="shared" si="216"/>
        <v>1.6352418343751802E+64</v>
      </c>
      <c r="TJL90" s="6">
        <f t="shared" si="216"/>
        <v>1.6515942527189318E+64</v>
      </c>
      <c r="TJM90" s="6">
        <f t="shared" si="216"/>
        <v>1.6681101952461213E+64</v>
      </c>
      <c r="TJN90" s="6">
        <f t="shared" si="216"/>
        <v>1.6847912971985824E+64</v>
      </c>
      <c r="TJO90" s="6">
        <f t="shared" si="216"/>
        <v>1.7016392101705682E+64</v>
      </c>
      <c r="TJP90" s="6">
        <f t="shared" si="216"/>
        <v>1.7186556022722739E+64</v>
      </c>
      <c r="TJQ90" s="6">
        <f t="shared" si="216"/>
        <v>1.7358421582949968E+64</v>
      </c>
      <c r="TJR90" s="6">
        <f t="shared" si="216"/>
        <v>1.7532005798779469E+64</v>
      </c>
      <c r="TJS90" s="6">
        <f t="shared" si="216"/>
        <v>1.7707325856767263E+64</v>
      </c>
      <c r="TJT90" s="6">
        <f t="shared" si="216"/>
        <v>1.7884399115334935E+64</v>
      </c>
      <c r="TJU90" s="6">
        <f t="shared" si="216"/>
        <v>1.8063243106488283E+64</v>
      </c>
      <c r="TJV90" s="6">
        <f t="shared" si="216"/>
        <v>1.8243875537553167E+64</v>
      </c>
      <c r="TJW90" s="6">
        <f t="shared" si="216"/>
        <v>1.84263142929287E+64</v>
      </c>
      <c r="TJX90" s="6">
        <f t="shared" si="216"/>
        <v>1.8610577435857986E+64</v>
      </c>
      <c r="TJY90" s="6">
        <f t="shared" si="216"/>
        <v>1.8796683210216566E+64</v>
      </c>
      <c r="TJZ90" s="6">
        <f t="shared" si="216"/>
        <v>1.8984650042318731E+64</v>
      </c>
      <c r="TKA90" s="6">
        <f t="shared" si="216"/>
        <v>1.9174496542741919E+64</v>
      </c>
      <c r="TKB90" s="6">
        <f t="shared" si="216"/>
        <v>1.936624150816934E+64</v>
      </c>
      <c r="TKC90" s="6">
        <f t="shared" si="216"/>
        <v>1.9559903923251034E+64</v>
      </c>
      <c r="TKD90" s="6">
        <f t="shared" si="216"/>
        <v>1.9755502962483545E+64</v>
      </c>
      <c r="TKE90" s="6">
        <f t="shared" si="216"/>
        <v>1.995305799210838E+64</v>
      </c>
      <c r="TKF90" s="6">
        <f t="shared" si="216"/>
        <v>2.0152588572029464E+64</v>
      </c>
      <c r="TKG90" s="6">
        <f t="shared" si="216"/>
        <v>2.0354114457749757E+64</v>
      </c>
      <c r="TKH90" s="6">
        <f t="shared" si="216"/>
        <v>2.0557655602327255E+64</v>
      </c>
      <c r="TKI90" s="6">
        <f t="shared" si="216"/>
        <v>2.0763232158350528E+64</v>
      </c>
      <c r="TKJ90" s="6">
        <f t="shared" si="216"/>
        <v>2.0970864479934033E+64</v>
      </c>
      <c r="TKK90" s="6">
        <f t="shared" si="216"/>
        <v>2.1180573124733374E+64</v>
      </c>
      <c r="TKL90" s="6">
        <f t="shared" si="216"/>
        <v>2.1392378855980709E+64</v>
      </c>
      <c r="TKM90" s="6">
        <f t="shared" si="216"/>
        <v>2.1606302644540515E+64</v>
      </c>
      <c r="TKN90" s="6">
        <f t="shared" si="216"/>
        <v>2.1822365670985922E+64</v>
      </c>
      <c r="TKO90" s="6">
        <f t="shared" si="216"/>
        <v>2.204058932769578E+64</v>
      </c>
      <c r="TKP90" s="6">
        <f t="shared" si="216"/>
        <v>2.2260995220972738E+64</v>
      </c>
      <c r="TKQ90" s="6">
        <f t="shared" si="216"/>
        <v>2.2483605173182465E+64</v>
      </c>
      <c r="TKR90" s="6">
        <f t="shared" si="216"/>
        <v>2.2708441224914289E+64</v>
      </c>
      <c r="TKS90" s="6">
        <f t="shared" si="216"/>
        <v>2.2935525637163432E+64</v>
      </c>
      <c r="TKT90" s="6">
        <f t="shared" si="216"/>
        <v>2.3164880893535066E+64</v>
      </c>
      <c r="TKU90" s="6">
        <f t="shared" si="216"/>
        <v>2.3396529702470417E+64</v>
      </c>
      <c r="TKV90" s="6">
        <f t="shared" si="216"/>
        <v>2.3630494999495121E+64</v>
      </c>
      <c r="TKW90" s="6">
        <f t="shared" si="216"/>
        <v>2.3866799949490073E+64</v>
      </c>
      <c r="TKX90" s="6">
        <f t="shared" si="216"/>
        <v>2.4105467948984974E+64</v>
      </c>
      <c r="TKY90" s="6">
        <f t="shared" si="216"/>
        <v>2.4346522628474824E+64</v>
      </c>
      <c r="TKZ90" s="6">
        <f t="shared" si="216"/>
        <v>2.4589987854759572E+64</v>
      </c>
      <c r="TLA90" s="6">
        <f t="shared" si="216"/>
        <v>2.4835887733307166E+64</v>
      </c>
      <c r="TLB90" s="6">
        <f t="shared" si="216"/>
        <v>2.5084246610640239E+64</v>
      </c>
      <c r="TLC90" s="6">
        <f t="shared" si="216"/>
        <v>2.5335089076746641E+64</v>
      </c>
      <c r="TLD90" s="6">
        <f t="shared" si="216"/>
        <v>2.5588439967514109E+64</v>
      </c>
      <c r="TLE90" s="6">
        <f t="shared" si="216"/>
        <v>2.584432436718925E+64</v>
      </c>
      <c r="TLF90" s="6">
        <f t="shared" si="216"/>
        <v>2.6102767610861142E+64</v>
      </c>
      <c r="TLG90" s="6">
        <f t="shared" si="216"/>
        <v>2.6363795286969752E+64</v>
      </c>
      <c r="TLH90" s="6">
        <f t="shared" si="216"/>
        <v>2.662743323983945E+64</v>
      </c>
      <c r="TLI90" s="6">
        <f t="shared" si="216"/>
        <v>2.6893707572237842E+64</v>
      </c>
      <c r="TLJ90" s="6">
        <f t="shared" si="216"/>
        <v>2.7162644647960223E+64</v>
      </c>
      <c r="TLK90" s="6">
        <f t="shared" si="216"/>
        <v>2.7434271094439823E+64</v>
      </c>
      <c r="TLL90" s="6">
        <f t="shared" si="216"/>
        <v>2.7708613805384224E+64</v>
      </c>
      <c r="TLM90" s="6">
        <f t="shared" si="216"/>
        <v>2.7985699943438067E+64</v>
      </c>
      <c r="TLN90" s="6">
        <f t="shared" si="216"/>
        <v>2.8265556942872446E+64</v>
      </c>
      <c r="TLO90" s="6">
        <f t="shared" si="216"/>
        <v>2.8548212512301171E+64</v>
      </c>
      <c r="TLP90" s="6">
        <f t="shared" ref="TLP90:TOA90" si="217">TLO90*(1+$Q$103)</f>
        <v>2.8833694637424181E+64</v>
      </c>
      <c r="TLQ90" s="6">
        <f t="shared" si="217"/>
        <v>2.912203158379842E+64</v>
      </c>
      <c r="TLR90" s="6">
        <f t="shared" si="217"/>
        <v>2.9413251899636406E+64</v>
      </c>
      <c r="TLS90" s="6">
        <f t="shared" si="217"/>
        <v>2.9707384418632769E+64</v>
      </c>
      <c r="TLT90" s="6">
        <f t="shared" si="217"/>
        <v>3.0004458262819095E+64</v>
      </c>
      <c r="TLU90" s="6">
        <f t="shared" si="217"/>
        <v>3.0304502845447285E+64</v>
      </c>
      <c r="TLV90" s="6">
        <f t="shared" si="217"/>
        <v>3.0607547873901758E+64</v>
      </c>
      <c r="TLW90" s="6">
        <f t="shared" si="217"/>
        <v>3.0913623352640775E+64</v>
      </c>
      <c r="TLX90" s="6">
        <f t="shared" si="217"/>
        <v>3.1222759586167183E+64</v>
      </c>
      <c r="TLY90" s="6">
        <f t="shared" si="217"/>
        <v>3.1534987182028853E+64</v>
      </c>
      <c r="TLZ90" s="6">
        <f t="shared" si="217"/>
        <v>3.185033705384914E+64</v>
      </c>
      <c r="TMA90" s="6">
        <f t="shared" si="217"/>
        <v>3.2168840424387633E+64</v>
      </c>
      <c r="TMB90" s="6">
        <f t="shared" si="217"/>
        <v>3.249052882863151E+64</v>
      </c>
      <c r="TMC90" s="6">
        <f t="shared" si="217"/>
        <v>3.2815434116917827E+64</v>
      </c>
      <c r="TMD90" s="6">
        <f t="shared" si="217"/>
        <v>3.3143588458087004E+64</v>
      </c>
      <c r="TME90" s="6">
        <f t="shared" si="217"/>
        <v>3.3475024342667873E+64</v>
      </c>
      <c r="TMF90" s="6">
        <f t="shared" si="217"/>
        <v>3.380977458609455E+64</v>
      </c>
      <c r="TMG90" s="6">
        <f t="shared" si="217"/>
        <v>3.4147872331955497E+64</v>
      </c>
      <c r="TMH90" s="6">
        <f t="shared" si="217"/>
        <v>3.4489351055275052E+64</v>
      </c>
      <c r="TMI90" s="6">
        <f t="shared" si="217"/>
        <v>3.4834244565827803E+64</v>
      </c>
      <c r="TMJ90" s="6">
        <f t="shared" si="217"/>
        <v>3.5182587011486082E+64</v>
      </c>
      <c r="TMK90" s="6">
        <f t="shared" si="217"/>
        <v>3.5534412881600945E+64</v>
      </c>
      <c r="TML90" s="6">
        <f t="shared" si="217"/>
        <v>3.5889757010416956E+64</v>
      </c>
      <c r="TMM90" s="6">
        <f t="shared" si="217"/>
        <v>3.6248654580521126E+64</v>
      </c>
      <c r="TMN90" s="6">
        <f t="shared" si="217"/>
        <v>3.6611141126326339E+64</v>
      </c>
      <c r="TMO90" s="6">
        <f t="shared" si="217"/>
        <v>3.6977252537589602E+64</v>
      </c>
      <c r="TMP90" s="6">
        <f t="shared" si="217"/>
        <v>3.7347025062965496E+64</v>
      </c>
      <c r="TMQ90" s="6">
        <f t="shared" si="217"/>
        <v>3.7720495313595152E+64</v>
      </c>
      <c r="TMR90" s="6">
        <f t="shared" si="217"/>
        <v>3.8097700266731103E+64</v>
      </c>
      <c r="TMS90" s="6">
        <f t="shared" si="217"/>
        <v>3.8478677269398415E+64</v>
      </c>
      <c r="TMT90" s="6">
        <f t="shared" si="217"/>
        <v>3.88634640420924E+64</v>
      </c>
      <c r="TMU90" s="6">
        <f t="shared" si="217"/>
        <v>3.9252098682513326E+64</v>
      </c>
      <c r="TMV90" s="6">
        <f t="shared" si="217"/>
        <v>3.964461966933846E+64</v>
      </c>
      <c r="TMW90" s="6">
        <f t="shared" si="217"/>
        <v>4.0041065866031843E+64</v>
      </c>
      <c r="TMX90" s="6">
        <f t="shared" si="217"/>
        <v>4.0441476524692164E+64</v>
      </c>
      <c r="TMY90" s="6">
        <f t="shared" si="217"/>
        <v>4.0845891289939084E+64</v>
      </c>
      <c r="TMZ90" s="6">
        <f t="shared" si="217"/>
        <v>4.1254350202838473E+64</v>
      </c>
      <c r="TNA90" s="6">
        <f t="shared" si="217"/>
        <v>4.1666893704866857E+64</v>
      </c>
      <c r="TNB90" s="6">
        <f t="shared" si="217"/>
        <v>4.2083562641915527E+64</v>
      </c>
      <c r="TNC90" s="6">
        <f t="shared" si="217"/>
        <v>4.2504398268334681E+64</v>
      </c>
      <c r="TND90" s="6">
        <f t="shared" si="217"/>
        <v>4.292944225101803E+64</v>
      </c>
      <c r="TNE90" s="6">
        <f t="shared" si="217"/>
        <v>4.3358736673528213E+64</v>
      </c>
      <c r="TNF90" s="6">
        <f t="shared" si="217"/>
        <v>4.3792324040263493E+64</v>
      </c>
      <c r="TNG90" s="6">
        <f t="shared" si="217"/>
        <v>4.423024728066613E+64</v>
      </c>
      <c r="TNH90" s="6">
        <f t="shared" si="217"/>
        <v>4.4672549753472791E+64</v>
      </c>
      <c r="TNI90" s="6">
        <f t="shared" si="217"/>
        <v>4.5119275251007521E+64</v>
      </c>
      <c r="TNJ90" s="6">
        <f t="shared" si="217"/>
        <v>4.5570468003517598E+64</v>
      </c>
      <c r="TNK90" s="6">
        <f t="shared" si="217"/>
        <v>4.6026172683552774E+64</v>
      </c>
      <c r="TNL90" s="6">
        <f t="shared" si="217"/>
        <v>4.6486434410388303E+64</v>
      </c>
      <c r="TNM90" s="6">
        <f t="shared" si="217"/>
        <v>4.6951298754492186E+64</v>
      </c>
      <c r="TNN90" s="6">
        <f t="shared" si="217"/>
        <v>4.7420811742037111E+64</v>
      </c>
      <c r="TNO90" s="6">
        <f t="shared" si="217"/>
        <v>4.7895019859457481E+64</v>
      </c>
      <c r="TNP90" s="6">
        <f t="shared" si="217"/>
        <v>4.8373970058052058E+64</v>
      </c>
      <c r="TNQ90" s="6">
        <f t="shared" si="217"/>
        <v>4.8857709758632582E+64</v>
      </c>
      <c r="TNR90" s="6">
        <f t="shared" si="217"/>
        <v>4.9346286856218906E+64</v>
      </c>
      <c r="TNS90" s="6">
        <f t="shared" si="217"/>
        <v>4.9839749724781099E+64</v>
      </c>
      <c r="TNT90" s="6">
        <f t="shared" si="217"/>
        <v>5.0338147222028909E+64</v>
      </c>
      <c r="TNU90" s="6">
        <f t="shared" si="217"/>
        <v>5.0841528694249197E+64</v>
      </c>
      <c r="TNV90" s="6">
        <f t="shared" si="217"/>
        <v>5.1349943981191691E+64</v>
      </c>
      <c r="TNW90" s="6">
        <f t="shared" si="217"/>
        <v>5.1863443421003609E+64</v>
      </c>
      <c r="TNX90" s="6">
        <f t="shared" si="217"/>
        <v>5.2382077855213646E+64</v>
      </c>
      <c r="TNY90" s="6">
        <f t="shared" si="217"/>
        <v>5.2905898633765783E+64</v>
      </c>
      <c r="TNZ90" s="6">
        <f t="shared" si="217"/>
        <v>5.343495762010344E+64</v>
      </c>
      <c r="TOA90" s="6">
        <f t="shared" si="217"/>
        <v>5.3969307196304474E+64</v>
      </c>
      <c r="TOB90" s="6">
        <f t="shared" ref="TOB90:TQM90" si="218">TOA90*(1+$Q$103)</f>
        <v>5.4509000268267514E+64</v>
      </c>
      <c r="TOC90" s="6">
        <f t="shared" si="218"/>
        <v>5.5054090270950189E+64</v>
      </c>
      <c r="TOD90" s="6">
        <f t="shared" si="218"/>
        <v>5.5604631173659688E+64</v>
      </c>
      <c r="TOE90" s="6">
        <f t="shared" si="218"/>
        <v>5.6160677485396285E+64</v>
      </c>
      <c r="TOF90" s="6">
        <f t="shared" si="218"/>
        <v>5.6722284260250251E+64</v>
      </c>
      <c r="TOG90" s="6">
        <f t="shared" si="218"/>
        <v>5.7289507102852757E+64</v>
      </c>
      <c r="TOH90" s="6">
        <f t="shared" si="218"/>
        <v>5.7862402173881285E+64</v>
      </c>
      <c r="TOI90" s="6">
        <f t="shared" si="218"/>
        <v>5.84410261956201E+64</v>
      </c>
      <c r="TOJ90" s="6">
        <f t="shared" si="218"/>
        <v>5.9025436457576306E+64</v>
      </c>
      <c r="TOK90" s="6">
        <f t="shared" si="218"/>
        <v>5.9615690822152071E+64</v>
      </c>
      <c r="TOL90" s="6">
        <f t="shared" si="218"/>
        <v>6.0211847730373594E+64</v>
      </c>
      <c r="TOM90" s="6">
        <f t="shared" si="218"/>
        <v>6.081396620767733E+64</v>
      </c>
      <c r="TON90" s="6">
        <f t="shared" si="218"/>
        <v>6.1422105869754101E+64</v>
      </c>
      <c r="TOO90" s="6">
        <f t="shared" si="218"/>
        <v>6.203632692845164E+64</v>
      </c>
      <c r="TOP90" s="6">
        <f t="shared" si="218"/>
        <v>6.2656690197736163E+64</v>
      </c>
      <c r="TOQ90" s="6">
        <f t="shared" si="218"/>
        <v>6.328325709971352E+64</v>
      </c>
      <c r="TOR90" s="6">
        <f t="shared" si="218"/>
        <v>6.3916089670710657E+64</v>
      </c>
      <c r="TOS90" s="6">
        <f t="shared" si="218"/>
        <v>6.4555250567417759E+64</v>
      </c>
      <c r="TOT90" s="6">
        <f t="shared" si="218"/>
        <v>6.5200803073091936E+64</v>
      </c>
      <c r="TOU90" s="6">
        <f t="shared" si="218"/>
        <v>6.5852811103822856E+64</v>
      </c>
      <c r="TOV90" s="6">
        <f t="shared" si="218"/>
        <v>6.6511339214861086E+64</v>
      </c>
      <c r="TOW90" s="6">
        <f t="shared" si="218"/>
        <v>6.7176452607009702E+64</v>
      </c>
      <c r="TOX90" s="6">
        <f t="shared" si="218"/>
        <v>6.7848217133079801E+64</v>
      </c>
      <c r="TOY90" s="6">
        <f t="shared" si="218"/>
        <v>6.85266993044106E+64</v>
      </c>
      <c r="TOZ90" s="6">
        <f t="shared" si="218"/>
        <v>6.9211966297454706E+64</v>
      </c>
      <c r="TPA90" s="6">
        <f t="shared" si="218"/>
        <v>6.9904085960429256E+64</v>
      </c>
      <c r="TPB90" s="6">
        <f t="shared" si="218"/>
        <v>7.0603126820033552E+64</v>
      </c>
      <c r="TPC90" s="6">
        <f t="shared" si="218"/>
        <v>7.130915808823389E+64</v>
      </c>
      <c r="TPD90" s="6">
        <f t="shared" si="218"/>
        <v>7.2022249669116223E+64</v>
      </c>
      <c r="TPE90" s="6">
        <f t="shared" si="218"/>
        <v>7.2742472165807383E+64</v>
      </c>
      <c r="TPF90" s="6">
        <f t="shared" si="218"/>
        <v>7.3469896887465459E+64</v>
      </c>
      <c r="TPG90" s="6">
        <f t="shared" si="218"/>
        <v>7.4204595856340118E+64</v>
      </c>
      <c r="TPH90" s="6">
        <f t="shared" si="218"/>
        <v>7.4946641814903514E+64</v>
      </c>
      <c r="TPI90" s="6">
        <f t="shared" si="218"/>
        <v>7.5696108233052548E+64</v>
      </c>
      <c r="TPJ90" s="6">
        <f t="shared" si="218"/>
        <v>7.6453069315383072E+64</v>
      </c>
      <c r="TPK90" s="6">
        <f t="shared" si="218"/>
        <v>7.7217600008536899E+64</v>
      </c>
      <c r="TPL90" s="6">
        <f t="shared" si="218"/>
        <v>7.7989776008622265E+64</v>
      </c>
      <c r="TPM90" s="6">
        <f t="shared" si="218"/>
        <v>7.8769673768708488E+64</v>
      </c>
      <c r="TPN90" s="6">
        <f t="shared" si="218"/>
        <v>7.9557370506395569E+64</v>
      </c>
      <c r="TPO90" s="6">
        <f t="shared" si="218"/>
        <v>8.035294421145953E+64</v>
      </c>
      <c r="TPP90" s="6">
        <f t="shared" si="218"/>
        <v>8.1156473653574128E+64</v>
      </c>
      <c r="TPQ90" s="6">
        <f t="shared" si="218"/>
        <v>8.196803839010987E+64</v>
      </c>
      <c r="TPR90" s="6">
        <f t="shared" si="218"/>
        <v>8.2787718774010971E+64</v>
      </c>
      <c r="TPS90" s="6">
        <f t="shared" si="218"/>
        <v>8.3615595961751077E+64</v>
      </c>
      <c r="TPT90" s="6">
        <f t="shared" si="218"/>
        <v>8.4451751921368591E+64</v>
      </c>
      <c r="TPU90" s="6">
        <f t="shared" si="218"/>
        <v>8.5296269440582274E+64</v>
      </c>
      <c r="TPV90" s="6">
        <f t="shared" si="218"/>
        <v>8.6149232134988094E+64</v>
      </c>
      <c r="TPW90" s="6">
        <f t="shared" si="218"/>
        <v>8.7010724456337978E+64</v>
      </c>
      <c r="TPX90" s="6">
        <f t="shared" si="218"/>
        <v>8.7880831700901358E+64</v>
      </c>
      <c r="TPY90" s="6">
        <f t="shared" si="218"/>
        <v>8.8759640017910377E+64</v>
      </c>
      <c r="TPZ90" s="6">
        <f t="shared" si="218"/>
        <v>8.9647236418089486E+64</v>
      </c>
      <c r="TQA90" s="6">
        <f t="shared" si="218"/>
        <v>9.0543708782270385E+64</v>
      </c>
      <c r="TQB90" s="6">
        <f t="shared" si="218"/>
        <v>9.1449145870093095E+64</v>
      </c>
      <c r="TQC90" s="6">
        <f t="shared" si="218"/>
        <v>9.236363732879403E+64</v>
      </c>
      <c r="TQD90" s="6">
        <f t="shared" si="218"/>
        <v>9.3287273702081975E+64</v>
      </c>
      <c r="TQE90" s="6">
        <f t="shared" si="218"/>
        <v>9.4220146439102799E+64</v>
      </c>
      <c r="TQF90" s="6">
        <f t="shared" si="218"/>
        <v>9.5162347903493828E+64</v>
      </c>
      <c r="TQG90" s="6">
        <f t="shared" si="218"/>
        <v>9.6113971382528769E+64</v>
      </c>
      <c r="TQH90" s="6">
        <f t="shared" si="218"/>
        <v>9.7075111096354058E+64</v>
      </c>
      <c r="TQI90" s="6">
        <f t="shared" si="218"/>
        <v>9.8045862207317603E+64</v>
      </c>
      <c r="TQJ90" s="6">
        <f t="shared" si="218"/>
        <v>9.9026320829390781E+64</v>
      </c>
      <c r="TQK90" s="6">
        <f t="shared" si="218"/>
        <v>1.0001658403768469E+65</v>
      </c>
      <c r="TQL90" s="6">
        <f t="shared" si="218"/>
        <v>1.0101674987806153E+65</v>
      </c>
      <c r="TQM90" s="6">
        <f t="shared" si="218"/>
        <v>1.0202691737684215E+65</v>
      </c>
      <c r="TQN90" s="6">
        <f t="shared" ref="TQN90:TSY90" si="219">TQM90*(1+$Q$103)</f>
        <v>1.0304718655061057E+65</v>
      </c>
      <c r="TQO90" s="6">
        <f t="shared" si="219"/>
        <v>1.0407765841611668E+65</v>
      </c>
      <c r="TQP90" s="6">
        <f t="shared" si="219"/>
        <v>1.0511843500027785E+65</v>
      </c>
      <c r="TQQ90" s="6">
        <f t="shared" si="219"/>
        <v>1.0616961935028063E+65</v>
      </c>
      <c r="TQR90" s="6">
        <f t="shared" si="219"/>
        <v>1.0723131554378343E+65</v>
      </c>
      <c r="TQS90" s="6">
        <f t="shared" si="219"/>
        <v>1.0830362869922127E+65</v>
      </c>
      <c r="TQT90" s="6">
        <f t="shared" si="219"/>
        <v>1.0938666498621348E+65</v>
      </c>
      <c r="TQU90" s="6">
        <f t="shared" si="219"/>
        <v>1.1048053163607562E+65</v>
      </c>
      <c r="TQV90" s="6">
        <f t="shared" si="219"/>
        <v>1.1158533695243637E+65</v>
      </c>
      <c r="TQW90" s="6">
        <f t="shared" si="219"/>
        <v>1.1270119032196074E+65</v>
      </c>
      <c r="TQX90" s="6">
        <f t="shared" si="219"/>
        <v>1.1382820222518034E+65</v>
      </c>
      <c r="TQY90" s="6">
        <f t="shared" si="219"/>
        <v>1.1496648424743214E+65</v>
      </c>
      <c r="TQZ90" s="6">
        <f t="shared" si="219"/>
        <v>1.1611614908990646E+65</v>
      </c>
      <c r="TRA90" s="6">
        <f t="shared" si="219"/>
        <v>1.1727731058080552E+65</v>
      </c>
      <c r="TRB90" s="6">
        <f t="shared" si="219"/>
        <v>1.1845008368661358E+65</v>
      </c>
      <c r="TRC90" s="6">
        <f t="shared" si="219"/>
        <v>1.1963458452347972E+65</v>
      </c>
      <c r="TRD90" s="6">
        <f t="shared" si="219"/>
        <v>1.2083093036871453E+65</v>
      </c>
      <c r="TRE90" s="6">
        <f t="shared" si="219"/>
        <v>1.2203923967240167E+65</v>
      </c>
      <c r="TRF90" s="6">
        <f t="shared" si="219"/>
        <v>1.2325963206912569E+65</v>
      </c>
      <c r="TRG90" s="6">
        <f t="shared" si="219"/>
        <v>1.2449222838981695E+65</v>
      </c>
      <c r="TRH90" s="6">
        <f t="shared" si="219"/>
        <v>1.2573715067371513E+65</v>
      </c>
      <c r="TRI90" s="6">
        <f t="shared" si="219"/>
        <v>1.2699452218045228E+65</v>
      </c>
      <c r="TRJ90" s="6">
        <f t="shared" si="219"/>
        <v>1.2826446740225679E+65</v>
      </c>
      <c r="TRK90" s="6">
        <f t="shared" si="219"/>
        <v>1.2954711207627937E+65</v>
      </c>
      <c r="TRL90" s="6">
        <f t="shared" si="219"/>
        <v>1.3084258319704216E+65</v>
      </c>
      <c r="TRM90" s="6">
        <f t="shared" si="219"/>
        <v>1.3215100902901258E+65</v>
      </c>
      <c r="TRN90" s="6">
        <f t="shared" si="219"/>
        <v>1.334725191193027E+65</v>
      </c>
      <c r="TRO90" s="6">
        <f t="shared" si="219"/>
        <v>1.3480724431049574E+65</v>
      </c>
      <c r="TRP90" s="6">
        <f t="shared" si="219"/>
        <v>1.3615531675360069E+65</v>
      </c>
      <c r="TRQ90" s="6">
        <f t="shared" si="219"/>
        <v>1.3751686992113671E+65</v>
      </c>
      <c r="TRR90" s="6">
        <f t="shared" si="219"/>
        <v>1.3889203862034808E+65</v>
      </c>
      <c r="TRS90" s="6">
        <f t="shared" si="219"/>
        <v>1.4028095900655157E+65</v>
      </c>
      <c r="TRT90" s="6">
        <f t="shared" si="219"/>
        <v>1.4168376859661709E+65</v>
      </c>
      <c r="TRU90" s="6">
        <f t="shared" si="219"/>
        <v>1.4310060628258325E+65</v>
      </c>
      <c r="TRV90" s="6">
        <f t="shared" si="219"/>
        <v>1.4453161234540909E+65</v>
      </c>
      <c r="TRW90" s="6">
        <f t="shared" si="219"/>
        <v>1.4597692846886319E+65</v>
      </c>
      <c r="TRX90" s="6">
        <f t="shared" si="219"/>
        <v>1.4743669775355183E+65</v>
      </c>
      <c r="TRY90" s="6">
        <f t="shared" si="219"/>
        <v>1.4891106473108736E+65</v>
      </c>
      <c r="TRZ90" s="6">
        <f t="shared" si="219"/>
        <v>1.5040017537839823E+65</v>
      </c>
      <c r="TSA90" s="6">
        <f t="shared" si="219"/>
        <v>1.5190417713218223E+65</v>
      </c>
      <c r="TSB90" s="6">
        <f t="shared" si="219"/>
        <v>1.5342321890350406E+65</v>
      </c>
      <c r="TSC90" s="6">
        <f t="shared" si="219"/>
        <v>1.5495745109253911E+65</v>
      </c>
      <c r="TSD90" s="6">
        <f t="shared" si="219"/>
        <v>1.565070256034645E+65</v>
      </c>
      <c r="TSE90" s="6">
        <f t="shared" si="219"/>
        <v>1.5807209585949915E+65</v>
      </c>
      <c r="TSF90" s="6">
        <f t="shared" si="219"/>
        <v>1.5965281681809414E+65</v>
      </c>
      <c r="TSG90" s="6">
        <f t="shared" si="219"/>
        <v>1.612493449862751E+65</v>
      </c>
      <c r="TSH90" s="6">
        <f t="shared" si="219"/>
        <v>1.6286183843613786E+65</v>
      </c>
      <c r="TSI90" s="6">
        <f t="shared" si="219"/>
        <v>1.6449045682049923E+65</v>
      </c>
      <c r="TSJ90" s="6">
        <f t="shared" si="219"/>
        <v>1.6613536138870422E+65</v>
      </c>
      <c r="TSK90" s="6">
        <f t="shared" si="219"/>
        <v>1.6779671500259127E+65</v>
      </c>
      <c r="TSL90" s="6">
        <f t="shared" si="219"/>
        <v>1.6947468215261719E+65</v>
      </c>
      <c r="TSM90" s="6">
        <f t="shared" si="219"/>
        <v>1.7116942897414335E+65</v>
      </c>
      <c r="TSN90" s="6">
        <f t="shared" si="219"/>
        <v>1.728811232638848E+65</v>
      </c>
      <c r="TSO90" s="6">
        <f t="shared" si="219"/>
        <v>1.7460993449652365E+65</v>
      </c>
      <c r="TSP90" s="6">
        <f t="shared" si="219"/>
        <v>1.7635603384148889E+65</v>
      </c>
      <c r="TSQ90" s="6">
        <f t="shared" si="219"/>
        <v>1.7811959417990378E+65</v>
      </c>
      <c r="TSR90" s="6">
        <f t="shared" si="219"/>
        <v>1.7990079012170281E+65</v>
      </c>
      <c r="TSS90" s="6">
        <f t="shared" si="219"/>
        <v>1.8169979802291983E+65</v>
      </c>
      <c r="TST90" s="6">
        <f t="shared" si="219"/>
        <v>1.8351679600314902E+65</v>
      </c>
      <c r="TSU90" s="6">
        <f t="shared" si="219"/>
        <v>1.8535196396318051E+65</v>
      </c>
      <c r="TSV90" s="6">
        <f t="shared" si="219"/>
        <v>1.8720548360281231E+65</v>
      </c>
      <c r="TSW90" s="6">
        <f t="shared" si="219"/>
        <v>1.8907753843884043E+65</v>
      </c>
      <c r="TSX90" s="6">
        <f t="shared" si="219"/>
        <v>1.9096831382322882E+65</v>
      </c>
      <c r="TSY90" s="6">
        <f t="shared" si="219"/>
        <v>1.9287799696146111E+65</v>
      </c>
      <c r="TSZ90" s="6">
        <f t="shared" ref="TSZ90:TVK90" si="220">TSY90*(1+$Q$103)</f>
        <v>1.9480677693107572E+65</v>
      </c>
      <c r="TTA90" s="6">
        <f t="shared" si="220"/>
        <v>1.9675484470038648E+65</v>
      </c>
      <c r="TTB90" s="6">
        <f t="shared" si="220"/>
        <v>1.9872239314739034E+65</v>
      </c>
      <c r="TTC90" s="6">
        <f t="shared" si="220"/>
        <v>2.0070961707886424E+65</v>
      </c>
      <c r="TTD90" s="6">
        <f t="shared" si="220"/>
        <v>2.0271671324965289E+65</v>
      </c>
      <c r="TTE90" s="6">
        <f t="shared" si="220"/>
        <v>2.0474388038214941E+65</v>
      </c>
      <c r="TTF90" s="6">
        <f t="shared" si="220"/>
        <v>2.0679131918597092E+65</v>
      </c>
      <c r="TTG90" s="6">
        <f t="shared" si="220"/>
        <v>2.0885923237783063E+65</v>
      </c>
      <c r="TTH90" s="6">
        <f t="shared" si="220"/>
        <v>2.1094782470160894E+65</v>
      </c>
      <c r="TTI90" s="6">
        <f t="shared" si="220"/>
        <v>2.1305730294862503E+65</v>
      </c>
      <c r="TTJ90" s="6">
        <f t="shared" si="220"/>
        <v>2.151878759781113E+65</v>
      </c>
      <c r="TTK90" s="6">
        <f t="shared" si="220"/>
        <v>2.173397547378924E+65</v>
      </c>
      <c r="TTL90" s="6">
        <f t="shared" si="220"/>
        <v>2.1951315228527134E+65</v>
      </c>
      <c r="TTM90" s="6">
        <f t="shared" si="220"/>
        <v>2.2170828380812404E+65</v>
      </c>
      <c r="TTN90" s="6">
        <f t="shared" si="220"/>
        <v>2.2392536664620529E+65</v>
      </c>
      <c r="TTO90" s="6">
        <f t="shared" si="220"/>
        <v>2.2616462031266736E+65</v>
      </c>
      <c r="TTP90" s="6">
        <f t="shared" si="220"/>
        <v>2.2842626651579404E+65</v>
      </c>
      <c r="TTQ90" s="6">
        <f t="shared" si="220"/>
        <v>2.3071052918095197E+65</v>
      </c>
      <c r="TTR90" s="6">
        <f t="shared" si="220"/>
        <v>2.3301763447276151E+65</v>
      </c>
      <c r="TTS90" s="6">
        <f t="shared" si="220"/>
        <v>2.3534781081748913E+65</v>
      </c>
      <c r="TTT90" s="6">
        <f t="shared" si="220"/>
        <v>2.3770128892566402E+65</v>
      </c>
      <c r="TTU90" s="6">
        <f t="shared" si="220"/>
        <v>2.4007830181492068E+65</v>
      </c>
      <c r="TTV90" s="6">
        <f t="shared" si="220"/>
        <v>2.4247908483306991E+65</v>
      </c>
      <c r="TTW90" s="6">
        <f t="shared" si="220"/>
        <v>2.4490387568140063E+65</v>
      </c>
      <c r="TTX90" s="6">
        <f t="shared" si="220"/>
        <v>2.4735291443821462E+65</v>
      </c>
      <c r="TTY90" s="6">
        <f t="shared" si="220"/>
        <v>2.4982644358259676E+65</v>
      </c>
      <c r="TTZ90" s="6">
        <f t="shared" si="220"/>
        <v>2.5232470801842271E+65</v>
      </c>
      <c r="TUA90" s="6">
        <f t="shared" si="220"/>
        <v>2.5484795509860696E+65</v>
      </c>
      <c r="TUB90" s="6">
        <f t="shared" si="220"/>
        <v>2.5739643464959301E+65</v>
      </c>
      <c r="TUC90" s="6">
        <f t="shared" si="220"/>
        <v>2.5997039899608895E+65</v>
      </c>
      <c r="TUD90" s="6">
        <f t="shared" si="220"/>
        <v>2.6257010298604986E+65</v>
      </c>
      <c r="TUE90" s="6">
        <f t="shared" si="220"/>
        <v>2.6519580401591036E+65</v>
      </c>
      <c r="TUF90" s="6">
        <f t="shared" si="220"/>
        <v>2.6784776205606945E+65</v>
      </c>
      <c r="TUG90" s="6">
        <f t="shared" si="220"/>
        <v>2.7052623967663016E+65</v>
      </c>
      <c r="TUH90" s="6">
        <f t="shared" si="220"/>
        <v>2.7323150207339645E+65</v>
      </c>
      <c r="TUI90" s="6">
        <f t="shared" si="220"/>
        <v>2.7596381709413044E+65</v>
      </c>
      <c r="TUJ90" s="6">
        <f t="shared" si="220"/>
        <v>2.7872345526507173E+65</v>
      </c>
      <c r="TUK90" s="6">
        <f t="shared" si="220"/>
        <v>2.8151068981772247E+65</v>
      </c>
      <c r="TUL90" s="6">
        <f t="shared" si="220"/>
        <v>2.8432579671589971E+65</v>
      </c>
      <c r="TUM90" s="6">
        <f t="shared" si="220"/>
        <v>2.8716905468305869E+65</v>
      </c>
      <c r="TUN90" s="6">
        <f t="shared" si="220"/>
        <v>2.9004074522988927E+65</v>
      </c>
      <c r="TUO90" s="6">
        <f t="shared" si="220"/>
        <v>2.9294115268218816E+65</v>
      </c>
      <c r="TUP90" s="6">
        <f t="shared" si="220"/>
        <v>2.9587056420901006E+65</v>
      </c>
      <c r="TUQ90" s="6">
        <f t="shared" si="220"/>
        <v>2.9882926985110017E+65</v>
      </c>
      <c r="TUR90" s="6">
        <f t="shared" si="220"/>
        <v>3.0181756254961117E+65</v>
      </c>
      <c r="TUS90" s="6">
        <f t="shared" si="220"/>
        <v>3.048357381751073E+65</v>
      </c>
      <c r="TUT90" s="6">
        <f t="shared" si="220"/>
        <v>3.078840955568584E+65</v>
      </c>
      <c r="TUU90" s="6">
        <f t="shared" si="220"/>
        <v>3.1096293651242698E+65</v>
      </c>
      <c r="TUV90" s="6">
        <f t="shared" si="220"/>
        <v>3.1407256587755124E+65</v>
      </c>
      <c r="TUW90" s="6">
        <f t="shared" si="220"/>
        <v>3.1721329153632675E+65</v>
      </c>
      <c r="TUX90" s="6">
        <f t="shared" si="220"/>
        <v>3.2038542445169004E+65</v>
      </c>
      <c r="TUY90" s="6">
        <f t="shared" si="220"/>
        <v>3.2358927869620694E+65</v>
      </c>
      <c r="TUZ90" s="6">
        <f t="shared" si="220"/>
        <v>3.2682517148316902E+65</v>
      </c>
      <c r="TVA90" s="6">
        <f t="shared" si="220"/>
        <v>3.3009342319800073E+65</v>
      </c>
      <c r="TVB90" s="6">
        <f t="shared" si="220"/>
        <v>3.3339435742998076E+65</v>
      </c>
      <c r="TVC90" s="6">
        <f t="shared" si="220"/>
        <v>3.3672830100428055E+65</v>
      </c>
      <c r="TVD90" s="6">
        <f t="shared" si="220"/>
        <v>3.4009558401432338E+65</v>
      </c>
      <c r="TVE90" s="6">
        <f t="shared" si="220"/>
        <v>3.434965398544666E+65</v>
      </c>
      <c r="TVF90" s="6">
        <f t="shared" si="220"/>
        <v>3.4693150525301128E+65</v>
      </c>
      <c r="TVG90" s="6">
        <f t="shared" si="220"/>
        <v>3.5040082030554139E+65</v>
      </c>
      <c r="TVH90" s="6">
        <f t="shared" si="220"/>
        <v>3.5390482850859682E+65</v>
      </c>
      <c r="TVI90" s="6">
        <f t="shared" si="220"/>
        <v>3.5744387679368281E+65</v>
      </c>
      <c r="TVJ90" s="6">
        <f t="shared" si="220"/>
        <v>3.6101831556161964E+65</v>
      </c>
      <c r="TVK90" s="6">
        <f t="shared" si="220"/>
        <v>3.6462849871723584E+65</v>
      </c>
      <c r="TVL90" s="6">
        <f t="shared" ref="TVL90:TXW90" si="221">TVK90*(1+$Q$103)</f>
        <v>3.6827478370440819E+65</v>
      </c>
      <c r="TVM90" s="6">
        <f t="shared" si="221"/>
        <v>3.7195753154145226E+65</v>
      </c>
      <c r="TVN90" s="6">
        <f t="shared" si="221"/>
        <v>3.7567710685686679E+65</v>
      </c>
      <c r="TVO90" s="6">
        <f t="shared" si="221"/>
        <v>3.7943387792543548E+65</v>
      </c>
      <c r="TVP90" s="6">
        <f t="shared" si="221"/>
        <v>3.8322821670468985E+65</v>
      </c>
      <c r="TVQ90" s="6">
        <f t="shared" si="221"/>
        <v>3.8706049887173676E+65</v>
      </c>
      <c r="TVR90" s="6">
        <f t="shared" si="221"/>
        <v>3.9093110386045415E+65</v>
      </c>
      <c r="TVS90" s="6">
        <f t="shared" si="221"/>
        <v>3.948404148990587E+65</v>
      </c>
      <c r="TVT90" s="6">
        <f t="shared" si="221"/>
        <v>3.9878881904804928E+65</v>
      </c>
      <c r="TVU90" s="6">
        <f t="shared" si="221"/>
        <v>4.027767072385298E+65</v>
      </c>
      <c r="TVV90" s="6">
        <f t="shared" si="221"/>
        <v>4.0680447431091508E+65</v>
      </c>
      <c r="TVW90" s="6">
        <f t="shared" si="221"/>
        <v>4.1087251905402425E+65</v>
      </c>
      <c r="TVX90" s="6">
        <f t="shared" si="221"/>
        <v>4.1498124424456447E+65</v>
      </c>
      <c r="TVY90" s="6">
        <f t="shared" si="221"/>
        <v>4.1913105668701013E+65</v>
      </c>
      <c r="TVZ90" s="6">
        <f t="shared" si="221"/>
        <v>4.2332236725388026E+65</v>
      </c>
      <c r="TWA90" s="6">
        <f t="shared" si="221"/>
        <v>4.2755559092641903E+65</v>
      </c>
      <c r="TWB90" s="6">
        <f t="shared" si="221"/>
        <v>4.3183114683568323E+65</v>
      </c>
      <c r="TWC90" s="6">
        <f t="shared" si="221"/>
        <v>4.3614945830404004E+65</v>
      </c>
      <c r="TWD90" s="6">
        <f t="shared" si="221"/>
        <v>4.4051095288708047E+65</v>
      </c>
      <c r="TWE90" s="6">
        <f t="shared" si="221"/>
        <v>4.4491606241595128E+65</v>
      </c>
      <c r="TWF90" s="6">
        <f t="shared" si="221"/>
        <v>4.4936522304011077E+65</v>
      </c>
      <c r="TWG90" s="6">
        <f t="shared" si="221"/>
        <v>4.5385887527051191E+65</v>
      </c>
      <c r="TWH90" s="6">
        <f t="shared" si="221"/>
        <v>4.5839746402321699E+65</v>
      </c>
      <c r="TWI90" s="6">
        <f t="shared" si="221"/>
        <v>4.6298143866344912E+65</v>
      </c>
      <c r="TWJ90" s="6">
        <f t="shared" si="221"/>
        <v>4.6761125305008359E+65</v>
      </c>
      <c r="TWK90" s="6">
        <f t="shared" si="221"/>
        <v>4.7228736558058441E+65</v>
      </c>
      <c r="TWL90" s="6">
        <f t="shared" si="221"/>
        <v>4.7701023923639026E+65</v>
      </c>
      <c r="TWM90" s="6">
        <f t="shared" si="221"/>
        <v>4.8178034162875413E+65</v>
      </c>
      <c r="TWN90" s="6">
        <f t="shared" si="221"/>
        <v>4.8659814504504168E+65</v>
      </c>
      <c r="TWO90" s="6">
        <f t="shared" si="221"/>
        <v>4.9146412649549206E+65</v>
      </c>
      <c r="TWP90" s="6">
        <f t="shared" si="221"/>
        <v>4.9637876776044702E+65</v>
      </c>
      <c r="TWQ90" s="6">
        <f t="shared" si="221"/>
        <v>5.013425554380515E+65</v>
      </c>
      <c r="TWR90" s="6">
        <f t="shared" si="221"/>
        <v>5.0635598099243206E+65</v>
      </c>
      <c r="TWS90" s="6">
        <f t="shared" si="221"/>
        <v>5.1141954080235643E+65</v>
      </c>
      <c r="TWT90" s="6">
        <f t="shared" si="221"/>
        <v>5.1653373621038001E+65</v>
      </c>
      <c r="TWU90" s="6">
        <f t="shared" si="221"/>
        <v>5.2169907357248381E+65</v>
      </c>
      <c r="TWV90" s="6">
        <f t="shared" si="221"/>
        <v>5.2691606430820865E+65</v>
      </c>
      <c r="TWW90" s="6">
        <f t="shared" si="221"/>
        <v>5.3218522495129073E+65</v>
      </c>
      <c r="TWX90" s="6">
        <f t="shared" si="221"/>
        <v>5.3750707720080369E+65</v>
      </c>
      <c r="TWY90" s="6">
        <f t="shared" si="221"/>
        <v>5.4288214797281169E+65</v>
      </c>
      <c r="TWZ90" s="6">
        <f t="shared" si="221"/>
        <v>5.4831096945253979E+65</v>
      </c>
      <c r="TXA90" s="6">
        <f t="shared" si="221"/>
        <v>5.5379407914706523E+65</v>
      </c>
      <c r="TXB90" s="6">
        <f t="shared" si="221"/>
        <v>5.5933201993853586E+65</v>
      </c>
      <c r="TXC90" s="6">
        <f t="shared" si="221"/>
        <v>5.6492534013792121E+65</v>
      </c>
      <c r="TXD90" s="6">
        <f t="shared" si="221"/>
        <v>5.7057459353930046E+65</v>
      </c>
      <c r="TXE90" s="6">
        <f t="shared" si="221"/>
        <v>5.762803394746935E+65</v>
      </c>
      <c r="TXF90" s="6">
        <f t="shared" si="221"/>
        <v>5.8204314286944048E+65</v>
      </c>
      <c r="TXG90" s="6">
        <f t="shared" si="221"/>
        <v>5.8786357429813492E+65</v>
      </c>
      <c r="TXH90" s="6">
        <f t="shared" si="221"/>
        <v>5.937422100411163E+65</v>
      </c>
      <c r="TXI90" s="6">
        <f t="shared" si="221"/>
        <v>5.9967963214152749E+65</v>
      </c>
      <c r="TXJ90" s="6">
        <f t="shared" si="221"/>
        <v>6.0567642846294279E+65</v>
      </c>
      <c r="TXK90" s="6">
        <f t="shared" si="221"/>
        <v>6.1173319274757218E+65</v>
      </c>
      <c r="TXL90" s="6">
        <f t="shared" si="221"/>
        <v>6.1785052467504795E+65</v>
      </c>
      <c r="TXM90" s="6">
        <f t="shared" si="221"/>
        <v>6.2402902992179846E+65</v>
      </c>
      <c r="TXN90" s="6">
        <f t="shared" si="221"/>
        <v>6.3026932022101645E+65</v>
      </c>
      <c r="TXO90" s="6">
        <f t="shared" si="221"/>
        <v>6.3657201342322659E+65</v>
      </c>
      <c r="TXP90" s="6">
        <f t="shared" si="221"/>
        <v>6.4293773355745882E+65</v>
      </c>
      <c r="TXQ90" s="6">
        <f t="shared" si="221"/>
        <v>6.4936711089303337E+65</v>
      </c>
      <c r="TXR90" s="6">
        <f t="shared" si="221"/>
        <v>6.5586078200196371E+65</v>
      </c>
      <c r="TXS90" s="6">
        <f t="shared" si="221"/>
        <v>6.6241938982198336E+65</v>
      </c>
      <c r="TXT90" s="6">
        <f t="shared" si="221"/>
        <v>6.6904358372020319E+65</v>
      </c>
      <c r="TXU90" s="6">
        <f t="shared" si="221"/>
        <v>6.7573401955740523E+65</v>
      </c>
      <c r="TXV90" s="6">
        <f t="shared" si="221"/>
        <v>6.8249135975297925E+65</v>
      </c>
      <c r="TXW90" s="6">
        <f t="shared" si="221"/>
        <v>6.8931627335050905E+65</v>
      </c>
      <c r="TXX90" s="6">
        <f t="shared" ref="TXX90:UAI90" si="222">TXW90*(1+$Q$103)</f>
        <v>6.9620943608401411E+65</v>
      </c>
      <c r="TXY90" s="6">
        <f t="shared" si="222"/>
        <v>7.0317153044485429E+65</v>
      </c>
      <c r="TXZ90" s="6">
        <f t="shared" si="222"/>
        <v>7.1020324574930283E+65</v>
      </c>
      <c r="TYA90" s="6">
        <f t="shared" si="222"/>
        <v>7.1730527820679587E+65</v>
      </c>
      <c r="TYB90" s="6">
        <f t="shared" si="222"/>
        <v>7.2447833098886387E+65</v>
      </c>
      <c r="TYC90" s="6">
        <f t="shared" si="222"/>
        <v>7.3172311429875249E+65</v>
      </c>
      <c r="TYD90" s="6">
        <f t="shared" si="222"/>
        <v>7.3904034544174006E+65</v>
      </c>
      <c r="TYE90" s="6">
        <f t="shared" si="222"/>
        <v>7.4643074889615745E+65</v>
      </c>
      <c r="TYF90" s="6">
        <f t="shared" si="222"/>
        <v>7.5389505638511907E+65</v>
      </c>
      <c r="TYG90" s="6">
        <f t="shared" si="222"/>
        <v>7.614340069489703E+65</v>
      </c>
      <c r="TYH90" s="6">
        <f t="shared" si="222"/>
        <v>7.6904834701845999E+65</v>
      </c>
      <c r="TYI90" s="6">
        <f t="shared" si="222"/>
        <v>7.7673883048864459E+65</v>
      </c>
      <c r="TYJ90" s="6">
        <f t="shared" si="222"/>
        <v>7.84506218793531E+65</v>
      </c>
      <c r="TYK90" s="6">
        <f t="shared" si="222"/>
        <v>7.9235128098146635E+65</v>
      </c>
      <c r="TYL90" s="6">
        <f t="shared" si="222"/>
        <v>8.0027479379128098E+65</v>
      </c>
      <c r="TYM90" s="6">
        <f t="shared" si="222"/>
        <v>8.0827754172919381E+65</v>
      </c>
      <c r="TYN90" s="6">
        <f t="shared" si="222"/>
        <v>8.1636031714648579E+65</v>
      </c>
      <c r="TYO90" s="6">
        <f t="shared" si="222"/>
        <v>8.2452392031795065E+65</v>
      </c>
      <c r="TYP90" s="6">
        <f t="shared" si="222"/>
        <v>8.327691595211302E+65</v>
      </c>
      <c r="TYQ90" s="6">
        <f t="shared" si="222"/>
        <v>8.4109685111634154E+65</v>
      </c>
      <c r="TYR90" s="6">
        <f t="shared" si="222"/>
        <v>8.4950781962750495E+65</v>
      </c>
      <c r="TYS90" s="6">
        <f t="shared" si="222"/>
        <v>8.5800289782377996E+65</v>
      </c>
      <c r="TYT90" s="6">
        <f t="shared" si="222"/>
        <v>8.665829268020178E+65</v>
      </c>
      <c r="TYU90" s="6">
        <f t="shared" si="222"/>
        <v>8.7524875607003801E+65</v>
      </c>
      <c r="TYV90" s="6">
        <f t="shared" si="222"/>
        <v>8.8400124363073843E+65</v>
      </c>
      <c r="TYW90" s="6">
        <f t="shared" si="222"/>
        <v>8.9284125606704581E+65</v>
      </c>
      <c r="TYX90" s="6">
        <f t="shared" si="222"/>
        <v>9.017696686277163E+65</v>
      </c>
      <c r="TYY90" s="6">
        <f t="shared" si="222"/>
        <v>9.1078736531399349E+65</v>
      </c>
      <c r="TYZ90" s="6">
        <f t="shared" si="222"/>
        <v>9.1989523896713346E+65</v>
      </c>
      <c r="TZA90" s="6">
        <f t="shared" si="222"/>
        <v>9.2909419135680486E+65</v>
      </c>
      <c r="TZB90" s="6">
        <f t="shared" si="222"/>
        <v>9.3838513327037286E+65</v>
      </c>
      <c r="TZC90" s="6">
        <f t="shared" si="222"/>
        <v>9.4776898460307654E+65</v>
      </c>
      <c r="TZD90" s="6">
        <f t="shared" si="222"/>
        <v>9.5724667444910724E+65</v>
      </c>
      <c r="TZE90" s="6">
        <f t="shared" si="222"/>
        <v>9.6681914119359836E+65</v>
      </c>
      <c r="TZF90" s="6">
        <f t="shared" si="222"/>
        <v>9.7648733260553437E+65</v>
      </c>
      <c r="TZG90" s="6">
        <f t="shared" si="222"/>
        <v>9.8625220593158978E+65</v>
      </c>
      <c r="TZH90" s="6">
        <f t="shared" si="222"/>
        <v>9.9611472799090574E+65</v>
      </c>
      <c r="TZI90" s="6">
        <f t="shared" si="222"/>
        <v>1.0060758752708149E+66</v>
      </c>
      <c r="TZJ90" s="6">
        <f t="shared" si="222"/>
        <v>1.016136634023523E+66</v>
      </c>
      <c r="TZK90" s="6">
        <f t="shared" si="222"/>
        <v>1.0262980003637583E+66</v>
      </c>
      <c r="TZL90" s="6">
        <f t="shared" si="222"/>
        <v>1.0365609803673959E+66</v>
      </c>
      <c r="TZM90" s="6">
        <f t="shared" si="222"/>
        <v>1.0469265901710699E+66</v>
      </c>
      <c r="TZN90" s="6">
        <f t="shared" si="222"/>
        <v>1.0573958560727806E+66</v>
      </c>
      <c r="TZO90" s="6">
        <f t="shared" si="222"/>
        <v>1.0679698146335084E+66</v>
      </c>
      <c r="TZP90" s="6">
        <f t="shared" si="222"/>
        <v>1.0786495127798435E+66</v>
      </c>
      <c r="TZQ90" s="6">
        <f t="shared" si="222"/>
        <v>1.0894360079076419E+66</v>
      </c>
      <c r="TZR90" s="6">
        <f t="shared" si="222"/>
        <v>1.1003303679867183E+66</v>
      </c>
      <c r="TZS90" s="6">
        <f t="shared" si="222"/>
        <v>1.1113336716665854E+66</v>
      </c>
      <c r="TZT90" s="6">
        <f t="shared" si="222"/>
        <v>1.1224470083832513E+66</v>
      </c>
      <c r="TZU90" s="6">
        <f t="shared" si="222"/>
        <v>1.1336714784670838E+66</v>
      </c>
      <c r="TZV90" s="6">
        <f t="shared" si="222"/>
        <v>1.1450081932517546E+66</v>
      </c>
      <c r="TZW90" s="6">
        <f t="shared" si="222"/>
        <v>1.156458275184272E+66</v>
      </c>
      <c r="TZX90" s="6">
        <f t="shared" si="222"/>
        <v>1.1680228579361147E+66</v>
      </c>
      <c r="TZY90" s="6">
        <f t="shared" si="222"/>
        <v>1.179703086515476E+66</v>
      </c>
      <c r="TZZ90" s="6">
        <f t="shared" si="222"/>
        <v>1.1915001173806307E+66</v>
      </c>
      <c r="UAA90" s="6">
        <f t="shared" si="222"/>
        <v>1.203415118554437E+66</v>
      </c>
      <c r="UAB90" s="6">
        <f t="shared" si="222"/>
        <v>1.2154492697399813E+66</v>
      </c>
      <c r="UAC90" s="6">
        <f t="shared" si="222"/>
        <v>1.2276037624373811E+66</v>
      </c>
      <c r="UAD90" s="6">
        <f t="shared" si="222"/>
        <v>1.239879800061755E+66</v>
      </c>
      <c r="UAE90" s="6">
        <f t="shared" si="222"/>
        <v>1.2522785980623726E+66</v>
      </c>
      <c r="UAF90" s="6">
        <f t="shared" si="222"/>
        <v>1.2648013840429964E+66</v>
      </c>
      <c r="UAG90" s="6">
        <f t="shared" si="222"/>
        <v>1.2774493978834264E+66</v>
      </c>
      <c r="UAH90" s="6">
        <f t="shared" si="222"/>
        <v>1.2902238918622607E+66</v>
      </c>
      <c r="UAI90" s="6">
        <f t="shared" si="222"/>
        <v>1.3031261307808832E+66</v>
      </c>
      <c r="UAJ90" s="6">
        <f t="shared" ref="UAJ90:UCU90" si="223">UAI90*(1+$Q$103)</f>
        <v>1.3161573920886921E+66</v>
      </c>
      <c r="UAK90" s="6">
        <f t="shared" si="223"/>
        <v>1.3293189660095791E+66</v>
      </c>
      <c r="UAL90" s="6">
        <f t="shared" si="223"/>
        <v>1.3426121556696749E+66</v>
      </c>
      <c r="UAM90" s="6">
        <f t="shared" si="223"/>
        <v>1.3560382772263716E+66</v>
      </c>
      <c r="UAN90" s="6">
        <f t="shared" si="223"/>
        <v>1.3695986599986353E+66</v>
      </c>
      <c r="UAO90" s="6">
        <f t="shared" si="223"/>
        <v>1.3832946465986216E+66</v>
      </c>
      <c r="UAP90" s="6">
        <f t="shared" si="223"/>
        <v>1.3971275930646078E+66</v>
      </c>
      <c r="UAQ90" s="6">
        <f t="shared" si="223"/>
        <v>1.4110988689952539E+66</v>
      </c>
      <c r="UAR90" s="6">
        <f t="shared" si="223"/>
        <v>1.4252098576852066E+66</v>
      </c>
      <c r="UAS90" s="6">
        <f t="shared" si="223"/>
        <v>1.4394619562620587E+66</v>
      </c>
      <c r="UAT90" s="6">
        <f t="shared" si="223"/>
        <v>1.4538565758246792E+66</v>
      </c>
      <c r="UAU90" s="6">
        <f t="shared" si="223"/>
        <v>1.4683951415829261E+66</v>
      </c>
      <c r="UAV90" s="6">
        <f t="shared" si="223"/>
        <v>1.4830790929987554E+66</v>
      </c>
      <c r="UAW90" s="6">
        <f t="shared" si="223"/>
        <v>1.4979098839287429E+66</v>
      </c>
      <c r="UAX90" s="6">
        <f t="shared" si="223"/>
        <v>1.5128889827680304E+66</v>
      </c>
      <c r="UAY90" s="6">
        <f t="shared" si="223"/>
        <v>1.5280178725957108E+66</v>
      </c>
      <c r="UAZ90" s="6">
        <f t="shared" si="223"/>
        <v>1.5432980513216678E+66</v>
      </c>
      <c r="UBA90" s="6">
        <f t="shared" si="223"/>
        <v>1.5587310318348845E+66</v>
      </c>
      <c r="UBB90" s="6">
        <f t="shared" si="223"/>
        <v>1.5743183421532334E+66</v>
      </c>
      <c r="UBC90" s="6">
        <f t="shared" si="223"/>
        <v>1.5900615255747657E+66</v>
      </c>
      <c r="UBD90" s="6">
        <f t="shared" si="223"/>
        <v>1.6059621408305134E+66</v>
      </c>
      <c r="UBE90" s="6">
        <f t="shared" si="223"/>
        <v>1.6220217622388185E+66</v>
      </c>
      <c r="UBF90" s="6">
        <f t="shared" si="223"/>
        <v>1.6382419798612066E+66</v>
      </c>
      <c r="UBG90" s="6">
        <f t="shared" si="223"/>
        <v>1.6546243996598187E+66</v>
      </c>
      <c r="UBH90" s="6">
        <f t="shared" si="223"/>
        <v>1.6711706436564169E+66</v>
      </c>
      <c r="UBI90" s="6">
        <f t="shared" si="223"/>
        <v>1.6878823500929809E+66</v>
      </c>
      <c r="UBJ90" s="6">
        <f t="shared" si="223"/>
        <v>1.7047611735939107E+66</v>
      </c>
      <c r="UBK90" s="6">
        <f t="shared" si="223"/>
        <v>1.72180878532985E+66</v>
      </c>
      <c r="UBL90" s="6">
        <f t="shared" si="223"/>
        <v>1.7390268731831484E+66</v>
      </c>
      <c r="UBM90" s="6">
        <f t="shared" si="223"/>
        <v>1.7564171419149799E+66</v>
      </c>
      <c r="UBN90" s="6">
        <f t="shared" si="223"/>
        <v>1.7739813133341298E+66</v>
      </c>
      <c r="UBO90" s="6">
        <f t="shared" si="223"/>
        <v>1.7917211264674712E+66</v>
      </c>
      <c r="UBP90" s="6">
        <f t="shared" si="223"/>
        <v>1.809638337732146E+66</v>
      </c>
      <c r="UBQ90" s="6">
        <f t="shared" si="223"/>
        <v>1.8277347211094675E+66</v>
      </c>
      <c r="UBR90" s="6">
        <f t="shared" si="223"/>
        <v>1.8460120683205622E+66</v>
      </c>
      <c r="UBS90" s="6">
        <f t="shared" si="223"/>
        <v>1.8644721890037679E+66</v>
      </c>
      <c r="UBT90" s="6">
        <f t="shared" si="223"/>
        <v>1.8831169108938055E+66</v>
      </c>
      <c r="UBU90" s="6">
        <f t="shared" si="223"/>
        <v>1.9019480800027436E+66</v>
      </c>
      <c r="UBV90" s="6">
        <f t="shared" si="223"/>
        <v>1.9209675608027708E+66</v>
      </c>
      <c r="UBW90" s="6">
        <f t="shared" si="223"/>
        <v>1.9401772364107984E+66</v>
      </c>
      <c r="UBX90" s="6">
        <f t="shared" si="223"/>
        <v>1.9595790087749065E+66</v>
      </c>
      <c r="UBY90" s="6">
        <f t="shared" si="223"/>
        <v>1.9791747988626555E+66</v>
      </c>
      <c r="UBZ90" s="6">
        <f t="shared" si="223"/>
        <v>1.9989665468512819E+66</v>
      </c>
      <c r="UCA90" s="6">
        <f t="shared" si="223"/>
        <v>2.0189562123197949E+66</v>
      </c>
      <c r="UCB90" s="6">
        <f t="shared" si="223"/>
        <v>2.039145774442993E+66</v>
      </c>
      <c r="UCC90" s="6">
        <f t="shared" si="223"/>
        <v>2.0595372321874231E+66</v>
      </c>
      <c r="UCD90" s="6">
        <f t="shared" si="223"/>
        <v>2.0801326045092974E+66</v>
      </c>
      <c r="UCE90" s="6">
        <f t="shared" si="223"/>
        <v>2.1009339305543903E+66</v>
      </c>
      <c r="UCF90" s="6">
        <f t="shared" si="223"/>
        <v>2.1219432698599343E+66</v>
      </c>
      <c r="UCG90" s="6">
        <f t="shared" si="223"/>
        <v>2.1431627025585338E+66</v>
      </c>
      <c r="UCH90" s="6">
        <f t="shared" si="223"/>
        <v>2.1645943295841192E+66</v>
      </c>
      <c r="UCI90" s="6">
        <f t="shared" si="223"/>
        <v>2.1862402728799604E+66</v>
      </c>
      <c r="UCJ90" s="6">
        <f t="shared" si="223"/>
        <v>2.20810267560876E+66</v>
      </c>
      <c r="UCK90" s="6">
        <f t="shared" si="223"/>
        <v>2.2301837023648478E+66</v>
      </c>
      <c r="UCL90" s="6">
        <f t="shared" si="223"/>
        <v>2.2524855393884962E+66</v>
      </c>
      <c r="UCM90" s="6">
        <f t="shared" si="223"/>
        <v>2.2750103947823813E+66</v>
      </c>
      <c r="UCN90" s="6">
        <f t="shared" si="223"/>
        <v>2.2977604987302053E+66</v>
      </c>
      <c r="UCO90" s="6">
        <f t="shared" si="223"/>
        <v>2.3207381037175072E+66</v>
      </c>
      <c r="UCP90" s="6">
        <f t="shared" si="223"/>
        <v>2.3439454847546821E+66</v>
      </c>
      <c r="UCQ90" s="6">
        <f t="shared" si="223"/>
        <v>2.3673849396022291E+66</v>
      </c>
      <c r="UCR90" s="6">
        <f t="shared" si="223"/>
        <v>2.3910587889982515E+66</v>
      </c>
      <c r="UCS90" s="6">
        <f t="shared" si="223"/>
        <v>2.414969376888234E+66</v>
      </c>
      <c r="UCT90" s="6">
        <f t="shared" si="223"/>
        <v>2.4391190706571163E+66</v>
      </c>
      <c r="UCU90" s="6">
        <f t="shared" si="223"/>
        <v>2.4635102613636874E+66</v>
      </c>
      <c r="UCV90" s="6">
        <f t="shared" ref="UCV90:UFG90" si="224">UCU90*(1+$Q$103)</f>
        <v>2.4881453639773244E+66</v>
      </c>
      <c r="UCW90" s="6">
        <f t="shared" si="224"/>
        <v>2.5130268176170976E+66</v>
      </c>
      <c r="UCX90" s="6">
        <f t="shared" si="224"/>
        <v>2.5381570857932687E+66</v>
      </c>
      <c r="UCY90" s="6">
        <f t="shared" si="224"/>
        <v>2.5635386566512014E+66</v>
      </c>
      <c r="UCZ90" s="6">
        <f t="shared" si="224"/>
        <v>2.5891740432177135E+66</v>
      </c>
      <c r="UDA90" s="6">
        <f t="shared" si="224"/>
        <v>2.6150657836498905E+66</v>
      </c>
      <c r="UDB90" s="6">
        <f t="shared" si="224"/>
        <v>2.6412164414863893E+66</v>
      </c>
      <c r="UDC90" s="6">
        <f t="shared" si="224"/>
        <v>2.6676286059012532E+66</v>
      </c>
      <c r="UDD90" s="6">
        <f t="shared" si="224"/>
        <v>2.6943048919602657E+66</v>
      </c>
      <c r="UDE90" s="6">
        <f t="shared" si="224"/>
        <v>2.7212479408798685E+66</v>
      </c>
      <c r="UDF90" s="6">
        <f t="shared" si="224"/>
        <v>2.7484604202886673E+66</v>
      </c>
      <c r="UDG90" s="6">
        <f t="shared" si="224"/>
        <v>2.7759450244915539E+66</v>
      </c>
      <c r="UDH90" s="6">
        <f t="shared" si="224"/>
        <v>2.8037044747364693E+66</v>
      </c>
      <c r="UDI90" s="6">
        <f t="shared" si="224"/>
        <v>2.8317415194838339E+66</v>
      </c>
      <c r="UDJ90" s="6">
        <f t="shared" si="224"/>
        <v>2.8600589346786721E+66</v>
      </c>
      <c r="UDK90" s="6">
        <f t="shared" si="224"/>
        <v>2.8886595240254587E+66</v>
      </c>
      <c r="UDL90" s="6">
        <f t="shared" si="224"/>
        <v>2.9175461192657134E+66</v>
      </c>
      <c r="UDM90" s="6">
        <f t="shared" si="224"/>
        <v>2.9467215804583704E+66</v>
      </c>
      <c r="UDN90" s="6">
        <f t="shared" si="224"/>
        <v>2.976188796262954E+66</v>
      </c>
      <c r="UDO90" s="6">
        <f t="shared" si="224"/>
        <v>3.0059506842255836E+66</v>
      </c>
      <c r="UDP90" s="6">
        <f t="shared" si="224"/>
        <v>3.0360101910678393E+66</v>
      </c>
      <c r="UDQ90" s="6">
        <f t="shared" si="224"/>
        <v>3.0663702929785177E+66</v>
      </c>
      <c r="UDR90" s="6">
        <f t="shared" si="224"/>
        <v>3.0970339959083031E+66</v>
      </c>
      <c r="UDS90" s="6">
        <f t="shared" si="224"/>
        <v>3.128004335867386E+66</v>
      </c>
      <c r="UDT90" s="6">
        <f t="shared" si="224"/>
        <v>3.1592843792260598E+66</v>
      </c>
      <c r="UDU90" s="6">
        <f t="shared" si="224"/>
        <v>3.1908772230183202E+66</v>
      </c>
      <c r="UDV90" s="6">
        <f t="shared" si="224"/>
        <v>3.2227859952485036E+66</v>
      </c>
      <c r="UDW90" s="6">
        <f t="shared" si="224"/>
        <v>3.2550138552009888E+66</v>
      </c>
      <c r="UDX90" s="6">
        <f t="shared" si="224"/>
        <v>3.2875639937529989E+66</v>
      </c>
      <c r="UDY90" s="6">
        <f t="shared" si="224"/>
        <v>3.320439633690529E+66</v>
      </c>
      <c r="UDZ90" s="6">
        <f t="shared" si="224"/>
        <v>3.3536440300274343E+66</v>
      </c>
      <c r="UEA90" s="6">
        <f t="shared" si="224"/>
        <v>3.387180470327709E+66</v>
      </c>
      <c r="UEB90" s="6">
        <f t="shared" si="224"/>
        <v>3.4210522750309861E+66</v>
      </c>
      <c r="UEC90" s="6">
        <f t="shared" si="224"/>
        <v>3.4552627977812958E+66</v>
      </c>
      <c r="UED90" s="6">
        <f t="shared" si="224"/>
        <v>3.4898154257591085E+66</v>
      </c>
      <c r="UEE90" s="6">
        <f t="shared" si="224"/>
        <v>3.5247135800166999E+66</v>
      </c>
      <c r="UEF90" s="6">
        <f t="shared" si="224"/>
        <v>3.5599607158168671E+66</v>
      </c>
      <c r="UEG90" s="6">
        <f t="shared" si="224"/>
        <v>3.5955603229750355E+66</v>
      </c>
      <c r="UEH90" s="6">
        <f t="shared" si="224"/>
        <v>3.6315159262047859E+66</v>
      </c>
      <c r="UEI90" s="6">
        <f t="shared" si="224"/>
        <v>3.6678310854668341E+66</v>
      </c>
      <c r="UEJ90" s="6">
        <f t="shared" si="224"/>
        <v>3.7045093963215027E+66</v>
      </c>
      <c r="UEK90" s="6">
        <f t="shared" si="224"/>
        <v>3.7415544902847176E+66</v>
      </c>
      <c r="UEL90" s="6">
        <f t="shared" si="224"/>
        <v>3.7789700351875648E+66</v>
      </c>
      <c r="UEM90" s="6">
        <f t="shared" si="224"/>
        <v>3.8167597355394405E+66</v>
      </c>
      <c r="UEN90" s="6">
        <f t="shared" si="224"/>
        <v>3.8549273328948348E+66</v>
      </c>
      <c r="UEO90" s="6">
        <f t="shared" si="224"/>
        <v>3.8934766062237833E+66</v>
      </c>
      <c r="UEP90" s="6">
        <f t="shared" si="224"/>
        <v>3.9324113722860209E+66</v>
      </c>
      <c r="UEQ90" s="6">
        <f t="shared" si="224"/>
        <v>3.9717354860088815E+66</v>
      </c>
      <c r="UER90" s="6">
        <f t="shared" si="224"/>
        <v>4.0114528408689703E+66</v>
      </c>
      <c r="UES90" s="6">
        <f t="shared" si="224"/>
        <v>4.0515673692776597E+66</v>
      </c>
      <c r="UET90" s="6">
        <f t="shared" si="224"/>
        <v>4.0920830429704363E+66</v>
      </c>
      <c r="UEU90" s="6">
        <f t="shared" si="224"/>
        <v>4.1330038734001404E+66</v>
      </c>
      <c r="UEV90" s="6">
        <f t="shared" si="224"/>
        <v>4.1743339121341416E+66</v>
      </c>
      <c r="UEW90" s="6">
        <f t="shared" si="224"/>
        <v>4.216077251255483E+66</v>
      </c>
      <c r="UEX90" s="6">
        <f t="shared" si="224"/>
        <v>4.2582380237680379E+66</v>
      </c>
      <c r="UEY90" s="6">
        <f t="shared" si="224"/>
        <v>4.3008204040057185E+66</v>
      </c>
      <c r="UEZ90" s="6">
        <f t="shared" si="224"/>
        <v>4.3438286080457759E+66</v>
      </c>
      <c r="UFA90" s="6">
        <f t="shared" si="224"/>
        <v>4.3872668941262335E+66</v>
      </c>
      <c r="UFB90" s="6">
        <f t="shared" si="224"/>
        <v>4.4311395630674958E+66</v>
      </c>
      <c r="UFC90" s="6">
        <f t="shared" si="224"/>
        <v>4.475450958698171E+66</v>
      </c>
      <c r="UFD90" s="6">
        <f t="shared" si="224"/>
        <v>4.5202054682851528E+66</v>
      </c>
      <c r="UFE90" s="6">
        <f t="shared" si="224"/>
        <v>4.5654075229680047E+66</v>
      </c>
      <c r="UFF90" s="6">
        <f t="shared" si="224"/>
        <v>4.611061598197685E+66</v>
      </c>
      <c r="UFG90" s="6">
        <f t="shared" si="224"/>
        <v>4.6571722141796623E+66</v>
      </c>
      <c r="UFH90" s="6">
        <f t="shared" ref="UFH90:UHS90" si="225">UFG90*(1+$Q$103)</f>
        <v>4.7037439363214592E+66</v>
      </c>
      <c r="UFI90" s="6">
        <f t="shared" si="225"/>
        <v>4.750781375684674E+66</v>
      </c>
      <c r="UFJ90" s="6">
        <f t="shared" si="225"/>
        <v>4.7982891894415205E+66</v>
      </c>
      <c r="UFK90" s="6">
        <f t="shared" si="225"/>
        <v>4.8462720813359358E+66</v>
      </c>
      <c r="UFL90" s="6">
        <f t="shared" si="225"/>
        <v>4.8947348021492953E+66</v>
      </c>
      <c r="UFM90" s="6">
        <f t="shared" si="225"/>
        <v>4.9436821501707885E+66</v>
      </c>
      <c r="UFN90" s="6">
        <f t="shared" si="225"/>
        <v>4.9931189716724964E+66</v>
      </c>
      <c r="UFO90" s="6">
        <f t="shared" si="225"/>
        <v>5.0430501613892211E+66</v>
      </c>
      <c r="UFP90" s="6">
        <f t="shared" si="225"/>
        <v>5.0934806630031131E+66</v>
      </c>
      <c r="UFQ90" s="6">
        <f t="shared" si="225"/>
        <v>5.1444154696331445E+66</v>
      </c>
      <c r="UFR90" s="6">
        <f t="shared" si="225"/>
        <v>5.1958596243294758E+66</v>
      </c>
      <c r="UFS90" s="6">
        <f t="shared" si="225"/>
        <v>5.2478182205727709E+66</v>
      </c>
      <c r="UFT90" s="6">
        <f t="shared" si="225"/>
        <v>5.3002964027784989E+66</v>
      </c>
      <c r="UFU90" s="6">
        <f t="shared" si="225"/>
        <v>5.3532993668062839E+66</v>
      </c>
      <c r="UFV90" s="6">
        <f t="shared" si="225"/>
        <v>5.406832360474347E+66</v>
      </c>
      <c r="UFW90" s="6">
        <f t="shared" si="225"/>
        <v>5.4609006840790908E+66</v>
      </c>
      <c r="UFX90" s="6">
        <f t="shared" si="225"/>
        <v>5.515509690919882E+66</v>
      </c>
      <c r="UFY90" s="6">
        <f t="shared" si="225"/>
        <v>5.5706647878290809E+66</v>
      </c>
      <c r="UFZ90" s="6">
        <f t="shared" si="225"/>
        <v>5.6263714357073717E+66</v>
      </c>
      <c r="UGA90" s="6">
        <f t="shared" si="225"/>
        <v>5.6826351500644454E+66</v>
      </c>
      <c r="UGB90" s="6">
        <f t="shared" si="225"/>
        <v>5.7394615015650901E+66</v>
      </c>
      <c r="UGC90" s="6">
        <f t="shared" si="225"/>
        <v>5.7968561165807413E+66</v>
      </c>
      <c r="UGD90" s="6">
        <f t="shared" si="225"/>
        <v>5.8548246777465491E+66</v>
      </c>
      <c r="UGE90" s="6">
        <f t="shared" si="225"/>
        <v>5.913372924524015E+66</v>
      </c>
      <c r="UGF90" s="6">
        <f t="shared" si="225"/>
        <v>5.9725066537692549E+66</v>
      </c>
      <c r="UGG90" s="6">
        <f t="shared" si="225"/>
        <v>6.0322317203069478E+66</v>
      </c>
      <c r="UGH90" s="6">
        <f t="shared" si="225"/>
        <v>6.0925540375100175E+66</v>
      </c>
      <c r="UGI90" s="6">
        <f t="shared" si="225"/>
        <v>6.1534795778851181E+66</v>
      </c>
      <c r="UGJ90" s="6">
        <f t="shared" si="225"/>
        <v>6.2150143736639694E+66</v>
      </c>
      <c r="UGK90" s="6">
        <f t="shared" si="225"/>
        <v>6.277164517400609E+66</v>
      </c>
      <c r="UGL90" s="6">
        <f t="shared" si="225"/>
        <v>6.3399361625746149E+66</v>
      </c>
      <c r="UGM90" s="6">
        <f t="shared" si="225"/>
        <v>6.4033355242003612E+66</v>
      </c>
      <c r="UGN90" s="6">
        <f t="shared" si="225"/>
        <v>6.4673688794423647E+66</v>
      </c>
      <c r="UGO90" s="6">
        <f t="shared" si="225"/>
        <v>6.5320425682367881E+66</v>
      </c>
      <c r="UGP90" s="6">
        <f t="shared" si="225"/>
        <v>6.5973629939191557E+66</v>
      </c>
      <c r="UGQ90" s="6">
        <f t="shared" si="225"/>
        <v>6.6633366238583476E+66</v>
      </c>
      <c r="UGR90" s="6">
        <f t="shared" si="225"/>
        <v>6.7299699900969308E+66</v>
      </c>
      <c r="UGS90" s="6">
        <f t="shared" si="225"/>
        <v>6.7972696899979008E+66</v>
      </c>
      <c r="UGT90" s="6">
        <f t="shared" si="225"/>
        <v>6.8652423868978794E+66</v>
      </c>
      <c r="UGU90" s="6">
        <f t="shared" si="225"/>
        <v>6.9338948107668576E+66</v>
      </c>
      <c r="UGV90" s="6">
        <f t="shared" si="225"/>
        <v>7.0032337588745267E+66</v>
      </c>
      <c r="UGW90" s="6">
        <f t="shared" si="225"/>
        <v>7.0732660964632714E+66</v>
      </c>
      <c r="UGX90" s="6">
        <f t="shared" si="225"/>
        <v>7.1439987574279048E+66</v>
      </c>
      <c r="UGY90" s="6">
        <f t="shared" si="225"/>
        <v>7.2154387450021846E+66</v>
      </c>
      <c r="UGZ90" s="6">
        <f t="shared" si="225"/>
        <v>7.2875931324522059E+66</v>
      </c>
      <c r="UHA90" s="6">
        <f t="shared" si="225"/>
        <v>7.3604690637767276E+66</v>
      </c>
      <c r="UHB90" s="6">
        <f t="shared" si="225"/>
        <v>7.4340737544144942E+66</v>
      </c>
      <c r="UHC90" s="6">
        <f t="shared" si="225"/>
        <v>7.5084144919586389E+66</v>
      </c>
      <c r="UHD90" s="6">
        <f t="shared" si="225"/>
        <v>7.5834986368782258E+66</v>
      </c>
      <c r="UHE90" s="6">
        <f t="shared" si="225"/>
        <v>7.6593336232470081E+66</v>
      </c>
      <c r="UHF90" s="6">
        <f t="shared" si="225"/>
        <v>7.7359269594794782E+66</v>
      </c>
      <c r="UHG90" s="6">
        <f t="shared" si="225"/>
        <v>7.8132862290742731E+66</v>
      </c>
      <c r="UHH90" s="6">
        <f t="shared" si="225"/>
        <v>7.8914190913650164E+66</v>
      </c>
      <c r="UHI90" s="6">
        <f t="shared" si="225"/>
        <v>7.9703332822786672E+66</v>
      </c>
      <c r="UHJ90" s="6">
        <f t="shared" si="225"/>
        <v>8.0500366151014534E+66</v>
      </c>
      <c r="UHK90" s="6">
        <f t="shared" si="225"/>
        <v>8.1305369812524679E+66</v>
      </c>
      <c r="UHL90" s="6">
        <f t="shared" si="225"/>
        <v>8.2118423510649929E+66</v>
      </c>
      <c r="UHM90" s="6">
        <f t="shared" si="225"/>
        <v>8.2939607745756434E+66</v>
      </c>
      <c r="UHN90" s="6">
        <f t="shared" si="225"/>
        <v>8.3769003823214002E+66</v>
      </c>
      <c r="UHO90" s="6">
        <f t="shared" si="225"/>
        <v>8.4606693861446139E+66</v>
      </c>
      <c r="UHP90" s="6">
        <f t="shared" si="225"/>
        <v>8.5452760800060604E+66</v>
      </c>
      <c r="UHQ90" s="6">
        <f t="shared" si="225"/>
        <v>8.6307288408061211E+66</v>
      </c>
      <c r="UHR90" s="6">
        <f t="shared" si="225"/>
        <v>8.7170361292141826E+66</v>
      </c>
      <c r="UHS90" s="6">
        <f t="shared" si="225"/>
        <v>8.8042064905063246E+66</v>
      </c>
      <c r="UHT90" s="6">
        <f t="shared" ref="UHT90:UKE90" si="226">UHS90*(1+$Q$103)</f>
        <v>8.892248555411388E+66</v>
      </c>
      <c r="UHU90" s="6">
        <f t="shared" si="226"/>
        <v>8.9811710409655024E+66</v>
      </c>
      <c r="UHV90" s="6">
        <f t="shared" si="226"/>
        <v>9.0709827513751582E+66</v>
      </c>
      <c r="UHW90" s="6">
        <f t="shared" si="226"/>
        <v>9.1616925788889093E+66</v>
      </c>
      <c r="UHX90" s="6">
        <f t="shared" si="226"/>
        <v>9.253309504677799E+66</v>
      </c>
      <c r="UHY90" s="6">
        <f t="shared" si="226"/>
        <v>9.3458425997245773E+66</v>
      </c>
      <c r="UHZ90" s="6">
        <f t="shared" si="226"/>
        <v>9.4393010257218225E+66</v>
      </c>
      <c r="UIA90" s="6">
        <f t="shared" si="226"/>
        <v>9.5336940359790409E+66</v>
      </c>
      <c r="UIB90" s="6">
        <f t="shared" si="226"/>
        <v>9.6290309763388313E+66</v>
      </c>
      <c r="UIC90" s="6">
        <f t="shared" si="226"/>
        <v>9.7253212861022202E+66</v>
      </c>
      <c r="UID90" s="6">
        <f t="shared" si="226"/>
        <v>9.8225744989632422E+66</v>
      </c>
      <c r="UIE90" s="6">
        <f t="shared" si="226"/>
        <v>9.9208002439528743E+66</v>
      </c>
      <c r="UIF90" s="6">
        <f t="shared" si="226"/>
        <v>1.0020008246392403E+67</v>
      </c>
      <c r="UIG90" s="6">
        <f t="shared" si="226"/>
        <v>1.0120208328856327E+67</v>
      </c>
      <c r="UIH90" s="6">
        <f t="shared" si="226"/>
        <v>1.022141041214489E+67</v>
      </c>
      <c r="UII90" s="6">
        <f t="shared" si="226"/>
        <v>1.032362451626634E+67</v>
      </c>
      <c r="UIJ90" s="6">
        <f t="shared" si="226"/>
        <v>1.0426860761429003E+67</v>
      </c>
      <c r="UIK90" s="6">
        <f t="shared" si="226"/>
        <v>1.0531129369043293E+67</v>
      </c>
      <c r="UIL90" s="6">
        <f t="shared" si="226"/>
        <v>1.0636440662733726E+67</v>
      </c>
      <c r="UIM90" s="6">
        <f t="shared" si="226"/>
        <v>1.0742805069361063E+67</v>
      </c>
      <c r="UIN90" s="6">
        <f t="shared" si="226"/>
        <v>1.0850233120054675E+67</v>
      </c>
      <c r="UIO90" s="6">
        <f t="shared" si="226"/>
        <v>1.0958735451255221E+67</v>
      </c>
      <c r="UIP90" s="6">
        <f t="shared" si="226"/>
        <v>1.1068322805767773E+67</v>
      </c>
      <c r="UIQ90" s="6">
        <f t="shared" si="226"/>
        <v>1.1179006033825451E+67</v>
      </c>
      <c r="UIR90" s="6">
        <f t="shared" si="226"/>
        <v>1.1290796094163706E+67</v>
      </c>
      <c r="UIS90" s="6">
        <f t="shared" si="226"/>
        <v>1.1403704055105343E+67</v>
      </c>
      <c r="UIT90" s="6">
        <f t="shared" si="226"/>
        <v>1.1517741095656396E+67</v>
      </c>
      <c r="UIU90" s="6">
        <f t="shared" si="226"/>
        <v>1.1632918506612961E+67</v>
      </c>
      <c r="UIV90" s="6">
        <f t="shared" si="226"/>
        <v>1.1749247691679091E+67</v>
      </c>
      <c r="UIW90" s="6">
        <f t="shared" si="226"/>
        <v>1.1866740168595881E+67</v>
      </c>
      <c r="UIX90" s="6">
        <f t="shared" si="226"/>
        <v>1.1985407570281841E+67</v>
      </c>
      <c r="UIY90" s="6">
        <f t="shared" si="226"/>
        <v>1.210526164598466E+67</v>
      </c>
      <c r="UIZ90" s="6">
        <f t="shared" si="226"/>
        <v>1.2226314262444506E+67</v>
      </c>
      <c r="UJA90" s="6">
        <f t="shared" si="226"/>
        <v>1.2348577405068951E+67</v>
      </c>
      <c r="UJB90" s="6">
        <f t="shared" si="226"/>
        <v>1.247206317911964E+67</v>
      </c>
      <c r="UJC90" s="6">
        <f t="shared" si="226"/>
        <v>1.2596783810910836E+67</v>
      </c>
      <c r="UJD90" s="6">
        <f t="shared" si="226"/>
        <v>1.2722751649019944E+67</v>
      </c>
      <c r="UJE90" s="6">
        <f t="shared" si="226"/>
        <v>1.2849979165510145E+67</v>
      </c>
      <c r="UJF90" s="6">
        <f t="shared" si="226"/>
        <v>1.2978478957165247E+67</v>
      </c>
      <c r="UJG90" s="6">
        <f t="shared" si="226"/>
        <v>1.31082637467369E+67</v>
      </c>
      <c r="UJH90" s="6">
        <f t="shared" si="226"/>
        <v>1.3239346384204268E+67</v>
      </c>
      <c r="UJI90" s="6">
        <f t="shared" si="226"/>
        <v>1.3371739848046311E+67</v>
      </c>
      <c r="UJJ90" s="6">
        <f t="shared" si="226"/>
        <v>1.3505457246526776E+67</v>
      </c>
      <c r="UJK90" s="6">
        <f t="shared" si="226"/>
        <v>1.3640511818992044E+67</v>
      </c>
      <c r="UJL90" s="6">
        <f t="shared" si="226"/>
        <v>1.3776916937181966E+67</v>
      </c>
      <c r="UJM90" s="6">
        <f t="shared" si="226"/>
        <v>1.3914686106553784E+67</v>
      </c>
      <c r="UJN90" s="6">
        <f t="shared" si="226"/>
        <v>1.4053832967619322E+67</v>
      </c>
      <c r="UJO90" s="6">
        <f t="shared" si="226"/>
        <v>1.4194371297295516E+67</v>
      </c>
      <c r="UJP90" s="6">
        <f t="shared" si="226"/>
        <v>1.433631501026847E+67</v>
      </c>
      <c r="UJQ90" s="6">
        <f t="shared" si="226"/>
        <v>1.4479678160371154E+67</v>
      </c>
      <c r="UJR90" s="6">
        <f t="shared" si="226"/>
        <v>1.4624474941974866E+67</v>
      </c>
      <c r="UJS90" s="6">
        <f t="shared" si="226"/>
        <v>1.4770719691394616E+67</v>
      </c>
      <c r="UJT90" s="6">
        <f t="shared" si="226"/>
        <v>1.4918426888308561E+67</v>
      </c>
      <c r="UJU90" s="6">
        <f t="shared" si="226"/>
        <v>1.5067611157191647E+67</v>
      </c>
      <c r="UJV90" s="6">
        <f t="shared" si="226"/>
        <v>1.5218287268763564E+67</v>
      </c>
      <c r="UJW90" s="6">
        <f t="shared" si="226"/>
        <v>1.5370470141451201E+67</v>
      </c>
      <c r="UJX90" s="6">
        <f t="shared" si="226"/>
        <v>1.5524174842865714E+67</v>
      </c>
      <c r="UJY90" s="6">
        <f t="shared" si="226"/>
        <v>1.5679416591294372E+67</v>
      </c>
      <c r="UJZ90" s="6">
        <f t="shared" si="226"/>
        <v>1.5836210757207315E+67</v>
      </c>
      <c r="UKA90" s="6">
        <f t="shared" si="226"/>
        <v>1.5994572864779389E+67</v>
      </c>
      <c r="UKB90" s="6">
        <f t="shared" si="226"/>
        <v>1.6154518593427184E+67</v>
      </c>
      <c r="UKC90" s="6">
        <f t="shared" si="226"/>
        <v>1.6316063779361458E+67</v>
      </c>
      <c r="UKD90" s="6">
        <f t="shared" si="226"/>
        <v>1.6479224417155074E+67</v>
      </c>
      <c r="UKE90" s="6">
        <f t="shared" si="226"/>
        <v>1.6644016661326624E+67</v>
      </c>
      <c r="UKF90" s="6">
        <f t="shared" ref="UKF90:UMQ90" si="227">UKE90*(1+$Q$103)</f>
        <v>1.6810456827939889E+67</v>
      </c>
      <c r="UKG90" s="6">
        <f t="shared" si="227"/>
        <v>1.6978561396219289E+67</v>
      </c>
      <c r="UKH90" s="6">
        <f t="shared" si="227"/>
        <v>1.7148347010181482E+67</v>
      </c>
      <c r="UKI90" s="6">
        <f t="shared" si="227"/>
        <v>1.7319830480283297E+67</v>
      </c>
      <c r="UKJ90" s="6">
        <f t="shared" si="227"/>
        <v>1.7493028785086132E+67</v>
      </c>
      <c r="UKK90" s="6">
        <f t="shared" si="227"/>
        <v>1.7667959072936995E+67</v>
      </c>
      <c r="UKL90" s="6">
        <f t="shared" si="227"/>
        <v>1.7844638663666364E+67</v>
      </c>
      <c r="UKM90" s="6">
        <f t="shared" si="227"/>
        <v>1.8023085050303029E+67</v>
      </c>
      <c r="UKN90" s="6">
        <f t="shared" si="227"/>
        <v>1.8203315900806058E+67</v>
      </c>
      <c r="UKO90" s="6">
        <f t="shared" si="227"/>
        <v>1.8385349059814118E+67</v>
      </c>
      <c r="UKP90" s="6">
        <f t="shared" si="227"/>
        <v>1.8569202550412258E+67</v>
      </c>
      <c r="UKQ90" s="6">
        <f t="shared" si="227"/>
        <v>1.8754894575916381E+67</v>
      </c>
      <c r="UKR90" s="6">
        <f t="shared" si="227"/>
        <v>1.8942443521675545E+67</v>
      </c>
      <c r="UKS90" s="6">
        <f t="shared" si="227"/>
        <v>1.91318679568923E+67</v>
      </c>
      <c r="UKT90" s="6">
        <f t="shared" si="227"/>
        <v>1.9323186636461224E+67</v>
      </c>
      <c r="UKU90" s="6">
        <f t="shared" si="227"/>
        <v>1.9516418502825835E+67</v>
      </c>
      <c r="UKV90" s="6">
        <f t="shared" si="227"/>
        <v>1.9711582687854093E+67</v>
      </c>
      <c r="UKW90" s="6">
        <f t="shared" si="227"/>
        <v>1.9908698514732635E+67</v>
      </c>
      <c r="UKX90" s="6">
        <f t="shared" si="227"/>
        <v>2.0107785499879961E+67</v>
      </c>
      <c r="UKY90" s="6">
        <f t="shared" si="227"/>
        <v>2.030886335487876E+67</v>
      </c>
      <c r="UKZ90" s="6">
        <f t="shared" si="227"/>
        <v>2.0511951988427548E+67</v>
      </c>
      <c r="ULA90" s="6">
        <f t="shared" si="227"/>
        <v>2.0717071508311823E+67</v>
      </c>
      <c r="ULB90" s="6">
        <f t="shared" si="227"/>
        <v>2.092424222339494E+67</v>
      </c>
      <c r="ULC90" s="6">
        <f t="shared" si="227"/>
        <v>2.113348464562889E+67</v>
      </c>
      <c r="ULD90" s="6">
        <f t="shared" si="227"/>
        <v>2.1344819492085178E+67</v>
      </c>
      <c r="ULE90" s="6">
        <f t="shared" si="227"/>
        <v>2.1558267687006031E+67</v>
      </c>
      <c r="ULF90" s="6">
        <f t="shared" si="227"/>
        <v>2.1773850363876091E+67</v>
      </c>
      <c r="ULG90" s="6">
        <f t="shared" si="227"/>
        <v>2.1991588867514851E+67</v>
      </c>
      <c r="ULH90" s="6">
        <f t="shared" si="227"/>
        <v>2.2211504756190001E+67</v>
      </c>
      <c r="ULI90" s="6">
        <f t="shared" si="227"/>
        <v>2.2433619803751901E+67</v>
      </c>
      <c r="ULJ90" s="6">
        <f t="shared" si="227"/>
        <v>2.265795600178942E+67</v>
      </c>
      <c r="ULK90" s="6">
        <f t="shared" si="227"/>
        <v>2.2884535561807316E+67</v>
      </c>
      <c r="ULL90" s="6">
        <f t="shared" si="227"/>
        <v>2.311338091742539E+67</v>
      </c>
      <c r="ULM90" s="6">
        <f t="shared" si="227"/>
        <v>2.3344514726599643E+67</v>
      </c>
      <c r="ULN90" s="6">
        <f t="shared" si="227"/>
        <v>2.357795987386564E+67</v>
      </c>
      <c r="ULO90" s="6">
        <f t="shared" si="227"/>
        <v>2.3813739472604296E+67</v>
      </c>
      <c r="ULP90" s="6">
        <f t="shared" si="227"/>
        <v>2.4051876867330339E+67</v>
      </c>
      <c r="ULQ90" s="6">
        <f t="shared" si="227"/>
        <v>2.4292395636003642E+67</v>
      </c>
      <c r="ULR90" s="6">
        <f t="shared" si="227"/>
        <v>2.4535319592363677E+67</v>
      </c>
      <c r="ULS90" s="6">
        <f t="shared" si="227"/>
        <v>2.4780672788287314E+67</v>
      </c>
      <c r="ULT90" s="6">
        <f t="shared" si="227"/>
        <v>2.5028479516170186E+67</v>
      </c>
      <c r="ULU90" s="6">
        <f t="shared" si="227"/>
        <v>2.5278764311331887E+67</v>
      </c>
      <c r="ULV90" s="6">
        <f t="shared" si="227"/>
        <v>2.5531551954445204E+67</v>
      </c>
      <c r="ULW90" s="6">
        <f t="shared" si="227"/>
        <v>2.5786867473989656E+67</v>
      </c>
      <c r="ULX90" s="6">
        <f t="shared" si="227"/>
        <v>2.6044736148729553E+67</v>
      </c>
      <c r="ULY90" s="6">
        <f t="shared" si="227"/>
        <v>2.630518351021685E+67</v>
      </c>
      <c r="ULZ90" s="6">
        <f t="shared" si="227"/>
        <v>2.656823534531902E+67</v>
      </c>
      <c r="UMA90" s="6">
        <f t="shared" si="227"/>
        <v>2.683391769877221E+67</v>
      </c>
      <c r="UMB90" s="6">
        <f t="shared" si="227"/>
        <v>2.7102256875759935E+67</v>
      </c>
      <c r="UMC90" s="6">
        <f t="shared" si="227"/>
        <v>2.7373279444517532E+67</v>
      </c>
      <c r="UMD90" s="6">
        <f t="shared" si="227"/>
        <v>2.7647012238962707E+67</v>
      </c>
      <c r="UME90" s="6">
        <f t="shared" si="227"/>
        <v>2.7923482361352336E+67</v>
      </c>
      <c r="UMF90" s="6">
        <f t="shared" si="227"/>
        <v>2.8202717184965858E+67</v>
      </c>
      <c r="UMG90" s="6">
        <f t="shared" si="227"/>
        <v>2.8484744356815519E+67</v>
      </c>
      <c r="UMH90" s="6">
        <f t="shared" si="227"/>
        <v>2.8769591800383674E+67</v>
      </c>
      <c r="UMI90" s="6">
        <f t="shared" si="227"/>
        <v>2.9057287718387514E+67</v>
      </c>
      <c r="UMJ90" s="6">
        <f t="shared" si="227"/>
        <v>2.9347860595571386E+67</v>
      </c>
      <c r="UMK90" s="6">
        <f t="shared" si="227"/>
        <v>2.9641339201527101E+67</v>
      </c>
      <c r="UML90" s="6">
        <f t="shared" si="227"/>
        <v>2.993775259354237E+67</v>
      </c>
      <c r="UMM90" s="6">
        <f t="shared" si="227"/>
        <v>3.0237130119477794E+67</v>
      </c>
      <c r="UMN90" s="6">
        <f t="shared" si="227"/>
        <v>3.0539501420672574E+67</v>
      </c>
      <c r="UMO90" s="6">
        <f t="shared" si="227"/>
        <v>3.0844896434879299E+67</v>
      </c>
      <c r="UMP90" s="6">
        <f t="shared" si="227"/>
        <v>3.115334539922809E+67</v>
      </c>
      <c r="UMQ90" s="6">
        <f t="shared" si="227"/>
        <v>3.146487885322037E+67</v>
      </c>
      <c r="UMR90" s="6">
        <f t="shared" ref="UMR90:UPC90" si="228">UMQ90*(1+$Q$103)</f>
        <v>3.1779527641752577E+67</v>
      </c>
      <c r="UMS90" s="6">
        <f t="shared" si="228"/>
        <v>3.2097322918170101E+67</v>
      </c>
      <c r="UMT90" s="6">
        <f t="shared" si="228"/>
        <v>3.2418296147351801E+67</v>
      </c>
      <c r="UMU90" s="6">
        <f t="shared" si="228"/>
        <v>3.274247910882532E+67</v>
      </c>
      <c r="UMV90" s="6">
        <f t="shared" si="228"/>
        <v>3.3069903899913576E+67</v>
      </c>
      <c r="UMW90" s="6">
        <f t="shared" si="228"/>
        <v>3.340060293891271E+67</v>
      </c>
      <c r="UMX90" s="6">
        <f t="shared" si="228"/>
        <v>3.3734608968301839E+67</v>
      </c>
      <c r="UMY90" s="6">
        <f t="shared" si="228"/>
        <v>3.4071955057984857E+67</v>
      </c>
      <c r="UMZ90" s="6">
        <f t="shared" si="228"/>
        <v>3.4412674608564704E+67</v>
      </c>
      <c r="UNA90" s="6">
        <f t="shared" si="228"/>
        <v>3.4756801354650352E+67</v>
      </c>
      <c r="UNB90" s="6">
        <f t="shared" si="228"/>
        <v>3.5104369368196853E+67</v>
      </c>
      <c r="UNC90" s="6">
        <f t="shared" si="228"/>
        <v>3.5455413061878823E+67</v>
      </c>
      <c r="UND90" s="6">
        <f t="shared" si="228"/>
        <v>3.580996719249761E+67</v>
      </c>
      <c r="UNE90" s="6">
        <f t="shared" si="228"/>
        <v>3.6168066864422587E+67</v>
      </c>
      <c r="UNF90" s="6">
        <f t="shared" si="228"/>
        <v>3.6529747533066812E+67</v>
      </c>
      <c r="UNG90" s="6">
        <f t="shared" si="228"/>
        <v>3.689504500839748E+67</v>
      </c>
      <c r="UNH90" s="6">
        <f t="shared" si="228"/>
        <v>3.7263995458481458E+67</v>
      </c>
      <c r="UNI90" s="6">
        <f t="shared" si="228"/>
        <v>3.7636635413066274E+67</v>
      </c>
      <c r="UNJ90" s="6">
        <f t="shared" si="228"/>
        <v>3.8013001767196936E+67</v>
      </c>
      <c r="UNK90" s="6">
        <f t="shared" si="228"/>
        <v>3.8393131784868908E+67</v>
      </c>
      <c r="UNL90" s="6">
        <f t="shared" si="228"/>
        <v>3.8777063102717597E+67</v>
      </c>
      <c r="UNM90" s="6">
        <f t="shared" si="228"/>
        <v>3.9164833733744773E+67</v>
      </c>
      <c r="UNN90" s="6">
        <f t="shared" si="228"/>
        <v>3.9556482071082218E+67</v>
      </c>
      <c r="UNO90" s="6">
        <f t="shared" si="228"/>
        <v>3.9952046891793043E+67</v>
      </c>
      <c r="UNP90" s="6">
        <f t="shared" si="228"/>
        <v>4.0351567360710973E+67</v>
      </c>
      <c r="UNQ90" s="6">
        <f t="shared" si="228"/>
        <v>4.0755083034318081E+67</v>
      </c>
      <c r="UNR90" s="6">
        <f t="shared" si="228"/>
        <v>4.1162633864661265E+67</v>
      </c>
      <c r="UNS90" s="6">
        <f t="shared" si="228"/>
        <v>4.1574260203307875E+67</v>
      </c>
      <c r="UNT90" s="6">
        <f t="shared" si="228"/>
        <v>4.1990002805340955E+67</v>
      </c>
      <c r="UNU90" s="6">
        <f t="shared" si="228"/>
        <v>4.2409902833394363E+67</v>
      </c>
      <c r="UNV90" s="6">
        <f t="shared" si="228"/>
        <v>4.2834001861728309E+67</v>
      </c>
      <c r="UNW90" s="6">
        <f t="shared" si="228"/>
        <v>4.3262341880345593E+67</v>
      </c>
      <c r="UNX90" s="6">
        <f t="shared" si="228"/>
        <v>4.3694965299149049E+67</v>
      </c>
      <c r="UNY90" s="6">
        <f t="shared" si="228"/>
        <v>4.413191495214054E+67</v>
      </c>
      <c r="UNZ90" s="6">
        <f t="shared" si="228"/>
        <v>4.4573234101661948E+67</v>
      </c>
      <c r="UOA90" s="6">
        <f t="shared" si="228"/>
        <v>4.5018966442678567E+67</v>
      </c>
      <c r="UOB90" s="6">
        <f t="shared" si="228"/>
        <v>4.5469156107105352E+67</v>
      </c>
      <c r="UOC90" s="6">
        <f t="shared" si="228"/>
        <v>4.5923847668176405E+67</v>
      </c>
      <c r="UOD90" s="6">
        <f t="shared" si="228"/>
        <v>4.638308614485817E+67</v>
      </c>
      <c r="UOE90" s="6">
        <f t="shared" si="228"/>
        <v>4.6846917006306755E+67</v>
      </c>
      <c r="UOF90" s="6">
        <f t="shared" si="228"/>
        <v>4.7315386176369825E+67</v>
      </c>
      <c r="UOG90" s="6">
        <f t="shared" si="228"/>
        <v>4.7788540038133524E+67</v>
      </c>
      <c r="UOH90" s="6">
        <f t="shared" si="228"/>
        <v>4.8266425438514862E+67</v>
      </c>
      <c r="UOI90" s="6">
        <f t="shared" si="228"/>
        <v>4.8749089692900009E+67</v>
      </c>
      <c r="UOJ90" s="6">
        <f t="shared" si="228"/>
        <v>4.923658058982901E+67</v>
      </c>
      <c r="UOK90" s="6">
        <f t="shared" si="228"/>
        <v>4.9728946395727301E+67</v>
      </c>
      <c r="UOL90" s="6">
        <f t="shared" si="228"/>
        <v>5.0226235859684573E+67</v>
      </c>
      <c r="UOM90" s="6">
        <f t="shared" si="228"/>
        <v>5.0728498218281422E+67</v>
      </c>
      <c r="UON90" s="6">
        <f t="shared" si="228"/>
        <v>5.1235783200464234E+67</v>
      </c>
      <c r="UOO90" s="6">
        <f t="shared" si="228"/>
        <v>5.1748141032468879E+67</v>
      </c>
      <c r="UOP90" s="6">
        <f t="shared" si="228"/>
        <v>5.2265622442793571E+67</v>
      </c>
      <c r="UOQ90" s="6">
        <f t="shared" si="228"/>
        <v>5.2788278667221504E+67</v>
      </c>
      <c r="UOR90" s="6">
        <f t="shared" si="228"/>
        <v>5.331616145389372E+67</v>
      </c>
      <c r="UOS90" s="6">
        <f t="shared" si="228"/>
        <v>5.3849323068432659E+67</v>
      </c>
      <c r="UOT90" s="6">
        <f t="shared" si="228"/>
        <v>5.4387816299116981E+67</v>
      </c>
      <c r="UOU90" s="6">
        <f t="shared" si="228"/>
        <v>5.4931694462108154E+67</v>
      </c>
      <c r="UOV90" s="6">
        <f t="shared" si="228"/>
        <v>5.5481011406729241E+67</v>
      </c>
      <c r="UOW90" s="6">
        <f t="shared" si="228"/>
        <v>5.6035821520796532E+67</v>
      </c>
      <c r="UOX90" s="6">
        <f t="shared" si="228"/>
        <v>5.6596179736004502E+67</v>
      </c>
      <c r="UOY90" s="6">
        <f t="shared" si="228"/>
        <v>5.7162141533364551E+67</v>
      </c>
      <c r="UOZ90" s="6">
        <f t="shared" si="228"/>
        <v>5.7733762948698202E+67</v>
      </c>
      <c r="UPA90" s="6">
        <f t="shared" si="228"/>
        <v>5.8311100578185184E+67</v>
      </c>
      <c r="UPB90" s="6">
        <f t="shared" si="228"/>
        <v>5.8894211583967034E+67</v>
      </c>
      <c r="UPC90" s="6">
        <f t="shared" si="228"/>
        <v>5.9483153699806702E+67</v>
      </c>
      <c r="UPD90" s="6">
        <f t="shared" ref="UPD90:URO90" si="229">UPC90*(1+$Q$103)</f>
        <v>6.007798523680477E+67</v>
      </c>
      <c r="UPE90" s="6">
        <f t="shared" si="229"/>
        <v>6.0678765089172816E+67</v>
      </c>
      <c r="UPF90" s="6">
        <f t="shared" si="229"/>
        <v>6.1285552740064549E+67</v>
      </c>
      <c r="UPG90" s="6">
        <f t="shared" si="229"/>
        <v>6.1898408267465191E+67</v>
      </c>
      <c r="UPH90" s="6">
        <f t="shared" si="229"/>
        <v>6.2517392350139843E+67</v>
      </c>
      <c r="UPI90" s="6">
        <f t="shared" si="229"/>
        <v>6.3142566273641242E+67</v>
      </c>
      <c r="UPJ90" s="6">
        <f t="shared" si="229"/>
        <v>6.377399193637765E+67</v>
      </c>
      <c r="UPK90" s="6">
        <f t="shared" si="229"/>
        <v>6.4411731855741426E+67</v>
      </c>
      <c r="UPL90" s="6">
        <f t="shared" si="229"/>
        <v>6.5055849174298835E+67</v>
      </c>
      <c r="UPM90" s="6">
        <f t="shared" si="229"/>
        <v>6.5706407666041827E+67</v>
      </c>
      <c r="UPN90" s="6">
        <f t="shared" si="229"/>
        <v>6.6363471742702251E+67</v>
      </c>
      <c r="UPO90" s="6">
        <f t="shared" si="229"/>
        <v>6.7027106460129271E+67</v>
      </c>
      <c r="UPP90" s="6">
        <f t="shared" si="229"/>
        <v>6.7697377524730567E+67</v>
      </c>
      <c r="UPQ90" s="6">
        <f t="shared" si="229"/>
        <v>6.8374351299977871E+67</v>
      </c>
      <c r="UPR90" s="6">
        <f t="shared" si="229"/>
        <v>6.9058094812977656E+67</v>
      </c>
      <c r="UPS90" s="6">
        <f t="shared" si="229"/>
        <v>6.9748675761107428E+67</v>
      </c>
      <c r="UPT90" s="6">
        <f t="shared" si="229"/>
        <v>7.0446162518718506E+67</v>
      </c>
      <c r="UPU90" s="6">
        <f t="shared" si="229"/>
        <v>7.1150624143905689E+67</v>
      </c>
      <c r="UPV90" s="6">
        <f t="shared" si="229"/>
        <v>7.1862130385344742E+67</v>
      </c>
      <c r="UPW90" s="6">
        <f t="shared" si="229"/>
        <v>7.258075168919819E+67</v>
      </c>
      <c r="UPX90" s="6">
        <f t="shared" si="229"/>
        <v>7.3306559206090176E+67</v>
      </c>
      <c r="UPY90" s="6">
        <f t="shared" si="229"/>
        <v>7.4039624798151082E+67</v>
      </c>
      <c r="UPZ90" s="6">
        <f t="shared" si="229"/>
        <v>7.4780021046132597E+67</v>
      </c>
      <c r="UQA90" s="6">
        <f t="shared" si="229"/>
        <v>7.5527821256593921E+67</v>
      </c>
      <c r="UQB90" s="6">
        <f t="shared" si="229"/>
        <v>7.6283099469159857E+67</v>
      </c>
      <c r="UQC90" s="6">
        <f t="shared" si="229"/>
        <v>7.7045930463851452E+67</v>
      </c>
      <c r="UQD90" s="6">
        <f t="shared" si="229"/>
        <v>7.7816389768489969E+67</v>
      </c>
      <c r="UQE90" s="6">
        <f t="shared" si="229"/>
        <v>7.8594553666174871E+67</v>
      </c>
      <c r="UQF90" s="6">
        <f t="shared" si="229"/>
        <v>7.9380499202836622E+67</v>
      </c>
      <c r="UQG90" s="6">
        <f t="shared" si="229"/>
        <v>8.0174304194864994E+67</v>
      </c>
      <c r="UQH90" s="6">
        <f t="shared" si="229"/>
        <v>8.097604723681365E+67</v>
      </c>
      <c r="UQI90" s="6">
        <f t="shared" si="229"/>
        <v>8.178580770918179E+67</v>
      </c>
      <c r="UQJ90" s="6">
        <f t="shared" si="229"/>
        <v>8.2603665786273611E+67</v>
      </c>
      <c r="UQK90" s="6">
        <f t="shared" si="229"/>
        <v>8.3429702444136345E+67</v>
      </c>
      <c r="UQL90" s="6">
        <f t="shared" si="229"/>
        <v>8.4263999468577704E+67</v>
      </c>
      <c r="UQM90" s="6">
        <f t="shared" si="229"/>
        <v>8.510663946326348E+67</v>
      </c>
      <c r="UQN90" s="6">
        <f t="shared" si="229"/>
        <v>8.5957705857896121E+67</v>
      </c>
      <c r="UQO90" s="6">
        <f t="shared" si="229"/>
        <v>8.6817282916475077E+67</v>
      </c>
      <c r="UQP90" s="6">
        <f t="shared" si="229"/>
        <v>8.7685455745639829E+67</v>
      </c>
      <c r="UQQ90" s="6">
        <f t="shared" si="229"/>
        <v>8.8562310303096223E+67</v>
      </c>
      <c r="UQR90" s="6">
        <f t="shared" si="229"/>
        <v>8.9447933406127181E+67</v>
      </c>
      <c r="UQS90" s="6">
        <f t="shared" si="229"/>
        <v>9.034241274018845E+67</v>
      </c>
      <c r="UQT90" s="6">
        <f t="shared" si="229"/>
        <v>9.1245836867590337E+67</v>
      </c>
      <c r="UQU90" s="6">
        <f t="shared" si="229"/>
        <v>9.215829523626624E+67</v>
      </c>
      <c r="UQV90" s="6">
        <f t="shared" si="229"/>
        <v>9.3079878188628903E+67</v>
      </c>
      <c r="UQW90" s="6">
        <f t="shared" si="229"/>
        <v>9.4010676970515188E+67</v>
      </c>
      <c r="UQX90" s="6">
        <f t="shared" si="229"/>
        <v>9.4950783740220335E+67</v>
      </c>
      <c r="UQY90" s="6">
        <f t="shared" si="229"/>
        <v>9.5900291577622542E+67</v>
      </c>
      <c r="UQZ90" s="6">
        <f t="shared" si="229"/>
        <v>9.6859294493398765E+67</v>
      </c>
      <c r="URA90" s="6">
        <f t="shared" si="229"/>
        <v>9.7827887438332754E+67</v>
      </c>
      <c r="URB90" s="6">
        <f t="shared" si="229"/>
        <v>9.8806166312716084E+67</v>
      </c>
      <c r="URC90" s="6">
        <f t="shared" si="229"/>
        <v>9.9794227975843245E+67</v>
      </c>
      <c r="URD90" s="6">
        <f t="shared" si="229"/>
        <v>1.0079217025560168E+68</v>
      </c>
      <c r="URE90" s="6">
        <f t="shared" si="229"/>
        <v>1.018000919581577E+68</v>
      </c>
      <c r="URF90" s="6">
        <f t="shared" si="229"/>
        <v>1.0281809287773928E+68</v>
      </c>
      <c r="URG90" s="6">
        <f t="shared" si="229"/>
        <v>1.0384627380651668E+68</v>
      </c>
      <c r="URH90" s="6">
        <f t="shared" si="229"/>
        <v>1.0488473654458185E+68</v>
      </c>
      <c r="URI90" s="6">
        <f t="shared" si="229"/>
        <v>1.0593358391002767E+68</v>
      </c>
      <c r="URJ90" s="6">
        <f t="shared" si="229"/>
        <v>1.0699291974912795E+68</v>
      </c>
      <c r="URK90" s="6">
        <f t="shared" si="229"/>
        <v>1.0806284894661922E+68</v>
      </c>
      <c r="URL90" s="6">
        <f t="shared" si="229"/>
        <v>1.0914347743608543E+68</v>
      </c>
      <c r="URM90" s="6">
        <f t="shared" si="229"/>
        <v>1.1023491221044627E+68</v>
      </c>
      <c r="URN90" s="6">
        <f t="shared" si="229"/>
        <v>1.1133726133255073E+68</v>
      </c>
      <c r="URO90" s="6">
        <f t="shared" si="229"/>
        <v>1.1245063394587624E+68</v>
      </c>
      <c r="URP90" s="6">
        <f t="shared" ref="URP90:UUA90" si="230">URO90*(1+$Q$103)</f>
        <v>1.1357514028533501E+68</v>
      </c>
      <c r="URQ90" s="6">
        <f t="shared" si="230"/>
        <v>1.1471089168818836E+68</v>
      </c>
      <c r="URR90" s="6">
        <f t="shared" si="230"/>
        <v>1.1585800060507024E+68</v>
      </c>
      <c r="URS90" s="6">
        <f t="shared" si="230"/>
        <v>1.1701658061112095E+68</v>
      </c>
      <c r="URT90" s="6">
        <f t="shared" si="230"/>
        <v>1.1818674641723216E+68</v>
      </c>
      <c r="URU90" s="6">
        <f t="shared" si="230"/>
        <v>1.1936861388140448E+68</v>
      </c>
      <c r="URV90" s="6">
        <f t="shared" si="230"/>
        <v>1.2056230002021854E+68</v>
      </c>
      <c r="URW90" s="6">
        <f t="shared" si="230"/>
        <v>1.2176792302042072E+68</v>
      </c>
      <c r="URX90" s="6">
        <f t="shared" si="230"/>
        <v>1.2298560225062492E+68</v>
      </c>
      <c r="URY90" s="6">
        <f t="shared" si="230"/>
        <v>1.2421545827313118E+68</v>
      </c>
      <c r="URZ90" s="6">
        <f t="shared" si="230"/>
        <v>1.2545761285586248E+68</v>
      </c>
      <c r="USA90" s="6">
        <f t="shared" si="230"/>
        <v>1.2671218898442112E+68</v>
      </c>
      <c r="USB90" s="6">
        <f t="shared" si="230"/>
        <v>1.2797931087426534E+68</v>
      </c>
      <c r="USC90" s="6">
        <f t="shared" si="230"/>
        <v>1.29259103983008E+68</v>
      </c>
      <c r="USD90" s="6">
        <f t="shared" si="230"/>
        <v>1.3055169502283809E+68</v>
      </c>
      <c r="USE90" s="6">
        <f t="shared" si="230"/>
        <v>1.3185721197306648E+68</v>
      </c>
      <c r="USF90" s="6">
        <f t="shared" si="230"/>
        <v>1.3317578409279715E+68</v>
      </c>
      <c r="USG90" s="6">
        <f t="shared" si="230"/>
        <v>1.3450754193372513E+68</v>
      </c>
      <c r="USH90" s="6">
        <f t="shared" si="230"/>
        <v>1.3585261735306239E+68</v>
      </c>
      <c r="USI90" s="6">
        <f t="shared" si="230"/>
        <v>1.3721114352659301E+68</v>
      </c>
      <c r="USJ90" s="6">
        <f t="shared" si="230"/>
        <v>1.3858325496185895E+68</v>
      </c>
      <c r="USK90" s="6">
        <f t="shared" si="230"/>
        <v>1.3996908751147753E+68</v>
      </c>
      <c r="USL90" s="6">
        <f t="shared" si="230"/>
        <v>1.4136877838659231E+68</v>
      </c>
      <c r="USM90" s="6">
        <f t="shared" si="230"/>
        <v>1.4278246617045825E+68</v>
      </c>
      <c r="USN90" s="6">
        <f t="shared" si="230"/>
        <v>1.4421029083216283E+68</v>
      </c>
      <c r="USO90" s="6">
        <f t="shared" si="230"/>
        <v>1.4565239374048446E+68</v>
      </c>
      <c r="USP90" s="6">
        <f t="shared" si="230"/>
        <v>1.4710891767788932E+68</v>
      </c>
      <c r="USQ90" s="6">
        <f t="shared" si="230"/>
        <v>1.485800068546682E+68</v>
      </c>
      <c r="USR90" s="6">
        <f t="shared" si="230"/>
        <v>1.5006580692321488E+68</v>
      </c>
      <c r="USS90" s="6">
        <f t="shared" si="230"/>
        <v>1.5156646499244703E+68</v>
      </c>
      <c r="UST90" s="6">
        <f t="shared" si="230"/>
        <v>1.530821296423715E+68</v>
      </c>
      <c r="USU90" s="6">
        <f t="shared" si="230"/>
        <v>1.5461295093879521E+68</v>
      </c>
      <c r="USV90" s="6">
        <f t="shared" si="230"/>
        <v>1.5615908044818316E+68</v>
      </c>
      <c r="USW90" s="6">
        <f t="shared" si="230"/>
        <v>1.5772067125266501E+68</v>
      </c>
      <c r="USX90" s="6">
        <f t="shared" si="230"/>
        <v>1.5929787796519167E+68</v>
      </c>
      <c r="USY90" s="6">
        <f t="shared" si="230"/>
        <v>1.6089085674484359E+68</v>
      </c>
      <c r="USZ90" s="6">
        <f t="shared" si="230"/>
        <v>1.6249976531229202E+68</v>
      </c>
      <c r="UTA90" s="6">
        <f t="shared" si="230"/>
        <v>1.6412476296541495E+68</v>
      </c>
      <c r="UTB90" s="6">
        <f t="shared" si="230"/>
        <v>1.657660105950691E+68</v>
      </c>
      <c r="UTC90" s="6">
        <f t="shared" si="230"/>
        <v>1.6742367070101979E+68</v>
      </c>
      <c r="UTD90" s="6">
        <f t="shared" si="230"/>
        <v>1.6909790740802999E+68</v>
      </c>
      <c r="UTE90" s="6">
        <f t="shared" si="230"/>
        <v>1.7078888648211028E+68</v>
      </c>
      <c r="UTF90" s="6">
        <f t="shared" si="230"/>
        <v>1.7249677534693138E+68</v>
      </c>
      <c r="UTG90" s="6">
        <f t="shared" si="230"/>
        <v>1.742217431004007E+68</v>
      </c>
      <c r="UTH90" s="6">
        <f t="shared" si="230"/>
        <v>1.759639605314047E+68</v>
      </c>
      <c r="UTI90" s="6">
        <f t="shared" si="230"/>
        <v>1.7772360013671875E+68</v>
      </c>
      <c r="UTJ90" s="6">
        <f t="shared" si="230"/>
        <v>1.7950083613808595E+68</v>
      </c>
      <c r="UTK90" s="6">
        <f t="shared" si="230"/>
        <v>1.8129584449946682E+68</v>
      </c>
      <c r="UTL90" s="6">
        <f t="shared" si="230"/>
        <v>1.8310880294446149E+68</v>
      </c>
      <c r="UTM90" s="6">
        <f t="shared" si="230"/>
        <v>1.8493989097390611E+68</v>
      </c>
      <c r="UTN90" s="6">
        <f t="shared" si="230"/>
        <v>1.8678928988364517E+68</v>
      </c>
      <c r="UTO90" s="6">
        <f t="shared" si="230"/>
        <v>1.8865718278248161E+68</v>
      </c>
      <c r="UTP90" s="6">
        <f t="shared" si="230"/>
        <v>1.9054375461030643E+68</v>
      </c>
      <c r="UTQ90" s="6">
        <f t="shared" si="230"/>
        <v>1.9244919215640949E+68</v>
      </c>
      <c r="UTR90" s="6">
        <f t="shared" si="230"/>
        <v>1.9437368407797358E+68</v>
      </c>
      <c r="UTS90" s="6">
        <f t="shared" si="230"/>
        <v>1.9631742091875331E+68</v>
      </c>
      <c r="UTT90" s="6">
        <f t="shared" si="230"/>
        <v>1.9828059512794085E+68</v>
      </c>
      <c r="UTU90" s="6">
        <f t="shared" si="230"/>
        <v>2.0026340107922027E+68</v>
      </c>
      <c r="UTV90" s="6">
        <f t="shared" si="230"/>
        <v>2.0226603509001247E+68</v>
      </c>
      <c r="UTW90" s="6">
        <f t="shared" si="230"/>
        <v>2.0428869544091259E+68</v>
      </c>
      <c r="UTX90" s="6">
        <f t="shared" si="230"/>
        <v>2.0633158239532171E+68</v>
      </c>
      <c r="UTY90" s="6">
        <f t="shared" si="230"/>
        <v>2.0839489821927494E+68</v>
      </c>
      <c r="UTZ90" s="6">
        <f t="shared" si="230"/>
        <v>2.1047884720146768E+68</v>
      </c>
      <c r="UUA90" s="6">
        <f t="shared" si="230"/>
        <v>2.1258363567348236E+68</v>
      </c>
      <c r="UUB90" s="6">
        <f t="shared" ref="UUB90:UWM90" si="231">UUA90*(1+$Q$103)</f>
        <v>2.1470947203021719E+68</v>
      </c>
      <c r="UUC90" s="6">
        <f t="shared" si="231"/>
        <v>2.1685656675051938E+68</v>
      </c>
      <c r="UUD90" s="6">
        <f t="shared" si="231"/>
        <v>2.190251324180246E+68</v>
      </c>
      <c r="UUE90" s="6">
        <f t="shared" si="231"/>
        <v>2.2121538374220485E+68</v>
      </c>
      <c r="UUF90" s="6">
        <f t="shared" si="231"/>
        <v>2.2342753757962692E+68</v>
      </c>
      <c r="UUG90" s="6">
        <f t="shared" si="231"/>
        <v>2.256618129554232E+68</v>
      </c>
      <c r="UUH90" s="6">
        <f t="shared" si="231"/>
        <v>2.2791843108497741E+68</v>
      </c>
      <c r="UUI90" s="6">
        <f t="shared" si="231"/>
        <v>2.301976153958272E+68</v>
      </c>
      <c r="UUJ90" s="6">
        <f t="shared" si="231"/>
        <v>2.3249959154978548E+68</v>
      </c>
      <c r="UUK90" s="6">
        <f t="shared" si="231"/>
        <v>2.3482458746528335E+68</v>
      </c>
      <c r="UUL90" s="6">
        <f t="shared" si="231"/>
        <v>2.3717283333993618E+68</v>
      </c>
      <c r="UUM90" s="6">
        <f t="shared" si="231"/>
        <v>2.3954456167333557E+68</v>
      </c>
      <c r="UUN90" s="6">
        <f t="shared" si="231"/>
        <v>2.4194000729006895E+68</v>
      </c>
      <c r="UUO90" s="6">
        <f t="shared" si="231"/>
        <v>2.4435940736296962E+68</v>
      </c>
      <c r="UUP90" s="6">
        <f t="shared" si="231"/>
        <v>2.4680300143659932E+68</v>
      </c>
      <c r="UUQ90" s="6">
        <f t="shared" si="231"/>
        <v>2.4927103145096531E+68</v>
      </c>
      <c r="UUR90" s="6">
        <f t="shared" si="231"/>
        <v>2.5176374176547498E+68</v>
      </c>
      <c r="UUS90" s="6">
        <f t="shared" si="231"/>
        <v>2.5428137918312973E+68</v>
      </c>
      <c r="UUT90" s="6">
        <f t="shared" si="231"/>
        <v>2.5682419297496102E+68</v>
      </c>
      <c r="UUU90" s="6">
        <f t="shared" si="231"/>
        <v>2.5939243490471063E+68</v>
      </c>
      <c r="UUV90" s="6">
        <f t="shared" si="231"/>
        <v>2.6198635925375773E+68</v>
      </c>
      <c r="UUW90" s="6">
        <f t="shared" si="231"/>
        <v>2.6460622284629531E+68</v>
      </c>
      <c r="UUX90" s="6">
        <f t="shared" si="231"/>
        <v>2.6725228507475828E+68</v>
      </c>
      <c r="UUY90" s="6">
        <f t="shared" si="231"/>
        <v>2.6992480792550585E+68</v>
      </c>
      <c r="UUZ90" s="6">
        <f t="shared" si="231"/>
        <v>2.726240560047609E+68</v>
      </c>
      <c r="UVA90" s="6">
        <f t="shared" si="231"/>
        <v>2.7535029656480851E+68</v>
      </c>
      <c r="UVB90" s="6">
        <f t="shared" si="231"/>
        <v>2.7810379953045659E+68</v>
      </c>
      <c r="UVC90" s="6">
        <f t="shared" si="231"/>
        <v>2.8088483752576118E+68</v>
      </c>
      <c r="UVD90" s="6">
        <f t="shared" si="231"/>
        <v>2.8369368590101882E+68</v>
      </c>
      <c r="UVE90" s="6">
        <f t="shared" si="231"/>
        <v>2.8653062276002899E+68</v>
      </c>
      <c r="UVF90" s="6">
        <f t="shared" si="231"/>
        <v>2.8939592898762926E+68</v>
      </c>
      <c r="UVG90" s="6">
        <f t="shared" si="231"/>
        <v>2.9228988827750556E+68</v>
      </c>
      <c r="UVH90" s="6">
        <f t="shared" si="231"/>
        <v>2.9521278716028062E+68</v>
      </c>
      <c r="UVI90" s="6">
        <f t="shared" si="231"/>
        <v>2.9816491503188343E+68</v>
      </c>
      <c r="UVJ90" s="6">
        <f t="shared" si="231"/>
        <v>3.0114656418220225E+68</v>
      </c>
      <c r="UVK90" s="6">
        <f t="shared" si="231"/>
        <v>3.0415802982402427E+68</v>
      </c>
      <c r="UVL90" s="6">
        <f t="shared" si="231"/>
        <v>3.0719961012226453E+68</v>
      </c>
      <c r="UVM90" s="6">
        <f t="shared" si="231"/>
        <v>3.1027160622348718E+68</v>
      </c>
      <c r="UVN90" s="6">
        <f t="shared" si="231"/>
        <v>3.1337432228572203E+68</v>
      </c>
      <c r="UVO90" s="6">
        <f t="shared" si="231"/>
        <v>3.1650806550857925E+68</v>
      </c>
      <c r="UVP90" s="6">
        <f t="shared" si="231"/>
        <v>3.1967314616366507E+68</v>
      </c>
      <c r="UVQ90" s="6">
        <f t="shared" si="231"/>
        <v>3.2286987762530172E+68</v>
      </c>
      <c r="UVR90" s="6">
        <f t="shared" si="231"/>
        <v>3.2609857640155475E+68</v>
      </c>
      <c r="UVS90" s="6">
        <f t="shared" si="231"/>
        <v>3.2935956216557031E+68</v>
      </c>
      <c r="UVT90" s="6">
        <f t="shared" si="231"/>
        <v>3.3265315778722601E+68</v>
      </c>
      <c r="UVU90" s="6">
        <f t="shared" si="231"/>
        <v>3.3597968936509828E+68</v>
      </c>
      <c r="UVV90" s="6">
        <f t="shared" si="231"/>
        <v>3.3933948625874928E+68</v>
      </c>
      <c r="UVW90" s="6">
        <f t="shared" si="231"/>
        <v>3.4273288112133676E+68</v>
      </c>
      <c r="UVX90" s="6">
        <f t="shared" si="231"/>
        <v>3.4616020993255013E+68</v>
      </c>
      <c r="UVY90" s="6">
        <f t="shared" si="231"/>
        <v>3.4962181203187564E+68</v>
      </c>
      <c r="UVZ90" s="6">
        <f t="shared" si="231"/>
        <v>3.5311803015219441E+68</v>
      </c>
      <c r="UWA90" s="6">
        <f t="shared" si="231"/>
        <v>3.5664921045371638E+68</v>
      </c>
      <c r="UWB90" s="6">
        <f t="shared" si="231"/>
        <v>3.6021570255825354E+68</v>
      </c>
      <c r="UWC90" s="6">
        <f t="shared" si="231"/>
        <v>3.6381785958383607E+68</v>
      </c>
      <c r="UWD90" s="6">
        <f t="shared" si="231"/>
        <v>3.6745603817967442E+68</v>
      </c>
      <c r="UWE90" s="6">
        <f t="shared" si="231"/>
        <v>3.7113059856147118E+68</v>
      </c>
      <c r="UWF90" s="6">
        <f t="shared" si="231"/>
        <v>3.7484190454708588E+68</v>
      </c>
      <c r="UWG90" s="6">
        <f t="shared" si="231"/>
        <v>3.7859032359255676E+68</v>
      </c>
      <c r="UWH90" s="6">
        <f t="shared" si="231"/>
        <v>3.8237622682848234E+68</v>
      </c>
      <c r="UWI90" s="6">
        <f t="shared" si="231"/>
        <v>3.8619998909676717E+68</v>
      </c>
      <c r="UWJ90" s="6">
        <f t="shared" si="231"/>
        <v>3.9006198898773485E+68</v>
      </c>
      <c r="UWK90" s="6">
        <f t="shared" si="231"/>
        <v>3.9396260887761221E+68</v>
      </c>
      <c r="UWL90" s="6">
        <f t="shared" si="231"/>
        <v>3.9790223496638833E+68</v>
      </c>
      <c r="UWM90" s="6">
        <f t="shared" si="231"/>
        <v>4.0188125731605223E+68</v>
      </c>
      <c r="UWN90" s="6">
        <f t="shared" ref="UWN90:UYY90" si="232">UWM90*(1+$Q$103)</f>
        <v>4.0590006988921277E+68</v>
      </c>
      <c r="UWO90" s="6">
        <f t="shared" si="232"/>
        <v>4.099590705881049E+68</v>
      </c>
      <c r="UWP90" s="6">
        <f t="shared" si="232"/>
        <v>4.1405866129398597E+68</v>
      </c>
      <c r="UWQ90" s="6">
        <f t="shared" si="232"/>
        <v>4.1819924790692581E+68</v>
      </c>
      <c r="UWR90" s="6">
        <f t="shared" si="232"/>
        <v>4.2238124038599508E+68</v>
      </c>
      <c r="UWS90" s="6">
        <f t="shared" si="232"/>
        <v>4.2660505278985504E+68</v>
      </c>
      <c r="UWT90" s="6">
        <f t="shared" si="232"/>
        <v>4.3087110331775357E+68</v>
      </c>
      <c r="UWU90" s="6">
        <f t="shared" si="232"/>
        <v>4.3517981435093114E+68</v>
      </c>
      <c r="UWV90" s="6">
        <f t="shared" si="232"/>
        <v>4.3953161249444041E+68</v>
      </c>
      <c r="UWW90" s="6">
        <f t="shared" si="232"/>
        <v>4.4392692861938481E+68</v>
      </c>
      <c r="UWX90" s="6">
        <f t="shared" si="232"/>
        <v>4.4836619790557866E+68</v>
      </c>
      <c r="UWY90" s="6">
        <f t="shared" si="232"/>
        <v>4.5284985988463449E+68</v>
      </c>
      <c r="UWZ90" s="6">
        <f t="shared" si="232"/>
        <v>4.573783584834808E+68</v>
      </c>
      <c r="UXA90" s="6">
        <f t="shared" si="232"/>
        <v>4.6195214206831557E+68</v>
      </c>
      <c r="UXB90" s="6">
        <f t="shared" si="232"/>
        <v>4.6657166348899873E+68</v>
      </c>
      <c r="UXC90" s="6">
        <f t="shared" si="232"/>
        <v>4.712373801238887E+68</v>
      </c>
      <c r="UXD90" s="6">
        <f t="shared" si="232"/>
        <v>4.7594975392512756E+68</v>
      </c>
      <c r="UXE90" s="6">
        <f t="shared" si="232"/>
        <v>4.8070925146437884E+68</v>
      </c>
      <c r="UXF90" s="6">
        <f t="shared" si="232"/>
        <v>4.8551634397902265E+68</v>
      </c>
      <c r="UXG90" s="6">
        <f t="shared" si="232"/>
        <v>4.9037150741881287E+68</v>
      </c>
      <c r="UXH90" s="6">
        <f t="shared" si="232"/>
        <v>4.9527522249300096E+68</v>
      </c>
      <c r="UXI90" s="6">
        <f t="shared" si="232"/>
        <v>5.00227974717931E+68</v>
      </c>
      <c r="UXJ90" s="6">
        <f t="shared" si="232"/>
        <v>5.0523025446511028E+68</v>
      </c>
      <c r="UXK90" s="6">
        <f t="shared" si="232"/>
        <v>5.1028255700976134E+68</v>
      </c>
      <c r="UXL90" s="6">
        <f t="shared" si="232"/>
        <v>5.1538538257985894E+68</v>
      </c>
      <c r="UXM90" s="6">
        <f t="shared" si="232"/>
        <v>5.2053923640565756E+68</v>
      </c>
      <c r="UXN90" s="6">
        <f t="shared" si="232"/>
        <v>5.2574462876971413E+68</v>
      </c>
      <c r="UXO90" s="6">
        <f t="shared" si="232"/>
        <v>5.3100207505741129E+68</v>
      </c>
      <c r="UXP90" s="6">
        <f t="shared" si="232"/>
        <v>5.3631209580798542E+68</v>
      </c>
      <c r="UXQ90" s="6">
        <f t="shared" si="232"/>
        <v>5.4167521676606527E+68</v>
      </c>
      <c r="UXR90" s="6">
        <f t="shared" si="232"/>
        <v>5.4709196893372594E+68</v>
      </c>
      <c r="UXS90" s="6">
        <f t="shared" si="232"/>
        <v>5.5256288862306324E+68</v>
      </c>
      <c r="UXT90" s="6">
        <f t="shared" si="232"/>
        <v>5.5808851750929388E+68</v>
      </c>
      <c r="UXU90" s="6">
        <f t="shared" si="232"/>
        <v>5.6366940268438681E+68</v>
      </c>
      <c r="UXV90" s="6">
        <f t="shared" si="232"/>
        <v>5.6930609671123069E+68</v>
      </c>
      <c r="UXW90" s="6">
        <f t="shared" si="232"/>
        <v>5.7499915767834305E+68</v>
      </c>
      <c r="UXX90" s="6">
        <f t="shared" si="232"/>
        <v>5.8074914925512647E+68</v>
      </c>
      <c r="UXY90" s="6">
        <f t="shared" si="232"/>
        <v>5.8655664074767773E+68</v>
      </c>
      <c r="UXZ90" s="6">
        <f t="shared" si="232"/>
        <v>5.9242220715515446E+68</v>
      </c>
      <c r="UYA90" s="6">
        <f t="shared" si="232"/>
        <v>5.9834642922670598E+68</v>
      </c>
      <c r="UYB90" s="6">
        <f t="shared" si="232"/>
        <v>6.0432989351897306E+68</v>
      </c>
      <c r="UYC90" s="6">
        <f t="shared" si="232"/>
        <v>6.1037319245416281E+68</v>
      </c>
      <c r="UYD90" s="6">
        <f t="shared" si="232"/>
        <v>6.1647692437870446E+68</v>
      </c>
      <c r="UYE90" s="6">
        <f t="shared" si="232"/>
        <v>6.2264169362249155E+68</v>
      </c>
      <c r="UYF90" s="6">
        <f t="shared" si="232"/>
        <v>6.2886811055871644E+68</v>
      </c>
      <c r="UYG90" s="6">
        <f t="shared" si="232"/>
        <v>6.3515679166430358E+68</v>
      </c>
      <c r="UYH90" s="6">
        <f t="shared" si="232"/>
        <v>6.4150835958094661E+68</v>
      </c>
      <c r="UYI90" s="6">
        <f t="shared" si="232"/>
        <v>6.4792344317675605E+68</v>
      </c>
      <c r="UYJ90" s="6">
        <f t="shared" si="232"/>
        <v>6.5440267760852357E+68</v>
      </c>
      <c r="UYK90" s="6">
        <f t="shared" si="232"/>
        <v>6.6094670438460885E+68</v>
      </c>
      <c r="UYL90" s="6">
        <f t="shared" si="232"/>
        <v>6.6755617142845498E+68</v>
      </c>
      <c r="UYM90" s="6">
        <f t="shared" si="232"/>
        <v>6.7423173314273949E+68</v>
      </c>
      <c r="UYN90" s="6">
        <f t="shared" si="232"/>
        <v>6.8097405047416686E+68</v>
      </c>
      <c r="UYO90" s="6">
        <f t="shared" si="232"/>
        <v>6.8778379097890851E+68</v>
      </c>
      <c r="UYP90" s="6">
        <f t="shared" si="232"/>
        <v>6.9466162888869758E+68</v>
      </c>
      <c r="UYQ90" s="6">
        <f t="shared" si="232"/>
        <v>7.0160824517758457E+68</v>
      </c>
      <c r="UYR90" s="6">
        <f t="shared" si="232"/>
        <v>7.0862432762936039E+68</v>
      </c>
      <c r="UYS90" s="6">
        <f t="shared" si="232"/>
        <v>7.1571057090565399E+68</v>
      </c>
      <c r="UYT90" s="6">
        <f t="shared" si="232"/>
        <v>7.2286767661471052E+68</v>
      </c>
      <c r="UYU90" s="6">
        <f t="shared" si="232"/>
        <v>7.3009635338085764E+68</v>
      </c>
      <c r="UYV90" s="6">
        <f t="shared" si="232"/>
        <v>7.3739731691466625E+68</v>
      </c>
      <c r="UYW90" s="6">
        <f t="shared" si="232"/>
        <v>7.4477129008381288E+68</v>
      </c>
      <c r="UYX90" s="6">
        <f t="shared" si="232"/>
        <v>7.5221900298465102E+68</v>
      </c>
      <c r="UYY90" s="6">
        <f t="shared" si="232"/>
        <v>7.5974119301449751E+68</v>
      </c>
      <c r="UYZ90" s="6">
        <f t="shared" ref="UYZ90:VBK90" si="233">UYY90*(1+$Q$103)</f>
        <v>7.6733860494464253E+68</v>
      </c>
      <c r="UZA90" s="6">
        <f t="shared" si="233"/>
        <v>7.7501199099408901E+68</v>
      </c>
      <c r="UZB90" s="6">
        <f t="shared" si="233"/>
        <v>7.8276211090402994E+68</v>
      </c>
      <c r="UZC90" s="6">
        <f t="shared" si="233"/>
        <v>7.905897320130702E+68</v>
      </c>
      <c r="UZD90" s="6">
        <f t="shared" si="233"/>
        <v>7.9849562933320088E+68</v>
      </c>
      <c r="UZE90" s="6">
        <f t="shared" si="233"/>
        <v>8.0648058562653292E+68</v>
      </c>
      <c r="UZF90" s="6">
        <f t="shared" si="233"/>
        <v>8.1454539148279823E+68</v>
      </c>
      <c r="UZG90" s="6">
        <f t="shared" si="233"/>
        <v>8.2269084539762622E+68</v>
      </c>
      <c r="UZH90" s="6">
        <f t="shared" si="233"/>
        <v>8.309177538516025E+68</v>
      </c>
      <c r="UZI90" s="6">
        <f t="shared" si="233"/>
        <v>8.3922693139011857E+68</v>
      </c>
      <c r="UZJ90" s="6">
        <f t="shared" si="233"/>
        <v>8.4761920070401974E+68</v>
      </c>
      <c r="UZK90" s="6">
        <f t="shared" si="233"/>
        <v>8.5609539271105999E+68</v>
      </c>
      <c r="UZL90" s="6">
        <f t="shared" si="233"/>
        <v>8.6465634663817051E+68</v>
      </c>
      <c r="UZM90" s="6">
        <f t="shared" si="233"/>
        <v>8.7330291010455227E+68</v>
      </c>
      <c r="UZN90" s="6">
        <f t="shared" si="233"/>
        <v>8.8203593920559783E+68</v>
      </c>
      <c r="UZO90" s="6">
        <f t="shared" si="233"/>
        <v>8.9085629859765391E+68</v>
      </c>
      <c r="UZP90" s="6">
        <f t="shared" si="233"/>
        <v>8.9976486158363041E+68</v>
      </c>
      <c r="UZQ90" s="6">
        <f t="shared" si="233"/>
        <v>9.0876251019946673E+68</v>
      </c>
      <c r="UZR90" s="6">
        <f t="shared" si="233"/>
        <v>9.1785013530146139E+68</v>
      </c>
      <c r="UZS90" s="6">
        <f t="shared" si="233"/>
        <v>9.2702863665447592E+68</v>
      </c>
      <c r="UZT90" s="6">
        <f t="shared" si="233"/>
        <v>9.3629892302102063E+68</v>
      </c>
      <c r="UZU90" s="6">
        <f t="shared" si="233"/>
        <v>9.456619122512308E+68</v>
      </c>
      <c r="UZV90" s="6">
        <f t="shared" si="233"/>
        <v>9.5511853137374313E+68</v>
      </c>
      <c r="UZW90" s="6">
        <f t="shared" si="233"/>
        <v>9.6466971668748053E+68</v>
      </c>
      <c r="UZX90" s="6">
        <f t="shared" si="233"/>
        <v>9.7431641385435543E+68</v>
      </c>
      <c r="UZY90" s="6">
        <f t="shared" si="233"/>
        <v>9.8405957799289898E+68</v>
      </c>
      <c r="UZZ90" s="6">
        <f t="shared" si="233"/>
        <v>9.9390017377282789E+68</v>
      </c>
      <c r="VAA90" s="6">
        <f t="shared" si="233"/>
        <v>1.0038391755105562E+69</v>
      </c>
      <c r="VAB90" s="6">
        <f t="shared" si="233"/>
        <v>1.0138775672656618E+69</v>
      </c>
      <c r="VAC90" s="6">
        <f t="shared" si="233"/>
        <v>1.0240163429383185E+69</v>
      </c>
      <c r="VAD90" s="6">
        <f t="shared" si="233"/>
        <v>1.0342565063677016E+69</v>
      </c>
      <c r="VAE90" s="6">
        <f t="shared" si="233"/>
        <v>1.0445990714313787E+69</v>
      </c>
      <c r="VAF90" s="6">
        <f t="shared" si="233"/>
        <v>1.0550450621456924E+69</v>
      </c>
      <c r="VAG90" s="6">
        <f t="shared" si="233"/>
        <v>1.0655955127671494E+69</v>
      </c>
      <c r="VAH90" s="6">
        <f t="shared" si="233"/>
        <v>1.0762514678948208E+69</v>
      </c>
      <c r="VAI90" s="6">
        <f t="shared" si="233"/>
        <v>1.087013982573769E+69</v>
      </c>
      <c r="VAJ90" s="6">
        <f t="shared" si="233"/>
        <v>1.0978841223995067E+69</v>
      </c>
      <c r="VAK90" s="6">
        <f t="shared" si="233"/>
        <v>1.1088629636235017E+69</v>
      </c>
      <c r="VAL90" s="6">
        <f t="shared" si="233"/>
        <v>1.1199515932597367E+69</v>
      </c>
      <c r="VAM90" s="6">
        <f t="shared" si="233"/>
        <v>1.1311511091923342E+69</v>
      </c>
      <c r="VAN90" s="6">
        <f t="shared" si="233"/>
        <v>1.1424626202842575E+69</v>
      </c>
      <c r="VAO90" s="6">
        <f t="shared" si="233"/>
        <v>1.1538872464871001E+69</v>
      </c>
      <c r="VAP90" s="6">
        <f t="shared" si="233"/>
        <v>1.165426118951971E+69</v>
      </c>
      <c r="VAQ90" s="6">
        <f t="shared" si="233"/>
        <v>1.1770803801414907E+69</v>
      </c>
      <c r="VAR90" s="6">
        <f t="shared" si="233"/>
        <v>1.1888511839429056E+69</v>
      </c>
      <c r="VAS90" s="6">
        <f t="shared" si="233"/>
        <v>1.2007396957823347E+69</v>
      </c>
      <c r="VAT90" s="6">
        <f t="shared" si="233"/>
        <v>1.212747092740158E+69</v>
      </c>
      <c r="VAU90" s="6">
        <f t="shared" si="233"/>
        <v>1.2248745636675596E+69</v>
      </c>
      <c r="VAV90" s="6">
        <f t="shared" si="233"/>
        <v>1.2371233093042351E+69</v>
      </c>
      <c r="VAW90" s="6">
        <f t="shared" si="233"/>
        <v>1.2494945423972774E+69</v>
      </c>
      <c r="VAX90" s="6">
        <f t="shared" si="233"/>
        <v>1.2619894878212502E+69</v>
      </c>
      <c r="VAY90" s="6">
        <f t="shared" si="233"/>
        <v>1.2746093826994627E+69</v>
      </c>
      <c r="VAZ90" s="6">
        <f t="shared" si="233"/>
        <v>1.2873554765264573E+69</v>
      </c>
      <c r="VBA90" s="6">
        <f t="shared" si="233"/>
        <v>1.3002290312917219E+69</v>
      </c>
      <c r="VBB90" s="6">
        <f t="shared" si="233"/>
        <v>1.3132313216046391E+69</v>
      </c>
      <c r="VBC90" s="6">
        <f t="shared" si="233"/>
        <v>1.3263636348206855E+69</v>
      </c>
      <c r="VBD90" s="6">
        <f t="shared" si="233"/>
        <v>1.3396272711688925E+69</v>
      </c>
      <c r="VBE90" s="6">
        <f t="shared" si="233"/>
        <v>1.3530235438805813E+69</v>
      </c>
      <c r="VBF90" s="6">
        <f t="shared" si="233"/>
        <v>1.3665537793193871E+69</v>
      </c>
      <c r="VBG90" s="6">
        <f t="shared" si="233"/>
        <v>1.380219317112581E+69</v>
      </c>
      <c r="VBH90" s="6">
        <f t="shared" si="233"/>
        <v>1.3940215102837069E+69</v>
      </c>
      <c r="VBI90" s="6">
        <f t="shared" si="233"/>
        <v>1.407961725386544E+69</v>
      </c>
      <c r="VBJ90" s="6">
        <f t="shared" si="233"/>
        <v>1.4220413426404095E+69</v>
      </c>
      <c r="VBK90" s="6">
        <f t="shared" si="233"/>
        <v>1.4362617560668137E+69</v>
      </c>
      <c r="VBL90" s="6">
        <f t="shared" ref="VBL90:VDW90" si="234">VBK90*(1+$Q$103)</f>
        <v>1.4506243736274819E+69</v>
      </c>
      <c r="VBM90" s="6">
        <f t="shared" si="234"/>
        <v>1.4651306173637568E+69</v>
      </c>
      <c r="VBN90" s="6">
        <f t="shared" si="234"/>
        <v>1.4797819235373943E+69</v>
      </c>
      <c r="VBO90" s="6">
        <f t="shared" si="234"/>
        <v>1.4945797427727682E+69</v>
      </c>
      <c r="VBP90" s="6">
        <f t="shared" si="234"/>
        <v>1.5095255402004959E+69</v>
      </c>
      <c r="VBQ90" s="6">
        <f t="shared" si="234"/>
        <v>1.524620795602501E+69</v>
      </c>
      <c r="VBR90" s="6">
        <f t="shared" si="234"/>
        <v>1.5398670035585261E+69</v>
      </c>
      <c r="VBS90" s="6">
        <f t="shared" si="234"/>
        <v>1.5552656735941114E+69</v>
      </c>
      <c r="VBT90" s="6">
        <f t="shared" si="234"/>
        <v>1.5708183303300525E+69</v>
      </c>
      <c r="VBU90" s="6">
        <f t="shared" si="234"/>
        <v>1.5865265136333529E+69</v>
      </c>
      <c r="VBV90" s="6">
        <f t="shared" si="234"/>
        <v>1.6023917787696865E+69</v>
      </c>
      <c r="VBW90" s="6">
        <f t="shared" si="234"/>
        <v>1.6184156965573835E+69</v>
      </c>
      <c r="VBX90" s="6">
        <f t="shared" si="234"/>
        <v>1.6345998535229574E+69</v>
      </c>
      <c r="VBY90" s="6">
        <f t="shared" si="234"/>
        <v>1.650945852058187E+69</v>
      </c>
      <c r="VBZ90" s="6">
        <f t="shared" si="234"/>
        <v>1.6674553105787688E+69</v>
      </c>
      <c r="VCA90" s="6">
        <f t="shared" si="234"/>
        <v>1.6841298636845565E+69</v>
      </c>
      <c r="VCB90" s="6">
        <f t="shared" si="234"/>
        <v>1.7009711623214021E+69</v>
      </c>
      <c r="VCC90" s="6">
        <f t="shared" si="234"/>
        <v>1.7179808739446162E+69</v>
      </c>
      <c r="VCD90" s="6">
        <f t="shared" si="234"/>
        <v>1.7351606826840624E+69</v>
      </c>
      <c r="VCE90" s="6">
        <f t="shared" si="234"/>
        <v>1.7525122895109031E+69</v>
      </c>
      <c r="VCF90" s="6">
        <f t="shared" si="234"/>
        <v>1.7700374124060121E+69</v>
      </c>
      <c r="VCG90" s="6">
        <f t="shared" si="234"/>
        <v>1.7877377865300722E+69</v>
      </c>
      <c r="VCH90" s="6">
        <f t="shared" si="234"/>
        <v>1.805615164395373E+69</v>
      </c>
      <c r="VCI90" s="6">
        <f t="shared" si="234"/>
        <v>1.8236713160393267E+69</v>
      </c>
      <c r="VCJ90" s="6">
        <f t="shared" si="234"/>
        <v>1.84190802919972E+69</v>
      </c>
      <c r="VCK90" s="6">
        <f t="shared" si="234"/>
        <v>1.8603271094917172E+69</v>
      </c>
      <c r="VCL90" s="6">
        <f t="shared" si="234"/>
        <v>1.8789303805866342E+69</v>
      </c>
      <c r="VCM90" s="6">
        <f t="shared" si="234"/>
        <v>1.8977196843925008E+69</v>
      </c>
      <c r="VCN90" s="6">
        <f t="shared" si="234"/>
        <v>1.9166968812364259E+69</v>
      </c>
      <c r="VCO90" s="6">
        <f t="shared" si="234"/>
        <v>1.9358638500487904E+69</v>
      </c>
      <c r="VCP90" s="6">
        <f t="shared" si="234"/>
        <v>1.9552224885492784E+69</v>
      </c>
      <c r="VCQ90" s="6">
        <f t="shared" si="234"/>
        <v>1.9747747134347711E+69</v>
      </c>
      <c r="VCR90" s="6">
        <f t="shared" si="234"/>
        <v>1.9945224605691189E+69</v>
      </c>
      <c r="VCS90" s="6">
        <f t="shared" si="234"/>
        <v>2.01446768517481E+69</v>
      </c>
      <c r="VCT90" s="6">
        <f t="shared" si="234"/>
        <v>2.0346123620265579E+69</v>
      </c>
      <c r="VCU90" s="6">
        <f t="shared" si="234"/>
        <v>2.0549584856468236E+69</v>
      </c>
      <c r="VCV90" s="6">
        <f t="shared" si="234"/>
        <v>2.0755080705032919E+69</v>
      </c>
      <c r="VCW90" s="6">
        <f t="shared" si="234"/>
        <v>2.096263151208325E+69</v>
      </c>
      <c r="VCX90" s="6">
        <f t="shared" si="234"/>
        <v>2.1172257827204081E+69</v>
      </c>
      <c r="VCY90" s="6">
        <f t="shared" si="234"/>
        <v>2.1383980405476124E+69</v>
      </c>
      <c r="VCZ90" s="6">
        <f t="shared" si="234"/>
        <v>2.1597820209530887E+69</v>
      </c>
      <c r="VDA90" s="6">
        <f t="shared" si="234"/>
        <v>2.1813798411626195E+69</v>
      </c>
      <c r="VDB90" s="6">
        <f t="shared" si="234"/>
        <v>2.2031936395742455E+69</v>
      </c>
      <c r="VDC90" s="6">
        <f t="shared" si="234"/>
        <v>2.2252255759699879E+69</v>
      </c>
      <c r="VDD90" s="6">
        <f t="shared" si="234"/>
        <v>2.2474778317296877E+69</v>
      </c>
      <c r="VDE90" s="6">
        <f t="shared" si="234"/>
        <v>2.2699526100469848E+69</v>
      </c>
      <c r="VDF90" s="6">
        <f t="shared" si="234"/>
        <v>2.2926521361474547E+69</v>
      </c>
      <c r="VDG90" s="6">
        <f t="shared" si="234"/>
        <v>2.3155786575089291E+69</v>
      </c>
      <c r="VDH90" s="6">
        <f t="shared" si="234"/>
        <v>2.3387344440840183E+69</v>
      </c>
      <c r="VDI90" s="6">
        <f t="shared" si="234"/>
        <v>2.3621217885248585E+69</v>
      </c>
      <c r="VDJ90" s="6">
        <f t="shared" si="234"/>
        <v>2.3857430064101072E+69</v>
      </c>
      <c r="VDK90" s="6">
        <f t="shared" si="234"/>
        <v>2.4096004364742081E+69</v>
      </c>
      <c r="VDL90" s="6">
        <f t="shared" si="234"/>
        <v>2.43369644083895E+69</v>
      </c>
      <c r="VDM90" s="6">
        <f t="shared" si="234"/>
        <v>2.4580334052473395E+69</v>
      </c>
      <c r="VDN90" s="6">
        <f t="shared" si="234"/>
        <v>2.4826137392998128E+69</v>
      </c>
      <c r="VDO90" s="6">
        <f t="shared" si="234"/>
        <v>2.5074398766928108E+69</v>
      </c>
      <c r="VDP90" s="6">
        <f t="shared" si="234"/>
        <v>2.5325142754597388E+69</v>
      </c>
      <c r="VDQ90" s="6">
        <f t="shared" si="234"/>
        <v>2.5578394182143363E+69</v>
      </c>
      <c r="VDR90" s="6">
        <f t="shared" si="234"/>
        <v>2.5834178123964796E+69</v>
      </c>
      <c r="VDS90" s="6">
        <f t="shared" si="234"/>
        <v>2.6092519905204445E+69</v>
      </c>
      <c r="VDT90" s="6">
        <f t="shared" si="234"/>
        <v>2.6353445104256488E+69</v>
      </c>
      <c r="VDU90" s="6">
        <f t="shared" si="234"/>
        <v>2.6616979555299054E+69</v>
      </c>
      <c r="VDV90" s="6">
        <f t="shared" si="234"/>
        <v>2.6883149350852044E+69</v>
      </c>
      <c r="VDW90" s="6">
        <f t="shared" si="234"/>
        <v>2.7151980844360566E+69</v>
      </c>
      <c r="VDX90" s="6">
        <f t="shared" ref="VDX90:VGI90" si="235">VDW90*(1+$Q$103)</f>
        <v>2.7423500652804173E+69</v>
      </c>
      <c r="VDY90" s="6">
        <f t="shared" si="235"/>
        <v>2.7697735659332213E+69</v>
      </c>
      <c r="VDZ90" s="6">
        <f t="shared" si="235"/>
        <v>2.7974713015925535E+69</v>
      </c>
      <c r="VEA90" s="6">
        <f t="shared" si="235"/>
        <v>2.825446014608479E+69</v>
      </c>
      <c r="VEB90" s="6">
        <f t="shared" si="235"/>
        <v>2.8537004747545637E+69</v>
      </c>
      <c r="VEC90" s="6">
        <f t="shared" si="235"/>
        <v>2.8822374795021094E+69</v>
      </c>
      <c r="VED90" s="6">
        <f t="shared" si="235"/>
        <v>2.9110598542971306E+69</v>
      </c>
      <c r="VEE90" s="6">
        <f t="shared" si="235"/>
        <v>2.940170452840102E+69</v>
      </c>
      <c r="VEF90" s="6">
        <f t="shared" si="235"/>
        <v>2.969572157368503E+69</v>
      </c>
      <c r="VEG90" s="6">
        <f t="shared" si="235"/>
        <v>2.9992678789421881E+69</v>
      </c>
      <c r="VEH90" s="6">
        <f t="shared" si="235"/>
        <v>3.0292605577316101E+69</v>
      </c>
      <c r="VEI90" s="6">
        <f t="shared" si="235"/>
        <v>3.0595531633089261E+69</v>
      </c>
      <c r="VEJ90" s="6">
        <f t="shared" si="235"/>
        <v>3.0901486949420154E+69</v>
      </c>
      <c r="VEK90" s="6">
        <f t="shared" si="235"/>
        <v>3.1210501818914356E+69</v>
      </c>
      <c r="VEL90" s="6">
        <f t="shared" si="235"/>
        <v>3.1522606837103499E+69</v>
      </c>
      <c r="VEM90" s="6">
        <f t="shared" si="235"/>
        <v>3.1837832905474534E+69</v>
      </c>
      <c r="VEN90" s="6">
        <f t="shared" si="235"/>
        <v>3.2156211234529278E+69</v>
      </c>
      <c r="VEO90" s="6">
        <f t="shared" si="235"/>
        <v>3.247777334687457E+69</v>
      </c>
      <c r="VEP90" s="6">
        <f t="shared" si="235"/>
        <v>3.2802551080343317E+69</v>
      </c>
      <c r="VEQ90" s="6">
        <f t="shared" si="235"/>
        <v>3.3130576591146752E+69</v>
      </c>
      <c r="VER90" s="6">
        <f t="shared" si="235"/>
        <v>3.346188235705822E+69</v>
      </c>
      <c r="VES90" s="6">
        <f t="shared" si="235"/>
        <v>3.3796501180628801E+69</v>
      </c>
      <c r="VET90" s="6">
        <f t="shared" si="235"/>
        <v>3.413446619243509E+69</v>
      </c>
      <c r="VEU90" s="6">
        <f t="shared" si="235"/>
        <v>3.4475810854359443E+69</v>
      </c>
      <c r="VEV90" s="6">
        <f t="shared" si="235"/>
        <v>3.4820568962903039E+69</v>
      </c>
      <c r="VEW90" s="6">
        <f t="shared" si="235"/>
        <v>3.5168774652532066E+69</v>
      </c>
      <c r="VEX90" s="6">
        <f t="shared" si="235"/>
        <v>3.5520462399057386E+69</v>
      </c>
      <c r="VEY90" s="6">
        <f t="shared" si="235"/>
        <v>3.5875667023047963E+69</v>
      </c>
      <c r="VEZ90" s="6">
        <f t="shared" si="235"/>
        <v>3.623442369327844E+69</v>
      </c>
      <c r="VFA90" s="6">
        <f t="shared" si="235"/>
        <v>3.6596767930211222E+69</v>
      </c>
      <c r="VFB90" s="6">
        <f t="shared" si="235"/>
        <v>3.6962735609513338E+69</v>
      </c>
      <c r="VFC90" s="6">
        <f t="shared" si="235"/>
        <v>3.7332362965608471E+69</v>
      </c>
      <c r="VFD90" s="6">
        <f t="shared" si="235"/>
        <v>3.7705686595264559E+69</v>
      </c>
      <c r="VFE90" s="6">
        <f t="shared" si="235"/>
        <v>3.8082743461217202E+69</v>
      </c>
      <c r="VFF90" s="6">
        <f t="shared" si="235"/>
        <v>3.846357089582937E+69</v>
      </c>
      <c r="VFG90" s="6">
        <f t="shared" si="235"/>
        <v>3.8848206604787666E+69</v>
      </c>
      <c r="VFH90" s="6">
        <f t="shared" si="235"/>
        <v>3.9236688670835542E+69</v>
      </c>
      <c r="VFI90" s="6">
        <f t="shared" si="235"/>
        <v>3.9629055557543897E+69</v>
      </c>
      <c r="VFJ90" s="6">
        <f t="shared" si="235"/>
        <v>4.0025346113119339E+69</v>
      </c>
      <c r="VFK90" s="6">
        <f t="shared" si="235"/>
        <v>4.0425599574250532E+69</v>
      </c>
      <c r="VFL90" s="6">
        <f t="shared" si="235"/>
        <v>4.0829855569993036E+69</v>
      </c>
      <c r="VFM90" s="6">
        <f t="shared" si="235"/>
        <v>4.1238154125692966E+69</v>
      </c>
      <c r="VFN90" s="6">
        <f t="shared" si="235"/>
        <v>4.1650535666949894E+69</v>
      </c>
      <c r="VFO90" s="6">
        <f t="shared" si="235"/>
        <v>4.2067041023619393E+69</v>
      </c>
      <c r="VFP90" s="6">
        <f t="shared" si="235"/>
        <v>4.2487711433855586E+69</v>
      </c>
      <c r="VFQ90" s="6">
        <f t="shared" si="235"/>
        <v>4.2912588548194142E+69</v>
      </c>
      <c r="VFR90" s="6">
        <f t="shared" si="235"/>
        <v>4.3341714433676085E+69</v>
      </c>
      <c r="VFS90" s="6">
        <f t="shared" si="235"/>
        <v>4.377513157801285E+69</v>
      </c>
      <c r="VFT90" s="6">
        <f t="shared" si="235"/>
        <v>4.4212882893792977E+69</v>
      </c>
      <c r="VFU90" s="6">
        <f t="shared" si="235"/>
        <v>4.465501172273091E+69</v>
      </c>
      <c r="VFV90" s="6">
        <f t="shared" si="235"/>
        <v>4.5101561839958223E+69</v>
      </c>
      <c r="VFW90" s="6">
        <f t="shared" si="235"/>
        <v>4.5552577458357804E+69</v>
      </c>
      <c r="VFX90" s="6">
        <f t="shared" si="235"/>
        <v>4.600810323294138E+69</v>
      </c>
      <c r="VFY90" s="6">
        <f t="shared" si="235"/>
        <v>4.6468184265270794E+69</v>
      </c>
      <c r="VFZ90" s="6">
        <f t="shared" si="235"/>
        <v>4.6932866107923502E+69</v>
      </c>
      <c r="VGA90" s="6">
        <f t="shared" si="235"/>
        <v>4.7402194769002737E+69</v>
      </c>
      <c r="VGB90" s="6">
        <f t="shared" si="235"/>
        <v>4.7876216716692765E+69</v>
      </c>
      <c r="VGC90" s="6">
        <f t="shared" si="235"/>
        <v>4.8354978883859691E+69</v>
      </c>
      <c r="VGD90" s="6">
        <f t="shared" si="235"/>
        <v>4.883852867269829E+69</v>
      </c>
      <c r="VGE90" s="6">
        <f t="shared" si="235"/>
        <v>4.9326913959425269E+69</v>
      </c>
      <c r="VGF90" s="6">
        <f t="shared" si="235"/>
        <v>4.982018309901952E+69</v>
      </c>
      <c r="VGG90" s="6">
        <f t="shared" si="235"/>
        <v>5.0318384930009712E+69</v>
      </c>
      <c r="VGH90" s="6">
        <f t="shared" si="235"/>
        <v>5.0821568779309806E+69</v>
      </c>
      <c r="VGI90" s="6">
        <f t="shared" si="235"/>
        <v>5.1329784467102905E+69</v>
      </c>
      <c r="VGJ90" s="6">
        <f t="shared" ref="VGJ90:VIU90" si="236">VGI90*(1+$Q$103)</f>
        <v>5.1843082311773937E+69</v>
      </c>
      <c r="VGK90" s="6">
        <f t="shared" si="236"/>
        <v>5.2361513134891679E+69</v>
      </c>
      <c r="VGL90" s="6">
        <f t="shared" si="236"/>
        <v>5.2885128266240592E+69</v>
      </c>
      <c r="VGM90" s="6">
        <f t="shared" si="236"/>
        <v>5.3413979548902999E+69</v>
      </c>
      <c r="VGN90" s="6">
        <f t="shared" si="236"/>
        <v>5.3948119344392031E+69</v>
      </c>
      <c r="VGO90" s="6">
        <f t="shared" si="236"/>
        <v>5.4487600537835953E+69</v>
      </c>
      <c r="VGP90" s="6">
        <f t="shared" si="236"/>
        <v>5.5032476543214313E+69</v>
      </c>
      <c r="VGQ90" s="6">
        <f t="shared" si="236"/>
        <v>5.5582801308646455E+69</v>
      </c>
      <c r="VGR90" s="6">
        <f t="shared" si="236"/>
        <v>5.613862932173292E+69</v>
      </c>
      <c r="VGS90" s="6">
        <f t="shared" si="236"/>
        <v>5.6700015614950246E+69</v>
      </c>
      <c r="VGT90" s="6">
        <f t="shared" si="236"/>
        <v>5.7267015771099747E+69</v>
      </c>
      <c r="VGU90" s="6">
        <f t="shared" si="236"/>
        <v>5.7839685928810746E+69</v>
      </c>
      <c r="VGV90" s="6">
        <f t="shared" si="236"/>
        <v>5.8418082788098853E+69</v>
      </c>
      <c r="VGW90" s="6">
        <f t="shared" si="236"/>
        <v>5.9002263615979843E+69</v>
      </c>
      <c r="VGX90" s="6">
        <f t="shared" si="236"/>
        <v>5.9592286252139641E+69</v>
      </c>
      <c r="VGY90" s="6">
        <f t="shared" si="236"/>
        <v>6.018820911466104E+69</v>
      </c>
      <c r="VGZ90" s="6">
        <f t="shared" si="236"/>
        <v>6.0790091205807654E+69</v>
      </c>
      <c r="VHA90" s="6">
        <f t="shared" si="236"/>
        <v>6.1397992117865732E+69</v>
      </c>
      <c r="VHB90" s="6">
        <f t="shared" si="236"/>
        <v>6.2011972039044393E+69</v>
      </c>
      <c r="VHC90" s="6">
        <f t="shared" si="236"/>
        <v>6.2632091759434835E+69</v>
      </c>
      <c r="VHD90" s="6">
        <f t="shared" si="236"/>
        <v>6.3258412677029186E+69</v>
      </c>
      <c r="VHE90" s="6">
        <f t="shared" si="236"/>
        <v>6.389099680379948E+69</v>
      </c>
      <c r="VHF90" s="6">
        <f t="shared" si="236"/>
        <v>6.452990677183748E+69</v>
      </c>
      <c r="VHG90" s="6">
        <f t="shared" si="236"/>
        <v>6.5175205839555855E+69</v>
      </c>
      <c r="VHH90" s="6">
        <f t="shared" si="236"/>
        <v>6.5826957897951418E+69</v>
      </c>
      <c r="VHI90" s="6">
        <f t="shared" si="236"/>
        <v>6.6485227476930935E+69</v>
      </c>
      <c r="VHJ90" s="6">
        <f t="shared" si="236"/>
        <v>6.7150079751700243E+69</v>
      </c>
      <c r="VHK90" s="6">
        <f t="shared" si="236"/>
        <v>6.7821580549217243E+69</v>
      </c>
      <c r="VHL90" s="6">
        <f t="shared" si="236"/>
        <v>6.8499796354709417E+69</v>
      </c>
      <c r="VHM90" s="6">
        <f t="shared" si="236"/>
        <v>6.9184794318256504E+69</v>
      </c>
      <c r="VHN90" s="6">
        <f t="shared" si="236"/>
        <v>6.9876642261439072E+69</v>
      </c>
      <c r="VHO90" s="6">
        <f t="shared" si="236"/>
        <v>7.0575408684053458E+69</v>
      </c>
      <c r="VHP90" s="6">
        <f t="shared" si="236"/>
        <v>7.1281162770893999E+69</v>
      </c>
      <c r="VHQ90" s="6">
        <f t="shared" si="236"/>
        <v>7.1993974398602947E+69</v>
      </c>
      <c r="VHR90" s="6">
        <f t="shared" si="236"/>
        <v>7.2713914142588984E+69</v>
      </c>
      <c r="VHS90" s="6">
        <f t="shared" si="236"/>
        <v>7.3441053284014879E+69</v>
      </c>
      <c r="VHT90" s="6">
        <f t="shared" si="236"/>
        <v>7.4175463816855027E+69</v>
      </c>
      <c r="VHU90" s="6">
        <f t="shared" si="236"/>
        <v>7.4917218455023582E+69</v>
      </c>
      <c r="VHV90" s="6">
        <f t="shared" si="236"/>
        <v>7.5666390639573823E+69</v>
      </c>
      <c r="VHW90" s="6">
        <f t="shared" si="236"/>
        <v>7.6423054545969557E+69</v>
      </c>
      <c r="VHX90" s="6">
        <f t="shared" si="236"/>
        <v>7.7187285091429252E+69</v>
      </c>
      <c r="VHY90" s="6">
        <f t="shared" si="236"/>
        <v>7.7959157942343546E+69</v>
      </c>
      <c r="VHZ90" s="6">
        <f t="shared" si="236"/>
        <v>7.8738749521766986E+69</v>
      </c>
      <c r="VIA90" s="6">
        <f t="shared" si="236"/>
        <v>7.9526137016984652E+69</v>
      </c>
      <c r="VIB90" s="6">
        <f t="shared" si="236"/>
        <v>8.0321398387154494E+69</v>
      </c>
      <c r="VIC90" s="6">
        <f t="shared" si="236"/>
        <v>8.1124612371026041E+69</v>
      </c>
      <c r="VID90" s="6">
        <f t="shared" si="236"/>
        <v>8.1935858494736309E+69</v>
      </c>
      <c r="VIE90" s="6">
        <f t="shared" si="236"/>
        <v>8.2755217079683676E+69</v>
      </c>
      <c r="VIF90" s="6">
        <f t="shared" si="236"/>
        <v>8.3582769250480516E+69</v>
      </c>
      <c r="VIG90" s="6">
        <f t="shared" si="236"/>
        <v>8.4418596942985321E+69</v>
      </c>
      <c r="VIH90" s="6">
        <f t="shared" si="236"/>
        <v>8.5262782912415176E+69</v>
      </c>
      <c r="VII90" s="6">
        <f t="shared" si="236"/>
        <v>8.6115410741539327E+69</v>
      </c>
      <c r="VIJ90" s="6">
        <f t="shared" si="236"/>
        <v>8.6976564848954728E+69</v>
      </c>
      <c r="VIK90" s="6">
        <f t="shared" si="236"/>
        <v>8.7846330497444279E+69</v>
      </c>
      <c r="VIL90" s="6">
        <f t="shared" si="236"/>
        <v>8.8724793802418724E+69</v>
      </c>
      <c r="VIM90" s="6">
        <f t="shared" si="236"/>
        <v>8.961204174044291E+69</v>
      </c>
      <c r="VIN90" s="6">
        <f t="shared" si="236"/>
        <v>9.0508162157847336E+69</v>
      </c>
      <c r="VIO90" s="6">
        <f t="shared" si="236"/>
        <v>9.1413243779425815E+69</v>
      </c>
      <c r="VIP90" s="6">
        <f t="shared" si="236"/>
        <v>9.232737621722008E+69</v>
      </c>
      <c r="VIQ90" s="6">
        <f t="shared" si="236"/>
        <v>9.3250649979392286E+69</v>
      </c>
      <c r="VIR90" s="6">
        <f t="shared" si="236"/>
        <v>9.4183156479186216E+69</v>
      </c>
      <c r="VIS90" s="6">
        <f t="shared" si="236"/>
        <v>9.5124988043978081E+69</v>
      </c>
      <c r="VIT90" s="6">
        <f t="shared" si="236"/>
        <v>9.6076237924417868E+69</v>
      </c>
      <c r="VIU90" s="6">
        <f t="shared" si="236"/>
        <v>9.7037000303662041E+69</v>
      </c>
      <c r="VIV90" s="6">
        <f t="shared" ref="VIV90:VLG90" si="237">VIU90*(1+$Q$103)</f>
        <v>9.8007370306698662E+69</v>
      </c>
      <c r="VIW90" s="6">
        <f t="shared" si="237"/>
        <v>9.8987444009765653E+69</v>
      </c>
      <c r="VIX90" s="6">
        <f t="shared" si="237"/>
        <v>9.9977318449863314E+69</v>
      </c>
      <c r="VIY90" s="6">
        <f t="shared" si="237"/>
        <v>1.0097709163436194E+70</v>
      </c>
      <c r="VIZ90" s="6">
        <f t="shared" si="237"/>
        <v>1.0198686255070556E+70</v>
      </c>
      <c r="VJA90" s="6">
        <f t="shared" si="237"/>
        <v>1.0300673117621262E+70</v>
      </c>
      <c r="VJB90" s="6">
        <f t="shared" si="237"/>
        <v>1.0403679848797474E+70</v>
      </c>
      <c r="VJC90" s="6">
        <f t="shared" si="237"/>
        <v>1.0507716647285448E+70</v>
      </c>
      <c r="VJD90" s="6">
        <f t="shared" si="237"/>
        <v>1.0612793813758302E+70</v>
      </c>
      <c r="VJE90" s="6">
        <f t="shared" si="237"/>
        <v>1.0718921751895885E+70</v>
      </c>
      <c r="VJF90" s="6">
        <f t="shared" si="237"/>
        <v>1.0826110969414844E+70</v>
      </c>
      <c r="VJG90" s="6">
        <f t="shared" si="237"/>
        <v>1.0934372079108993E+70</v>
      </c>
      <c r="VJH90" s="6">
        <f t="shared" si="237"/>
        <v>1.1043715799900083E+70</v>
      </c>
      <c r="VJI90" s="6">
        <f t="shared" si="237"/>
        <v>1.1154152957899084E+70</v>
      </c>
      <c r="VJJ90" s="6">
        <f t="shared" si="237"/>
        <v>1.1265694487478075E+70</v>
      </c>
      <c r="VJK90" s="6">
        <f t="shared" si="237"/>
        <v>1.1378351432352856E+70</v>
      </c>
      <c r="VJL90" s="6">
        <f t="shared" si="237"/>
        <v>1.1492134946676385E+70</v>
      </c>
      <c r="VJM90" s="6">
        <f t="shared" si="237"/>
        <v>1.1607056296143148E+70</v>
      </c>
      <c r="VJN90" s="6">
        <f t="shared" si="237"/>
        <v>1.1723126859104579E+70</v>
      </c>
      <c r="VJO90" s="6">
        <f t="shared" si="237"/>
        <v>1.1840358127695626E+70</v>
      </c>
      <c r="VJP90" s="6">
        <f t="shared" si="237"/>
        <v>1.1958761708972582E+70</v>
      </c>
      <c r="VJQ90" s="6">
        <f t="shared" si="237"/>
        <v>1.2078349326062309E+70</v>
      </c>
      <c r="VJR90" s="6">
        <f t="shared" si="237"/>
        <v>1.2199132819322931E+70</v>
      </c>
      <c r="VJS90" s="6">
        <f t="shared" si="237"/>
        <v>1.232112414751616E+70</v>
      </c>
      <c r="VJT90" s="6">
        <f t="shared" si="237"/>
        <v>1.2444335388991322E+70</v>
      </c>
      <c r="VJU90" s="6">
        <f t="shared" si="237"/>
        <v>1.2568778742881235E+70</v>
      </c>
      <c r="VJV90" s="6">
        <f t="shared" si="237"/>
        <v>1.2694466530310047E+70</v>
      </c>
      <c r="VJW90" s="6">
        <f t="shared" si="237"/>
        <v>1.2821411195613148E+70</v>
      </c>
      <c r="VJX90" s="6">
        <f t="shared" si="237"/>
        <v>1.294962530756928E+70</v>
      </c>
      <c r="VJY90" s="6">
        <f t="shared" si="237"/>
        <v>1.3079121560644973E+70</v>
      </c>
      <c r="VJZ90" s="6">
        <f t="shared" si="237"/>
        <v>1.3209912776251424E+70</v>
      </c>
      <c r="VKA90" s="6">
        <f t="shared" si="237"/>
        <v>1.3342011904013938E+70</v>
      </c>
      <c r="VKB90" s="6">
        <f t="shared" si="237"/>
        <v>1.3475432023054078E+70</v>
      </c>
      <c r="VKC90" s="6">
        <f t="shared" si="237"/>
        <v>1.3610186343284618E+70</v>
      </c>
      <c r="VKD90" s="6">
        <f t="shared" si="237"/>
        <v>1.3746288206717465E+70</v>
      </c>
      <c r="VKE90" s="6">
        <f t="shared" si="237"/>
        <v>1.3883751088784638E+70</v>
      </c>
      <c r="VKF90" s="6">
        <f t="shared" si="237"/>
        <v>1.4022588599672485E+70</v>
      </c>
      <c r="VKG90" s="6">
        <f t="shared" si="237"/>
        <v>1.416281448566921E+70</v>
      </c>
      <c r="VKH90" s="6">
        <f t="shared" si="237"/>
        <v>1.4304442630525903E+70</v>
      </c>
      <c r="VKI90" s="6">
        <f t="shared" si="237"/>
        <v>1.4447487056831163E+70</v>
      </c>
      <c r="VKJ90" s="6">
        <f t="shared" si="237"/>
        <v>1.4591961927399476E+70</v>
      </c>
      <c r="VKK90" s="6">
        <f t="shared" si="237"/>
        <v>1.473788154667347E+70</v>
      </c>
      <c r="VKL90" s="6">
        <f t="shared" si="237"/>
        <v>1.4885260362140206E+70</v>
      </c>
      <c r="VKM90" s="6">
        <f t="shared" si="237"/>
        <v>1.5034112965761607E+70</v>
      </c>
      <c r="VKN90" s="6">
        <f t="shared" si="237"/>
        <v>1.5184454095419221E+70</v>
      </c>
      <c r="VKO90" s="6">
        <f t="shared" si="237"/>
        <v>1.5336298636373414E+70</v>
      </c>
      <c r="VKP90" s="6">
        <f t="shared" si="237"/>
        <v>1.548966162273715E+70</v>
      </c>
      <c r="VKQ90" s="6">
        <f t="shared" si="237"/>
        <v>1.5644558238964521E+70</v>
      </c>
      <c r="VKR90" s="6">
        <f t="shared" si="237"/>
        <v>1.5801003821354166E+70</v>
      </c>
      <c r="VKS90" s="6">
        <f t="shared" si="237"/>
        <v>1.5959013859567708E+70</v>
      </c>
      <c r="VKT90" s="6">
        <f t="shared" si="237"/>
        <v>1.6118603998163385E+70</v>
      </c>
      <c r="VKU90" s="6">
        <f t="shared" si="237"/>
        <v>1.6279790038145019E+70</v>
      </c>
      <c r="VKV90" s="6">
        <f t="shared" si="237"/>
        <v>1.6442587938526469E+70</v>
      </c>
      <c r="VKW90" s="6">
        <f t="shared" si="237"/>
        <v>1.6607013817911735E+70</v>
      </c>
      <c r="VKX90" s="6">
        <f t="shared" si="237"/>
        <v>1.6773083956090851E+70</v>
      </c>
      <c r="VKY90" s="6">
        <f t="shared" si="237"/>
        <v>1.694081479565176E+70</v>
      </c>
      <c r="VKZ90" s="6">
        <f t="shared" si="237"/>
        <v>1.7110222943608278E+70</v>
      </c>
      <c r="VLA90" s="6">
        <f t="shared" si="237"/>
        <v>1.728132517304436E+70</v>
      </c>
      <c r="VLB90" s="6">
        <f t="shared" si="237"/>
        <v>1.7454138424774804E+70</v>
      </c>
      <c r="VLC90" s="6">
        <f t="shared" si="237"/>
        <v>1.7628679809022553E+70</v>
      </c>
      <c r="VLD90" s="6">
        <f t="shared" si="237"/>
        <v>1.7804966607112778E+70</v>
      </c>
      <c r="VLE90" s="6">
        <f t="shared" si="237"/>
        <v>1.7983016273183906E+70</v>
      </c>
      <c r="VLF90" s="6">
        <f t="shared" si="237"/>
        <v>1.8162846435915747E+70</v>
      </c>
      <c r="VLG90" s="6">
        <f t="shared" si="237"/>
        <v>1.8344474900274904E+70</v>
      </c>
      <c r="VLH90" s="6">
        <f t="shared" ref="VLH90:VNS90" si="238">VLG90*(1+$Q$103)</f>
        <v>1.8527919649277652E+70</v>
      </c>
      <c r="VLI90" s="6">
        <f t="shared" si="238"/>
        <v>1.871319884577043E+70</v>
      </c>
      <c r="VLJ90" s="6">
        <f t="shared" si="238"/>
        <v>1.8900330834228134E+70</v>
      </c>
      <c r="VLK90" s="6">
        <f t="shared" si="238"/>
        <v>1.9089334142570416E+70</v>
      </c>
      <c r="VLL90" s="6">
        <f t="shared" si="238"/>
        <v>1.9280227483996121E+70</v>
      </c>
      <c r="VLM90" s="6">
        <f t="shared" si="238"/>
        <v>1.9473029758836083E+70</v>
      </c>
      <c r="VLN90" s="6">
        <f t="shared" si="238"/>
        <v>1.9667760056424444E+70</v>
      </c>
      <c r="VLO90" s="6">
        <f t="shared" si="238"/>
        <v>1.986443765698869E+70</v>
      </c>
      <c r="VLP90" s="6">
        <f t="shared" si="238"/>
        <v>2.0063082033558576E+70</v>
      </c>
      <c r="VLQ90" s="6">
        <f t="shared" si="238"/>
        <v>2.0263712853894161E+70</v>
      </c>
      <c r="VLR90" s="6">
        <f t="shared" si="238"/>
        <v>2.0466349982433101E+70</v>
      </c>
      <c r="VLS90" s="6">
        <f t="shared" si="238"/>
        <v>2.0671013482257432E+70</v>
      </c>
      <c r="VLT90" s="6">
        <f t="shared" si="238"/>
        <v>2.0877723617080006E+70</v>
      </c>
      <c r="VLU90" s="6">
        <f t="shared" si="238"/>
        <v>2.1086500853250805E+70</v>
      </c>
      <c r="VLV90" s="6">
        <f t="shared" si="238"/>
        <v>2.1297365861783313E+70</v>
      </c>
      <c r="VLW90" s="6">
        <f t="shared" si="238"/>
        <v>2.1510339520401146E+70</v>
      </c>
      <c r="VLX90" s="6">
        <f t="shared" si="238"/>
        <v>2.1725442915605157E+70</v>
      </c>
      <c r="VLY90" s="6">
        <f t="shared" si="238"/>
        <v>2.1942697344761209E+70</v>
      </c>
      <c r="VLZ90" s="6">
        <f t="shared" si="238"/>
        <v>2.2162124318208822E+70</v>
      </c>
      <c r="VMA90" s="6">
        <f t="shared" si="238"/>
        <v>2.2383745561390909E+70</v>
      </c>
      <c r="VMB90" s="6">
        <f t="shared" si="238"/>
        <v>2.2607583017004818E+70</v>
      </c>
      <c r="VMC90" s="6">
        <f t="shared" si="238"/>
        <v>2.2833658847174867E+70</v>
      </c>
      <c r="VMD90" s="6">
        <f t="shared" si="238"/>
        <v>2.3061995435646616E+70</v>
      </c>
      <c r="VME90" s="6">
        <f t="shared" si="238"/>
        <v>2.3292615390003081E+70</v>
      </c>
      <c r="VMF90" s="6">
        <f t="shared" si="238"/>
        <v>2.3525541543903111E+70</v>
      </c>
      <c r="VMG90" s="6">
        <f t="shared" si="238"/>
        <v>2.3760796959342143E+70</v>
      </c>
      <c r="VMH90" s="6">
        <f t="shared" si="238"/>
        <v>2.3998404928935566E+70</v>
      </c>
      <c r="VMI90" s="6">
        <f t="shared" si="238"/>
        <v>2.4238388978224923E+70</v>
      </c>
      <c r="VMJ90" s="6">
        <f t="shared" si="238"/>
        <v>2.4480772868007173E+70</v>
      </c>
      <c r="VMK90" s="6">
        <f t="shared" si="238"/>
        <v>2.4725580596687244E+70</v>
      </c>
      <c r="VML90" s="6">
        <f t="shared" si="238"/>
        <v>2.4972836402654119E+70</v>
      </c>
      <c r="VMM90" s="6">
        <f t="shared" si="238"/>
        <v>2.5222564766680661E+70</v>
      </c>
      <c r="VMN90" s="6">
        <f t="shared" si="238"/>
        <v>2.5474790414347468E+70</v>
      </c>
      <c r="VMO90" s="6">
        <f t="shared" si="238"/>
        <v>2.5729538318490944E+70</v>
      </c>
      <c r="VMP90" s="6">
        <f t="shared" si="238"/>
        <v>2.5986833701675853E+70</v>
      </c>
      <c r="VMQ90" s="6">
        <f t="shared" si="238"/>
        <v>2.6246702038692611E+70</v>
      </c>
      <c r="VMR90" s="6">
        <f t="shared" si="238"/>
        <v>2.6509169059079539E+70</v>
      </c>
      <c r="VMS90" s="6">
        <f t="shared" si="238"/>
        <v>2.6774260749670335E+70</v>
      </c>
      <c r="VMT90" s="6">
        <f t="shared" si="238"/>
        <v>2.7042003357167039E+70</v>
      </c>
      <c r="VMU90" s="6">
        <f t="shared" si="238"/>
        <v>2.7312423390738711E+70</v>
      </c>
      <c r="VMV90" s="6">
        <f t="shared" si="238"/>
        <v>2.7585547624646097E+70</v>
      </c>
      <c r="VMW90" s="6">
        <f t="shared" si="238"/>
        <v>2.7861403100892559E+70</v>
      </c>
      <c r="VMX90" s="6">
        <f t="shared" si="238"/>
        <v>2.8140017131901487E+70</v>
      </c>
      <c r="VMY90" s="6">
        <f t="shared" si="238"/>
        <v>2.8421417303220502E+70</v>
      </c>
      <c r="VMZ90" s="6">
        <f t="shared" si="238"/>
        <v>2.8705631476252708E+70</v>
      </c>
      <c r="VNA90" s="6">
        <f t="shared" si="238"/>
        <v>2.8992687791015237E+70</v>
      </c>
      <c r="VNB90" s="6">
        <f t="shared" si="238"/>
        <v>2.9282614668925393E+70</v>
      </c>
      <c r="VNC90" s="6">
        <f t="shared" si="238"/>
        <v>2.957544081561465E+70</v>
      </c>
      <c r="VND90" s="6">
        <f t="shared" si="238"/>
        <v>2.9871195223770796E+70</v>
      </c>
      <c r="VNE90" s="6">
        <f t="shared" si="238"/>
        <v>3.0169907176008504E+70</v>
      </c>
      <c r="VNF90" s="6">
        <f t="shared" si="238"/>
        <v>3.0471606247768588E+70</v>
      </c>
      <c r="VNG90" s="6">
        <f t="shared" si="238"/>
        <v>3.0776322310246273E+70</v>
      </c>
      <c r="VNH90" s="6">
        <f t="shared" si="238"/>
        <v>3.1084085533348735E+70</v>
      </c>
      <c r="VNI90" s="6">
        <f t="shared" si="238"/>
        <v>3.1394926388682221E+70</v>
      </c>
      <c r="VNJ90" s="6">
        <f t="shared" si="238"/>
        <v>3.1708875652569042E+70</v>
      </c>
      <c r="VNK90" s="6">
        <f t="shared" si="238"/>
        <v>3.2025964409094735E+70</v>
      </c>
      <c r="VNL90" s="6">
        <f t="shared" si="238"/>
        <v>3.2346224053185683E+70</v>
      </c>
      <c r="VNM90" s="6">
        <f t="shared" si="238"/>
        <v>3.2669686293717543E+70</v>
      </c>
      <c r="VNN90" s="6">
        <f t="shared" si="238"/>
        <v>3.2996383156654716E+70</v>
      </c>
      <c r="VNO90" s="6">
        <f t="shared" si="238"/>
        <v>3.3326346988221266E+70</v>
      </c>
      <c r="VNP90" s="6">
        <f t="shared" si="238"/>
        <v>3.3659610458103477E+70</v>
      </c>
      <c r="VNQ90" s="6">
        <f t="shared" si="238"/>
        <v>3.3996206562684511E+70</v>
      </c>
      <c r="VNR90" s="6">
        <f t="shared" si="238"/>
        <v>3.4336168628311359E+70</v>
      </c>
      <c r="VNS90" s="6">
        <f t="shared" si="238"/>
        <v>3.4679530314594474E+70</v>
      </c>
      <c r="VNT90" s="6">
        <f t="shared" ref="VNT90:VQE90" si="239">VNS90*(1+$Q$103)</f>
        <v>3.5026325617740417E+70</v>
      </c>
      <c r="VNU90" s="6">
        <f t="shared" si="239"/>
        <v>3.537658887391782E+70</v>
      </c>
      <c r="VNV90" s="6">
        <f t="shared" si="239"/>
        <v>3.5730354762657E+70</v>
      </c>
      <c r="VNW90" s="6">
        <f t="shared" si="239"/>
        <v>3.6087658310283573E+70</v>
      </c>
      <c r="VNX90" s="6">
        <f t="shared" si="239"/>
        <v>3.6448534893386406E+70</v>
      </c>
      <c r="VNY90" s="6">
        <f t="shared" si="239"/>
        <v>3.6813020242320272E+70</v>
      </c>
      <c r="VNZ90" s="6">
        <f t="shared" si="239"/>
        <v>3.7181150444743474E+70</v>
      </c>
      <c r="VOA90" s="6">
        <f t="shared" si="239"/>
        <v>3.7552961949190912E+70</v>
      </c>
      <c r="VOB90" s="6">
        <f t="shared" si="239"/>
        <v>3.7928491568682824E+70</v>
      </c>
      <c r="VOC90" s="6">
        <f t="shared" si="239"/>
        <v>3.8307776484369655E+70</v>
      </c>
      <c r="VOD90" s="6">
        <f t="shared" si="239"/>
        <v>3.8690854249213354E+70</v>
      </c>
      <c r="VOE90" s="6">
        <f t="shared" si="239"/>
        <v>3.9077762791705489E+70</v>
      </c>
      <c r="VOF90" s="6">
        <f t="shared" si="239"/>
        <v>3.9468540419622546E+70</v>
      </c>
      <c r="VOG90" s="6">
        <f t="shared" si="239"/>
        <v>3.9863225823818773E+70</v>
      </c>
      <c r="VOH90" s="6">
        <f t="shared" si="239"/>
        <v>4.0261858082056962E+70</v>
      </c>
      <c r="VOI90" s="6">
        <f t="shared" si="239"/>
        <v>4.066447666287753E+70</v>
      </c>
      <c r="VOJ90" s="6">
        <f t="shared" si="239"/>
        <v>4.1071121429506305E+70</v>
      </c>
      <c r="VOK90" s="6">
        <f t="shared" si="239"/>
        <v>4.1481832643801369E+70</v>
      </c>
      <c r="VOL90" s="6">
        <f t="shared" si="239"/>
        <v>4.1896650970239382E+70</v>
      </c>
      <c r="VOM90" s="6">
        <f t="shared" si="239"/>
        <v>4.231561747994178E+70</v>
      </c>
      <c r="VON90" s="6">
        <f t="shared" si="239"/>
        <v>4.2738773654741197E+70</v>
      </c>
      <c r="VOO90" s="6">
        <f t="shared" si="239"/>
        <v>4.3166161391288608E+70</v>
      </c>
      <c r="VOP90" s="6">
        <f t="shared" si="239"/>
        <v>4.3597823005201493E+70</v>
      </c>
      <c r="VOQ90" s="6">
        <f t="shared" si="239"/>
        <v>4.403380123525351E+70</v>
      </c>
      <c r="VOR90" s="6">
        <f t="shared" si="239"/>
        <v>4.4474139247606048E+70</v>
      </c>
      <c r="VOS90" s="6">
        <f t="shared" si="239"/>
        <v>4.4918880640082108E+70</v>
      </c>
      <c r="VOT90" s="6">
        <f t="shared" si="239"/>
        <v>4.5368069446482928E+70</v>
      </c>
      <c r="VOU90" s="6">
        <f t="shared" si="239"/>
        <v>4.582175014094776E+70</v>
      </c>
      <c r="VOV90" s="6">
        <f t="shared" si="239"/>
        <v>4.627996764235724E+70</v>
      </c>
      <c r="VOW90" s="6">
        <f t="shared" si="239"/>
        <v>4.6742767318780811E+70</v>
      </c>
      <c r="VOX90" s="6">
        <f t="shared" si="239"/>
        <v>4.721019499196862E+70</v>
      </c>
      <c r="VOY90" s="6">
        <f t="shared" si="239"/>
        <v>4.7682296941888308E+70</v>
      </c>
      <c r="VOZ90" s="6">
        <f t="shared" si="239"/>
        <v>4.8159119911307191E+70</v>
      </c>
      <c r="VPA90" s="6">
        <f t="shared" si="239"/>
        <v>4.8640711110420261E+70</v>
      </c>
      <c r="VPB90" s="6">
        <f t="shared" si="239"/>
        <v>4.9127118221524465E+70</v>
      </c>
      <c r="VPC90" s="6">
        <f t="shared" si="239"/>
        <v>4.9618389403739708E+70</v>
      </c>
      <c r="VPD90" s="6">
        <f t="shared" si="239"/>
        <v>5.0114573297777103E+70</v>
      </c>
      <c r="VPE90" s="6">
        <f t="shared" si="239"/>
        <v>5.0615719030754873E+70</v>
      </c>
      <c r="VPF90" s="6">
        <f t="shared" si="239"/>
        <v>5.1121876221062424E+70</v>
      </c>
      <c r="VPG90" s="6">
        <f t="shared" si="239"/>
        <v>5.1633094983273051E+70</v>
      </c>
      <c r="VPH90" s="6">
        <f t="shared" si="239"/>
        <v>5.2149425933105781E+70</v>
      </c>
      <c r="VPI90" s="6">
        <f t="shared" si="239"/>
        <v>5.2670920192436837E+70</v>
      </c>
      <c r="VPJ90" s="6">
        <f t="shared" si="239"/>
        <v>5.3197629394361209E+70</v>
      </c>
      <c r="VPK90" s="6">
        <f t="shared" si="239"/>
        <v>5.3729605688304823E+70</v>
      </c>
      <c r="VPL90" s="6">
        <f t="shared" si="239"/>
        <v>5.4266901745187874E+70</v>
      </c>
      <c r="VPM90" s="6">
        <f t="shared" si="239"/>
        <v>5.4809570762639753E+70</v>
      </c>
      <c r="VPN90" s="6">
        <f t="shared" si="239"/>
        <v>5.5357666470266153E+70</v>
      </c>
      <c r="VPO90" s="6">
        <f t="shared" si="239"/>
        <v>5.5911243134968815E+70</v>
      </c>
      <c r="VPP90" s="6">
        <f t="shared" si="239"/>
        <v>5.647035556631851E+70</v>
      </c>
      <c r="VPQ90" s="6">
        <f t="shared" si="239"/>
        <v>5.7035059121981689E+70</v>
      </c>
      <c r="VPR90" s="6">
        <f t="shared" si="239"/>
        <v>5.7605409713201501E+70</v>
      </c>
      <c r="VPS90" s="6">
        <f t="shared" si="239"/>
        <v>5.8181463810333517E+70</v>
      </c>
      <c r="VPT90" s="6">
        <f t="shared" si="239"/>
        <v>5.8763278448436853E+70</v>
      </c>
      <c r="VPU90" s="6">
        <f t="shared" si="239"/>
        <v>5.9350911232921218E+70</v>
      </c>
      <c r="VPV90" s="6">
        <f t="shared" si="239"/>
        <v>5.9944420345250435E+70</v>
      </c>
      <c r="VPW90" s="6">
        <f t="shared" si="239"/>
        <v>6.0543864548702945E+70</v>
      </c>
      <c r="VPX90" s="6">
        <f t="shared" si="239"/>
        <v>6.1149303194189979E+70</v>
      </c>
      <c r="VPY90" s="6">
        <f t="shared" si="239"/>
        <v>6.1760796226131885E+70</v>
      </c>
      <c r="VPZ90" s="6">
        <f t="shared" si="239"/>
        <v>6.2378404188393209E+70</v>
      </c>
      <c r="VQA90" s="6">
        <f t="shared" si="239"/>
        <v>6.3002188230277147E+70</v>
      </c>
      <c r="VQB90" s="6">
        <f t="shared" si="239"/>
        <v>6.3632210112579919E+70</v>
      </c>
      <c r="VQC90" s="6">
        <f t="shared" si="239"/>
        <v>6.426853221370572E+70</v>
      </c>
      <c r="VQD90" s="6">
        <f t="shared" si="239"/>
        <v>6.4911217535842776E+70</v>
      </c>
      <c r="VQE90" s="6">
        <f t="shared" si="239"/>
        <v>6.5560329711201199E+70</v>
      </c>
      <c r="VQF90" s="6">
        <f t="shared" ref="VQF90:VSQ90" si="240">VQE90*(1+$Q$103)</f>
        <v>6.6215933008313215E+70</v>
      </c>
      <c r="VQG90" s="6">
        <f t="shared" si="240"/>
        <v>6.6878092338396351E+70</v>
      </c>
      <c r="VQH90" s="6">
        <f t="shared" si="240"/>
        <v>6.7546873261780309E+70</v>
      </c>
      <c r="VQI90" s="6">
        <f t="shared" si="240"/>
        <v>6.822234199439811E+70</v>
      </c>
      <c r="VQJ90" s="6">
        <f t="shared" si="240"/>
        <v>6.8904565414342089E+70</v>
      </c>
      <c r="VQK90" s="6">
        <f t="shared" si="240"/>
        <v>6.9593611068485512E+70</v>
      </c>
      <c r="VQL90" s="6">
        <f t="shared" si="240"/>
        <v>7.0289547179170373E+70</v>
      </c>
      <c r="VQM90" s="6">
        <f t="shared" si="240"/>
        <v>7.0992442650962074E+70</v>
      </c>
      <c r="VQN90" s="6">
        <f t="shared" si="240"/>
        <v>7.1702367077471701E+70</v>
      </c>
      <c r="VQO90" s="6">
        <f t="shared" si="240"/>
        <v>7.2419390748246418E+70</v>
      </c>
      <c r="VQP90" s="6">
        <f t="shared" si="240"/>
        <v>7.3143584655728883E+70</v>
      </c>
      <c r="VQQ90" s="6">
        <f t="shared" si="240"/>
        <v>7.3875020502286172E+70</v>
      </c>
      <c r="VQR90" s="6">
        <f t="shared" si="240"/>
        <v>7.461377070730903E+70</v>
      </c>
      <c r="VQS90" s="6">
        <f t="shared" si="240"/>
        <v>7.5359908414382124E+70</v>
      </c>
      <c r="VQT90" s="6">
        <f t="shared" si="240"/>
        <v>7.6113507498525947E+70</v>
      </c>
      <c r="VQU90" s="6">
        <f t="shared" si="240"/>
        <v>7.6874642573511202E+70</v>
      </c>
      <c r="VQV90" s="6">
        <f t="shared" si="240"/>
        <v>7.7643388999246311E+70</v>
      </c>
      <c r="VQW90" s="6">
        <f t="shared" si="240"/>
        <v>7.8419822889238772E+70</v>
      </c>
      <c r="VQX90" s="6">
        <f t="shared" si="240"/>
        <v>7.9204021118131155E+70</v>
      </c>
      <c r="VQY90" s="6">
        <f t="shared" si="240"/>
        <v>7.9996061329312469E+70</v>
      </c>
      <c r="VQZ90" s="6">
        <f t="shared" si="240"/>
        <v>8.0796021942605596E+70</v>
      </c>
      <c r="VRA90" s="6">
        <f t="shared" si="240"/>
        <v>8.1603982162031653E+70</v>
      </c>
      <c r="VRB90" s="6">
        <f t="shared" si="240"/>
        <v>8.2420021983651968E+70</v>
      </c>
      <c r="VRC90" s="6">
        <f t="shared" si="240"/>
        <v>8.3244222203488492E+70</v>
      </c>
      <c r="VRD90" s="6">
        <f t="shared" si="240"/>
        <v>8.4076664425523381E+70</v>
      </c>
      <c r="VRE90" s="6">
        <f t="shared" si="240"/>
        <v>8.4917431069778615E+70</v>
      </c>
      <c r="VRF90" s="6">
        <f t="shared" si="240"/>
        <v>8.5766605380476402E+70</v>
      </c>
      <c r="VRG90" s="6">
        <f t="shared" si="240"/>
        <v>8.6624271434281165E+70</v>
      </c>
      <c r="VRH90" s="6">
        <f t="shared" si="240"/>
        <v>8.7490514148623977E+70</v>
      </c>
      <c r="VRI90" s="6">
        <f t="shared" si="240"/>
        <v>8.8365419290110216E+70</v>
      </c>
      <c r="VRJ90" s="6">
        <f t="shared" si="240"/>
        <v>8.9249073483011319E+70</v>
      </c>
      <c r="VRK90" s="6">
        <f t="shared" si="240"/>
        <v>9.0141564217841435E+70</v>
      </c>
      <c r="VRL90" s="6">
        <f t="shared" si="240"/>
        <v>9.1042979860019848E+70</v>
      </c>
      <c r="VRM90" s="6">
        <f t="shared" si="240"/>
        <v>9.1953409658620048E+70</v>
      </c>
      <c r="VRN90" s="6">
        <f t="shared" si="240"/>
        <v>9.2872943755206255E+70</v>
      </c>
      <c r="VRO90" s="6">
        <f t="shared" si="240"/>
        <v>9.3801673192758319E+70</v>
      </c>
      <c r="VRP90" s="6">
        <f t="shared" si="240"/>
        <v>9.4739689924685897E+70</v>
      </c>
      <c r="VRQ90" s="6">
        <f t="shared" si="240"/>
        <v>9.5687086823932762E+70</v>
      </c>
      <c r="VRR90" s="6">
        <f t="shared" si="240"/>
        <v>9.6643957692172085E+70</v>
      </c>
      <c r="VRS90" s="6">
        <f t="shared" si="240"/>
        <v>9.7610397269093808E+70</v>
      </c>
      <c r="VRT90" s="6">
        <f t="shared" si="240"/>
        <v>9.8586501241784745E+70</v>
      </c>
      <c r="VRU90" s="6">
        <f t="shared" si="240"/>
        <v>9.9572366254202592E+70</v>
      </c>
      <c r="VRV90" s="6">
        <f t="shared" si="240"/>
        <v>1.0056808991674462E+71</v>
      </c>
      <c r="VRW90" s="6">
        <f t="shared" si="240"/>
        <v>1.0157377081591206E+71</v>
      </c>
      <c r="VRX90" s="6">
        <f t="shared" si="240"/>
        <v>1.0258950852407118E+71</v>
      </c>
      <c r="VRY90" s="6">
        <f t="shared" si="240"/>
        <v>1.036154036093119E+71</v>
      </c>
      <c r="VRZ90" s="6">
        <f t="shared" si="240"/>
        <v>1.0465155764540501E+71</v>
      </c>
      <c r="VSA90" s="6">
        <f t="shared" si="240"/>
        <v>1.0569807322185907E+71</v>
      </c>
      <c r="VSB90" s="6">
        <f t="shared" si="240"/>
        <v>1.0675505395407766E+71</v>
      </c>
      <c r="VSC90" s="6">
        <f t="shared" si="240"/>
        <v>1.0782260449361843E+71</v>
      </c>
      <c r="VSD90" s="6">
        <f t="shared" si="240"/>
        <v>1.0890083053855462E+71</v>
      </c>
      <c r="VSE90" s="6">
        <f t="shared" si="240"/>
        <v>1.0998983884394017E+71</v>
      </c>
      <c r="VSF90" s="6">
        <f t="shared" si="240"/>
        <v>1.1108973723237957E+71</v>
      </c>
      <c r="VSG90" s="6">
        <f t="shared" si="240"/>
        <v>1.1220063460470338E+71</v>
      </c>
      <c r="VSH90" s="6">
        <f t="shared" si="240"/>
        <v>1.133226409507504E+71</v>
      </c>
      <c r="VSI90" s="6">
        <f t="shared" si="240"/>
        <v>1.1445586736025791E+71</v>
      </c>
      <c r="VSJ90" s="6">
        <f t="shared" si="240"/>
        <v>1.156004260338605E+71</v>
      </c>
      <c r="VSK90" s="6">
        <f t="shared" si="240"/>
        <v>1.167564302941991E+71</v>
      </c>
      <c r="VSL90" s="6">
        <f t="shared" si="240"/>
        <v>1.1792399459714111E+71</v>
      </c>
      <c r="VSM90" s="6">
        <f t="shared" si="240"/>
        <v>1.1910323454311252E+71</v>
      </c>
      <c r="VSN90" s="6">
        <f t="shared" si="240"/>
        <v>1.2029426688854364E+71</v>
      </c>
      <c r="VSO90" s="6">
        <f t="shared" si="240"/>
        <v>1.2149720955742907E+71</v>
      </c>
      <c r="VSP90" s="6">
        <f t="shared" si="240"/>
        <v>1.2271218165300337E+71</v>
      </c>
      <c r="VSQ90" s="6">
        <f t="shared" si="240"/>
        <v>1.239393034695334E+71</v>
      </c>
      <c r="VSR90" s="6">
        <f t="shared" ref="VSR90:VVC90" si="241">VSQ90*(1+$Q$103)</f>
        <v>1.2517869650422873E+71</v>
      </c>
      <c r="VSS90" s="6">
        <f t="shared" si="241"/>
        <v>1.2643048346927103E+71</v>
      </c>
      <c r="VST90" s="6">
        <f t="shared" si="241"/>
        <v>1.2769478830396374E+71</v>
      </c>
      <c r="VSU90" s="6">
        <f t="shared" si="241"/>
        <v>1.2897173618700338E+71</v>
      </c>
      <c r="VSV90" s="6">
        <f t="shared" si="241"/>
        <v>1.3026145354887341E+71</v>
      </c>
      <c r="VSW90" s="6">
        <f t="shared" si="241"/>
        <v>1.3156406808436215E+71</v>
      </c>
      <c r="VSX90" s="6">
        <f t="shared" si="241"/>
        <v>1.3287970876520576E+71</v>
      </c>
      <c r="VSY90" s="6">
        <f t="shared" si="241"/>
        <v>1.3420850585285781E+71</v>
      </c>
      <c r="VSZ90" s="6">
        <f t="shared" si="241"/>
        <v>1.3555059091138638E+71</v>
      </c>
      <c r="VTA90" s="6">
        <f t="shared" si="241"/>
        <v>1.3690609682050024E+71</v>
      </c>
      <c r="VTB90" s="6">
        <f t="shared" si="241"/>
        <v>1.3827515778870525E+71</v>
      </c>
      <c r="VTC90" s="6">
        <f t="shared" si="241"/>
        <v>1.3965790936659231E+71</v>
      </c>
      <c r="VTD90" s="6">
        <f t="shared" si="241"/>
        <v>1.4105448846025822E+71</v>
      </c>
      <c r="VTE90" s="6">
        <f t="shared" si="241"/>
        <v>1.4246503334486081E+71</v>
      </c>
      <c r="VTF90" s="6">
        <f t="shared" si="241"/>
        <v>1.4388968367830943E+71</v>
      </c>
      <c r="VTG90" s="6">
        <f t="shared" si="241"/>
        <v>1.4532858051509251E+71</v>
      </c>
      <c r="VTH90" s="6">
        <f t="shared" si="241"/>
        <v>1.4678186632024345E+71</v>
      </c>
      <c r="VTI90" s="6">
        <f t="shared" si="241"/>
        <v>1.4824968498344587E+71</v>
      </c>
      <c r="VTJ90" s="6">
        <f t="shared" si="241"/>
        <v>1.4973218183328034E+71</v>
      </c>
      <c r="VTK90" s="6">
        <f t="shared" si="241"/>
        <v>1.5122950365161314E+71</v>
      </c>
      <c r="VTL90" s="6">
        <f t="shared" si="241"/>
        <v>1.5274179868812927E+71</v>
      </c>
      <c r="VTM90" s="6">
        <f t="shared" si="241"/>
        <v>1.5426921667501056E+71</v>
      </c>
      <c r="VTN90" s="6">
        <f t="shared" si="241"/>
        <v>1.5581190884176067E+71</v>
      </c>
      <c r="VTO90" s="6">
        <f t="shared" si="241"/>
        <v>1.5737002793017829E+71</v>
      </c>
      <c r="VTP90" s="6">
        <f t="shared" si="241"/>
        <v>1.5894372820948006E+71</v>
      </c>
      <c r="VTQ90" s="6">
        <f t="shared" si="241"/>
        <v>1.6053316549157486E+71</v>
      </c>
      <c r="VTR90" s="6">
        <f t="shared" si="241"/>
        <v>1.6213849714649062E+71</v>
      </c>
      <c r="VTS90" s="6">
        <f t="shared" si="241"/>
        <v>1.6375988211795553E+71</v>
      </c>
      <c r="VTT90" s="6">
        <f t="shared" si="241"/>
        <v>1.6539748093913507E+71</v>
      </c>
      <c r="VTU90" s="6">
        <f t="shared" si="241"/>
        <v>1.6705145574852642E+71</v>
      </c>
      <c r="VTV90" s="6">
        <f t="shared" si="241"/>
        <v>1.6872197030601169E+71</v>
      </c>
      <c r="VTW90" s="6">
        <f t="shared" si="241"/>
        <v>1.704091900090718E+71</v>
      </c>
      <c r="VTX90" s="6">
        <f t="shared" si="241"/>
        <v>1.7211328190916252E+71</v>
      </c>
      <c r="VTY90" s="6">
        <f t="shared" si="241"/>
        <v>1.7383441472825414E+71</v>
      </c>
      <c r="VTZ90" s="6">
        <f t="shared" si="241"/>
        <v>1.755727588755367E+71</v>
      </c>
      <c r="VUA90" s="6">
        <f t="shared" si="241"/>
        <v>1.7732848646429208E+71</v>
      </c>
      <c r="VUB90" s="6">
        <f t="shared" si="241"/>
        <v>1.79101771328935E+71</v>
      </c>
      <c r="VUC90" s="6">
        <f t="shared" si="241"/>
        <v>1.8089278904222435E+71</v>
      </c>
      <c r="VUD90" s="6">
        <f t="shared" si="241"/>
        <v>1.8270171693264659E+71</v>
      </c>
      <c r="VUE90" s="6">
        <f t="shared" si="241"/>
        <v>1.8452873410197306E+71</v>
      </c>
      <c r="VUF90" s="6">
        <f t="shared" si="241"/>
        <v>1.8637402144299278E+71</v>
      </c>
      <c r="VUG90" s="6">
        <f t="shared" si="241"/>
        <v>1.8823776165742271E+71</v>
      </c>
      <c r="VUH90" s="6">
        <f t="shared" si="241"/>
        <v>1.9012013927399693E+71</v>
      </c>
      <c r="VUI90" s="6">
        <f t="shared" si="241"/>
        <v>1.9202134066673691E+71</v>
      </c>
      <c r="VUJ90" s="6">
        <f t="shared" si="241"/>
        <v>1.9394155407340428E+71</v>
      </c>
      <c r="VUK90" s="6">
        <f t="shared" si="241"/>
        <v>1.9588096961413832E+71</v>
      </c>
      <c r="VUL90" s="6">
        <f t="shared" si="241"/>
        <v>1.9783977931027971E+71</v>
      </c>
      <c r="VUM90" s="6">
        <f t="shared" si="241"/>
        <v>1.9981817710338252E+71</v>
      </c>
      <c r="VUN90" s="6">
        <f t="shared" si="241"/>
        <v>2.0181635887441633E+71</v>
      </c>
      <c r="VUO90" s="6">
        <f t="shared" si="241"/>
        <v>2.0383452246316048E+71</v>
      </c>
      <c r="VUP90" s="6">
        <f t="shared" si="241"/>
        <v>2.0587286768779208E+71</v>
      </c>
      <c r="VUQ90" s="6">
        <f t="shared" si="241"/>
        <v>2.0793159636467E+71</v>
      </c>
      <c r="VUR90" s="6">
        <f t="shared" si="241"/>
        <v>2.100109123283167E+71</v>
      </c>
      <c r="VUS90" s="6">
        <f t="shared" si="241"/>
        <v>2.1211102145159987E+71</v>
      </c>
      <c r="VUT90" s="6">
        <f t="shared" si="241"/>
        <v>2.1423213166611587E+71</v>
      </c>
      <c r="VUU90" s="6">
        <f t="shared" si="241"/>
        <v>2.1637445298277704E+71</v>
      </c>
      <c r="VUV90" s="6">
        <f t="shared" si="241"/>
        <v>2.185381975126048E+71</v>
      </c>
      <c r="VUW90" s="6">
        <f t="shared" si="241"/>
        <v>2.2072357948773085E+71</v>
      </c>
      <c r="VUX90" s="6">
        <f t="shared" si="241"/>
        <v>2.2293081528260816E+71</v>
      </c>
      <c r="VUY90" s="6">
        <f t="shared" si="241"/>
        <v>2.2516012343543422E+71</v>
      </c>
      <c r="VUZ90" s="6">
        <f t="shared" si="241"/>
        <v>2.2741172466978859E+71</v>
      </c>
      <c r="VVA90" s="6">
        <f t="shared" si="241"/>
        <v>2.2968584191648645E+71</v>
      </c>
      <c r="VVB90" s="6">
        <f t="shared" si="241"/>
        <v>2.3198270033565134E+71</v>
      </c>
      <c r="VVC90" s="6">
        <f t="shared" si="241"/>
        <v>2.3430252733900786E+71</v>
      </c>
      <c r="VVD90" s="6">
        <f t="shared" ref="VVD90:VXO90" si="242">VVC90*(1+$Q$103)</f>
        <v>2.3664555261239794E+71</v>
      </c>
      <c r="VVE90" s="6">
        <f t="shared" si="242"/>
        <v>2.3901200813852192E+71</v>
      </c>
      <c r="VVF90" s="6">
        <f t="shared" si="242"/>
        <v>2.4140212821990712E+71</v>
      </c>
      <c r="VVG90" s="6">
        <f t="shared" si="242"/>
        <v>2.4381614950210622E+71</v>
      </c>
      <c r="VVH90" s="6">
        <f t="shared" si="242"/>
        <v>2.4625431099712727E+71</v>
      </c>
      <c r="VVI90" s="6">
        <f t="shared" si="242"/>
        <v>2.4871685410709853E+71</v>
      </c>
      <c r="VVJ90" s="6">
        <f t="shared" si="242"/>
        <v>2.5120402264816951E+71</v>
      </c>
      <c r="VVK90" s="6">
        <f t="shared" si="242"/>
        <v>2.5371606287465122E+71</v>
      </c>
      <c r="VVL90" s="6">
        <f t="shared" si="242"/>
        <v>2.5625322350339771E+71</v>
      </c>
      <c r="VVM90" s="6">
        <f t="shared" si="242"/>
        <v>2.5881575573843171E+71</v>
      </c>
      <c r="VVN90" s="6">
        <f t="shared" si="242"/>
        <v>2.6140391329581605E+71</v>
      </c>
      <c r="VVO90" s="6">
        <f t="shared" si="242"/>
        <v>2.6401795242877423E+71</v>
      </c>
      <c r="VVP90" s="6">
        <f t="shared" si="242"/>
        <v>2.6665813195306197E+71</v>
      </c>
      <c r="VVQ90" s="6">
        <f t="shared" si="242"/>
        <v>2.6932471327259261E+71</v>
      </c>
      <c r="VVR90" s="6">
        <f t="shared" si="242"/>
        <v>2.7201796040531853E+71</v>
      </c>
      <c r="VVS90" s="6">
        <f t="shared" si="242"/>
        <v>2.7473814000937171E+71</v>
      </c>
      <c r="VVT90" s="6">
        <f t="shared" si="242"/>
        <v>2.7748552140946545E+71</v>
      </c>
      <c r="VVU90" s="6">
        <f t="shared" si="242"/>
        <v>2.8026037662356009E+71</v>
      </c>
      <c r="VVV90" s="6">
        <f t="shared" si="242"/>
        <v>2.830629803897957E+71</v>
      </c>
      <c r="VVW90" s="6">
        <f t="shared" si="242"/>
        <v>2.8589361019369369E+71</v>
      </c>
      <c r="VVX90" s="6">
        <f t="shared" si="242"/>
        <v>2.8875254629563064E+71</v>
      </c>
      <c r="VVY90" s="6">
        <f t="shared" si="242"/>
        <v>2.9164007175858695E+71</v>
      </c>
      <c r="VVZ90" s="6">
        <f t="shared" si="242"/>
        <v>2.9455647247617284E+71</v>
      </c>
      <c r="VWA90" s="6">
        <f t="shared" si="242"/>
        <v>2.9750203720093457E+71</v>
      </c>
      <c r="VWB90" s="6">
        <f t="shared" si="242"/>
        <v>3.0047705757294391E+71</v>
      </c>
      <c r="VWC90" s="6">
        <f t="shared" si="242"/>
        <v>3.0348182814867334E+71</v>
      </c>
      <c r="VWD90" s="6">
        <f t="shared" si="242"/>
        <v>3.065166464301601E+71</v>
      </c>
      <c r="VWE90" s="6">
        <f t="shared" si="242"/>
        <v>3.0958181289446171E+71</v>
      </c>
      <c r="VWF90" s="6">
        <f t="shared" si="242"/>
        <v>3.1267763102340635E+71</v>
      </c>
      <c r="VWG90" s="6">
        <f t="shared" si="242"/>
        <v>3.1580440733364041E+71</v>
      </c>
      <c r="VWH90" s="6">
        <f t="shared" si="242"/>
        <v>3.1896245140697683E+71</v>
      </c>
      <c r="VWI90" s="6">
        <f t="shared" si="242"/>
        <v>3.2215207592104658E+71</v>
      </c>
      <c r="VWJ90" s="6">
        <f t="shared" si="242"/>
        <v>3.2537359668025702E+71</v>
      </c>
      <c r="VWK90" s="6">
        <f t="shared" si="242"/>
        <v>3.2862733264705959E+71</v>
      </c>
      <c r="VWL90" s="6">
        <f t="shared" si="242"/>
        <v>3.3191360597353018E+71</v>
      </c>
      <c r="VWM90" s="6">
        <f t="shared" si="242"/>
        <v>3.3523274203326548E+71</v>
      </c>
      <c r="VWN90" s="6">
        <f t="shared" si="242"/>
        <v>3.3858506945359812E+71</v>
      </c>
      <c r="VWO90" s="6">
        <f t="shared" si="242"/>
        <v>3.4197092014813412E+71</v>
      </c>
      <c r="VWP90" s="6">
        <f t="shared" si="242"/>
        <v>3.4539062934961547E+71</v>
      </c>
      <c r="VWQ90" s="6">
        <f t="shared" si="242"/>
        <v>3.4884453564311163E+71</v>
      </c>
      <c r="VWR90" s="6">
        <f t="shared" si="242"/>
        <v>3.5233298099954274E+71</v>
      </c>
      <c r="VWS90" s="6">
        <f t="shared" si="242"/>
        <v>3.5585631080953817E+71</v>
      </c>
      <c r="VWT90" s="6">
        <f t="shared" si="242"/>
        <v>3.5941487391763354E+71</v>
      </c>
      <c r="VWU90" s="6">
        <f t="shared" si="242"/>
        <v>3.6300902265680989E+71</v>
      </c>
      <c r="VWV90" s="6">
        <f t="shared" si="242"/>
        <v>3.6663911288337801E+71</v>
      </c>
      <c r="VWW90" s="6">
        <f t="shared" si="242"/>
        <v>3.703055040122118E+71</v>
      </c>
      <c r="VWX90" s="6">
        <f t="shared" si="242"/>
        <v>3.7400855905233391E+71</v>
      </c>
      <c r="VWY90" s="6">
        <f t="shared" si="242"/>
        <v>3.7774864464285726E+71</v>
      </c>
      <c r="VWZ90" s="6">
        <f t="shared" si="242"/>
        <v>3.8152613108928582E+71</v>
      </c>
      <c r="VXA90" s="6">
        <f t="shared" si="242"/>
        <v>3.8534139240017867E+71</v>
      </c>
      <c r="VXB90" s="6">
        <f t="shared" si="242"/>
        <v>3.8919480632418047E+71</v>
      </c>
      <c r="VXC90" s="6">
        <f t="shared" si="242"/>
        <v>3.9308675438742227E+71</v>
      </c>
      <c r="VXD90" s="6">
        <f t="shared" si="242"/>
        <v>3.970176219312965E+71</v>
      </c>
      <c r="VXE90" s="6">
        <f t="shared" si="242"/>
        <v>4.0098779815060946E+71</v>
      </c>
      <c r="VXF90" s="6">
        <f t="shared" si="242"/>
        <v>4.0499767613211554E+71</v>
      </c>
      <c r="VXG90" s="6">
        <f t="shared" si="242"/>
        <v>4.0904765289343671E+71</v>
      </c>
      <c r="VXH90" s="6">
        <f t="shared" si="242"/>
        <v>4.1313812942237108E+71</v>
      </c>
      <c r="VXI90" s="6">
        <f t="shared" si="242"/>
        <v>4.172695107165948E+71</v>
      </c>
      <c r="VXJ90" s="6">
        <f t="shared" si="242"/>
        <v>4.2144220582376075E+71</v>
      </c>
      <c r="VXK90" s="6">
        <f t="shared" si="242"/>
        <v>4.2565662788199834E+71</v>
      </c>
      <c r="VXL90" s="6">
        <f t="shared" si="242"/>
        <v>4.2991319416081832E+71</v>
      </c>
      <c r="VXM90" s="6">
        <f t="shared" si="242"/>
        <v>4.3421232610242652E+71</v>
      </c>
      <c r="VXN90" s="6">
        <f t="shared" si="242"/>
        <v>4.3855444936345078E+71</v>
      </c>
      <c r="VXO90" s="6">
        <f t="shared" si="242"/>
        <v>4.4293999385708526E+71</v>
      </c>
      <c r="VXP90" s="6">
        <f t="shared" ref="VXP90:WAA90" si="243">VXO90*(1+$Q$103)</f>
        <v>4.4736939379565611E+71</v>
      </c>
      <c r="VXQ90" s="6">
        <f t="shared" si="243"/>
        <v>4.5184308773361271E+71</v>
      </c>
      <c r="VXR90" s="6">
        <f t="shared" si="243"/>
        <v>4.5636151861094885E+71</v>
      </c>
      <c r="VXS90" s="6">
        <f t="shared" si="243"/>
        <v>4.609251337970583E+71</v>
      </c>
      <c r="VXT90" s="6">
        <f t="shared" si="243"/>
        <v>4.6553438513502887E+71</v>
      </c>
      <c r="VXU90" s="6">
        <f t="shared" si="243"/>
        <v>4.701897289863792E+71</v>
      </c>
      <c r="VXV90" s="6">
        <f t="shared" si="243"/>
        <v>4.7489162627624302E+71</v>
      </c>
      <c r="VXW90" s="6">
        <f t="shared" si="243"/>
        <v>4.7964054253900545E+71</v>
      </c>
      <c r="VXX90" s="6">
        <f t="shared" si="243"/>
        <v>4.8443694796439555E+71</v>
      </c>
      <c r="VXY90" s="6">
        <f t="shared" si="243"/>
        <v>4.8928131744403947E+71</v>
      </c>
      <c r="VXZ90" s="6">
        <f t="shared" si="243"/>
        <v>4.9417413061847986E+71</v>
      </c>
      <c r="VYA90" s="6">
        <f t="shared" si="243"/>
        <v>4.991158719246647E+71</v>
      </c>
      <c r="VYB90" s="6">
        <f t="shared" si="243"/>
        <v>5.0410703064391132E+71</v>
      </c>
      <c r="VYC90" s="6">
        <f t="shared" si="243"/>
        <v>5.0914810095035043E+71</v>
      </c>
      <c r="VYD90" s="6">
        <f t="shared" si="243"/>
        <v>5.1423958195985393E+71</v>
      </c>
      <c r="VYE90" s="6">
        <f t="shared" si="243"/>
        <v>5.1938197777945246E+71</v>
      </c>
      <c r="VYF90" s="6">
        <f t="shared" si="243"/>
        <v>5.2457579755724699E+71</v>
      </c>
      <c r="VYG90" s="6">
        <f t="shared" si="243"/>
        <v>5.2982155553281951E+71</v>
      </c>
      <c r="VYH90" s="6">
        <f t="shared" si="243"/>
        <v>5.3511977108814773E+71</v>
      </c>
      <c r="VYI90" s="6">
        <f t="shared" si="243"/>
        <v>5.4047096879902921E+71</v>
      </c>
      <c r="VYJ90" s="6">
        <f t="shared" si="243"/>
        <v>5.4587567848701952E+71</v>
      </c>
      <c r="VYK90" s="6">
        <f t="shared" si="243"/>
        <v>5.5133443527188972E+71</v>
      </c>
      <c r="VYL90" s="6">
        <f t="shared" si="243"/>
        <v>5.5684777962460859E+71</v>
      </c>
      <c r="VYM90" s="6">
        <f t="shared" si="243"/>
        <v>5.6241625742085468E+71</v>
      </c>
      <c r="VYN90" s="6">
        <f t="shared" si="243"/>
        <v>5.680404199950632E+71</v>
      </c>
      <c r="VYO90" s="6">
        <f t="shared" si="243"/>
        <v>5.7372082419501387E+71</v>
      </c>
      <c r="VYP90" s="6">
        <f t="shared" si="243"/>
        <v>5.7945803243696406E+71</v>
      </c>
      <c r="VYQ90" s="6">
        <f t="shared" si="243"/>
        <v>5.8525261276133366E+71</v>
      </c>
      <c r="VYR90" s="6">
        <f t="shared" si="243"/>
        <v>5.9110513888894702E+71</v>
      </c>
      <c r="VYS90" s="6">
        <f t="shared" si="243"/>
        <v>5.9701619027783653E+71</v>
      </c>
      <c r="VYT90" s="6">
        <f t="shared" si="243"/>
        <v>6.029863521806149E+71</v>
      </c>
      <c r="VYU90" s="6">
        <f t="shared" si="243"/>
        <v>6.0901621570242105E+71</v>
      </c>
      <c r="VYV90" s="6">
        <f t="shared" si="243"/>
        <v>6.1510637785944531E+71</v>
      </c>
      <c r="VYW90" s="6">
        <f t="shared" si="243"/>
        <v>6.2125744163803974E+71</v>
      </c>
      <c r="VYX90" s="6">
        <f t="shared" si="243"/>
        <v>6.2747001605442016E+71</v>
      </c>
      <c r="VYY90" s="6">
        <f t="shared" si="243"/>
        <v>6.337447162149644E+71</v>
      </c>
      <c r="VYZ90" s="6">
        <f t="shared" si="243"/>
        <v>6.40082163377114E+71</v>
      </c>
      <c r="VZA90" s="6">
        <f t="shared" si="243"/>
        <v>6.464829850108851E+71</v>
      </c>
      <c r="VZB90" s="6">
        <f t="shared" si="243"/>
        <v>6.5294781486099398E+71</v>
      </c>
      <c r="VZC90" s="6">
        <f t="shared" si="243"/>
        <v>6.594772930096039E+71</v>
      </c>
      <c r="VZD90" s="6">
        <f t="shared" si="243"/>
        <v>6.6607206593969994E+71</v>
      </c>
      <c r="VZE90" s="6">
        <f t="shared" si="243"/>
        <v>6.7273278659909691E+71</v>
      </c>
      <c r="VZF90" s="6">
        <f t="shared" si="243"/>
        <v>6.7946011446508784E+71</v>
      </c>
      <c r="VZG90" s="6">
        <f t="shared" si="243"/>
        <v>6.8625471560973876E+71</v>
      </c>
      <c r="VZH90" s="6">
        <f t="shared" si="243"/>
        <v>6.9311726276583614E+71</v>
      </c>
      <c r="VZI90" s="6">
        <f t="shared" si="243"/>
        <v>7.0004843539349447E+71</v>
      </c>
      <c r="VZJ90" s="6">
        <f t="shared" si="243"/>
        <v>7.0704891974742946E+71</v>
      </c>
      <c r="VZK90" s="6">
        <f t="shared" si="243"/>
        <v>7.1411940894490372E+71</v>
      </c>
      <c r="VZL90" s="6">
        <f t="shared" si="243"/>
        <v>7.2126060303435275E+71</v>
      </c>
      <c r="VZM90" s="6">
        <f t="shared" si="243"/>
        <v>7.2847320906469631E+71</v>
      </c>
      <c r="VZN90" s="6">
        <f t="shared" si="243"/>
        <v>7.357579411553433E+71</v>
      </c>
      <c r="VZO90" s="6">
        <f t="shared" si="243"/>
        <v>7.4311552056689675E+71</v>
      </c>
      <c r="VZP90" s="6">
        <f t="shared" si="243"/>
        <v>7.5054667577256575E+71</v>
      </c>
      <c r="VZQ90" s="6">
        <f t="shared" si="243"/>
        <v>7.580521425302914E+71</v>
      </c>
      <c r="VZR90" s="6">
        <f t="shared" si="243"/>
        <v>7.6563266395559437E+71</v>
      </c>
      <c r="VZS90" s="6">
        <f t="shared" si="243"/>
        <v>7.7328899059515034E+71</v>
      </c>
      <c r="VZT90" s="6">
        <f t="shared" si="243"/>
        <v>7.810218805011019E+71</v>
      </c>
      <c r="VZU90" s="6">
        <f t="shared" si="243"/>
        <v>7.8883209930611294E+71</v>
      </c>
      <c r="VZV90" s="6">
        <f t="shared" si="243"/>
        <v>7.9672042029917409E+71</v>
      </c>
      <c r="VZW90" s="6">
        <f t="shared" si="243"/>
        <v>8.0468762450216579E+71</v>
      </c>
      <c r="VZX90" s="6">
        <f t="shared" si="243"/>
        <v>8.1273450074718751E+71</v>
      </c>
      <c r="VZY90" s="6">
        <f t="shared" si="243"/>
        <v>8.2086184575465943E+71</v>
      </c>
      <c r="VZZ90" s="6">
        <f t="shared" si="243"/>
        <v>8.2907046421220601E+71</v>
      </c>
      <c r="WAA90" s="6">
        <f t="shared" si="243"/>
        <v>8.373611688543281E+71</v>
      </c>
      <c r="WAB90" s="6">
        <f t="shared" ref="WAB90:WCM90" si="244">WAA90*(1+$Q$103)</f>
        <v>8.4573478054287141E+71</v>
      </c>
      <c r="WAC90" s="6">
        <f t="shared" si="244"/>
        <v>8.5419212834830016E+71</v>
      </c>
      <c r="WAD90" s="6">
        <f t="shared" si="244"/>
        <v>8.6273404963178314E+71</v>
      </c>
      <c r="WAE90" s="6">
        <f t="shared" si="244"/>
        <v>8.7136139012810098E+71</v>
      </c>
      <c r="WAF90" s="6">
        <f t="shared" si="244"/>
        <v>8.8007500402938196E+71</v>
      </c>
      <c r="WAG90" s="6">
        <f t="shared" si="244"/>
        <v>8.8887575406967574E+71</v>
      </c>
      <c r="WAH90" s="6">
        <f t="shared" si="244"/>
        <v>8.9776451161037248E+71</v>
      </c>
      <c r="WAI90" s="6">
        <f t="shared" si="244"/>
        <v>9.0674215672647614E+71</v>
      </c>
      <c r="WAJ90" s="6">
        <f t="shared" si="244"/>
        <v>9.1580957829374094E+71</v>
      </c>
      <c r="WAK90" s="6">
        <f t="shared" si="244"/>
        <v>9.2496767407667831E+71</v>
      </c>
      <c r="WAL90" s="6">
        <f t="shared" si="244"/>
        <v>9.3421735081744514E+71</v>
      </c>
      <c r="WAM90" s="6">
        <f t="shared" si="244"/>
        <v>9.4355952432561969E+71</v>
      </c>
      <c r="WAN90" s="6">
        <f t="shared" si="244"/>
        <v>9.5299511956887586E+71</v>
      </c>
      <c r="WAO90" s="6">
        <f t="shared" si="244"/>
        <v>9.6252507076456458E+71</v>
      </c>
      <c r="WAP90" s="6">
        <f t="shared" si="244"/>
        <v>9.7215032147221023E+71</v>
      </c>
      <c r="WAQ90" s="6">
        <f t="shared" si="244"/>
        <v>9.8187182468693231E+71</v>
      </c>
      <c r="WAR90" s="6">
        <f t="shared" si="244"/>
        <v>9.916905429338017E+71</v>
      </c>
      <c r="WAS90" s="6">
        <f t="shared" si="244"/>
        <v>1.0016074483631398E+72</v>
      </c>
      <c r="WAT90" s="6">
        <f t="shared" si="244"/>
        <v>1.0116235228467713E+72</v>
      </c>
      <c r="WAU90" s="6">
        <f t="shared" si="244"/>
        <v>1.021739758075239E+72</v>
      </c>
      <c r="WAV90" s="6">
        <f t="shared" si="244"/>
        <v>1.0319571556559914E+72</v>
      </c>
      <c r="WAW90" s="6">
        <f t="shared" si="244"/>
        <v>1.0422767272125513E+72</v>
      </c>
      <c r="WAX90" s="6">
        <f t="shared" si="244"/>
        <v>1.0526994944846769E+72</v>
      </c>
      <c r="WAY90" s="6">
        <f t="shared" si="244"/>
        <v>1.0632264894295236E+72</v>
      </c>
      <c r="WAZ90" s="6">
        <f t="shared" si="244"/>
        <v>1.0738587543238189E+72</v>
      </c>
      <c r="WBA90" s="6">
        <f t="shared" si="244"/>
        <v>1.0845973418670572E+72</v>
      </c>
      <c r="WBB90" s="6">
        <f t="shared" si="244"/>
        <v>1.0954433152857277E+72</v>
      </c>
      <c r="WBC90" s="6">
        <f t="shared" si="244"/>
        <v>1.106397748438585E+72</v>
      </c>
      <c r="WBD90" s="6">
        <f t="shared" si="244"/>
        <v>1.1174617259229708E+72</v>
      </c>
      <c r="WBE90" s="6">
        <f t="shared" si="244"/>
        <v>1.1286363431822005E+72</v>
      </c>
      <c r="WBF90" s="6">
        <f t="shared" si="244"/>
        <v>1.1399227066140226E+72</v>
      </c>
      <c r="WBG90" s="6">
        <f t="shared" si="244"/>
        <v>1.1513219336801627E+72</v>
      </c>
      <c r="WBH90" s="6">
        <f t="shared" si="244"/>
        <v>1.1628351530169644E+72</v>
      </c>
      <c r="WBI90" s="6">
        <f t="shared" si="244"/>
        <v>1.174463504547134E+72</v>
      </c>
      <c r="WBJ90" s="6">
        <f t="shared" si="244"/>
        <v>1.1862081395926053E+72</v>
      </c>
      <c r="WBK90" s="6">
        <f t="shared" si="244"/>
        <v>1.1980702209885315E+72</v>
      </c>
      <c r="WBL90" s="6">
        <f t="shared" si="244"/>
        <v>1.2100509231984168E+72</v>
      </c>
      <c r="WBM90" s="6">
        <f t="shared" si="244"/>
        <v>1.2221514324304009E+72</v>
      </c>
      <c r="WBN90" s="6">
        <f t="shared" si="244"/>
        <v>1.234372946754705E+72</v>
      </c>
      <c r="WBO90" s="6">
        <f t="shared" si="244"/>
        <v>1.2467166762222521E+72</v>
      </c>
      <c r="WBP90" s="6">
        <f t="shared" si="244"/>
        <v>1.2591838429844745E+72</v>
      </c>
      <c r="WBQ90" s="6">
        <f t="shared" si="244"/>
        <v>1.2717756814143193E+72</v>
      </c>
      <c r="WBR90" s="6">
        <f t="shared" si="244"/>
        <v>1.2844934382284625E+72</v>
      </c>
      <c r="WBS90" s="6">
        <f t="shared" si="244"/>
        <v>1.2973383726107471E+72</v>
      </c>
      <c r="WBT90" s="6">
        <f t="shared" si="244"/>
        <v>1.3103117563368547E+72</v>
      </c>
      <c r="WBU90" s="6">
        <f t="shared" si="244"/>
        <v>1.3234148739002233E+72</v>
      </c>
      <c r="WBV90" s="6">
        <f t="shared" si="244"/>
        <v>1.3366490226392254E+72</v>
      </c>
      <c r="WBW90" s="6">
        <f t="shared" si="244"/>
        <v>1.3500155128656177E+72</v>
      </c>
      <c r="WBX90" s="6">
        <f t="shared" si="244"/>
        <v>1.3635156679942738E+72</v>
      </c>
      <c r="WBY90" s="6">
        <f t="shared" si="244"/>
        <v>1.3771508246742165E+72</v>
      </c>
      <c r="WBZ90" s="6">
        <f t="shared" si="244"/>
        <v>1.3909223329209587E+72</v>
      </c>
      <c r="WCA90" s="6">
        <f t="shared" si="244"/>
        <v>1.4048315562501683E+72</v>
      </c>
      <c r="WCB90" s="6">
        <f t="shared" si="244"/>
        <v>1.41887987181267E+72</v>
      </c>
      <c r="WCC90" s="6">
        <f t="shared" si="244"/>
        <v>1.4330686705307966E+72</v>
      </c>
      <c r="WCD90" s="6">
        <f t="shared" si="244"/>
        <v>1.4473993572361045E+72</v>
      </c>
      <c r="WCE90" s="6">
        <f t="shared" si="244"/>
        <v>1.4618733508084656E+72</v>
      </c>
      <c r="WCF90" s="6">
        <f t="shared" si="244"/>
        <v>1.4764920843165503E+72</v>
      </c>
      <c r="WCG90" s="6">
        <f t="shared" si="244"/>
        <v>1.4912570051597157E+72</v>
      </c>
      <c r="WCH90" s="6">
        <f t="shared" si="244"/>
        <v>1.506169575211313E+72</v>
      </c>
      <c r="WCI90" s="6">
        <f t="shared" si="244"/>
        <v>1.521231270963426E+72</v>
      </c>
      <c r="WCJ90" s="6">
        <f t="shared" si="244"/>
        <v>1.5364435836730602E+72</v>
      </c>
      <c r="WCK90" s="6">
        <f t="shared" si="244"/>
        <v>1.5518080195097908E+72</v>
      </c>
      <c r="WCL90" s="6">
        <f t="shared" si="244"/>
        <v>1.5673260997048888E+72</v>
      </c>
      <c r="WCM90" s="6">
        <f t="shared" si="244"/>
        <v>1.5829993607019376E+72</v>
      </c>
      <c r="WCN90" s="6">
        <f t="shared" ref="WCN90:WEY90" si="245">WCM90*(1+$Q$103)</f>
        <v>1.598829354308957E+72</v>
      </c>
      <c r="WCO90" s="6">
        <f t="shared" si="245"/>
        <v>1.6148176478520465E+72</v>
      </c>
      <c r="WCP90" s="6">
        <f t="shared" si="245"/>
        <v>1.630965824330567E+72</v>
      </c>
      <c r="WCQ90" s="6">
        <f t="shared" si="245"/>
        <v>1.6472754825738727E+72</v>
      </c>
      <c r="WCR90" s="6">
        <f t="shared" si="245"/>
        <v>1.6637482373996115E+72</v>
      </c>
      <c r="WCS90" s="6">
        <f t="shared" si="245"/>
        <v>1.6803857197736075E+72</v>
      </c>
      <c r="WCT90" s="6">
        <f t="shared" si="245"/>
        <v>1.6971895769713436E+72</v>
      </c>
      <c r="WCU90" s="6">
        <f t="shared" si="245"/>
        <v>1.7141614727410569E+72</v>
      </c>
      <c r="WCV90" s="6">
        <f t="shared" si="245"/>
        <v>1.7313030874684674E+72</v>
      </c>
      <c r="WCW90" s="6">
        <f t="shared" si="245"/>
        <v>1.7486161183431521E+72</v>
      </c>
      <c r="WCX90" s="6">
        <f t="shared" si="245"/>
        <v>1.7661022795265837E+72</v>
      </c>
      <c r="WCY90" s="6">
        <f t="shared" si="245"/>
        <v>1.7837633023218494E+72</v>
      </c>
      <c r="WCZ90" s="6">
        <f t="shared" si="245"/>
        <v>1.8016009353450681E+72</v>
      </c>
      <c r="WDA90" s="6">
        <f t="shared" si="245"/>
        <v>1.8196169446985187E+72</v>
      </c>
      <c r="WDB90" s="6">
        <f t="shared" si="245"/>
        <v>1.8378131141455038E+72</v>
      </c>
      <c r="WDC90" s="6">
        <f t="shared" si="245"/>
        <v>1.8561912452869591E+72</v>
      </c>
      <c r="WDD90" s="6">
        <f t="shared" si="245"/>
        <v>1.8747531577398285E+72</v>
      </c>
      <c r="WDE90" s="6">
        <f t="shared" si="245"/>
        <v>1.893500689317227E+72</v>
      </c>
      <c r="WDF90" s="6">
        <f t="shared" si="245"/>
        <v>1.9124356962103993E+72</v>
      </c>
      <c r="WDG90" s="6">
        <f t="shared" si="245"/>
        <v>1.9315600531725033E+72</v>
      </c>
      <c r="WDH90" s="6">
        <f t="shared" si="245"/>
        <v>1.9508756537042283E+72</v>
      </c>
      <c r="WDI90" s="6">
        <f t="shared" si="245"/>
        <v>1.9703844102412706E+72</v>
      </c>
      <c r="WDJ90" s="6">
        <f t="shared" si="245"/>
        <v>1.9900882543436834E+72</v>
      </c>
      <c r="WDK90" s="6">
        <f t="shared" si="245"/>
        <v>2.0099891368871202E+72</v>
      </c>
      <c r="WDL90" s="6">
        <f t="shared" si="245"/>
        <v>2.0300890282559916E+72</v>
      </c>
      <c r="WDM90" s="6">
        <f t="shared" si="245"/>
        <v>2.0503899185385516E+72</v>
      </c>
      <c r="WDN90" s="6">
        <f t="shared" si="245"/>
        <v>2.0708938177239373E+72</v>
      </c>
      <c r="WDO90" s="6">
        <f t="shared" si="245"/>
        <v>2.0916027559011765E+72</v>
      </c>
      <c r="WDP90" s="6">
        <f t="shared" si="245"/>
        <v>2.1125187834601882E+72</v>
      </c>
      <c r="WDQ90" s="6">
        <f t="shared" si="245"/>
        <v>2.1336439712947902E+72</v>
      </c>
      <c r="WDR90" s="6">
        <f t="shared" si="245"/>
        <v>2.1549804110077381E+72</v>
      </c>
      <c r="WDS90" s="6">
        <f t="shared" si="245"/>
        <v>2.1765302151178155E+72</v>
      </c>
      <c r="WDT90" s="6">
        <f t="shared" si="245"/>
        <v>2.1982955172689936E+72</v>
      </c>
      <c r="WDU90" s="6">
        <f t="shared" si="245"/>
        <v>2.2202784724416834E+72</v>
      </c>
      <c r="WDV90" s="6">
        <f t="shared" si="245"/>
        <v>2.2424812571661003E+72</v>
      </c>
      <c r="WDW90" s="6">
        <f t="shared" si="245"/>
        <v>2.2649060697377612E+72</v>
      </c>
      <c r="WDX90" s="6">
        <f t="shared" si="245"/>
        <v>2.2875551304351387E+72</v>
      </c>
      <c r="WDY90" s="6">
        <f t="shared" si="245"/>
        <v>2.31043068173949E+72</v>
      </c>
      <c r="WDZ90" s="6">
        <f t="shared" si="245"/>
        <v>2.333534988556885E+72</v>
      </c>
      <c r="WEA90" s="6">
        <f t="shared" si="245"/>
        <v>2.3568703384424541E+72</v>
      </c>
      <c r="WEB90" s="6">
        <f t="shared" si="245"/>
        <v>2.3804390418268787E+72</v>
      </c>
      <c r="WEC90" s="6">
        <f t="shared" si="245"/>
        <v>2.4042434322451476E+72</v>
      </c>
      <c r="WED90" s="6">
        <f t="shared" si="245"/>
        <v>2.4282858665675991E+72</v>
      </c>
      <c r="WEE90" s="6">
        <f t="shared" si="245"/>
        <v>2.4525687252332752E+72</v>
      </c>
      <c r="WEF90" s="6">
        <f t="shared" si="245"/>
        <v>2.477094412485608E+72</v>
      </c>
      <c r="WEG90" s="6">
        <f t="shared" si="245"/>
        <v>2.5018653566104643E+72</v>
      </c>
      <c r="WEH90" s="6">
        <f t="shared" si="245"/>
        <v>2.5268840101765688E+72</v>
      </c>
      <c r="WEI90" s="6">
        <f t="shared" si="245"/>
        <v>2.5521528502783347E+72</v>
      </c>
      <c r="WEJ90" s="6">
        <f t="shared" si="245"/>
        <v>2.5776743787811181E+72</v>
      </c>
      <c r="WEK90" s="6">
        <f t="shared" si="245"/>
        <v>2.6034511225689292E+72</v>
      </c>
      <c r="WEL90" s="6">
        <f t="shared" si="245"/>
        <v>2.6294856337946185E+72</v>
      </c>
      <c r="WEM90" s="6">
        <f t="shared" si="245"/>
        <v>2.6557804901325646E+72</v>
      </c>
      <c r="WEN90" s="6">
        <f t="shared" si="245"/>
        <v>2.6823382950338902E+72</v>
      </c>
      <c r="WEO90" s="6">
        <f t="shared" si="245"/>
        <v>2.7091616779842291E+72</v>
      </c>
      <c r="WEP90" s="6">
        <f t="shared" si="245"/>
        <v>2.7362532947640714E+72</v>
      </c>
      <c r="WEQ90" s="6">
        <f t="shared" si="245"/>
        <v>2.7636158277117122E+72</v>
      </c>
      <c r="WER90" s="6">
        <f t="shared" si="245"/>
        <v>2.7912519859888292E+72</v>
      </c>
      <c r="WES90" s="6">
        <f t="shared" si="245"/>
        <v>2.8191645058487175E+72</v>
      </c>
      <c r="WET90" s="6">
        <f t="shared" si="245"/>
        <v>2.8473561509072047E+72</v>
      </c>
      <c r="WEU90" s="6">
        <f t="shared" si="245"/>
        <v>2.8758297124162767E+72</v>
      </c>
      <c r="WEV90" s="6">
        <f t="shared" si="245"/>
        <v>2.9045880095404396E+72</v>
      </c>
      <c r="WEW90" s="6">
        <f t="shared" si="245"/>
        <v>2.933633889635844E+72</v>
      </c>
      <c r="WEX90" s="6">
        <f t="shared" si="245"/>
        <v>2.9629702285322023E+72</v>
      </c>
      <c r="WEY90" s="6">
        <f t="shared" si="245"/>
        <v>2.9925999308175244E+72</v>
      </c>
      <c r="WEZ90" s="6">
        <f t="shared" ref="WEZ90:WHK90" si="246">WEY90*(1+$Q$103)</f>
        <v>3.0225259301256996E+72</v>
      </c>
      <c r="WFA90" s="6">
        <f t="shared" si="246"/>
        <v>3.0527511894269568E+72</v>
      </c>
      <c r="WFB90" s="6">
        <f t="shared" si="246"/>
        <v>3.0832787013212264E+72</v>
      </c>
      <c r="WFC90" s="6">
        <f t="shared" si="246"/>
        <v>3.1141114883344387E+72</v>
      </c>
      <c r="WFD90" s="6">
        <f t="shared" si="246"/>
        <v>3.1452526032177831E+72</v>
      </c>
      <c r="WFE90" s="6">
        <f t="shared" si="246"/>
        <v>3.1767051292499611E+72</v>
      </c>
      <c r="WFF90" s="6">
        <f t="shared" si="246"/>
        <v>3.2084721805424606E+72</v>
      </c>
      <c r="WFG90" s="6">
        <f t="shared" si="246"/>
        <v>3.2405569023478851E+72</v>
      </c>
      <c r="WFH90" s="6">
        <f t="shared" si="246"/>
        <v>3.2729624713713641E+72</v>
      </c>
      <c r="WFI90" s="6">
        <f t="shared" si="246"/>
        <v>3.3056920960850779E+72</v>
      </c>
      <c r="WFJ90" s="6">
        <f t="shared" si="246"/>
        <v>3.3387490170459287E+72</v>
      </c>
      <c r="WFK90" s="6">
        <f t="shared" si="246"/>
        <v>3.3721365072163881E+72</v>
      </c>
      <c r="WFL90" s="6">
        <f t="shared" si="246"/>
        <v>3.405857872288552E+72</v>
      </c>
      <c r="WFM90" s="6">
        <f t="shared" si="246"/>
        <v>3.4399164510114376E+72</v>
      </c>
      <c r="WFN90" s="6">
        <f t="shared" si="246"/>
        <v>3.4743156155215518E+72</v>
      </c>
      <c r="WFO90" s="6">
        <f t="shared" si="246"/>
        <v>3.5090587716767674E+72</v>
      </c>
      <c r="WFP90" s="6">
        <f t="shared" si="246"/>
        <v>3.5441493593935354E+72</v>
      </c>
      <c r="WFQ90" s="6">
        <f t="shared" si="246"/>
        <v>3.5795908529874709E+72</v>
      </c>
      <c r="WFR90" s="6">
        <f t="shared" si="246"/>
        <v>3.6153867615173452E+72</v>
      </c>
      <c r="WFS90" s="6">
        <f t="shared" si="246"/>
        <v>3.6515406291325186E+72</v>
      </c>
      <c r="WFT90" s="6">
        <f t="shared" si="246"/>
        <v>3.6880560354238437E+72</v>
      </c>
      <c r="WFU90" s="6">
        <f t="shared" si="246"/>
        <v>3.7249365957780825E+72</v>
      </c>
      <c r="WFV90" s="6">
        <f t="shared" si="246"/>
        <v>3.7621859617358637E+72</v>
      </c>
      <c r="WFW90" s="6">
        <f t="shared" si="246"/>
        <v>3.7998078213532225E+72</v>
      </c>
      <c r="WFX90" s="6">
        <f t="shared" si="246"/>
        <v>3.8378058995667546E+72</v>
      </c>
      <c r="WFY90" s="6">
        <f t="shared" si="246"/>
        <v>3.8761839585624224E+72</v>
      </c>
      <c r="WFZ90" s="6">
        <f t="shared" si="246"/>
        <v>3.9149457981480464E+72</v>
      </c>
      <c r="WGA90" s="6">
        <f t="shared" si="246"/>
        <v>3.9540952561295268E+72</v>
      </c>
      <c r="WGB90" s="6">
        <f t="shared" si="246"/>
        <v>3.9936362086908219E+72</v>
      </c>
      <c r="WGC90" s="6">
        <f t="shared" si="246"/>
        <v>4.03357257077773E+72</v>
      </c>
      <c r="WGD90" s="6">
        <f t="shared" si="246"/>
        <v>4.0739082964855074E+72</v>
      </c>
      <c r="WGE90" s="6">
        <f t="shared" si="246"/>
        <v>4.1146473794503628E+72</v>
      </c>
      <c r="WGF90" s="6">
        <f t="shared" si="246"/>
        <v>4.1557938532448666E+72</v>
      </c>
      <c r="WGG90" s="6">
        <f t="shared" si="246"/>
        <v>4.1973517917773154E+72</v>
      </c>
      <c r="WGH90" s="6">
        <f t="shared" si="246"/>
        <v>4.2393253096950886E+72</v>
      </c>
      <c r="WGI90" s="6">
        <f t="shared" si="246"/>
        <v>4.2817185627920398E+72</v>
      </c>
      <c r="WGJ90" s="6">
        <f t="shared" si="246"/>
        <v>4.3245357484199599E+72</v>
      </c>
      <c r="WGK90" s="6">
        <f t="shared" si="246"/>
        <v>4.3677811059041597E+72</v>
      </c>
      <c r="WGL90" s="6">
        <f t="shared" si="246"/>
        <v>4.4114589169632016E+72</v>
      </c>
      <c r="WGM90" s="6">
        <f t="shared" si="246"/>
        <v>4.4555735061328339E+72</v>
      </c>
      <c r="WGN90" s="6">
        <f t="shared" si="246"/>
        <v>4.5001292411941621E+72</v>
      </c>
      <c r="WGO90" s="6">
        <f t="shared" si="246"/>
        <v>4.5451305336061035E+72</v>
      </c>
      <c r="WGP90" s="6">
        <f t="shared" si="246"/>
        <v>4.5905818389421645E+72</v>
      </c>
      <c r="WGQ90" s="6">
        <f t="shared" si="246"/>
        <v>4.6364876573315858E+72</v>
      </c>
      <c r="WGR90" s="6">
        <f t="shared" si="246"/>
        <v>4.6828525339049015E+72</v>
      </c>
      <c r="WGS90" s="6">
        <f t="shared" si="246"/>
        <v>4.7296810592439504E+72</v>
      </c>
      <c r="WGT90" s="6">
        <f t="shared" si="246"/>
        <v>4.7769778698363897E+72</v>
      </c>
      <c r="WGU90" s="6">
        <f t="shared" si="246"/>
        <v>4.8247476485347539E+72</v>
      </c>
      <c r="WGV90" s="6">
        <f t="shared" si="246"/>
        <v>4.8729951250201012E+72</v>
      </c>
      <c r="WGW90" s="6">
        <f t="shared" si="246"/>
        <v>4.9217250762703021E+72</v>
      </c>
      <c r="WGX90" s="6">
        <f t="shared" si="246"/>
        <v>4.9709423270330053E+72</v>
      </c>
      <c r="WGY90" s="6">
        <f t="shared" si="246"/>
        <v>5.0206517503033356E+72</v>
      </c>
      <c r="WGZ90" s="6">
        <f t="shared" si="246"/>
        <v>5.0708582678063691E+72</v>
      </c>
      <c r="WHA90" s="6">
        <f t="shared" si="246"/>
        <v>5.1215668504844331E+72</v>
      </c>
      <c r="WHB90" s="6">
        <f t="shared" si="246"/>
        <v>5.1727825189892775E+72</v>
      </c>
      <c r="WHC90" s="6">
        <f t="shared" si="246"/>
        <v>5.22451034417917E+72</v>
      </c>
      <c r="WHD90" s="6">
        <f t="shared" si="246"/>
        <v>5.2767554476209615E+72</v>
      </c>
      <c r="WHE90" s="6">
        <f t="shared" si="246"/>
        <v>5.3295230020971716E+72</v>
      </c>
      <c r="WHF90" s="6">
        <f t="shared" si="246"/>
        <v>5.3828182321181434E+72</v>
      </c>
      <c r="WHG90" s="6">
        <f t="shared" si="246"/>
        <v>5.4366464144393252E+72</v>
      </c>
      <c r="WHH90" s="6">
        <f t="shared" si="246"/>
        <v>5.4910128785837182E+72</v>
      </c>
      <c r="WHI90" s="6">
        <f t="shared" si="246"/>
        <v>5.5459230073695556E+72</v>
      </c>
      <c r="WHJ90" s="6">
        <f t="shared" si="246"/>
        <v>5.6013822374432508E+72</v>
      </c>
      <c r="WHK90" s="6">
        <f t="shared" si="246"/>
        <v>5.6573960598176835E+72</v>
      </c>
      <c r="WHL90" s="6">
        <f t="shared" ref="WHL90:WJW90" si="247">WHK90*(1+$Q$103)</f>
        <v>5.7139700204158601E+72</v>
      </c>
      <c r="WHM90" s="6">
        <f t="shared" si="247"/>
        <v>5.771109720620019E+72</v>
      </c>
      <c r="WHN90" s="6">
        <f t="shared" si="247"/>
        <v>5.8288208178262192E+72</v>
      </c>
      <c r="WHO90" s="6">
        <f t="shared" si="247"/>
        <v>5.8871090260044813E+72</v>
      </c>
      <c r="WHP90" s="6">
        <f t="shared" si="247"/>
        <v>5.9459801162645263E+72</v>
      </c>
      <c r="WHQ90" s="6">
        <f t="shared" si="247"/>
        <v>6.0054399174271713E+72</v>
      </c>
      <c r="WHR90" s="6">
        <f t="shared" si="247"/>
        <v>6.0654943166014428E+72</v>
      </c>
      <c r="WHS90" s="6">
        <f t="shared" si="247"/>
        <v>6.1261492597674572E+72</v>
      </c>
      <c r="WHT90" s="6">
        <f t="shared" si="247"/>
        <v>6.187410752365132E+72</v>
      </c>
      <c r="WHU90" s="6">
        <f t="shared" si="247"/>
        <v>6.2492848598887834E+72</v>
      </c>
      <c r="WHV90" s="6">
        <f t="shared" si="247"/>
        <v>6.3117777084876716E+72</v>
      </c>
      <c r="WHW90" s="6">
        <f t="shared" si="247"/>
        <v>6.3748954855725486E+72</v>
      </c>
      <c r="WHX90" s="6">
        <f t="shared" si="247"/>
        <v>6.4386444404282738E+72</v>
      </c>
      <c r="WHY90" s="6">
        <f t="shared" si="247"/>
        <v>6.5030308848325568E+72</v>
      </c>
      <c r="WHZ90" s="6">
        <f t="shared" si="247"/>
        <v>6.5680611936808823E+72</v>
      </c>
      <c r="WIA90" s="6">
        <f t="shared" si="247"/>
        <v>6.6337418056176913E+72</v>
      </c>
      <c r="WIB90" s="6">
        <f t="shared" si="247"/>
        <v>6.7000792236738683E+72</v>
      </c>
      <c r="WIC90" s="6">
        <f t="shared" si="247"/>
        <v>6.7670800159106073E+72</v>
      </c>
      <c r="WID90" s="6">
        <f t="shared" si="247"/>
        <v>6.8347508160697134E+72</v>
      </c>
      <c r="WIE90" s="6">
        <f t="shared" si="247"/>
        <v>6.9030983242304107E+72</v>
      </c>
      <c r="WIF90" s="6">
        <f t="shared" si="247"/>
        <v>6.9721293074727151E+72</v>
      </c>
      <c r="WIG90" s="6">
        <f t="shared" si="247"/>
        <v>7.0418506005474421E+72</v>
      </c>
      <c r="WIH90" s="6">
        <f t="shared" si="247"/>
        <v>7.1122691065529167E+72</v>
      </c>
      <c r="WII90" s="6">
        <f t="shared" si="247"/>
        <v>7.1833917976184463E+72</v>
      </c>
      <c r="WIJ90" s="6">
        <f t="shared" si="247"/>
        <v>7.2552257155946314E+72</v>
      </c>
      <c r="WIK90" s="6">
        <f t="shared" si="247"/>
        <v>7.3277779727505779E+72</v>
      </c>
      <c r="WIL90" s="6">
        <f t="shared" si="247"/>
        <v>7.4010557524780837E+72</v>
      </c>
      <c r="WIM90" s="6">
        <f t="shared" si="247"/>
        <v>7.4750663100028652E+72</v>
      </c>
      <c r="WIN90" s="6">
        <f t="shared" si="247"/>
        <v>7.5498169731028937E+72</v>
      </c>
      <c r="WIO90" s="6">
        <f t="shared" si="247"/>
        <v>7.6253151428339229E+72</v>
      </c>
      <c r="WIP90" s="6">
        <f t="shared" si="247"/>
        <v>7.701568294262262E+72</v>
      </c>
      <c r="WIQ90" s="6">
        <f t="shared" si="247"/>
        <v>7.7785839772048854E+72</v>
      </c>
      <c r="WIR90" s="6">
        <f t="shared" si="247"/>
        <v>7.8563698169769336E+72</v>
      </c>
      <c r="WIS90" s="6">
        <f t="shared" si="247"/>
        <v>7.9349335151467023E+72</v>
      </c>
      <c r="WIT90" s="6">
        <f t="shared" si="247"/>
        <v>8.0142828502981693E+72</v>
      </c>
      <c r="WIU90" s="6">
        <f t="shared" si="247"/>
        <v>8.0944256788011507E+72</v>
      </c>
      <c r="WIV90" s="6">
        <f t="shared" si="247"/>
        <v>8.1753699355891627E+72</v>
      </c>
      <c r="WIW90" s="6">
        <f t="shared" si="247"/>
        <v>8.2571236349450541E+72</v>
      </c>
      <c r="WIX90" s="6">
        <f t="shared" si="247"/>
        <v>8.3396948712945043E+72</v>
      </c>
      <c r="WIY90" s="6">
        <f t="shared" si="247"/>
        <v>8.4230918200074489E+72</v>
      </c>
      <c r="WIZ90" s="6">
        <f t="shared" si="247"/>
        <v>8.5073227382075231E+72</v>
      </c>
      <c r="WJA90" s="6">
        <f t="shared" si="247"/>
        <v>8.5923959655895978E+72</v>
      </c>
      <c r="WJB90" s="6">
        <f t="shared" si="247"/>
        <v>8.6783199252454944E+72</v>
      </c>
      <c r="WJC90" s="6">
        <f t="shared" si="247"/>
        <v>8.7651031244979497E+72</v>
      </c>
      <c r="WJD90" s="6">
        <f t="shared" si="247"/>
        <v>8.8527541557429294E+72</v>
      </c>
      <c r="WJE90" s="6">
        <f t="shared" si="247"/>
        <v>8.9412816973003586E+72</v>
      </c>
      <c r="WJF90" s="6">
        <f t="shared" si="247"/>
        <v>9.0306945142733616E+72</v>
      </c>
      <c r="WJG90" s="6">
        <f t="shared" si="247"/>
        <v>9.1210014594160946E+72</v>
      </c>
      <c r="WJH90" s="6">
        <f t="shared" si="247"/>
        <v>9.2122114740102551E+72</v>
      </c>
      <c r="WJI90" s="6">
        <f t="shared" si="247"/>
        <v>9.3043335887503573E+72</v>
      </c>
      <c r="WJJ90" s="6">
        <f t="shared" si="247"/>
        <v>9.3973769246378614E+72</v>
      </c>
      <c r="WJK90" s="6">
        <f t="shared" si="247"/>
        <v>9.4913506938842394E+72</v>
      </c>
      <c r="WJL90" s="6">
        <f t="shared" si="247"/>
        <v>9.5862642008230826E+72</v>
      </c>
      <c r="WJM90" s="6">
        <f t="shared" si="247"/>
        <v>9.6821268428313128E+72</v>
      </c>
      <c r="WJN90" s="6">
        <f t="shared" si="247"/>
        <v>9.7789481112596262E+72</v>
      </c>
      <c r="WJO90" s="6">
        <f t="shared" si="247"/>
        <v>9.8767375923722229E+72</v>
      </c>
      <c r="WJP90" s="6">
        <f t="shared" si="247"/>
        <v>9.9755049682959451E+72</v>
      </c>
      <c r="WJQ90" s="6">
        <f t="shared" si="247"/>
        <v>1.0075260017978904E+73</v>
      </c>
      <c r="WJR90" s="6">
        <f t="shared" si="247"/>
        <v>1.0176012618158694E+73</v>
      </c>
      <c r="WJS90" s="6">
        <f t="shared" si="247"/>
        <v>1.0277772744340281E+73</v>
      </c>
      <c r="WJT90" s="6">
        <f t="shared" si="247"/>
        <v>1.0380550471783684E+73</v>
      </c>
      <c r="WJU90" s="6">
        <f t="shared" si="247"/>
        <v>1.048435597650152E+73</v>
      </c>
      <c r="WJV90" s="6">
        <f t="shared" si="247"/>
        <v>1.0589199536266536E+73</v>
      </c>
      <c r="WJW90" s="6">
        <f t="shared" si="247"/>
        <v>1.0695091531629201E+73</v>
      </c>
      <c r="WJX90" s="6">
        <f t="shared" ref="WJX90:WMI90" si="248">WJW90*(1+$Q$103)</f>
        <v>1.0802042446945494E+73</v>
      </c>
      <c r="WJY90" s="6">
        <f t="shared" si="248"/>
        <v>1.0910062871414948E+73</v>
      </c>
      <c r="WJZ90" s="6">
        <f t="shared" si="248"/>
        <v>1.1019163500129098E+73</v>
      </c>
      <c r="WKA90" s="6">
        <f t="shared" si="248"/>
        <v>1.112935513513039E+73</v>
      </c>
      <c r="WKB90" s="6">
        <f t="shared" si="248"/>
        <v>1.1240648686481695E+73</v>
      </c>
      <c r="WKC90" s="6">
        <f t="shared" si="248"/>
        <v>1.1353055173346513E+73</v>
      </c>
      <c r="WKD90" s="6">
        <f t="shared" si="248"/>
        <v>1.1466585725079978E+73</v>
      </c>
      <c r="WKE90" s="6">
        <f t="shared" si="248"/>
        <v>1.1581251582330777E+73</v>
      </c>
      <c r="WKF90" s="6">
        <f t="shared" si="248"/>
        <v>1.1697064098154085E+73</v>
      </c>
      <c r="WKG90" s="6">
        <f t="shared" si="248"/>
        <v>1.1814034739135625E+73</v>
      </c>
      <c r="WKH90" s="6">
        <f t="shared" si="248"/>
        <v>1.1932175086526981E+73</v>
      </c>
      <c r="WKI90" s="6">
        <f t="shared" si="248"/>
        <v>1.2051496837392251E+73</v>
      </c>
      <c r="WKJ90" s="6">
        <f t="shared" si="248"/>
        <v>1.2172011805766174E+73</v>
      </c>
      <c r="WKK90" s="6">
        <f t="shared" si="248"/>
        <v>1.2293731923823835E+73</v>
      </c>
      <c r="WKL90" s="6">
        <f t="shared" si="248"/>
        <v>1.2416669243062073E+73</v>
      </c>
      <c r="WKM90" s="6">
        <f t="shared" si="248"/>
        <v>1.2540835935492693E+73</v>
      </c>
      <c r="WKN90" s="6">
        <f t="shared" si="248"/>
        <v>1.266624429484762E+73</v>
      </c>
      <c r="WKO90" s="6">
        <f t="shared" si="248"/>
        <v>1.2792906737796096E+73</v>
      </c>
      <c r="WKP90" s="6">
        <f t="shared" si="248"/>
        <v>1.2920835805174056E+73</v>
      </c>
      <c r="WKQ90" s="6">
        <f t="shared" si="248"/>
        <v>1.3050044163225796E+73</v>
      </c>
      <c r="WKR90" s="6">
        <f t="shared" si="248"/>
        <v>1.3180544604858054E+73</v>
      </c>
      <c r="WKS90" s="6">
        <f t="shared" si="248"/>
        <v>1.3312350050906634E+73</v>
      </c>
      <c r="WKT90" s="6">
        <f t="shared" si="248"/>
        <v>1.34454735514157E+73</v>
      </c>
      <c r="WKU90" s="6">
        <f t="shared" si="248"/>
        <v>1.3579928286929857E+73</v>
      </c>
      <c r="WKV90" s="6">
        <f t="shared" si="248"/>
        <v>1.3715727569799156E+73</v>
      </c>
      <c r="WKW90" s="6">
        <f t="shared" si="248"/>
        <v>1.3852884845497148E+73</v>
      </c>
      <c r="WKX90" s="6">
        <f t="shared" si="248"/>
        <v>1.3991413693952119E+73</v>
      </c>
      <c r="WKY90" s="6">
        <f t="shared" si="248"/>
        <v>1.4131327830891641E+73</v>
      </c>
      <c r="WKZ90" s="6">
        <f t="shared" si="248"/>
        <v>1.4272641109200558E+73</v>
      </c>
      <c r="WLA90" s="6">
        <f t="shared" si="248"/>
        <v>1.4415367520292564E+73</v>
      </c>
      <c r="WLB90" s="6">
        <f t="shared" si="248"/>
        <v>1.4559521195495489E+73</v>
      </c>
      <c r="WLC90" s="6">
        <f t="shared" si="248"/>
        <v>1.4705116407450445E+73</v>
      </c>
      <c r="WLD90" s="6">
        <f t="shared" si="248"/>
        <v>1.485216757152495E+73</v>
      </c>
      <c r="WLE90" s="6">
        <f t="shared" si="248"/>
        <v>1.5000689247240199E+73</v>
      </c>
      <c r="WLF90" s="6">
        <f t="shared" si="248"/>
        <v>1.5150696139712601E+73</v>
      </c>
      <c r="WLG90" s="6">
        <f t="shared" si="248"/>
        <v>1.5302203101109728E+73</v>
      </c>
      <c r="WLH90" s="6">
        <f t="shared" si="248"/>
        <v>1.5455225132120827E+73</v>
      </c>
      <c r="WLI90" s="6">
        <f t="shared" si="248"/>
        <v>1.5609777383442034E+73</v>
      </c>
      <c r="WLJ90" s="6">
        <f t="shared" si="248"/>
        <v>1.5765875157276455E+73</v>
      </c>
      <c r="WLK90" s="6">
        <f t="shared" si="248"/>
        <v>1.5923533908849219E+73</v>
      </c>
      <c r="WLL90" s="6">
        <f t="shared" si="248"/>
        <v>1.6082769247937711E+73</v>
      </c>
      <c r="WLM90" s="6">
        <f t="shared" si="248"/>
        <v>1.6243596940417089E+73</v>
      </c>
      <c r="WLN90" s="6">
        <f t="shared" si="248"/>
        <v>1.6406032909821261E+73</v>
      </c>
      <c r="WLO90" s="6">
        <f t="shared" si="248"/>
        <v>1.6570093238919473E+73</v>
      </c>
      <c r="WLP90" s="6">
        <f t="shared" si="248"/>
        <v>1.6735794171308667E+73</v>
      </c>
      <c r="WLQ90" s="6">
        <f t="shared" si="248"/>
        <v>1.6903152113021754E+73</v>
      </c>
      <c r="WLR90" s="6">
        <f t="shared" si="248"/>
        <v>1.7072183634151972E+73</v>
      </c>
      <c r="WLS90" s="6">
        <f t="shared" si="248"/>
        <v>1.7242905470493493E+73</v>
      </c>
      <c r="WLT90" s="6">
        <f t="shared" si="248"/>
        <v>1.7415334525198427E+73</v>
      </c>
      <c r="WLU90" s="6">
        <f t="shared" si="248"/>
        <v>1.7589487870450412E+73</v>
      </c>
      <c r="WLV90" s="6">
        <f t="shared" si="248"/>
        <v>1.7765382749154917E+73</v>
      </c>
      <c r="WLW90" s="6">
        <f t="shared" si="248"/>
        <v>1.7943036576646464E+73</v>
      </c>
      <c r="WLX90" s="6">
        <f t="shared" si="248"/>
        <v>1.8122466942412928E+73</v>
      </c>
      <c r="WLY90" s="6">
        <f t="shared" si="248"/>
        <v>1.8303691611837058E+73</v>
      </c>
      <c r="WLZ90" s="6">
        <f t="shared" si="248"/>
        <v>1.8486728527955429E+73</v>
      </c>
      <c r="WMA90" s="6">
        <f t="shared" si="248"/>
        <v>1.8671595813234984E+73</v>
      </c>
      <c r="WMB90" s="6">
        <f t="shared" si="248"/>
        <v>1.8858311771367332E+73</v>
      </c>
      <c r="WMC90" s="6">
        <f t="shared" si="248"/>
        <v>1.9046894889081004E+73</v>
      </c>
      <c r="WMD90" s="6">
        <f t="shared" si="248"/>
        <v>1.9237363837971815E+73</v>
      </c>
      <c r="WME90" s="6">
        <f t="shared" si="248"/>
        <v>1.9429737476351534E+73</v>
      </c>
      <c r="WMF90" s="6">
        <f t="shared" si="248"/>
        <v>1.9624034851115048E+73</v>
      </c>
      <c r="WMG90" s="6">
        <f t="shared" si="248"/>
        <v>1.9820275199626197E+73</v>
      </c>
      <c r="WMH90" s="6">
        <f t="shared" si="248"/>
        <v>2.0018477951622458E+73</v>
      </c>
      <c r="WMI90" s="6">
        <f t="shared" si="248"/>
        <v>2.0218662731138682E+73</v>
      </c>
      <c r="WMJ90" s="6">
        <f t="shared" ref="WMJ90:WOU90" si="249">WMI90*(1+$Q$103)</f>
        <v>2.0420849358450067E+73</v>
      </c>
      <c r="WMK90" s="6">
        <f t="shared" si="249"/>
        <v>2.0625057852034567E+73</v>
      </c>
      <c r="WML90" s="6">
        <f t="shared" si="249"/>
        <v>2.0831308430554912E+73</v>
      </c>
      <c r="WMM90" s="6">
        <f t="shared" si="249"/>
        <v>2.1039621514860463E+73</v>
      </c>
      <c r="WMN90" s="6">
        <f t="shared" si="249"/>
        <v>2.1250017730009067E+73</v>
      </c>
      <c r="WMO90" s="6">
        <f t="shared" si="249"/>
        <v>2.1462517907309157E+73</v>
      </c>
      <c r="WMP90" s="6">
        <f t="shared" si="249"/>
        <v>2.1677143086382248E+73</v>
      </c>
      <c r="WMQ90" s="6">
        <f t="shared" si="249"/>
        <v>2.1893914517246071E+73</v>
      </c>
      <c r="WMR90" s="6">
        <f t="shared" si="249"/>
        <v>2.2112853662418531E+73</v>
      </c>
      <c r="WMS90" s="6">
        <f t="shared" si="249"/>
        <v>2.2333982199042716E+73</v>
      </c>
      <c r="WMT90" s="6">
        <f t="shared" si="249"/>
        <v>2.2557322021033143E+73</v>
      </c>
      <c r="WMU90" s="6">
        <f t="shared" si="249"/>
        <v>2.2782895241243475E+73</v>
      </c>
      <c r="WMV90" s="6">
        <f t="shared" si="249"/>
        <v>2.301072419365591E+73</v>
      </c>
      <c r="WMW90" s="6">
        <f t="shared" si="249"/>
        <v>2.3240831435592468E+73</v>
      </c>
      <c r="WMX90" s="6">
        <f t="shared" si="249"/>
        <v>2.3473239749948392E+73</v>
      </c>
      <c r="WMY90" s="6">
        <f t="shared" si="249"/>
        <v>2.3707972147447876E+73</v>
      </c>
      <c r="WMZ90" s="6">
        <f t="shared" si="249"/>
        <v>2.3945051868922353E+73</v>
      </c>
      <c r="WNA90" s="6">
        <f t="shared" si="249"/>
        <v>2.4184502387611576E+73</v>
      </c>
      <c r="WNB90" s="6">
        <f t="shared" si="249"/>
        <v>2.4426347411487691E+73</v>
      </c>
      <c r="WNC90" s="6">
        <f t="shared" si="249"/>
        <v>2.4670610885602567E+73</v>
      </c>
      <c r="WND90" s="6">
        <f t="shared" si="249"/>
        <v>2.4917316994458592E+73</v>
      </c>
      <c r="WNE90" s="6">
        <f t="shared" si="249"/>
        <v>2.5166490164403177E+73</v>
      </c>
      <c r="WNF90" s="6">
        <f t="shared" si="249"/>
        <v>2.5418155066047208E+73</v>
      </c>
      <c r="WNG90" s="6">
        <f t="shared" si="249"/>
        <v>2.5672336616707679E+73</v>
      </c>
      <c r="WNH90" s="6">
        <f t="shared" si="249"/>
        <v>2.5929059982874756E+73</v>
      </c>
      <c r="WNI90" s="6">
        <f t="shared" si="249"/>
        <v>2.6188350582703504E+73</v>
      </c>
      <c r="WNJ90" s="6">
        <f t="shared" si="249"/>
        <v>2.645023408853054E+73</v>
      </c>
      <c r="WNK90" s="6">
        <f t="shared" si="249"/>
        <v>2.6714736429415846E+73</v>
      </c>
      <c r="WNL90" s="6">
        <f t="shared" si="249"/>
        <v>2.6981883793710006E+73</v>
      </c>
      <c r="WNM90" s="6">
        <f t="shared" si="249"/>
        <v>2.7251702631647108E+73</v>
      </c>
      <c r="WNN90" s="6">
        <f t="shared" si="249"/>
        <v>2.7524219657963579E+73</v>
      </c>
      <c r="WNO90" s="6">
        <f t="shared" si="249"/>
        <v>2.7799461854543214E+73</v>
      </c>
      <c r="WNP90" s="6">
        <f t="shared" si="249"/>
        <v>2.8077456473088647E+73</v>
      </c>
      <c r="WNQ90" s="6">
        <f t="shared" si="249"/>
        <v>2.8358231037819536E+73</v>
      </c>
      <c r="WNR90" s="6">
        <f t="shared" si="249"/>
        <v>2.8641813348197734E+73</v>
      </c>
      <c r="WNS90" s="6">
        <f t="shared" si="249"/>
        <v>2.8928231481679709E+73</v>
      </c>
      <c r="WNT90" s="6">
        <f t="shared" si="249"/>
        <v>2.9217513796496506E+73</v>
      </c>
      <c r="WNU90" s="6">
        <f t="shared" si="249"/>
        <v>2.9509688934461468E+73</v>
      </c>
      <c r="WNV90" s="6">
        <f t="shared" si="249"/>
        <v>2.9804785823806081E+73</v>
      </c>
      <c r="WNW90" s="6">
        <f t="shared" si="249"/>
        <v>3.0102833682044144E+73</v>
      </c>
      <c r="WNX90" s="6">
        <f t="shared" si="249"/>
        <v>3.0403862018864585E+73</v>
      </c>
      <c r="WNY90" s="6">
        <f t="shared" si="249"/>
        <v>3.0707900639053228E+73</v>
      </c>
      <c r="WNZ90" s="6">
        <f t="shared" si="249"/>
        <v>3.1014979645443762E+73</v>
      </c>
      <c r="WOA90" s="6">
        <f t="shared" si="249"/>
        <v>3.1325129441898199E+73</v>
      </c>
      <c r="WOB90" s="6">
        <f t="shared" si="249"/>
        <v>3.1638380736317181E+73</v>
      </c>
      <c r="WOC90" s="6">
        <f t="shared" si="249"/>
        <v>3.1954764543680354E+73</v>
      </c>
      <c r="WOD90" s="6">
        <f t="shared" si="249"/>
        <v>3.2274312189117156E+73</v>
      </c>
      <c r="WOE90" s="6">
        <f t="shared" si="249"/>
        <v>3.2597055311008328E+73</v>
      </c>
      <c r="WOF90" s="6">
        <f t="shared" si="249"/>
        <v>3.2923025864118414E+73</v>
      </c>
      <c r="WOG90" s="6">
        <f t="shared" si="249"/>
        <v>3.3252256122759601E+73</v>
      </c>
      <c r="WOH90" s="6">
        <f t="shared" si="249"/>
        <v>3.3584778683987198E+73</v>
      </c>
      <c r="WOI90" s="6">
        <f t="shared" si="249"/>
        <v>3.3920626470827072E+73</v>
      </c>
      <c r="WOJ90" s="6">
        <f t="shared" si="249"/>
        <v>3.4259832735535343E+73</v>
      </c>
      <c r="WOK90" s="6">
        <f t="shared" si="249"/>
        <v>3.4602431062890695E+73</v>
      </c>
      <c r="WOL90" s="6">
        <f t="shared" si="249"/>
        <v>3.4948455373519606E+73</v>
      </c>
      <c r="WOM90" s="6">
        <f t="shared" si="249"/>
        <v>3.5297939927254804E+73</v>
      </c>
      <c r="WON90" s="6">
        <f t="shared" si="249"/>
        <v>3.5650919326527353E+73</v>
      </c>
      <c r="WOO90" s="6">
        <f t="shared" si="249"/>
        <v>3.6007428519792625E+73</v>
      </c>
      <c r="WOP90" s="6">
        <f t="shared" si="249"/>
        <v>3.6367502804990554E+73</v>
      </c>
      <c r="WOQ90" s="6">
        <f t="shared" si="249"/>
        <v>3.6731177833040458E+73</v>
      </c>
      <c r="WOR90" s="6">
        <f t="shared" si="249"/>
        <v>3.709848961137086E+73</v>
      </c>
      <c r="WOS90" s="6">
        <f t="shared" si="249"/>
        <v>3.7469474507484567E+73</v>
      </c>
      <c r="WOT90" s="6">
        <f t="shared" si="249"/>
        <v>3.7844169252559411E+73</v>
      </c>
      <c r="WOU90" s="6">
        <f t="shared" si="249"/>
        <v>3.8222610945085006E+73</v>
      </c>
      <c r="WOV90" s="6">
        <f t="shared" ref="WOV90:WRG90" si="250">WOU90*(1+$Q$103)</f>
        <v>3.8604837054535858E+73</v>
      </c>
      <c r="WOW90" s="6">
        <f t="shared" si="250"/>
        <v>3.8990885425081214E+73</v>
      </c>
      <c r="WOX90" s="6">
        <f t="shared" si="250"/>
        <v>3.9380794279332025E+73</v>
      </c>
      <c r="WOY90" s="6">
        <f t="shared" si="250"/>
        <v>3.9774602222125346E+73</v>
      </c>
      <c r="WOZ90" s="6">
        <f t="shared" si="250"/>
        <v>4.0172348244346601E+73</v>
      </c>
      <c r="WPA90" s="6">
        <f t="shared" si="250"/>
        <v>4.057407172679007E+73</v>
      </c>
      <c r="WPB90" s="6">
        <f t="shared" si="250"/>
        <v>4.0979812444057969E+73</v>
      </c>
      <c r="WPC90" s="6">
        <f t="shared" si="250"/>
        <v>4.138961056849855E+73</v>
      </c>
      <c r="WPD90" s="6">
        <f t="shared" si="250"/>
        <v>4.1803506674183534E+73</v>
      </c>
      <c r="WPE90" s="6">
        <f t="shared" si="250"/>
        <v>4.2221541740925368E+73</v>
      </c>
      <c r="WPF90" s="6">
        <f t="shared" si="250"/>
        <v>4.2643757158334619E+73</v>
      </c>
      <c r="WPG90" s="6">
        <f t="shared" si="250"/>
        <v>4.3070194729917968E+73</v>
      </c>
      <c r="WPH90" s="6">
        <f t="shared" si="250"/>
        <v>4.3500896677217148E+73</v>
      </c>
      <c r="WPI90" s="6">
        <f t="shared" si="250"/>
        <v>4.3935905643989319E+73</v>
      </c>
      <c r="WPJ90" s="6">
        <f t="shared" si="250"/>
        <v>4.4375264700429212E+73</v>
      </c>
      <c r="WPK90" s="6">
        <f t="shared" si="250"/>
        <v>4.4819017347433502E+73</v>
      </c>
      <c r="WPL90" s="6">
        <f t="shared" si="250"/>
        <v>4.5267207520907835E+73</v>
      </c>
      <c r="WPM90" s="6">
        <f t="shared" si="250"/>
        <v>4.5719879596116911E+73</v>
      </c>
      <c r="WPN90" s="6">
        <f t="shared" si="250"/>
        <v>4.6177078392078083E+73</v>
      </c>
      <c r="WPO90" s="6">
        <f t="shared" si="250"/>
        <v>4.6638849175998866E+73</v>
      </c>
      <c r="WPP90" s="6">
        <f t="shared" si="250"/>
        <v>4.7105237667758853E+73</v>
      </c>
      <c r="WPQ90" s="6">
        <f t="shared" si="250"/>
        <v>4.7576290044436439E+73</v>
      </c>
      <c r="WPR90" s="6">
        <f t="shared" si="250"/>
        <v>4.8052052944880803E+73</v>
      </c>
      <c r="WPS90" s="6">
        <f t="shared" si="250"/>
        <v>4.8532573474329611E+73</v>
      </c>
      <c r="WPT90" s="6">
        <f t="shared" si="250"/>
        <v>4.9017899209072908E+73</v>
      </c>
      <c r="WPU90" s="6">
        <f t="shared" si="250"/>
        <v>4.9508078201163638E+73</v>
      </c>
      <c r="WPV90" s="6">
        <f t="shared" si="250"/>
        <v>5.0003158983175276E+73</v>
      </c>
      <c r="WPW90" s="6">
        <f t="shared" si="250"/>
        <v>5.0503190573007032E+73</v>
      </c>
      <c r="WPX90" s="6">
        <f t="shared" si="250"/>
        <v>5.1008222478737101E+73</v>
      </c>
      <c r="WPY90" s="6">
        <f t="shared" si="250"/>
        <v>5.1518304703524474E+73</v>
      </c>
      <c r="WPZ90" s="6">
        <f t="shared" si="250"/>
        <v>5.203348775055972E+73</v>
      </c>
      <c r="WQA90" s="6">
        <f t="shared" si="250"/>
        <v>5.2553822628065316E+73</v>
      </c>
      <c r="WQB90" s="6">
        <f t="shared" si="250"/>
        <v>5.3079360854345972E+73</v>
      </c>
      <c r="WQC90" s="6">
        <f t="shared" si="250"/>
        <v>5.3610154462889431E+73</v>
      </c>
      <c r="WQD90" s="6">
        <f t="shared" si="250"/>
        <v>5.4146256007518329E+73</v>
      </c>
      <c r="WQE90" s="6">
        <f t="shared" si="250"/>
        <v>5.468771856759351E+73</v>
      </c>
      <c r="WQF90" s="6">
        <f t="shared" si="250"/>
        <v>5.5234595753269443E+73</v>
      </c>
      <c r="WQG90" s="6">
        <f t="shared" si="250"/>
        <v>5.5786941710802141E+73</v>
      </c>
      <c r="WQH90" s="6">
        <f t="shared" si="250"/>
        <v>5.6344811127910166E+73</v>
      </c>
      <c r="WQI90" s="6">
        <f t="shared" si="250"/>
        <v>5.6908259239189265E+73</v>
      </c>
      <c r="WQJ90" s="6">
        <f t="shared" si="250"/>
        <v>5.7477341831581163E+73</v>
      </c>
      <c r="WQK90" s="6">
        <f t="shared" si="250"/>
        <v>5.8052115249896969E+73</v>
      </c>
      <c r="WQL90" s="6">
        <f t="shared" si="250"/>
        <v>5.863263640239594E+73</v>
      </c>
      <c r="WQM90" s="6">
        <f t="shared" si="250"/>
        <v>5.9218962766419905E+73</v>
      </c>
      <c r="WQN90" s="6">
        <f t="shared" si="250"/>
        <v>5.9811152394084108E+73</v>
      </c>
      <c r="WQO90" s="6">
        <f t="shared" si="250"/>
        <v>6.040926391802495E+73</v>
      </c>
      <c r="WQP90" s="6">
        <f t="shared" si="250"/>
        <v>6.1013356557205206E+73</v>
      </c>
      <c r="WQQ90" s="6">
        <f t="shared" si="250"/>
        <v>6.1623490122777259E+73</v>
      </c>
      <c r="WQR90" s="6">
        <f t="shared" si="250"/>
        <v>6.2239725024005038E+73</v>
      </c>
      <c r="WQS90" s="6">
        <f t="shared" si="250"/>
        <v>6.2862122274245085E+73</v>
      </c>
      <c r="WQT90" s="6">
        <f t="shared" si="250"/>
        <v>6.3490743496987542E+73</v>
      </c>
      <c r="WQU90" s="6">
        <f t="shared" si="250"/>
        <v>6.4125650931957416E+73</v>
      </c>
      <c r="WQV90" s="6">
        <f t="shared" si="250"/>
        <v>6.4766907441276987E+73</v>
      </c>
      <c r="WQW90" s="6">
        <f t="shared" si="250"/>
        <v>6.5414576515689753E+73</v>
      </c>
      <c r="WQX90" s="6">
        <f t="shared" si="250"/>
        <v>6.6068722280846649E+73</v>
      </c>
      <c r="WQY90" s="6">
        <f t="shared" si="250"/>
        <v>6.6729409503655121E+73</v>
      </c>
      <c r="WQZ90" s="6">
        <f t="shared" si="250"/>
        <v>6.7396703598691672E+73</v>
      </c>
      <c r="WRA90" s="6">
        <f t="shared" si="250"/>
        <v>6.8070670634678594E+73</v>
      </c>
      <c r="WRB90" s="6">
        <f t="shared" si="250"/>
        <v>6.8751377341025381E+73</v>
      </c>
      <c r="WRC90" s="6">
        <f t="shared" si="250"/>
        <v>6.9438891114435632E+73</v>
      </c>
      <c r="WRD90" s="6">
        <f t="shared" si="250"/>
        <v>7.0133280025579985E+73</v>
      </c>
      <c r="WRE90" s="6">
        <f t="shared" si="250"/>
        <v>7.0834612825835781E+73</v>
      </c>
      <c r="WRF90" s="6">
        <f t="shared" si="250"/>
        <v>7.1542958954094138E+73</v>
      </c>
      <c r="WRG90" s="6">
        <f t="shared" si="250"/>
        <v>7.2258388543635077E+73</v>
      </c>
      <c r="WRH90" s="6">
        <f t="shared" ref="WRH90:WTS90" si="251">WRG90*(1+$Q$103)</f>
        <v>7.2980972429071435E+73</v>
      </c>
      <c r="WRI90" s="6">
        <f t="shared" si="251"/>
        <v>7.3710782153362148E+73</v>
      </c>
      <c r="WRJ90" s="6">
        <f t="shared" si="251"/>
        <v>7.4447889974895772E+73</v>
      </c>
      <c r="WRK90" s="6">
        <f t="shared" si="251"/>
        <v>7.5192368874644734E+73</v>
      </c>
      <c r="WRL90" s="6">
        <f t="shared" si="251"/>
        <v>7.5944292563391181E+73</v>
      </c>
      <c r="WRM90" s="6">
        <f t="shared" si="251"/>
        <v>7.67037354890251E+73</v>
      </c>
      <c r="WRN90" s="6">
        <f t="shared" si="251"/>
        <v>7.7470772843915356E+73</v>
      </c>
      <c r="WRO90" s="6">
        <f t="shared" si="251"/>
        <v>7.8245480572354515E+73</v>
      </c>
      <c r="WRP90" s="6">
        <f t="shared" si="251"/>
        <v>7.9027935378078064E+73</v>
      </c>
      <c r="WRQ90" s="6">
        <f t="shared" si="251"/>
        <v>7.9818214731858842E+73</v>
      </c>
      <c r="WRR90" s="6">
        <f t="shared" si="251"/>
        <v>8.0616396879177434E+73</v>
      </c>
      <c r="WRS90" s="6">
        <f t="shared" si="251"/>
        <v>8.1422560847969215E+73</v>
      </c>
      <c r="WRT90" s="6">
        <f t="shared" si="251"/>
        <v>8.2236786456448909E+73</v>
      </c>
      <c r="WRU90" s="6">
        <f t="shared" si="251"/>
        <v>8.3059154321013401E+73</v>
      </c>
      <c r="WRV90" s="6">
        <f t="shared" si="251"/>
        <v>8.3889745864223531E+73</v>
      </c>
      <c r="WRW90" s="6">
        <f t="shared" si="251"/>
        <v>8.4728643322865769E+73</v>
      </c>
      <c r="WRX90" s="6">
        <f t="shared" si="251"/>
        <v>8.5575929756094426E+73</v>
      </c>
      <c r="WRY90" s="6">
        <f t="shared" si="251"/>
        <v>8.6431689053655377E+73</v>
      </c>
      <c r="WRZ90" s="6">
        <f t="shared" si="251"/>
        <v>8.7296005944191933E+73</v>
      </c>
      <c r="WSA90" s="6">
        <f t="shared" si="251"/>
        <v>8.8168966003633848E+73</v>
      </c>
      <c r="WSB90" s="6">
        <f t="shared" si="251"/>
        <v>8.9050655663670191E+73</v>
      </c>
      <c r="WSC90" s="6">
        <f t="shared" si="251"/>
        <v>8.9941162220306891E+73</v>
      </c>
      <c r="WSD90" s="6">
        <f t="shared" si="251"/>
        <v>9.0840573842509956E+73</v>
      </c>
      <c r="WSE90" s="6">
        <f t="shared" si="251"/>
        <v>9.174897958093505E+73</v>
      </c>
      <c r="WSF90" s="6">
        <f t="shared" si="251"/>
        <v>9.26664693767444E+73</v>
      </c>
      <c r="WSG90" s="6">
        <f t="shared" si="251"/>
        <v>9.359313407051184E+73</v>
      </c>
      <c r="WSH90" s="6">
        <f t="shared" si="251"/>
        <v>9.4529065411216962E+73</v>
      </c>
      <c r="WSI90" s="6">
        <f t="shared" si="251"/>
        <v>9.547435606532913E+73</v>
      </c>
      <c r="WSJ90" s="6">
        <f t="shared" si="251"/>
        <v>9.6429099625982425E+73</v>
      </c>
      <c r="WSK90" s="6">
        <f t="shared" si="251"/>
        <v>9.7393390622242249E+73</v>
      </c>
      <c r="WSL90" s="6">
        <f t="shared" si="251"/>
        <v>9.8367324528464676E+73</v>
      </c>
      <c r="WSM90" s="6">
        <f t="shared" si="251"/>
        <v>9.9350997773749323E+73</v>
      </c>
      <c r="WSN90" s="6">
        <f t="shared" si="251"/>
        <v>1.0034450775148681E+74</v>
      </c>
      <c r="WSO90" s="6">
        <f t="shared" si="251"/>
        <v>1.0134795282900169E+74</v>
      </c>
      <c r="WSP90" s="6">
        <f t="shared" si="251"/>
        <v>1.023614323572917E+74</v>
      </c>
      <c r="WSQ90" s="6">
        <f t="shared" si="251"/>
        <v>1.0338504668086463E+74</v>
      </c>
      <c r="WSR90" s="6">
        <f t="shared" si="251"/>
        <v>1.0441889714767327E+74</v>
      </c>
      <c r="WSS90" s="6">
        <f t="shared" si="251"/>
        <v>1.0546308611915E+74</v>
      </c>
      <c r="WST90" s="6">
        <f t="shared" si="251"/>
        <v>1.0651771698034151E+74</v>
      </c>
      <c r="WSU90" s="6">
        <f t="shared" si="251"/>
        <v>1.0758289415014493E+74</v>
      </c>
      <c r="WSV90" s="6">
        <f t="shared" si="251"/>
        <v>1.0865872309164637E+74</v>
      </c>
      <c r="WSW90" s="6">
        <f t="shared" si="251"/>
        <v>1.0974531032256283E+74</v>
      </c>
      <c r="WSX90" s="6">
        <f t="shared" si="251"/>
        <v>1.1084276342578846E+74</v>
      </c>
      <c r="WSY90" s="6">
        <f t="shared" si="251"/>
        <v>1.1195119106004635E+74</v>
      </c>
      <c r="WSZ90" s="6">
        <f t="shared" si="251"/>
        <v>1.1307070297064681E+74</v>
      </c>
      <c r="WTA90" s="6">
        <f t="shared" si="251"/>
        <v>1.1420141000035328E+74</v>
      </c>
      <c r="WTB90" s="6">
        <f t="shared" si="251"/>
        <v>1.1534342410035682E+74</v>
      </c>
      <c r="WTC90" s="6">
        <f t="shared" si="251"/>
        <v>1.164968583413604E+74</v>
      </c>
      <c r="WTD90" s="6">
        <f t="shared" si="251"/>
        <v>1.17661826924774E+74</v>
      </c>
      <c r="WTE90" s="6">
        <f t="shared" si="251"/>
        <v>1.1883844519402174E+74</v>
      </c>
      <c r="WTF90" s="6">
        <f t="shared" si="251"/>
        <v>1.2002682964596195E+74</v>
      </c>
      <c r="WTG90" s="6">
        <f t="shared" si="251"/>
        <v>1.2122709794242157E+74</v>
      </c>
      <c r="WTH90" s="6">
        <f t="shared" si="251"/>
        <v>1.2243936892184578E+74</v>
      </c>
      <c r="WTI90" s="6">
        <f t="shared" si="251"/>
        <v>1.2366376261106425E+74</v>
      </c>
      <c r="WTJ90" s="6">
        <f t="shared" si="251"/>
        <v>1.249004002371749E+74</v>
      </c>
      <c r="WTK90" s="6">
        <f t="shared" si="251"/>
        <v>1.2614940423954664E+74</v>
      </c>
      <c r="WTL90" s="6">
        <f t="shared" si="251"/>
        <v>1.2741089828194211E+74</v>
      </c>
      <c r="WTM90" s="6">
        <f t="shared" si="251"/>
        <v>1.2868500726476152E+74</v>
      </c>
      <c r="WTN90" s="6">
        <f t="shared" si="251"/>
        <v>1.2997185733740914E+74</v>
      </c>
      <c r="WTO90" s="6">
        <f t="shared" si="251"/>
        <v>1.3127157591078323E+74</v>
      </c>
      <c r="WTP90" s="6">
        <f t="shared" si="251"/>
        <v>1.3258429166989107E+74</v>
      </c>
      <c r="WTQ90" s="6">
        <f t="shared" si="251"/>
        <v>1.3391013458658997E+74</v>
      </c>
      <c r="WTR90" s="6">
        <f t="shared" si="251"/>
        <v>1.3524923593245588E+74</v>
      </c>
      <c r="WTS90" s="6">
        <f t="shared" si="251"/>
        <v>1.3660172829178044E+74</v>
      </c>
      <c r="WTT90" s="6">
        <f t="shared" ref="WTT90:WWE90" si="252">WTS90*(1+$Q$103)</f>
        <v>1.3796774557469824E+74</v>
      </c>
      <c r="WTU90" s="6">
        <f t="shared" si="252"/>
        <v>1.3934742303044523E+74</v>
      </c>
      <c r="WTV90" s="6">
        <f t="shared" si="252"/>
        <v>1.4074089726074969E+74</v>
      </c>
      <c r="WTW90" s="6">
        <f t="shared" si="252"/>
        <v>1.4214830623335719E+74</v>
      </c>
      <c r="WTX90" s="6">
        <f t="shared" si="252"/>
        <v>1.4356978929569076E+74</v>
      </c>
      <c r="WTY90" s="6">
        <f t="shared" si="252"/>
        <v>1.4500548718864767E+74</v>
      </c>
      <c r="WTZ90" s="6">
        <f t="shared" si="252"/>
        <v>1.4645554206053415E+74</v>
      </c>
      <c r="WUA90" s="6">
        <f t="shared" si="252"/>
        <v>1.479200974811395E+74</v>
      </c>
      <c r="WUB90" s="6">
        <f t="shared" si="252"/>
        <v>1.493992984559509E+74</v>
      </c>
      <c r="WUC90" s="6">
        <f t="shared" si="252"/>
        <v>1.5089329144051042E+74</v>
      </c>
      <c r="WUD90" s="6">
        <f t="shared" si="252"/>
        <v>1.5240222435491551E+74</v>
      </c>
      <c r="WUE90" s="6">
        <f t="shared" si="252"/>
        <v>1.5392624659846466E+74</v>
      </c>
      <c r="WUF90" s="6">
        <f t="shared" si="252"/>
        <v>1.554655090644493E+74</v>
      </c>
      <c r="WUG90" s="6">
        <f t="shared" si="252"/>
        <v>1.570201641550938E+74</v>
      </c>
      <c r="WUH90" s="6">
        <f t="shared" si="252"/>
        <v>1.5859036579664473E+74</v>
      </c>
      <c r="WUI90" s="6">
        <f t="shared" si="252"/>
        <v>1.6017626945461118E+74</v>
      </c>
      <c r="WUJ90" s="6">
        <f t="shared" si="252"/>
        <v>1.6177803214915728E+74</v>
      </c>
      <c r="WUK90" s="6">
        <f t="shared" si="252"/>
        <v>1.6339581247064885E+74</v>
      </c>
      <c r="WUL90" s="6">
        <f t="shared" si="252"/>
        <v>1.6502977059535533E+74</v>
      </c>
      <c r="WUM90" s="6">
        <f t="shared" si="252"/>
        <v>1.6668006830130888E+74</v>
      </c>
      <c r="WUN90" s="6">
        <f t="shared" si="252"/>
        <v>1.6834686898432197E+74</v>
      </c>
      <c r="WUO90" s="6">
        <f t="shared" si="252"/>
        <v>1.700303376741652E+74</v>
      </c>
      <c r="WUP90" s="6">
        <f t="shared" si="252"/>
        <v>1.7173064105090685E+74</v>
      </c>
      <c r="WUQ90" s="6">
        <f t="shared" si="252"/>
        <v>1.7344794746141593E+74</v>
      </c>
      <c r="WUR90" s="6">
        <f t="shared" si="252"/>
        <v>1.7518242693603009E+74</v>
      </c>
      <c r="WUS90" s="6">
        <f t="shared" si="252"/>
        <v>1.7693425120539038E+74</v>
      </c>
      <c r="WUT90" s="6">
        <f t="shared" si="252"/>
        <v>1.7870359371744428E+74</v>
      </c>
      <c r="WUU90" s="6">
        <f t="shared" si="252"/>
        <v>1.8049062965461872E+74</v>
      </c>
      <c r="WUV90" s="6">
        <f t="shared" si="252"/>
        <v>1.822955359511649E+74</v>
      </c>
      <c r="WUW90" s="6">
        <f t="shared" si="252"/>
        <v>1.8411849131067655E+74</v>
      </c>
      <c r="WUX90" s="6">
        <f t="shared" si="252"/>
        <v>1.8595967622378331E+74</v>
      </c>
      <c r="WUY90" s="6">
        <f t="shared" si="252"/>
        <v>1.8781927298602115E+74</v>
      </c>
      <c r="WUZ90" s="6">
        <f t="shared" si="252"/>
        <v>1.8969746571588136E+74</v>
      </c>
      <c r="WVA90" s="6">
        <f t="shared" si="252"/>
        <v>1.9159444037304017E+74</v>
      </c>
      <c r="WVB90" s="6">
        <f t="shared" si="252"/>
        <v>1.9351038477677058E+74</v>
      </c>
      <c r="WVC90" s="6">
        <f t="shared" si="252"/>
        <v>1.9544548862453827E+74</v>
      </c>
      <c r="WVD90" s="6">
        <f t="shared" si="252"/>
        <v>1.9739994351078365E+74</v>
      </c>
      <c r="WVE90" s="6">
        <f t="shared" si="252"/>
        <v>1.9937394294589148E+74</v>
      </c>
      <c r="WVF90" s="6">
        <f t="shared" si="252"/>
        <v>2.013676823753504E+74</v>
      </c>
      <c r="WVG90" s="6">
        <f t="shared" si="252"/>
        <v>2.0338135919910391E+74</v>
      </c>
      <c r="WVH90" s="6">
        <f t="shared" si="252"/>
        <v>2.0541517279109495E+74</v>
      </c>
      <c r="WVI90" s="6">
        <f t="shared" si="252"/>
        <v>2.0746932451900589E+74</v>
      </c>
      <c r="WVJ90" s="6">
        <f t="shared" si="252"/>
        <v>2.0954401776419597E+74</v>
      </c>
      <c r="WVK90" s="6">
        <f t="shared" si="252"/>
        <v>2.1163945794183793E+74</v>
      </c>
      <c r="WVL90" s="6">
        <f t="shared" si="252"/>
        <v>2.1375585252125631E+74</v>
      </c>
      <c r="WVM90" s="6">
        <f t="shared" si="252"/>
        <v>2.1589341104646889E+74</v>
      </c>
      <c r="WVN90" s="6">
        <f t="shared" si="252"/>
        <v>2.1805234515693358E+74</v>
      </c>
      <c r="WVO90" s="6">
        <f t="shared" si="252"/>
        <v>2.2023286860850291E+74</v>
      </c>
      <c r="WVP90" s="6">
        <f t="shared" si="252"/>
        <v>2.2243519729458795E+74</v>
      </c>
      <c r="WVQ90" s="6">
        <f t="shared" si="252"/>
        <v>2.2465954926753384E+74</v>
      </c>
      <c r="WVR90" s="6">
        <f t="shared" si="252"/>
        <v>2.2690614476020916E+74</v>
      </c>
      <c r="WVS90" s="6">
        <f t="shared" si="252"/>
        <v>2.2917520620781123E+74</v>
      </c>
      <c r="WVT90" s="6">
        <f t="shared" si="252"/>
        <v>2.3146695826988935E+74</v>
      </c>
      <c r="WVU90" s="6">
        <f t="shared" si="252"/>
        <v>2.3378162785258823E+74</v>
      </c>
      <c r="WVV90" s="6">
        <f t="shared" si="252"/>
        <v>2.3611944413111412E+74</v>
      </c>
      <c r="WVW90" s="6">
        <f t="shared" si="252"/>
        <v>2.3848063857242525E+74</v>
      </c>
      <c r="WVX90" s="6">
        <f t="shared" si="252"/>
        <v>2.408654449581495E+74</v>
      </c>
      <c r="WVY90" s="6">
        <f t="shared" si="252"/>
        <v>2.4327409940773098E+74</v>
      </c>
      <c r="WVZ90" s="6">
        <f t="shared" si="252"/>
        <v>2.4570684040180829E+74</v>
      </c>
      <c r="WWA90" s="6">
        <f t="shared" si="252"/>
        <v>2.4816390880582636E+74</v>
      </c>
      <c r="WWB90" s="6">
        <f t="shared" si="252"/>
        <v>2.5064554789388464E+74</v>
      </c>
      <c r="WWC90" s="6">
        <f t="shared" si="252"/>
        <v>2.531520033728235E+74</v>
      </c>
      <c r="WWD90" s="6">
        <f t="shared" si="252"/>
        <v>2.5568352340655176E+74</v>
      </c>
      <c r="WWE90" s="6">
        <f t="shared" si="252"/>
        <v>2.5824035864061729E+74</v>
      </c>
      <c r="WWF90" s="6">
        <f t="shared" ref="WWF90:WYQ90" si="253">WWE90*(1+$Q$103)</f>
        <v>2.6082276222702347E+74</v>
      </c>
      <c r="WWG90" s="6">
        <f t="shared" si="253"/>
        <v>2.6343098984929371E+74</v>
      </c>
      <c r="WWH90" s="6">
        <f t="shared" si="253"/>
        <v>2.6606529974778667E+74</v>
      </c>
      <c r="WWI90" s="6">
        <f t="shared" si="253"/>
        <v>2.6872595274526455E+74</v>
      </c>
      <c r="WWJ90" s="6">
        <f t="shared" si="253"/>
        <v>2.7141321227271718E+74</v>
      </c>
      <c r="WWK90" s="6">
        <f t="shared" si="253"/>
        <v>2.7412734439544437E+74</v>
      </c>
      <c r="WWL90" s="6">
        <f t="shared" si="253"/>
        <v>2.768686178393988E+74</v>
      </c>
      <c r="WWM90" s="6">
        <f t="shared" si="253"/>
        <v>2.7963730401779278E+74</v>
      </c>
      <c r="WWN90" s="6">
        <f t="shared" si="253"/>
        <v>2.8243367705797071E+74</v>
      </c>
      <c r="WWO90" s="6">
        <f t="shared" si="253"/>
        <v>2.8525801382855041E+74</v>
      </c>
      <c r="WWP90" s="6">
        <f t="shared" si="253"/>
        <v>2.8811059396683594E+74</v>
      </c>
      <c r="WWQ90" s="6">
        <f t="shared" si="253"/>
        <v>2.9099169990650432E+74</v>
      </c>
      <c r="WWR90" s="6">
        <f t="shared" si="253"/>
        <v>2.9390161690556937E+74</v>
      </c>
      <c r="WWS90" s="6">
        <f t="shared" si="253"/>
        <v>2.9684063307462505E+74</v>
      </c>
      <c r="WWT90" s="6">
        <f t="shared" si="253"/>
        <v>2.9980903940537131E+74</v>
      </c>
      <c r="WWU90" s="6">
        <f t="shared" si="253"/>
        <v>3.0280712979942503E+74</v>
      </c>
      <c r="WWV90" s="6">
        <f t="shared" si="253"/>
        <v>3.0583520109741926E+74</v>
      </c>
      <c r="WWW90" s="6">
        <f t="shared" si="253"/>
        <v>3.0889355310839345E+74</v>
      </c>
      <c r="WWX90" s="6">
        <f t="shared" si="253"/>
        <v>3.1198248863947738E+74</v>
      </c>
      <c r="WWY90" s="6">
        <f t="shared" si="253"/>
        <v>3.1510231352587218E+74</v>
      </c>
      <c r="WWZ90" s="6">
        <f t="shared" si="253"/>
        <v>3.1825333666113092E+74</v>
      </c>
      <c r="WXA90" s="6">
        <f t="shared" si="253"/>
        <v>3.2143587002774223E+74</v>
      </c>
      <c r="WXB90" s="6">
        <f t="shared" si="253"/>
        <v>3.2465022872801963E+74</v>
      </c>
      <c r="WXC90" s="6">
        <f t="shared" si="253"/>
        <v>3.2789673101529985E+74</v>
      </c>
      <c r="WXD90" s="6">
        <f t="shared" si="253"/>
        <v>3.3117569832545285E+74</v>
      </c>
      <c r="WXE90" s="6">
        <f t="shared" si="253"/>
        <v>3.3448745530870738E+74</v>
      </c>
      <c r="WXF90" s="6">
        <f t="shared" si="253"/>
        <v>3.3783232986179443E+74</v>
      </c>
      <c r="WXG90" s="6">
        <f t="shared" si="253"/>
        <v>3.4121065316041238E+74</v>
      </c>
      <c r="WXH90" s="6">
        <f t="shared" si="253"/>
        <v>3.446227596920165E+74</v>
      </c>
      <c r="WXI90" s="6">
        <f t="shared" si="253"/>
        <v>3.4806898728893667E+74</v>
      </c>
      <c r="WXJ90" s="6">
        <f t="shared" si="253"/>
        <v>3.5154967716182605E+74</v>
      </c>
      <c r="WXK90" s="6">
        <f t="shared" si="253"/>
        <v>3.550651739334443E+74</v>
      </c>
      <c r="WXL90" s="6">
        <f t="shared" si="253"/>
        <v>3.5861582567277875E+74</v>
      </c>
      <c r="WXM90" s="6">
        <f t="shared" si="253"/>
        <v>3.6220198392950655E+74</v>
      </c>
      <c r="WXN90" s="6">
        <f t="shared" si="253"/>
        <v>3.6582400376880162E+74</v>
      </c>
      <c r="WXO90" s="6">
        <f t="shared" si="253"/>
        <v>3.6948224380648965E+74</v>
      </c>
      <c r="WXP90" s="6">
        <f t="shared" si="253"/>
        <v>3.7317706624455453E+74</v>
      </c>
      <c r="WXQ90" s="6">
        <f t="shared" si="253"/>
        <v>3.7690883690700005E+74</v>
      </c>
      <c r="WXR90" s="6">
        <f t="shared" si="253"/>
        <v>3.8067792527607004E+74</v>
      </c>
      <c r="WXS90" s="6">
        <f t="shared" si="253"/>
        <v>3.8448470452883074E+74</v>
      </c>
      <c r="WXT90" s="6">
        <f t="shared" si="253"/>
        <v>3.8832955157411906E+74</v>
      </c>
      <c r="WXU90" s="6">
        <f t="shared" si="253"/>
        <v>3.9221284708986026E+74</v>
      </c>
      <c r="WXV90" s="6">
        <f t="shared" si="253"/>
        <v>3.9613497556075888E+74</v>
      </c>
      <c r="WXW90" s="6">
        <f t="shared" si="253"/>
        <v>4.0009632531636646E+74</v>
      </c>
      <c r="WXX90" s="6">
        <f t="shared" si="253"/>
        <v>4.0409728856953012E+74</v>
      </c>
      <c r="WXY90" s="6">
        <f t="shared" si="253"/>
        <v>4.081382614552254E+74</v>
      </c>
      <c r="WXZ90" s="6">
        <f t="shared" si="253"/>
        <v>4.1221964406977767E+74</v>
      </c>
      <c r="WYA90" s="6">
        <f t="shared" si="253"/>
        <v>4.1634184051047547E+74</v>
      </c>
      <c r="WYB90" s="6">
        <f t="shared" si="253"/>
        <v>4.2050525891558025E+74</v>
      </c>
      <c r="WYC90" s="6">
        <f t="shared" si="253"/>
        <v>4.2471031150473607E+74</v>
      </c>
      <c r="WYD90" s="6">
        <f t="shared" si="253"/>
        <v>4.2895741461978341E+74</v>
      </c>
      <c r="WYE90" s="6">
        <f t="shared" si="253"/>
        <v>4.3324698876598123E+74</v>
      </c>
      <c r="WYF90" s="6">
        <f t="shared" si="253"/>
        <v>4.3757945865364104E+74</v>
      </c>
      <c r="WYG90" s="6">
        <f t="shared" si="253"/>
        <v>4.4195525324017744E+74</v>
      </c>
      <c r="WYH90" s="6">
        <f t="shared" si="253"/>
        <v>4.4637480577257923E+74</v>
      </c>
      <c r="WYI90" s="6">
        <f t="shared" si="253"/>
        <v>4.5083855383030503E+74</v>
      </c>
      <c r="WYJ90" s="6">
        <f t="shared" si="253"/>
        <v>4.5534693936860813E+74</v>
      </c>
      <c r="WYK90" s="6">
        <f t="shared" si="253"/>
        <v>4.5990040876229426E+74</v>
      </c>
      <c r="WYL90" s="6">
        <f t="shared" si="253"/>
        <v>4.6449941284991725E+74</v>
      </c>
      <c r="WYM90" s="6">
        <f t="shared" si="253"/>
        <v>4.6914440697841642E+74</v>
      </c>
      <c r="WYN90" s="6">
        <f t="shared" si="253"/>
        <v>4.7383585104820062E+74</v>
      </c>
      <c r="WYO90" s="6">
        <f t="shared" si="253"/>
        <v>4.7857420955868267E+74</v>
      </c>
      <c r="WYP90" s="6">
        <f t="shared" si="253"/>
        <v>4.8335995165426949E+74</v>
      </c>
      <c r="WYQ90" s="6">
        <f t="shared" si="253"/>
        <v>4.881935511708122E+74</v>
      </c>
      <c r="WYR90" s="6">
        <f t="shared" ref="WYR90:XBC90" si="254">WYQ90*(1+$Q$103)</f>
        <v>4.9307548668252032E+74</v>
      </c>
      <c r="WYS90" s="6">
        <f t="shared" si="254"/>
        <v>4.980062415493455E+74</v>
      </c>
      <c r="WYT90" s="6">
        <f t="shared" si="254"/>
        <v>5.02986303964839E+74</v>
      </c>
      <c r="WYU90" s="6">
        <f t="shared" si="254"/>
        <v>5.0801616700448743E+74</v>
      </c>
      <c r="WYV90" s="6">
        <f t="shared" si="254"/>
        <v>5.1309632867453229E+74</v>
      </c>
      <c r="WYW90" s="6">
        <f t="shared" si="254"/>
        <v>5.1822729196127759E+74</v>
      </c>
      <c r="WYX90" s="6">
        <f t="shared" si="254"/>
        <v>5.2340956488089035E+74</v>
      </c>
      <c r="WYY90" s="6">
        <f t="shared" si="254"/>
        <v>5.2864366052969926E+74</v>
      </c>
      <c r="WYZ90" s="6">
        <f t="shared" si="254"/>
        <v>5.3393009713499624E+74</v>
      </c>
      <c r="WZA90" s="6">
        <f t="shared" si="254"/>
        <v>5.3926939810634616E+74</v>
      </c>
      <c r="WZB90" s="6">
        <f t="shared" si="254"/>
        <v>5.4466209208740958E+74</v>
      </c>
      <c r="WZC90" s="6">
        <f t="shared" si="254"/>
        <v>5.5010871300828366E+74</v>
      </c>
      <c r="WZD90" s="6">
        <f t="shared" si="254"/>
        <v>5.5560980013836647E+74</v>
      </c>
      <c r="WZE90" s="6">
        <f t="shared" si="254"/>
        <v>5.6116589813975014E+74</v>
      </c>
      <c r="WZF90" s="6">
        <f t="shared" si="254"/>
        <v>5.6677755712114761E+74</v>
      </c>
      <c r="WZG90" s="6">
        <f t="shared" si="254"/>
        <v>5.7244533269235914E+74</v>
      </c>
      <c r="WZH90" s="6">
        <f t="shared" si="254"/>
        <v>5.7816978601928276E+74</v>
      </c>
      <c r="WZI90" s="6">
        <f t="shared" si="254"/>
        <v>5.8395148387947556E+74</v>
      </c>
      <c r="WZJ90" s="6">
        <f t="shared" si="254"/>
        <v>5.8979099871827036E+74</v>
      </c>
      <c r="WZK90" s="6">
        <f t="shared" si="254"/>
        <v>5.9568890870545302E+74</v>
      </c>
      <c r="WZL90" s="6">
        <f t="shared" si="254"/>
        <v>6.0164579779250751E+74</v>
      </c>
      <c r="WZM90" s="6">
        <f t="shared" si="254"/>
        <v>6.0766225577043261E+74</v>
      </c>
      <c r="WZN90" s="6">
        <f t="shared" si="254"/>
        <v>6.1373887832813699E+74</v>
      </c>
      <c r="WZO90" s="6">
        <f t="shared" si="254"/>
        <v>6.1987626711141839E+74</v>
      </c>
      <c r="WZP90" s="6">
        <f t="shared" si="254"/>
        <v>6.2607502978253255E+74</v>
      </c>
      <c r="WZQ90" s="6">
        <f t="shared" si="254"/>
        <v>6.3233578008035787E+74</v>
      </c>
      <c r="WZR90" s="6">
        <f t="shared" si="254"/>
        <v>6.3865913788116145E+74</v>
      </c>
      <c r="WZS90" s="6">
        <f t="shared" si="254"/>
        <v>6.4504572925997311E+74</v>
      </c>
      <c r="WZT90" s="6">
        <f t="shared" si="254"/>
        <v>6.5149618655257281E+74</v>
      </c>
      <c r="WZU90" s="6">
        <f t="shared" si="254"/>
        <v>6.5801114841809855E+74</v>
      </c>
      <c r="WZV90" s="6">
        <f t="shared" si="254"/>
        <v>6.6459125990227958E+74</v>
      </c>
      <c r="WZW90" s="6">
        <f t="shared" si="254"/>
        <v>6.7123717250130239E+74</v>
      </c>
      <c r="WZX90" s="6">
        <f t="shared" si="254"/>
        <v>6.7794954422631544E+74</v>
      </c>
      <c r="WZY90" s="6">
        <f t="shared" si="254"/>
        <v>6.8472903966857862E+74</v>
      </c>
      <c r="WZZ90" s="6">
        <f t="shared" si="254"/>
        <v>6.915763300652644E+74</v>
      </c>
      <c r="XAA90" s="6">
        <f t="shared" si="254"/>
        <v>6.984920933659171E+74</v>
      </c>
      <c r="XAB90" s="6">
        <f t="shared" si="254"/>
        <v>7.0547701429957627E+74</v>
      </c>
      <c r="XAC90" s="6">
        <f t="shared" si="254"/>
        <v>7.1253178444257203E+74</v>
      </c>
      <c r="XAD90" s="6">
        <f t="shared" si="254"/>
        <v>7.1965710228699779E+74</v>
      </c>
      <c r="XAE90" s="6">
        <f t="shared" si="254"/>
        <v>7.2685367330986774E+74</v>
      </c>
      <c r="XAF90" s="6">
        <f t="shared" si="254"/>
        <v>7.3412221004296644E+74</v>
      </c>
      <c r="XAG90" s="6">
        <f t="shared" si="254"/>
        <v>7.414634321433961E+74</v>
      </c>
      <c r="XAH90" s="6">
        <f t="shared" si="254"/>
        <v>7.4887806646483002E+74</v>
      </c>
      <c r="XAI90" s="6">
        <f t="shared" si="254"/>
        <v>7.5636684712947832E+74</v>
      </c>
      <c r="XAJ90" s="6">
        <f t="shared" si="254"/>
        <v>7.6393051560077316E+74</v>
      </c>
      <c r="XAK90" s="6">
        <f t="shared" si="254"/>
        <v>7.7156982075678087E+74</v>
      </c>
      <c r="XAL90" s="6">
        <f t="shared" si="254"/>
        <v>7.7928551896434873E+74</v>
      </c>
      <c r="XAM90" s="6">
        <f t="shared" si="254"/>
        <v>7.8707837415399227E+74</v>
      </c>
      <c r="XAN90" s="6">
        <f t="shared" si="254"/>
        <v>7.9494915789553215E+74</v>
      </c>
      <c r="XAO90" s="6">
        <f t="shared" si="254"/>
        <v>8.0289864947448748E+74</v>
      </c>
      <c r="XAP90" s="6">
        <f t="shared" si="254"/>
        <v>8.1092763596923235E+74</v>
      </c>
      <c r="XAQ90" s="6">
        <f t="shared" si="254"/>
        <v>8.1903691232892472E+74</v>
      </c>
      <c r="XAR90" s="6">
        <f t="shared" si="254"/>
        <v>8.2722728145221398E+74</v>
      </c>
      <c r="XAS90" s="6">
        <f t="shared" si="254"/>
        <v>8.3549955426673615E+74</v>
      </c>
      <c r="XAT90" s="6">
        <f t="shared" si="254"/>
        <v>8.438545498094035E+74</v>
      </c>
      <c r="XAU90" s="6">
        <f t="shared" si="254"/>
        <v>8.5229309530749755E+74</v>
      </c>
      <c r="XAV90" s="6">
        <f t="shared" si="254"/>
        <v>8.6081602626057253E+74</v>
      </c>
      <c r="XAW90" s="6">
        <f t="shared" si="254"/>
        <v>8.6942418652317824E+74</v>
      </c>
      <c r="XAX90" s="6">
        <f t="shared" si="254"/>
        <v>8.7811842838841005E+74</v>
      </c>
      <c r="XAY90" s="6">
        <f t="shared" si="254"/>
        <v>8.8689961267229416E+74</v>
      </c>
      <c r="XAZ90" s="6">
        <f t="shared" si="254"/>
        <v>8.957686087990171E+74</v>
      </c>
      <c r="XBA90" s="6">
        <f t="shared" si="254"/>
        <v>9.0472629488700735E+74</v>
      </c>
      <c r="XBB90" s="6">
        <f t="shared" si="254"/>
        <v>9.1377355783587734E+74</v>
      </c>
      <c r="XBC90" s="6">
        <f t="shared" si="254"/>
        <v>9.229112934142362E+74</v>
      </c>
      <c r="XBD90" s="6">
        <f>XBC90*(1+$Q$103)</f>
        <v>9.3214040634837855E+74</v>
      </c>
      <c r="XBE90" s="6">
        <f>XBD90*(1+$Q$103)</f>
        <v>9.4146181041186229E+74</v>
      </c>
      <c r="XBF90" s="6">
        <f>XBE90*(1+$Q$103)</f>
        <v>9.5087642851598099E+74</v>
      </c>
      <c r="XBG90" s="6">
        <f>XBF90*(1+$Q$103)</f>
        <v>9.6038519280114082E+74</v>
      </c>
      <c r="XBH90" s="6">
        <f>XBG90*(1+$Q$103)</f>
        <v>9.6998904472915224E+74</v>
      </c>
      <c r="XBI90" s="6">
        <f>XBH90*(1+$Q$103)</f>
        <v>9.7968893517644385E+74</v>
      </c>
      <c r="XBJ90" s="6">
        <f>XBI90*(1+$Q$103)</f>
        <v>9.8948582452820825E+74</v>
      </c>
      <c r="XBK90" s="6">
        <f>XBJ90*(1+$Q$103)</f>
        <v>9.9938068277349042E+74</v>
      </c>
      <c r="XBL90" s="6">
        <f>XBK90*(1+$Q$103)</f>
        <v>1.0093744896012254E+75</v>
      </c>
      <c r="XBM90" s="6">
        <f>XBL90*(1+$Q$103)</f>
        <v>1.0194682344972377E+75</v>
      </c>
      <c r="XBN90" s="6">
        <f>XBM90*(1+$Q$103)</f>
        <v>1.0296629168422101E+75</v>
      </c>
      <c r="XBO90" s="6">
        <f>XBN90*(1+$Q$103)</f>
        <v>1.0399595460106322E+75</v>
      </c>
      <c r="XBP90" s="6">
        <f>XBO90*(1+$Q$103)</f>
        <v>1.0503591414707386E+75</v>
      </c>
      <c r="XBQ90" s="6">
        <f>XBP90*(1+$Q$103)</f>
        <v>1.060862732885446E+75</v>
      </c>
      <c r="XBR90" s="6">
        <f>XBQ90*(1+$Q$103)</f>
        <v>1.0714713602143004E+75</v>
      </c>
      <c r="XBS90" s="6">
        <f>XBR90*(1+$Q$103)</f>
        <v>1.0821860738164434E+75</v>
      </c>
      <c r="XBT90" s="6">
        <f>XBS90*(1+$Q$103)</f>
        <v>1.0930079345546078E+75</v>
      </c>
      <c r="XBU90" s="6">
        <f>XBT90*(1+$Q$103)</f>
        <v>1.1039380139001538E+75</v>
      </c>
      <c r="XBV90" s="6">
        <f>XBU90*(1+$Q$103)</f>
        <v>1.1149773940391554E+75</v>
      </c>
      <c r="XBW90" s="6">
        <f>XBV90*(1+$Q$103)</f>
        <v>1.126127167979547E+75</v>
      </c>
      <c r="XBX90" s="6">
        <f>XBW90*(1+$Q$103)</f>
        <v>1.1373884396593425E+75</v>
      </c>
      <c r="XBY90" s="6">
        <f>XBX90*(1+$Q$103)</f>
        <v>1.148762324055936E+75</v>
      </c>
      <c r="XBZ90" s="6">
        <f>XBY90*(1+$Q$103)</f>
        <v>1.1602499472964953E+75</v>
      </c>
      <c r="XCA90" s="6">
        <f>XBZ90*(1+$Q$103)</f>
        <v>1.1718524467694602E+75</v>
      </c>
      <c r="XCB90" s="6">
        <f>XCA90*(1+$Q$103)</f>
        <v>1.1835709712371549E+75</v>
      </c>
      <c r="XCC90" s="6">
        <f>XCB90*(1+$Q$103)</f>
        <v>1.1954066809495264E+75</v>
      </c>
      <c r="XCD90" s="6">
        <f>XCC90*(1+$Q$103)</f>
        <v>1.2073607477590218E+75</v>
      </c>
      <c r="XCE90" s="6">
        <f>XCD90*(1+$Q$103)</f>
        <v>1.219434355236612E+75</v>
      </c>
      <c r="XCF90" s="6">
        <f>XCE90*(1+$Q$103)</f>
        <v>1.2316286987889783E+75</v>
      </c>
      <c r="XCG90" s="6">
        <f>XCF90*(1+$Q$103)</f>
        <v>1.243944985776868E+75</v>
      </c>
      <c r="XCH90" s="6">
        <f>XCG90*(1+$Q$103)</f>
        <v>1.2563844356346367E+75</v>
      </c>
      <c r="XCI90" s="6">
        <f>XCH90*(1+$Q$103)</f>
        <v>1.268948279990983E+75</v>
      </c>
      <c r="XCJ90" s="6">
        <f>XCI90*(1+$Q$103)</f>
        <v>1.2816377627908928E+75</v>
      </c>
      <c r="XCK90" s="6">
        <f>XCJ90*(1+$Q$103)</f>
        <v>1.2944541404188018E+75</v>
      </c>
      <c r="XCL90" s="6">
        <f>XCK90*(1+$Q$103)</f>
        <v>1.3073986818229899E+75</v>
      </c>
      <c r="XCM90" s="6">
        <f>XCL90*(1+$Q$103)</f>
        <v>1.3204726686412198E+75</v>
      </c>
      <c r="XCN90" s="6">
        <f>XCM90*(1+$Q$103)</f>
        <v>1.333677395327632E+75</v>
      </c>
      <c r="XCO90" s="6">
        <f>XCN90*(1+$Q$103)</f>
        <v>1.3470141692809083E+75</v>
      </c>
      <c r="XCP90" s="6">
        <f>XCO90*(1+$Q$103)</f>
        <v>1.3604843109737173E+75</v>
      </c>
      <c r="XCQ90" s="6">
        <f>XCP90*(1+$Q$103)</f>
        <v>1.3740891540834545E+75</v>
      </c>
      <c r="XCR90" s="6">
        <f>XCQ90*(1+$Q$103)</f>
        <v>1.3878300456242891E+75</v>
      </c>
      <c r="XCS90" s="6">
        <f>XCR90*(1+$Q$103)</f>
        <v>1.4017083460805319E+75</v>
      </c>
      <c r="XCT90" s="6">
        <f>XCS90*(1+$Q$103)</f>
        <v>1.4157254295413372E+75</v>
      </c>
      <c r="XCU90" s="6">
        <f>XCT90*(1+$Q$103)</f>
        <v>1.4298826838367505E+75</v>
      </c>
      <c r="XCV90" s="6">
        <f>XCU90*(1+$Q$103)</f>
        <v>1.4441815106751181E+75</v>
      </c>
      <c r="XCW90" s="6">
        <f>XCV90*(1+$Q$103)</f>
        <v>1.4586233257818694E+75</v>
      </c>
      <c r="XCX90" s="6">
        <f>XCW90*(1+$Q$103)</f>
        <v>1.4732095590396881E+75</v>
      </c>
      <c r="XCY90" s="6">
        <f>XCX90*(1+$Q$103)</f>
        <v>1.4879416546300851E+75</v>
      </c>
      <c r="XCZ90" s="6">
        <f>XCY90*(1+$Q$103)</f>
        <v>1.502821071176386E+75</v>
      </c>
      <c r="XDA90" s="6">
        <f>XCZ90*(1+$Q$103)</f>
        <v>1.5178492818881498E+75</v>
      </c>
      <c r="XDB90" s="6">
        <f>XDA90*(1+$Q$103)</f>
        <v>1.5330277747070312E+75</v>
      </c>
      <c r="XDC90" s="6">
        <f>XDB90*(1+$Q$103)</f>
        <v>1.5483580524541016E+75</v>
      </c>
      <c r="XDD90" s="6">
        <f>XDC90*(1+$Q$103)</f>
        <v>1.5638416329786427E+75</v>
      </c>
      <c r="XDE90" s="6">
        <f>XDD90*(1+$Q$103)</f>
        <v>1.5794800493084291E+75</v>
      </c>
      <c r="XDF90" s="6">
        <f>XDE90*(1+$Q$103)</f>
        <v>1.5952748498015134E+75</v>
      </c>
      <c r="XDG90" s="6">
        <f>XDF90*(1+$Q$103)</f>
        <v>1.6112275982995286E+75</v>
      </c>
      <c r="XDH90" s="6">
        <f>XDG90*(1+$Q$103)</f>
        <v>1.627339874282524E+75</v>
      </c>
      <c r="XDI90" s="6">
        <f>XDH90*(1+$Q$103)</f>
        <v>1.6436132730253492E+75</v>
      </c>
      <c r="XDJ90" s="6">
        <f>XDI90*(1+$Q$103)</f>
        <v>1.6600494057556027E+75</v>
      </c>
      <c r="XDK90" s="6">
        <f>XDJ90*(1+$Q$103)</f>
        <v>1.6766498998131586E+75</v>
      </c>
    </row>
    <row r="91" spans="2:16339">
      <c r="B91" s="11" t="s">
        <v>83</v>
      </c>
      <c r="C91" s="12">
        <v>1.97</v>
      </c>
      <c r="D91" s="16">
        <v>5.17</v>
      </c>
      <c r="E91" s="12">
        <v>6.3</v>
      </c>
      <c r="F91" s="12">
        <v>4.0599999999999996</v>
      </c>
      <c r="G91" s="12">
        <v>6.06</v>
      </c>
      <c r="H91" s="12">
        <f>+I91+J91+K91+L91</f>
        <v>7.6976997548371662</v>
      </c>
      <c r="I91" s="6">
        <v>1.86</v>
      </c>
      <c r="J91" s="6">
        <v>2.34</v>
      </c>
      <c r="K91" s="6">
        <v>1.3</v>
      </c>
      <c r="L91" s="6">
        <f>L90/L92</f>
        <v>2.1976997548371662</v>
      </c>
    </row>
    <row r="92" spans="2:16339">
      <c r="B92" s="13" t="s">
        <v>84</v>
      </c>
      <c r="C92" s="13">
        <f>+C90/C91</f>
        <v>2584.1319796954294</v>
      </c>
      <c r="D92" s="13">
        <f>+D90/D91</f>
        <v>2382.7582205029016</v>
      </c>
      <c r="E92" s="13">
        <f>+E90/E91</f>
        <v>2392.0428571428592</v>
      </c>
      <c r="F92" s="13">
        <f>+F90/F91</f>
        <v>2375.7660098522165</v>
      </c>
      <c r="G92" s="13">
        <f>+G90/G91</f>
        <v>2363.2970297029715</v>
      </c>
      <c r="H92" s="13">
        <f>+H90/H91</f>
        <v>2556.7105274056398</v>
      </c>
      <c r="I92" s="5">
        <f>+I90/I91</f>
        <v>2394.6397849462369</v>
      </c>
      <c r="J92" s="5">
        <f>+J90/J91</f>
        <v>2375.3119658119649</v>
      </c>
      <c r="K92" s="5">
        <f>+K90/K91</f>
        <v>2764.2538461538456</v>
      </c>
      <c r="L92" s="6">
        <f>+K92</f>
        <v>2764.2538461538456</v>
      </c>
    </row>
    <row r="94" spans="2:16339">
      <c r="B94" s="5" t="s">
        <v>88</v>
      </c>
      <c r="C94" s="5"/>
    </row>
    <row r="95" spans="2:16339">
      <c r="B95" s="22" t="s">
        <v>86</v>
      </c>
      <c r="C95" s="22">
        <f>+C64-C68-C75-C76-C77-C78</f>
        <v>7699.7499999999964</v>
      </c>
      <c r="D95" s="22">
        <f>+D64-D68-D75-D76-D77-D78</f>
        <v>16826.909999999996</v>
      </c>
      <c r="E95" s="22">
        <f>+E64-E68-E75-E76-E77-E78</f>
        <v>20750.39000000001</v>
      </c>
      <c r="F95" s="22">
        <f>+F64-F68-F75-F76-F77-F78</f>
        <v>12700.720000000001</v>
      </c>
      <c r="G95" s="22">
        <f>+G64-G68-G75-G76-G77-G78</f>
        <v>20886.330000000002</v>
      </c>
      <c r="H95" s="22"/>
    </row>
    <row r="96" spans="2:16339">
      <c r="B96" s="22" t="s">
        <v>87</v>
      </c>
      <c r="C96" s="22">
        <f>+C43+C28+C29</f>
        <v>59069.62</v>
      </c>
      <c r="D96" s="22">
        <f>+D43+D28+D29</f>
        <v>69512.37</v>
      </c>
      <c r="E96" s="22">
        <f>+E43+E28+E29</f>
        <v>84713.89</v>
      </c>
      <c r="F96" s="22">
        <f>+F43+F28+F29</f>
        <v>91180.459999999992</v>
      </c>
      <c r="G96" s="22">
        <f>+G43+G28+G29</f>
        <v>130920.66000000002</v>
      </c>
      <c r="H96" s="22"/>
    </row>
    <row r="97" spans="2:22">
      <c r="B97" s="10" t="s">
        <v>85</v>
      </c>
      <c r="C97" s="10">
        <f>+C95/C96*100</f>
        <v>13.03504237880656</v>
      </c>
      <c r="D97" s="10">
        <f>+D95/D96*100</f>
        <v>24.207072784311624</v>
      </c>
      <c r="E97" s="10">
        <f>+E95/E96*100</f>
        <v>24.494672597374539</v>
      </c>
      <c r="F97" s="10">
        <f>+F95/F96*100</f>
        <v>13.929212465039113</v>
      </c>
      <c r="G97" s="10">
        <f>+G95/G96*100</f>
        <v>15.953425532685214</v>
      </c>
      <c r="H97" s="22"/>
    </row>
    <row r="99" spans="2:22">
      <c r="B99" s="5" t="s">
        <v>90</v>
      </c>
    </row>
    <row r="100" spans="2:22">
      <c r="B100" s="22" t="s">
        <v>82</v>
      </c>
      <c r="C100" s="22">
        <f>+C90</f>
        <v>5090.7399999999961</v>
      </c>
      <c r="D100" s="22">
        <f>+D90</f>
        <v>12318.86</v>
      </c>
      <c r="E100" s="22">
        <f>+E90</f>
        <v>15069.870000000014</v>
      </c>
      <c r="F100" s="22">
        <f>+F90</f>
        <v>9645.6099999999988</v>
      </c>
      <c r="G100" s="22">
        <f>+G90</f>
        <v>14321.580000000005</v>
      </c>
      <c r="H100" s="22"/>
      <c r="S100" s="22" t="s">
        <v>115</v>
      </c>
      <c r="T100" s="22" t="s">
        <v>1</v>
      </c>
      <c r="U100" s="28" t="s">
        <v>84</v>
      </c>
      <c r="V100" s="22" t="s">
        <v>116</v>
      </c>
    </row>
    <row r="101" spans="2:22" ht="14.4">
      <c r="B101" s="22" t="s">
        <v>91</v>
      </c>
      <c r="C101" s="22">
        <f>+C43</f>
        <v>56741.170000000006</v>
      </c>
      <c r="D101" s="22">
        <f>+D43</f>
        <v>65865.86</v>
      </c>
      <c r="E101" s="22">
        <f>+E43</f>
        <v>76771.839999999997</v>
      </c>
      <c r="F101" s="22">
        <f>+F43</f>
        <v>79754.099999999991</v>
      </c>
      <c r="G101" s="22">
        <f>+G43</f>
        <v>91154.560000000012</v>
      </c>
      <c r="H101" s="22"/>
      <c r="P101" s="23" t="s">
        <v>109</v>
      </c>
      <c r="Q101" s="24">
        <v>0.1</v>
      </c>
      <c r="S101" s="22">
        <v>12.6</v>
      </c>
      <c r="T101" s="22">
        <v>84.6</v>
      </c>
      <c r="U101" s="22">
        <f>+(27.9*10000000)/100000</f>
        <v>2790</v>
      </c>
      <c r="V101" s="22">
        <f>+H90</f>
        <v>19680.789999999997</v>
      </c>
    </row>
    <row r="102" spans="2:22" ht="14.4">
      <c r="B102" s="10" t="s">
        <v>89</v>
      </c>
      <c r="C102" s="10">
        <f>+C100/C101*100</f>
        <v>8.9718629347967198</v>
      </c>
      <c r="D102" s="10">
        <f>+D100/D101*100</f>
        <v>18.702951726433088</v>
      </c>
      <c r="E102" s="10">
        <f>+E100/E101*100</f>
        <v>19.629424017973278</v>
      </c>
      <c r="F102" s="10">
        <f>+F100/F101*100</f>
        <v>12.094187007313732</v>
      </c>
      <c r="G102" s="10">
        <f>+G100/G101*100</f>
        <v>15.711314935862786</v>
      </c>
      <c r="H102" s="22"/>
      <c r="P102" s="23" t="s">
        <v>110</v>
      </c>
      <c r="Q102" s="24">
        <v>0.03</v>
      </c>
      <c r="S102" s="29">
        <f>+S101/T102*T101</f>
        <v>7.757540351598359</v>
      </c>
      <c r="T102" s="22">
        <f>+Q105</f>
        <v>137.40953339422464</v>
      </c>
      <c r="U102" s="22">
        <f>U101</f>
        <v>2790</v>
      </c>
      <c r="V102" s="29">
        <f>+V101/T102*T101</f>
        <v>12117.025601296305</v>
      </c>
    </row>
    <row r="103" spans="2:22" ht="14.4">
      <c r="P103" s="23" t="s">
        <v>111</v>
      </c>
      <c r="Q103" s="24">
        <v>0.01</v>
      </c>
    </row>
    <row r="104" spans="2:22" ht="14.4">
      <c r="B104" s="5" t="s">
        <v>92</v>
      </c>
      <c r="C104" s="5">
        <f>+C90+C77</f>
        <v>7586.399999999996</v>
      </c>
      <c r="D104" s="5">
        <f>+D90+D77</f>
        <v>14647.61</v>
      </c>
      <c r="E104" s="5">
        <f>+E90+E77</f>
        <v>17539.430000000015</v>
      </c>
      <c r="F104" s="5">
        <f>+F90+F77</f>
        <v>12529.949999999999</v>
      </c>
      <c r="G104" s="5">
        <f>+G90+G77</f>
        <v>17218.760000000006</v>
      </c>
      <c r="H104" s="5">
        <f>+H90+H77</f>
        <v>21946.809999999998</v>
      </c>
      <c r="P104" s="25" t="s">
        <v>112</v>
      </c>
      <c r="Q104" s="25">
        <f>NPV(Q101,J90:CB90)</f>
        <v>351316.40059491096</v>
      </c>
    </row>
    <row r="105" spans="2:22" ht="14.4">
      <c r="P105" s="25" t="s">
        <v>113</v>
      </c>
      <c r="Q105" s="26">
        <f>+Q104/H92</f>
        <v>137.40953339422464</v>
      </c>
    </row>
    <row r="106" spans="2:22" ht="14.4">
      <c r="D106" s="7">
        <f>+(D90-C90)/C90*100</f>
        <v>141.98564452319329</v>
      </c>
      <c r="E106" s="7">
        <f>+(E90-D90)/D90*100</f>
        <v>22.331693030036977</v>
      </c>
      <c r="F106" s="7">
        <f>+(F90-E90)/E90*100</f>
        <v>-35.994072941571559</v>
      </c>
      <c r="G106" s="7">
        <f>+(G90-F90)/F90*100</f>
        <v>48.477701254767787</v>
      </c>
      <c r="H106" s="7">
        <f>+(H90-G90)/G90*100</f>
        <v>37.420522037372898</v>
      </c>
      <c r="P106" s="23" t="s">
        <v>114</v>
      </c>
      <c r="Q106" s="27">
        <f>(Q105-Main!D5)/Main!D5*100</f>
        <v>72.842180370093885</v>
      </c>
    </row>
  </sheetData>
  <conditionalFormatting sqref="S106">
    <cfRule type="cellIs" dxfId="1" priority="2" operator="greaterThan">
      <formula>0</formula>
    </cfRule>
  </conditionalFormatting>
  <conditionalFormatting sqref="R106:R107">
    <cfRule type="cellIs" dxfId="0" priority="1" operator="greaterThan">
      <formula>0</formula>
    </cfRule>
  </conditionalFormatting>
  <pageMargins left="0.7" right="0.7" top="0.75" bottom="0.75" header="0.3" footer="0.3"/>
  <ignoredErrors>
    <ignoredError sqref="C53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2025-05-14T17:39:51Z</dcterms:modified>
</cp:coreProperties>
</file>