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investing\Analysis\Shriram Pistons and Rings\"/>
    </mc:Choice>
  </mc:AlternateContent>
  <xr:revisionPtr revIDLastSave="0" documentId="13_ncr:1_{FFB4165B-D070-49D0-9E3F-556FA29150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otes about the company" sheetId="1" r:id="rId1"/>
    <sheet name="Finan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" i="2" l="1"/>
  <c r="S30" i="2"/>
  <c r="S31" i="2"/>
  <c r="S28" i="2"/>
  <c r="AA19" i="2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FO19" i="2" s="1"/>
  <c r="FP19" i="2" s="1"/>
  <c r="FQ19" i="2" s="1"/>
  <c r="FR19" i="2" s="1"/>
  <c r="FS19" i="2" s="1"/>
  <c r="FT19" i="2" s="1"/>
  <c r="FU19" i="2" s="1"/>
  <c r="FV19" i="2" s="1"/>
  <c r="FW19" i="2" s="1"/>
  <c r="FX19" i="2" s="1"/>
  <c r="FY19" i="2" s="1"/>
  <c r="FZ19" i="2" s="1"/>
  <c r="GA19" i="2" s="1"/>
  <c r="GB19" i="2" s="1"/>
  <c r="GC19" i="2" s="1"/>
  <c r="GD19" i="2" s="1"/>
  <c r="GE19" i="2" s="1"/>
  <c r="GF19" i="2" s="1"/>
  <c r="GG19" i="2" s="1"/>
  <c r="GH19" i="2" s="1"/>
  <c r="GI19" i="2" s="1"/>
  <c r="GJ19" i="2" s="1"/>
  <c r="GK19" i="2" s="1"/>
  <c r="GL19" i="2" s="1"/>
  <c r="GM19" i="2" s="1"/>
  <c r="GN19" i="2" s="1"/>
  <c r="GO19" i="2" s="1"/>
  <c r="GP19" i="2" s="1"/>
  <c r="GQ19" i="2" s="1"/>
  <c r="GR19" i="2" s="1"/>
  <c r="GS19" i="2" s="1"/>
  <c r="GT19" i="2" s="1"/>
  <c r="GU19" i="2" s="1"/>
  <c r="GV19" i="2" s="1"/>
  <c r="GW19" i="2" s="1"/>
  <c r="GX19" i="2" s="1"/>
  <c r="GY19" i="2" s="1"/>
  <c r="GZ19" i="2" s="1"/>
  <c r="HA19" i="2" s="1"/>
  <c r="HB19" i="2" s="1"/>
  <c r="HC19" i="2" s="1"/>
  <c r="HD19" i="2" s="1"/>
  <c r="HE19" i="2" s="1"/>
  <c r="HF19" i="2" s="1"/>
  <c r="HG19" i="2" s="1"/>
  <c r="HH19" i="2" s="1"/>
  <c r="HI19" i="2" s="1"/>
  <c r="HJ19" i="2" s="1"/>
  <c r="HK19" i="2" s="1"/>
  <c r="HL19" i="2" s="1"/>
  <c r="HM19" i="2" s="1"/>
  <c r="HN19" i="2" s="1"/>
  <c r="HO19" i="2" s="1"/>
  <c r="HP19" i="2" s="1"/>
  <c r="HQ19" i="2" s="1"/>
  <c r="HR19" i="2" s="1"/>
  <c r="HS19" i="2" s="1"/>
  <c r="HT19" i="2" s="1"/>
  <c r="HU19" i="2" s="1"/>
  <c r="HV19" i="2" s="1"/>
  <c r="HW19" i="2" s="1"/>
  <c r="HX19" i="2" s="1"/>
  <c r="HY19" i="2" s="1"/>
  <c r="HZ19" i="2" s="1"/>
  <c r="IA19" i="2" s="1"/>
  <c r="IB19" i="2" s="1"/>
  <c r="IC19" i="2" s="1"/>
  <c r="ID19" i="2" s="1"/>
  <c r="IE19" i="2" s="1"/>
  <c r="IF19" i="2" s="1"/>
  <c r="IG19" i="2" s="1"/>
  <c r="IH19" i="2" s="1"/>
  <c r="II19" i="2" s="1"/>
  <c r="IJ19" i="2" s="1"/>
  <c r="IK19" i="2" s="1"/>
  <c r="IL19" i="2" s="1"/>
  <c r="IM19" i="2" s="1"/>
  <c r="IN19" i="2" s="1"/>
  <c r="IO19" i="2" s="1"/>
  <c r="IP19" i="2" s="1"/>
  <c r="IQ19" i="2" s="1"/>
  <c r="IR19" i="2" s="1"/>
  <c r="IS19" i="2" s="1"/>
  <c r="IT19" i="2" s="1"/>
  <c r="IU19" i="2" s="1"/>
  <c r="IV19" i="2" s="1"/>
  <c r="IW19" i="2" s="1"/>
  <c r="IX19" i="2" s="1"/>
  <c r="IY19" i="2" s="1"/>
  <c r="IZ19" i="2" s="1"/>
  <c r="JA19" i="2" s="1"/>
  <c r="JB19" i="2" s="1"/>
  <c r="JC19" i="2" s="1"/>
  <c r="JD19" i="2" s="1"/>
  <c r="JE19" i="2" s="1"/>
  <c r="JF19" i="2" s="1"/>
  <c r="JG19" i="2" s="1"/>
  <c r="JH19" i="2" s="1"/>
  <c r="JI19" i="2" s="1"/>
  <c r="JJ19" i="2" s="1"/>
  <c r="JK19" i="2" s="1"/>
  <c r="JL19" i="2" s="1"/>
  <c r="JM19" i="2" s="1"/>
  <c r="JN19" i="2" s="1"/>
  <c r="JO19" i="2" s="1"/>
  <c r="JP19" i="2" s="1"/>
  <c r="JQ19" i="2" s="1"/>
  <c r="JR19" i="2" s="1"/>
  <c r="JS19" i="2" s="1"/>
  <c r="JT19" i="2" s="1"/>
  <c r="JU19" i="2" s="1"/>
  <c r="JV19" i="2" s="1"/>
  <c r="JW19" i="2" s="1"/>
  <c r="JX19" i="2" s="1"/>
  <c r="JY19" i="2" s="1"/>
  <c r="JZ19" i="2" s="1"/>
  <c r="KA19" i="2" s="1"/>
  <c r="KB19" i="2" s="1"/>
  <c r="KC19" i="2" s="1"/>
  <c r="KD19" i="2" s="1"/>
  <c r="KE19" i="2" s="1"/>
  <c r="KF19" i="2" s="1"/>
  <c r="KG19" i="2" s="1"/>
  <c r="KH19" i="2" s="1"/>
  <c r="KI19" i="2" s="1"/>
  <c r="KJ19" i="2" s="1"/>
  <c r="KK19" i="2" s="1"/>
  <c r="KL19" i="2" s="1"/>
  <c r="KM19" i="2" s="1"/>
  <c r="KN19" i="2" s="1"/>
  <c r="KO19" i="2" s="1"/>
  <c r="KP19" i="2" s="1"/>
  <c r="KQ19" i="2" s="1"/>
  <c r="KR19" i="2" s="1"/>
  <c r="KS19" i="2" s="1"/>
  <c r="KT19" i="2" s="1"/>
  <c r="KU19" i="2" s="1"/>
  <c r="KV19" i="2" s="1"/>
  <c r="KW19" i="2" s="1"/>
  <c r="KX19" i="2" s="1"/>
  <c r="KY19" i="2" s="1"/>
  <c r="KZ19" i="2" s="1"/>
  <c r="LA19" i="2" s="1"/>
  <c r="LB19" i="2" s="1"/>
  <c r="LC19" i="2" s="1"/>
  <c r="LD19" i="2" s="1"/>
  <c r="LE19" i="2" s="1"/>
  <c r="LF19" i="2" s="1"/>
  <c r="LG19" i="2" s="1"/>
  <c r="LH19" i="2" s="1"/>
  <c r="LI19" i="2" s="1"/>
  <c r="LJ19" i="2" s="1"/>
  <c r="LK19" i="2" s="1"/>
  <c r="LL19" i="2" s="1"/>
  <c r="LM19" i="2" s="1"/>
  <c r="LN19" i="2" s="1"/>
  <c r="LO19" i="2" s="1"/>
  <c r="LP19" i="2" s="1"/>
  <c r="LQ19" i="2" s="1"/>
  <c r="LR19" i="2" s="1"/>
  <c r="LS19" i="2" s="1"/>
  <c r="LT19" i="2" s="1"/>
  <c r="LU19" i="2" s="1"/>
  <c r="LV19" i="2" s="1"/>
  <c r="LW19" i="2" s="1"/>
  <c r="LX19" i="2" s="1"/>
  <c r="LY19" i="2" s="1"/>
  <c r="LZ19" i="2" s="1"/>
  <c r="MA19" i="2" s="1"/>
  <c r="MB19" i="2" s="1"/>
  <c r="MC19" i="2" s="1"/>
  <c r="MD19" i="2" s="1"/>
  <c r="ME19" i="2" s="1"/>
  <c r="MF19" i="2" s="1"/>
  <c r="MG19" i="2" s="1"/>
  <c r="MH19" i="2" s="1"/>
  <c r="MI19" i="2" s="1"/>
  <c r="MJ19" i="2" s="1"/>
  <c r="MK19" i="2" s="1"/>
  <c r="ML19" i="2" s="1"/>
  <c r="MM19" i="2" s="1"/>
  <c r="MN19" i="2" s="1"/>
  <c r="MO19" i="2" s="1"/>
  <c r="MP19" i="2" s="1"/>
  <c r="MQ19" i="2" s="1"/>
  <c r="MR19" i="2" s="1"/>
  <c r="MS19" i="2" s="1"/>
  <c r="MT19" i="2" s="1"/>
  <c r="MU19" i="2" s="1"/>
  <c r="MV19" i="2" s="1"/>
  <c r="MW19" i="2" s="1"/>
  <c r="MX19" i="2" s="1"/>
  <c r="MY19" i="2" s="1"/>
  <c r="MZ19" i="2" s="1"/>
  <c r="NA19" i="2" s="1"/>
  <c r="NB19" i="2" s="1"/>
  <c r="NC19" i="2" s="1"/>
  <c r="ND19" i="2" s="1"/>
  <c r="NE19" i="2" s="1"/>
  <c r="NF19" i="2" s="1"/>
  <c r="NG19" i="2" s="1"/>
  <c r="NH19" i="2" s="1"/>
  <c r="NI19" i="2" s="1"/>
  <c r="NJ19" i="2" s="1"/>
  <c r="NK19" i="2" s="1"/>
  <c r="NL19" i="2" s="1"/>
  <c r="NM19" i="2" s="1"/>
  <c r="NN19" i="2" s="1"/>
  <c r="NO19" i="2" s="1"/>
  <c r="NP19" i="2" s="1"/>
  <c r="NQ19" i="2" s="1"/>
  <c r="NR19" i="2" s="1"/>
  <c r="NS19" i="2" s="1"/>
  <c r="NT19" i="2" s="1"/>
  <c r="NU19" i="2" s="1"/>
  <c r="NV19" i="2" s="1"/>
  <c r="NW19" i="2" s="1"/>
  <c r="NX19" i="2" s="1"/>
  <c r="NY19" i="2" s="1"/>
  <c r="NZ19" i="2" s="1"/>
  <c r="OA19" i="2" s="1"/>
  <c r="OB19" i="2" s="1"/>
  <c r="OC19" i="2" s="1"/>
  <c r="OD19" i="2" s="1"/>
  <c r="OE19" i="2" s="1"/>
  <c r="OF19" i="2" s="1"/>
  <c r="OG19" i="2" s="1"/>
  <c r="OH19" i="2" s="1"/>
  <c r="OI19" i="2" s="1"/>
  <c r="OJ19" i="2" s="1"/>
  <c r="OK19" i="2" s="1"/>
  <c r="OL19" i="2" s="1"/>
  <c r="OM19" i="2" s="1"/>
  <c r="ON19" i="2" s="1"/>
  <c r="OO19" i="2" s="1"/>
  <c r="OP19" i="2" s="1"/>
  <c r="OQ19" i="2" s="1"/>
  <c r="OR19" i="2" s="1"/>
  <c r="OS19" i="2" s="1"/>
  <c r="OT19" i="2" s="1"/>
  <c r="OU19" i="2" s="1"/>
  <c r="OV19" i="2" s="1"/>
  <c r="OW19" i="2" s="1"/>
  <c r="OX19" i="2" s="1"/>
  <c r="OY19" i="2" s="1"/>
  <c r="OZ19" i="2" s="1"/>
  <c r="PA19" i="2" s="1"/>
  <c r="PB19" i="2" s="1"/>
  <c r="PC19" i="2" s="1"/>
  <c r="PD19" i="2" s="1"/>
  <c r="PE19" i="2" s="1"/>
  <c r="PF19" i="2" s="1"/>
  <c r="PG19" i="2" s="1"/>
  <c r="PH19" i="2" s="1"/>
  <c r="PI19" i="2" s="1"/>
  <c r="PJ19" i="2" s="1"/>
  <c r="PK19" i="2" s="1"/>
  <c r="PL19" i="2" s="1"/>
  <c r="PM19" i="2" s="1"/>
  <c r="PN19" i="2" s="1"/>
  <c r="PO19" i="2" s="1"/>
  <c r="PP19" i="2" s="1"/>
  <c r="PQ19" i="2" s="1"/>
  <c r="PR19" i="2" s="1"/>
  <c r="PS19" i="2" s="1"/>
  <c r="PT19" i="2" s="1"/>
  <c r="PU19" i="2" s="1"/>
  <c r="PV19" i="2" s="1"/>
  <c r="PW19" i="2" s="1"/>
  <c r="PX19" i="2" s="1"/>
  <c r="PY19" i="2" s="1"/>
  <c r="PZ19" i="2" s="1"/>
  <c r="QA19" i="2" s="1"/>
  <c r="QB19" i="2" s="1"/>
  <c r="QC19" i="2" s="1"/>
  <c r="QD19" i="2" s="1"/>
  <c r="QE19" i="2" s="1"/>
  <c r="QF19" i="2" s="1"/>
  <c r="QG19" i="2" s="1"/>
  <c r="QH19" i="2" s="1"/>
  <c r="QI19" i="2" s="1"/>
  <c r="QJ19" i="2" s="1"/>
  <c r="QK19" i="2" s="1"/>
  <c r="QL19" i="2" s="1"/>
  <c r="QM19" i="2" s="1"/>
  <c r="QN19" i="2" s="1"/>
  <c r="QO19" i="2" s="1"/>
  <c r="QP19" i="2" s="1"/>
  <c r="QQ19" i="2" s="1"/>
  <c r="QR19" i="2" s="1"/>
  <c r="QS19" i="2" s="1"/>
  <c r="QT19" i="2" s="1"/>
  <c r="QU19" i="2" s="1"/>
  <c r="QV19" i="2" s="1"/>
  <c r="QW19" i="2" s="1"/>
  <c r="QX19" i="2" s="1"/>
  <c r="QY19" i="2" s="1"/>
  <c r="QZ19" i="2" s="1"/>
  <c r="RA19" i="2" s="1"/>
  <c r="RB19" i="2" s="1"/>
  <c r="RC19" i="2" s="1"/>
  <c r="RD19" i="2" s="1"/>
  <c r="RE19" i="2" s="1"/>
  <c r="RF19" i="2" s="1"/>
  <c r="RG19" i="2" s="1"/>
  <c r="RH19" i="2" s="1"/>
  <c r="RI19" i="2" s="1"/>
  <c r="RJ19" i="2" s="1"/>
  <c r="RK19" i="2" s="1"/>
  <c r="RL19" i="2" s="1"/>
  <c r="RM19" i="2" s="1"/>
  <c r="RN19" i="2" s="1"/>
  <c r="RO19" i="2" s="1"/>
  <c r="RP19" i="2" s="1"/>
  <c r="RQ19" i="2" s="1"/>
  <c r="RR19" i="2" s="1"/>
  <c r="RS19" i="2" s="1"/>
  <c r="RT19" i="2" s="1"/>
  <c r="RU19" i="2" s="1"/>
  <c r="RV19" i="2" s="1"/>
  <c r="RW19" i="2" s="1"/>
  <c r="RX19" i="2" s="1"/>
  <c r="RY19" i="2" s="1"/>
  <c r="RZ19" i="2" s="1"/>
  <c r="SA19" i="2" s="1"/>
  <c r="SB19" i="2" s="1"/>
  <c r="SC19" i="2" s="1"/>
  <c r="SD19" i="2" s="1"/>
  <c r="SE19" i="2" s="1"/>
  <c r="SF19" i="2" s="1"/>
  <c r="SG19" i="2" s="1"/>
  <c r="SH19" i="2" s="1"/>
  <c r="SI19" i="2" s="1"/>
  <c r="SJ19" i="2" s="1"/>
  <c r="SK19" i="2" s="1"/>
  <c r="SL19" i="2" s="1"/>
  <c r="SM19" i="2" s="1"/>
  <c r="SN19" i="2" s="1"/>
  <c r="SO19" i="2" s="1"/>
  <c r="SP19" i="2" s="1"/>
  <c r="SQ19" i="2" s="1"/>
  <c r="SR19" i="2" s="1"/>
  <c r="SS19" i="2" s="1"/>
  <c r="ST19" i="2" s="1"/>
  <c r="SU19" i="2" s="1"/>
  <c r="SV19" i="2" s="1"/>
  <c r="SW19" i="2" s="1"/>
  <c r="SX19" i="2" s="1"/>
  <c r="SY19" i="2" s="1"/>
  <c r="SZ19" i="2" s="1"/>
  <c r="TA19" i="2" s="1"/>
  <c r="TB19" i="2" s="1"/>
  <c r="TC19" i="2" s="1"/>
  <c r="TD19" i="2" s="1"/>
  <c r="TE19" i="2" s="1"/>
  <c r="TF19" i="2" s="1"/>
  <c r="TG19" i="2" s="1"/>
  <c r="TH19" i="2" s="1"/>
  <c r="TI19" i="2" s="1"/>
  <c r="TJ19" i="2" s="1"/>
  <c r="TK19" i="2" s="1"/>
  <c r="TL19" i="2" s="1"/>
  <c r="TM19" i="2" s="1"/>
  <c r="TN19" i="2" s="1"/>
  <c r="TO19" i="2" s="1"/>
  <c r="TP19" i="2" s="1"/>
  <c r="TQ19" i="2" s="1"/>
  <c r="TR19" i="2" s="1"/>
  <c r="TS19" i="2" s="1"/>
  <c r="TT19" i="2" s="1"/>
  <c r="TU19" i="2" s="1"/>
  <c r="TV19" i="2" s="1"/>
  <c r="TW19" i="2" s="1"/>
  <c r="TX19" i="2" s="1"/>
  <c r="TY19" i="2" s="1"/>
  <c r="TZ19" i="2" s="1"/>
  <c r="UA19" i="2" s="1"/>
  <c r="UB19" i="2" s="1"/>
  <c r="UC19" i="2" s="1"/>
  <c r="UD19" i="2" s="1"/>
  <c r="UE19" i="2" s="1"/>
  <c r="UF19" i="2" s="1"/>
  <c r="UG19" i="2" s="1"/>
  <c r="UH19" i="2" s="1"/>
  <c r="UI19" i="2" s="1"/>
  <c r="UJ19" i="2" s="1"/>
  <c r="UK19" i="2" s="1"/>
  <c r="UL19" i="2" s="1"/>
  <c r="UM19" i="2" s="1"/>
  <c r="UN19" i="2" s="1"/>
  <c r="UO19" i="2" s="1"/>
  <c r="UP19" i="2" s="1"/>
  <c r="UQ19" i="2" s="1"/>
  <c r="UR19" i="2" s="1"/>
  <c r="US19" i="2" s="1"/>
  <c r="UT19" i="2" s="1"/>
  <c r="UU19" i="2" s="1"/>
  <c r="UV19" i="2" s="1"/>
  <c r="UW19" i="2" s="1"/>
  <c r="UX19" i="2" s="1"/>
  <c r="UY19" i="2" s="1"/>
  <c r="UZ19" i="2" s="1"/>
  <c r="VA19" i="2" s="1"/>
  <c r="VB19" i="2" s="1"/>
  <c r="VC19" i="2" s="1"/>
  <c r="VD19" i="2" s="1"/>
  <c r="VE19" i="2" s="1"/>
  <c r="VF19" i="2" s="1"/>
  <c r="VG19" i="2" s="1"/>
  <c r="VH19" i="2" s="1"/>
  <c r="VI19" i="2" s="1"/>
  <c r="VJ19" i="2" s="1"/>
  <c r="VK19" i="2" s="1"/>
  <c r="VL19" i="2" s="1"/>
  <c r="VM19" i="2" s="1"/>
  <c r="VN19" i="2" s="1"/>
  <c r="VO19" i="2" s="1"/>
  <c r="VP19" i="2" s="1"/>
  <c r="VQ19" i="2" s="1"/>
  <c r="VR19" i="2" s="1"/>
  <c r="VS19" i="2" s="1"/>
  <c r="VT19" i="2" s="1"/>
  <c r="VU19" i="2" s="1"/>
  <c r="VV19" i="2" s="1"/>
  <c r="VW19" i="2" s="1"/>
  <c r="VX19" i="2" s="1"/>
  <c r="VY19" i="2" s="1"/>
  <c r="VZ19" i="2" s="1"/>
  <c r="WA19" i="2" s="1"/>
  <c r="WB19" i="2" s="1"/>
  <c r="WC19" i="2" s="1"/>
  <c r="WD19" i="2" s="1"/>
  <c r="WE19" i="2" s="1"/>
  <c r="WF19" i="2" s="1"/>
  <c r="WG19" i="2" s="1"/>
  <c r="WH19" i="2" s="1"/>
  <c r="WI19" i="2" s="1"/>
  <c r="WJ19" i="2" s="1"/>
  <c r="WK19" i="2" s="1"/>
  <c r="WL19" i="2" s="1"/>
  <c r="WM19" i="2" s="1"/>
  <c r="WN19" i="2" s="1"/>
  <c r="WO19" i="2" s="1"/>
  <c r="WP19" i="2" s="1"/>
  <c r="WQ19" i="2" s="1"/>
  <c r="WR19" i="2" s="1"/>
  <c r="WS19" i="2" s="1"/>
  <c r="WT19" i="2" s="1"/>
  <c r="WU19" i="2" s="1"/>
  <c r="WV19" i="2" s="1"/>
  <c r="WW19" i="2" s="1"/>
  <c r="WX19" i="2" s="1"/>
  <c r="WY19" i="2" s="1"/>
  <c r="WZ19" i="2" s="1"/>
  <c r="XA19" i="2" s="1"/>
  <c r="XB19" i="2" s="1"/>
  <c r="XC19" i="2" s="1"/>
  <c r="XD19" i="2" s="1"/>
  <c r="XE19" i="2" s="1"/>
  <c r="XF19" i="2" s="1"/>
  <c r="XG19" i="2" s="1"/>
  <c r="XH19" i="2" s="1"/>
  <c r="XI19" i="2" s="1"/>
  <c r="XJ19" i="2" s="1"/>
  <c r="XK19" i="2" s="1"/>
  <c r="XL19" i="2" s="1"/>
  <c r="XM19" i="2" s="1"/>
  <c r="XN19" i="2" s="1"/>
  <c r="XO19" i="2" s="1"/>
  <c r="XP19" i="2" s="1"/>
  <c r="XQ19" i="2" s="1"/>
  <c r="XR19" i="2" s="1"/>
  <c r="XS19" i="2" s="1"/>
  <c r="XT19" i="2" s="1"/>
  <c r="XU19" i="2" s="1"/>
  <c r="XV19" i="2" s="1"/>
  <c r="XW19" i="2" s="1"/>
  <c r="XX19" i="2" s="1"/>
  <c r="XY19" i="2" s="1"/>
  <c r="XZ19" i="2" s="1"/>
  <c r="YA19" i="2" s="1"/>
  <c r="YB19" i="2" s="1"/>
  <c r="YC19" i="2" s="1"/>
  <c r="YD19" i="2" s="1"/>
  <c r="YE19" i="2" s="1"/>
  <c r="YF19" i="2" s="1"/>
  <c r="YG19" i="2" s="1"/>
  <c r="YH19" i="2" s="1"/>
  <c r="YI19" i="2" s="1"/>
  <c r="YJ19" i="2" s="1"/>
  <c r="YK19" i="2" s="1"/>
  <c r="YL19" i="2" s="1"/>
  <c r="YM19" i="2" s="1"/>
  <c r="YN19" i="2" s="1"/>
  <c r="YO19" i="2" s="1"/>
  <c r="YP19" i="2" s="1"/>
  <c r="YQ19" i="2" s="1"/>
  <c r="YR19" i="2" s="1"/>
  <c r="YS19" i="2" s="1"/>
  <c r="YT19" i="2" s="1"/>
  <c r="YU19" i="2" s="1"/>
  <c r="YV19" i="2" s="1"/>
  <c r="YW19" i="2" s="1"/>
  <c r="YX19" i="2" s="1"/>
  <c r="YY19" i="2" s="1"/>
  <c r="YZ19" i="2" s="1"/>
  <c r="ZA19" i="2" s="1"/>
  <c r="ZB19" i="2" s="1"/>
  <c r="ZC19" i="2" s="1"/>
  <c r="ZD19" i="2" s="1"/>
  <c r="ZE19" i="2" s="1"/>
  <c r="ZF19" i="2" s="1"/>
  <c r="ZG19" i="2" s="1"/>
  <c r="ZH19" i="2" s="1"/>
  <c r="ZI19" i="2" s="1"/>
  <c r="ZJ19" i="2" s="1"/>
  <c r="ZK19" i="2" s="1"/>
  <c r="ZL19" i="2" s="1"/>
  <c r="ZM19" i="2" s="1"/>
  <c r="ZN19" i="2" s="1"/>
  <c r="ZO19" i="2" s="1"/>
  <c r="ZP19" i="2" s="1"/>
  <c r="ZQ19" i="2" s="1"/>
  <c r="ZR19" i="2" s="1"/>
  <c r="ZS19" i="2" s="1"/>
  <c r="ZT19" i="2" s="1"/>
  <c r="ZU19" i="2" s="1"/>
  <c r="ZV19" i="2" s="1"/>
  <c r="ZW19" i="2" s="1"/>
  <c r="ZX19" i="2" s="1"/>
  <c r="ZY19" i="2" s="1"/>
  <c r="ZZ19" i="2" s="1"/>
  <c r="AAA19" i="2" s="1"/>
  <c r="AAB19" i="2" s="1"/>
  <c r="AAC19" i="2" s="1"/>
  <c r="AAD19" i="2" s="1"/>
  <c r="AAE19" i="2" s="1"/>
  <c r="AAF19" i="2" s="1"/>
  <c r="AAG19" i="2" s="1"/>
  <c r="AAH19" i="2" s="1"/>
  <c r="AAI19" i="2" s="1"/>
  <c r="AAJ19" i="2" s="1"/>
  <c r="AAK19" i="2" s="1"/>
  <c r="AAL19" i="2" s="1"/>
  <c r="AAM19" i="2" s="1"/>
  <c r="AAN19" i="2" s="1"/>
  <c r="AAO19" i="2" s="1"/>
  <c r="AAP19" i="2" s="1"/>
  <c r="AAQ19" i="2" s="1"/>
  <c r="AAR19" i="2" s="1"/>
  <c r="AAS19" i="2" s="1"/>
  <c r="AAT19" i="2" s="1"/>
  <c r="AAU19" i="2" s="1"/>
  <c r="AAV19" i="2" s="1"/>
  <c r="AAW19" i="2" s="1"/>
  <c r="AAX19" i="2" s="1"/>
  <c r="AAY19" i="2" s="1"/>
  <c r="AAZ19" i="2" s="1"/>
  <c r="ABA19" i="2" s="1"/>
  <c r="ABB19" i="2" s="1"/>
  <c r="ABC19" i="2" s="1"/>
  <c r="ABD19" i="2" s="1"/>
  <c r="ABE19" i="2" s="1"/>
  <c r="ABF19" i="2" s="1"/>
  <c r="ABG19" i="2" s="1"/>
  <c r="ABH19" i="2" s="1"/>
  <c r="ABI19" i="2" s="1"/>
  <c r="ABJ19" i="2" s="1"/>
  <c r="ABK19" i="2" s="1"/>
  <c r="ABL19" i="2" s="1"/>
  <c r="ABM19" i="2" s="1"/>
  <c r="ABN19" i="2" s="1"/>
  <c r="ABO19" i="2" s="1"/>
  <c r="ABP19" i="2" s="1"/>
  <c r="ABQ19" i="2" s="1"/>
  <c r="ABR19" i="2" s="1"/>
  <c r="ABS19" i="2" s="1"/>
  <c r="ABT19" i="2" s="1"/>
  <c r="ABU19" i="2" s="1"/>
  <c r="ABV19" i="2" s="1"/>
  <c r="ABW19" i="2" s="1"/>
  <c r="ABX19" i="2" s="1"/>
  <c r="ABY19" i="2" s="1"/>
  <c r="ABZ19" i="2" s="1"/>
  <c r="ACA19" i="2" s="1"/>
  <c r="ACB19" i="2" s="1"/>
  <c r="ACC19" i="2" s="1"/>
  <c r="ACD19" i="2" s="1"/>
  <c r="ACE19" i="2" s="1"/>
  <c r="ACF19" i="2" s="1"/>
  <c r="ACG19" i="2" s="1"/>
  <c r="ACH19" i="2" s="1"/>
  <c r="ACI19" i="2" s="1"/>
  <c r="ACJ19" i="2" s="1"/>
  <c r="ACK19" i="2" s="1"/>
  <c r="ACL19" i="2" s="1"/>
  <c r="ACM19" i="2" s="1"/>
  <c r="ACN19" i="2" s="1"/>
  <c r="ACO19" i="2" s="1"/>
  <c r="ACP19" i="2" s="1"/>
  <c r="ACQ19" i="2" s="1"/>
  <c r="ACR19" i="2" s="1"/>
  <c r="ACS19" i="2" s="1"/>
  <c r="ACT19" i="2" s="1"/>
  <c r="ACU19" i="2" s="1"/>
  <c r="ACV19" i="2" s="1"/>
  <c r="ACW19" i="2" s="1"/>
  <c r="ACX19" i="2" s="1"/>
  <c r="ACY19" i="2" s="1"/>
  <c r="ACZ19" i="2" s="1"/>
  <c r="ADA19" i="2" s="1"/>
  <c r="ADB19" i="2" s="1"/>
  <c r="ADC19" i="2" s="1"/>
  <c r="ADD19" i="2" s="1"/>
  <c r="ADE19" i="2" s="1"/>
  <c r="ADF19" i="2" s="1"/>
  <c r="ADG19" i="2" s="1"/>
  <c r="ADH19" i="2" s="1"/>
  <c r="ADI19" i="2" s="1"/>
  <c r="ADJ19" i="2" s="1"/>
  <c r="ADK19" i="2" s="1"/>
  <c r="ADL19" i="2" s="1"/>
  <c r="ADM19" i="2" s="1"/>
  <c r="ADN19" i="2" s="1"/>
  <c r="ADO19" i="2" s="1"/>
  <c r="ADP19" i="2" s="1"/>
  <c r="ADQ19" i="2" s="1"/>
  <c r="ADR19" i="2" s="1"/>
  <c r="ADS19" i="2" s="1"/>
  <c r="ADT19" i="2" s="1"/>
  <c r="ADU19" i="2" s="1"/>
  <c r="ADV19" i="2" s="1"/>
  <c r="ADW19" i="2" s="1"/>
  <c r="ADX19" i="2" s="1"/>
  <c r="ADY19" i="2" s="1"/>
  <c r="ADZ19" i="2" s="1"/>
  <c r="AEA19" i="2" s="1"/>
  <c r="AEB19" i="2" s="1"/>
  <c r="AEC19" i="2" s="1"/>
  <c r="AED19" i="2" s="1"/>
  <c r="AEE19" i="2" s="1"/>
  <c r="AEF19" i="2" s="1"/>
  <c r="AEG19" i="2" s="1"/>
  <c r="AEH19" i="2" s="1"/>
  <c r="AEI19" i="2" s="1"/>
  <c r="AEJ19" i="2" s="1"/>
  <c r="AEK19" i="2" s="1"/>
  <c r="AEL19" i="2" s="1"/>
  <c r="AEM19" i="2" s="1"/>
  <c r="AEN19" i="2" s="1"/>
  <c r="AEO19" i="2" s="1"/>
  <c r="AEP19" i="2" s="1"/>
  <c r="AEQ19" i="2" s="1"/>
  <c r="AER19" i="2" s="1"/>
  <c r="AES19" i="2" s="1"/>
  <c r="AET19" i="2" s="1"/>
  <c r="AEU19" i="2" s="1"/>
  <c r="AEV19" i="2" s="1"/>
  <c r="AEW19" i="2" s="1"/>
  <c r="AEX19" i="2" s="1"/>
  <c r="AEY19" i="2" s="1"/>
  <c r="AEZ19" i="2" s="1"/>
  <c r="AFA19" i="2" s="1"/>
  <c r="AFB19" i="2" s="1"/>
  <c r="AFC19" i="2" s="1"/>
  <c r="AFD19" i="2" s="1"/>
  <c r="AFE19" i="2" s="1"/>
  <c r="AFF19" i="2" s="1"/>
  <c r="AFG19" i="2" s="1"/>
  <c r="AFH19" i="2" s="1"/>
  <c r="AFI19" i="2" s="1"/>
  <c r="AFJ19" i="2" s="1"/>
  <c r="AFK19" i="2" s="1"/>
  <c r="AFL19" i="2" s="1"/>
  <c r="AFM19" i="2" s="1"/>
  <c r="AFN19" i="2" s="1"/>
  <c r="AFO19" i="2" s="1"/>
  <c r="AFP19" i="2" s="1"/>
  <c r="AFQ19" i="2" s="1"/>
  <c r="AFR19" i="2" s="1"/>
  <c r="AFS19" i="2" s="1"/>
  <c r="AFT19" i="2" s="1"/>
  <c r="AFU19" i="2" s="1"/>
  <c r="AFV19" i="2" s="1"/>
  <c r="AFW19" i="2" s="1"/>
  <c r="AFX19" i="2" s="1"/>
  <c r="AFY19" i="2" s="1"/>
  <c r="AFZ19" i="2" s="1"/>
  <c r="AGA19" i="2" s="1"/>
  <c r="AGB19" i="2" s="1"/>
  <c r="AGC19" i="2" s="1"/>
  <c r="AGD19" i="2" s="1"/>
  <c r="AGE19" i="2" s="1"/>
  <c r="AGF19" i="2" s="1"/>
  <c r="AGG19" i="2" s="1"/>
  <c r="AGH19" i="2" s="1"/>
  <c r="AGI19" i="2" s="1"/>
  <c r="AGJ19" i="2" s="1"/>
  <c r="AGK19" i="2" s="1"/>
  <c r="AGL19" i="2" s="1"/>
  <c r="AGM19" i="2" s="1"/>
  <c r="AGN19" i="2" s="1"/>
  <c r="AGO19" i="2" s="1"/>
  <c r="AGP19" i="2" s="1"/>
  <c r="AGQ19" i="2" s="1"/>
  <c r="AGR19" i="2" s="1"/>
  <c r="AGS19" i="2" s="1"/>
  <c r="AGT19" i="2" s="1"/>
  <c r="AGU19" i="2" s="1"/>
  <c r="AGV19" i="2" s="1"/>
  <c r="AGW19" i="2" s="1"/>
  <c r="AGX19" i="2" s="1"/>
  <c r="AGY19" i="2" s="1"/>
  <c r="AGZ19" i="2" s="1"/>
  <c r="AHA19" i="2" s="1"/>
  <c r="AHB19" i="2" s="1"/>
  <c r="AHC19" i="2" s="1"/>
  <c r="AHD19" i="2" s="1"/>
  <c r="AHE19" i="2" s="1"/>
  <c r="AHF19" i="2" s="1"/>
  <c r="AHG19" i="2" s="1"/>
  <c r="AHH19" i="2" s="1"/>
  <c r="AHI19" i="2" s="1"/>
  <c r="AHJ19" i="2" s="1"/>
  <c r="AHK19" i="2" s="1"/>
  <c r="AHL19" i="2" s="1"/>
  <c r="AHM19" i="2" s="1"/>
  <c r="AHN19" i="2" s="1"/>
  <c r="AHO19" i="2" s="1"/>
  <c r="AHP19" i="2" s="1"/>
  <c r="AHQ19" i="2" s="1"/>
  <c r="AHR19" i="2" s="1"/>
  <c r="AHS19" i="2" s="1"/>
  <c r="AHT19" i="2" s="1"/>
  <c r="AHU19" i="2" s="1"/>
  <c r="AHV19" i="2" s="1"/>
  <c r="AHW19" i="2" s="1"/>
  <c r="AHX19" i="2" s="1"/>
  <c r="AHY19" i="2" s="1"/>
  <c r="AHZ19" i="2" s="1"/>
  <c r="AIA19" i="2" s="1"/>
  <c r="AIB19" i="2" s="1"/>
  <c r="AIC19" i="2" s="1"/>
  <c r="AID19" i="2" s="1"/>
  <c r="AIE19" i="2" s="1"/>
  <c r="AIF19" i="2" s="1"/>
  <c r="AIG19" i="2" s="1"/>
  <c r="AIH19" i="2" s="1"/>
  <c r="AII19" i="2" s="1"/>
  <c r="AIJ19" i="2" s="1"/>
  <c r="AIK19" i="2" s="1"/>
  <c r="AIL19" i="2" s="1"/>
  <c r="AIM19" i="2" s="1"/>
  <c r="AIN19" i="2" s="1"/>
  <c r="AIO19" i="2" s="1"/>
  <c r="AIP19" i="2" s="1"/>
  <c r="AIQ19" i="2" s="1"/>
  <c r="AIR19" i="2" s="1"/>
  <c r="AIS19" i="2" s="1"/>
  <c r="AIT19" i="2" s="1"/>
  <c r="AIU19" i="2" s="1"/>
  <c r="AIV19" i="2" s="1"/>
  <c r="AIW19" i="2" s="1"/>
  <c r="AIX19" i="2" s="1"/>
  <c r="AIY19" i="2" s="1"/>
  <c r="AIZ19" i="2" s="1"/>
  <c r="AJA19" i="2" s="1"/>
  <c r="AJB19" i="2" s="1"/>
  <c r="AJC19" i="2" s="1"/>
  <c r="AJD19" i="2" s="1"/>
  <c r="AJE19" i="2" s="1"/>
  <c r="AJF19" i="2" s="1"/>
  <c r="AJG19" i="2" s="1"/>
  <c r="AJH19" i="2" s="1"/>
  <c r="AJI19" i="2" s="1"/>
  <c r="AJJ19" i="2" s="1"/>
  <c r="AJK19" i="2" s="1"/>
  <c r="AJL19" i="2" s="1"/>
  <c r="AJM19" i="2" s="1"/>
  <c r="AJN19" i="2" s="1"/>
  <c r="AJO19" i="2" s="1"/>
  <c r="AJP19" i="2" s="1"/>
  <c r="AJQ19" i="2" s="1"/>
  <c r="AJR19" i="2" s="1"/>
  <c r="AJS19" i="2" s="1"/>
  <c r="AJT19" i="2" s="1"/>
  <c r="AJU19" i="2" s="1"/>
  <c r="AJV19" i="2" s="1"/>
  <c r="AJW19" i="2" s="1"/>
  <c r="AJX19" i="2" s="1"/>
  <c r="AJY19" i="2" s="1"/>
  <c r="AJZ19" i="2" s="1"/>
  <c r="AKA19" i="2" s="1"/>
  <c r="AKB19" i="2" s="1"/>
  <c r="AKC19" i="2" s="1"/>
  <c r="AKD19" i="2" s="1"/>
  <c r="AKE19" i="2" s="1"/>
  <c r="AKF19" i="2" s="1"/>
  <c r="AKG19" i="2" s="1"/>
  <c r="AKH19" i="2" s="1"/>
  <c r="AKI19" i="2" s="1"/>
  <c r="AKJ19" i="2" s="1"/>
  <c r="AKK19" i="2" s="1"/>
  <c r="AKL19" i="2" s="1"/>
  <c r="AKM19" i="2" s="1"/>
  <c r="AKN19" i="2" s="1"/>
  <c r="AKO19" i="2" s="1"/>
  <c r="AKP19" i="2" s="1"/>
  <c r="AKQ19" i="2" s="1"/>
  <c r="AKR19" i="2" s="1"/>
  <c r="AKS19" i="2" s="1"/>
  <c r="AKT19" i="2" s="1"/>
  <c r="AKU19" i="2" s="1"/>
  <c r="AKV19" i="2" s="1"/>
  <c r="AKW19" i="2" s="1"/>
  <c r="AKX19" i="2" s="1"/>
  <c r="AKY19" i="2" s="1"/>
  <c r="AKZ19" i="2" s="1"/>
  <c r="ALA19" i="2" s="1"/>
  <c r="ALB19" i="2" s="1"/>
  <c r="ALC19" i="2" s="1"/>
  <c r="ALD19" i="2" s="1"/>
  <c r="ALE19" i="2" s="1"/>
  <c r="ALF19" i="2" s="1"/>
  <c r="ALG19" i="2" s="1"/>
  <c r="ALH19" i="2" s="1"/>
  <c r="ALI19" i="2" s="1"/>
  <c r="ALJ19" i="2" s="1"/>
  <c r="ALK19" i="2" s="1"/>
  <c r="ALL19" i="2" s="1"/>
  <c r="ALM19" i="2" s="1"/>
  <c r="ALN19" i="2" s="1"/>
  <c r="ALO19" i="2" s="1"/>
  <c r="ALP19" i="2" s="1"/>
  <c r="ALQ19" i="2" s="1"/>
  <c r="ALR19" i="2" s="1"/>
  <c r="ALS19" i="2" s="1"/>
  <c r="ALT19" i="2" s="1"/>
  <c r="ALU19" i="2" s="1"/>
  <c r="ALV19" i="2" s="1"/>
  <c r="ALW19" i="2" s="1"/>
  <c r="ALX19" i="2" s="1"/>
  <c r="ALY19" i="2" s="1"/>
  <c r="ALZ19" i="2" s="1"/>
  <c r="AMA19" i="2" s="1"/>
  <c r="AMB19" i="2" s="1"/>
  <c r="AMC19" i="2" s="1"/>
  <c r="AMD19" i="2" s="1"/>
  <c r="AME19" i="2" s="1"/>
  <c r="AMF19" i="2" s="1"/>
  <c r="AMG19" i="2" s="1"/>
  <c r="AMH19" i="2" s="1"/>
  <c r="AMI19" i="2" s="1"/>
  <c r="AMJ19" i="2" s="1"/>
  <c r="AMK19" i="2" s="1"/>
  <c r="AML19" i="2" s="1"/>
  <c r="AMM19" i="2" s="1"/>
  <c r="AMN19" i="2" s="1"/>
  <c r="AMO19" i="2" s="1"/>
  <c r="AMP19" i="2" s="1"/>
  <c r="AMQ19" i="2" s="1"/>
  <c r="AMR19" i="2" s="1"/>
  <c r="AMS19" i="2" s="1"/>
  <c r="AMT19" i="2" s="1"/>
  <c r="AMU19" i="2" s="1"/>
  <c r="AMV19" i="2" s="1"/>
  <c r="AMW19" i="2" s="1"/>
  <c r="AMX19" i="2" s="1"/>
  <c r="AMY19" i="2" s="1"/>
  <c r="AMZ19" i="2" s="1"/>
  <c r="ANA19" i="2" s="1"/>
  <c r="ANB19" i="2" s="1"/>
  <c r="ANC19" i="2" s="1"/>
  <c r="AND19" i="2" s="1"/>
  <c r="ANE19" i="2" s="1"/>
  <c r="ANF19" i="2" s="1"/>
  <c r="ANG19" i="2" s="1"/>
  <c r="ANH19" i="2" s="1"/>
  <c r="ANI19" i="2" s="1"/>
  <c r="ANJ19" i="2" s="1"/>
  <c r="ANK19" i="2" s="1"/>
  <c r="ANL19" i="2" s="1"/>
  <c r="ANM19" i="2" s="1"/>
  <c r="ANN19" i="2" s="1"/>
  <c r="ANO19" i="2" s="1"/>
  <c r="ANP19" i="2" s="1"/>
  <c r="ANQ19" i="2" s="1"/>
  <c r="ANR19" i="2" s="1"/>
  <c r="ANS19" i="2" s="1"/>
  <c r="ANT19" i="2" s="1"/>
  <c r="ANU19" i="2" s="1"/>
  <c r="ANV19" i="2" s="1"/>
  <c r="ANW19" i="2" s="1"/>
  <c r="ANX19" i="2" s="1"/>
  <c r="ANY19" i="2" s="1"/>
  <c r="ANZ19" i="2" s="1"/>
  <c r="AOA19" i="2" s="1"/>
  <c r="AOB19" i="2" s="1"/>
  <c r="AOC19" i="2" s="1"/>
  <c r="AOD19" i="2" s="1"/>
  <c r="AOE19" i="2" s="1"/>
  <c r="AOF19" i="2" s="1"/>
  <c r="AOG19" i="2" s="1"/>
  <c r="AOH19" i="2" s="1"/>
  <c r="AOI19" i="2" s="1"/>
  <c r="AOJ19" i="2" s="1"/>
  <c r="AOK19" i="2" s="1"/>
  <c r="AOL19" i="2" s="1"/>
  <c r="AOM19" i="2" s="1"/>
  <c r="AON19" i="2" s="1"/>
  <c r="AOO19" i="2" s="1"/>
  <c r="AOP19" i="2" s="1"/>
  <c r="AOQ19" i="2" s="1"/>
  <c r="AOR19" i="2" s="1"/>
  <c r="AOS19" i="2" s="1"/>
  <c r="AOT19" i="2" s="1"/>
  <c r="AOU19" i="2" s="1"/>
  <c r="AOV19" i="2" s="1"/>
  <c r="AOW19" i="2" s="1"/>
  <c r="AOX19" i="2" s="1"/>
  <c r="AOY19" i="2" s="1"/>
  <c r="AOZ19" i="2" s="1"/>
  <c r="APA19" i="2" s="1"/>
  <c r="APB19" i="2" s="1"/>
  <c r="APC19" i="2" s="1"/>
  <c r="APD19" i="2" s="1"/>
  <c r="APE19" i="2" s="1"/>
  <c r="APF19" i="2" s="1"/>
  <c r="APG19" i="2" s="1"/>
  <c r="APH19" i="2" s="1"/>
  <c r="API19" i="2" s="1"/>
  <c r="APJ19" i="2" s="1"/>
  <c r="APK19" i="2" s="1"/>
  <c r="APL19" i="2" s="1"/>
  <c r="APM19" i="2" s="1"/>
  <c r="APN19" i="2" s="1"/>
  <c r="APO19" i="2" s="1"/>
  <c r="APP19" i="2" s="1"/>
  <c r="APQ19" i="2" s="1"/>
  <c r="APR19" i="2" s="1"/>
  <c r="APS19" i="2" s="1"/>
  <c r="APT19" i="2" s="1"/>
  <c r="APU19" i="2" s="1"/>
  <c r="APV19" i="2" s="1"/>
  <c r="APW19" i="2" s="1"/>
  <c r="APX19" i="2" s="1"/>
  <c r="APY19" i="2" s="1"/>
  <c r="APZ19" i="2" s="1"/>
  <c r="AQA19" i="2" s="1"/>
  <c r="AQB19" i="2" s="1"/>
  <c r="AQC19" i="2" s="1"/>
  <c r="AQD19" i="2" s="1"/>
  <c r="AQE19" i="2" s="1"/>
  <c r="AQF19" i="2" s="1"/>
  <c r="AQG19" i="2" s="1"/>
  <c r="AQH19" i="2" s="1"/>
  <c r="AQI19" i="2" s="1"/>
  <c r="AQJ19" i="2" s="1"/>
  <c r="AQK19" i="2" s="1"/>
  <c r="AQL19" i="2" s="1"/>
  <c r="AQM19" i="2" s="1"/>
  <c r="AQN19" i="2" s="1"/>
  <c r="AQO19" i="2" s="1"/>
  <c r="AQP19" i="2" s="1"/>
  <c r="AQQ19" i="2" s="1"/>
  <c r="AQR19" i="2" s="1"/>
  <c r="AQS19" i="2" s="1"/>
  <c r="AQT19" i="2" s="1"/>
  <c r="AQU19" i="2" s="1"/>
  <c r="AQV19" i="2" s="1"/>
  <c r="AQW19" i="2" s="1"/>
  <c r="AQX19" i="2" s="1"/>
  <c r="AQY19" i="2" s="1"/>
  <c r="AQZ19" i="2" s="1"/>
  <c r="ARA19" i="2" s="1"/>
  <c r="ARB19" i="2" s="1"/>
  <c r="ARC19" i="2" s="1"/>
  <c r="ARD19" i="2" s="1"/>
  <c r="ARE19" i="2" s="1"/>
  <c r="ARF19" i="2" s="1"/>
  <c r="ARG19" i="2" s="1"/>
  <c r="ARH19" i="2" s="1"/>
  <c r="ARI19" i="2" s="1"/>
  <c r="ARJ19" i="2" s="1"/>
  <c r="ARK19" i="2" s="1"/>
  <c r="ARL19" i="2" s="1"/>
  <c r="ARM19" i="2" s="1"/>
  <c r="ARN19" i="2" s="1"/>
  <c r="ARO19" i="2" s="1"/>
  <c r="ARP19" i="2" s="1"/>
  <c r="ARQ19" i="2" s="1"/>
  <c r="ARR19" i="2" s="1"/>
  <c r="ARS19" i="2" s="1"/>
  <c r="ART19" i="2" s="1"/>
  <c r="ARU19" i="2" s="1"/>
  <c r="ARV19" i="2" s="1"/>
  <c r="ARW19" i="2" s="1"/>
  <c r="ARX19" i="2" s="1"/>
  <c r="ARY19" i="2" s="1"/>
  <c r="ARZ19" i="2" s="1"/>
  <c r="ASA19" i="2" s="1"/>
  <c r="ASB19" i="2" s="1"/>
  <c r="ASC19" i="2" s="1"/>
  <c r="ASD19" i="2" s="1"/>
  <c r="ASE19" i="2" s="1"/>
  <c r="ASF19" i="2" s="1"/>
  <c r="ASG19" i="2" s="1"/>
  <c r="ASH19" i="2" s="1"/>
  <c r="ASI19" i="2" s="1"/>
  <c r="ASJ19" i="2" s="1"/>
  <c r="ASK19" i="2" s="1"/>
  <c r="ASL19" i="2" s="1"/>
  <c r="ASM19" i="2" s="1"/>
  <c r="ASN19" i="2" s="1"/>
  <c r="ASO19" i="2" s="1"/>
  <c r="ASP19" i="2" s="1"/>
  <c r="ASQ19" i="2" s="1"/>
  <c r="ASR19" i="2" s="1"/>
  <c r="ASS19" i="2" s="1"/>
  <c r="AST19" i="2" s="1"/>
  <c r="ASU19" i="2" s="1"/>
  <c r="ASV19" i="2" s="1"/>
  <c r="ASW19" i="2" s="1"/>
  <c r="ASX19" i="2" s="1"/>
  <c r="ASY19" i="2" s="1"/>
  <c r="ASZ19" i="2" s="1"/>
  <c r="ATA19" i="2" s="1"/>
  <c r="ATB19" i="2" s="1"/>
  <c r="ATC19" i="2" s="1"/>
  <c r="ATD19" i="2" s="1"/>
  <c r="ATE19" i="2" s="1"/>
  <c r="ATF19" i="2" s="1"/>
  <c r="ATG19" i="2" s="1"/>
  <c r="ATH19" i="2" s="1"/>
  <c r="ATI19" i="2" s="1"/>
  <c r="ATJ19" i="2" s="1"/>
  <c r="ATK19" i="2" s="1"/>
  <c r="ATL19" i="2" s="1"/>
  <c r="ATM19" i="2" s="1"/>
  <c r="ATN19" i="2" s="1"/>
  <c r="ATO19" i="2" s="1"/>
  <c r="ATP19" i="2" s="1"/>
  <c r="ATQ19" i="2" s="1"/>
  <c r="ATR19" i="2" s="1"/>
  <c r="ATS19" i="2" s="1"/>
  <c r="ATT19" i="2" s="1"/>
  <c r="ATU19" i="2" s="1"/>
  <c r="ATV19" i="2" s="1"/>
  <c r="ATW19" i="2" s="1"/>
  <c r="ATX19" i="2" s="1"/>
  <c r="ATY19" i="2" s="1"/>
  <c r="ATZ19" i="2" s="1"/>
  <c r="AUA19" i="2" s="1"/>
  <c r="AUB19" i="2" s="1"/>
  <c r="AUC19" i="2" s="1"/>
  <c r="AUD19" i="2" s="1"/>
  <c r="AUE19" i="2" s="1"/>
  <c r="AUF19" i="2" s="1"/>
  <c r="AUG19" i="2" s="1"/>
  <c r="AUH19" i="2" s="1"/>
  <c r="AUI19" i="2" s="1"/>
  <c r="AUJ19" i="2" s="1"/>
  <c r="AUK19" i="2" s="1"/>
  <c r="AUL19" i="2" s="1"/>
  <c r="AUM19" i="2" s="1"/>
  <c r="AUN19" i="2" s="1"/>
  <c r="AUO19" i="2" s="1"/>
  <c r="AUP19" i="2" s="1"/>
  <c r="AUQ19" i="2" s="1"/>
  <c r="AUR19" i="2" s="1"/>
  <c r="AUS19" i="2" s="1"/>
  <c r="AUT19" i="2" s="1"/>
  <c r="AUU19" i="2" s="1"/>
  <c r="AUV19" i="2" s="1"/>
  <c r="AUW19" i="2" s="1"/>
  <c r="AUX19" i="2" s="1"/>
  <c r="AUY19" i="2" s="1"/>
  <c r="AUZ19" i="2" s="1"/>
  <c r="AVA19" i="2" s="1"/>
  <c r="AVB19" i="2" s="1"/>
  <c r="AVC19" i="2" s="1"/>
  <c r="AVD19" i="2" s="1"/>
  <c r="AVE19" i="2" s="1"/>
  <c r="AVF19" i="2" s="1"/>
  <c r="AVG19" i="2" s="1"/>
  <c r="AVH19" i="2" s="1"/>
  <c r="AVI19" i="2" s="1"/>
  <c r="AVJ19" i="2" s="1"/>
  <c r="AVK19" i="2" s="1"/>
  <c r="AVL19" i="2" s="1"/>
  <c r="AVM19" i="2" s="1"/>
  <c r="AVN19" i="2" s="1"/>
  <c r="AVO19" i="2" s="1"/>
  <c r="AVP19" i="2" s="1"/>
  <c r="AVQ19" i="2" s="1"/>
  <c r="AVR19" i="2" s="1"/>
  <c r="AVS19" i="2" s="1"/>
  <c r="AVT19" i="2" s="1"/>
  <c r="AVU19" i="2" s="1"/>
  <c r="AVV19" i="2" s="1"/>
  <c r="AVW19" i="2" s="1"/>
  <c r="AVX19" i="2" s="1"/>
  <c r="AVY19" i="2" s="1"/>
  <c r="AVZ19" i="2" s="1"/>
  <c r="AWA19" i="2" s="1"/>
  <c r="AWB19" i="2" s="1"/>
  <c r="AWC19" i="2" s="1"/>
  <c r="AWD19" i="2" s="1"/>
  <c r="AWE19" i="2" s="1"/>
  <c r="AWF19" i="2" s="1"/>
  <c r="AWG19" i="2" s="1"/>
  <c r="AWH19" i="2" s="1"/>
  <c r="AWI19" i="2" s="1"/>
  <c r="AWJ19" i="2" s="1"/>
  <c r="AWK19" i="2" s="1"/>
  <c r="AWL19" i="2" s="1"/>
  <c r="AWM19" i="2" s="1"/>
  <c r="AWN19" i="2" s="1"/>
  <c r="AWO19" i="2" s="1"/>
  <c r="AWP19" i="2" s="1"/>
  <c r="AWQ19" i="2" s="1"/>
  <c r="AWR19" i="2" s="1"/>
  <c r="AWS19" i="2" s="1"/>
  <c r="AWT19" i="2" s="1"/>
  <c r="AWU19" i="2" s="1"/>
  <c r="AWV19" i="2" s="1"/>
  <c r="AWW19" i="2" s="1"/>
  <c r="AWX19" i="2" s="1"/>
  <c r="AWY19" i="2" s="1"/>
  <c r="AWZ19" i="2" s="1"/>
  <c r="AXA19" i="2" s="1"/>
  <c r="AXB19" i="2" s="1"/>
  <c r="AXC19" i="2" s="1"/>
  <c r="AXD19" i="2" s="1"/>
  <c r="AXE19" i="2" s="1"/>
  <c r="AXF19" i="2" s="1"/>
  <c r="AXG19" i="2" s="1"/>
  <c r="AXH19" i="2" s="1"/>
  <c r="AXI19" i="2" s="1"/>
  <c r="AXJ19" i="2" s="1"/>
  <c r="AXK19" i="2" s="1"/>
  <c r="AXL19" i="2" s="1"/>
  <c r="AXM19" i="2" s="1"/>
  <c r="AXN19" i="2" s="1"/>
  <c r="AXO19" i="2" s="1"/>
  <c r="AXP19" i="2" s="1"/>
  <c r="AXQ19" i="2" s="1"/>
  <c r="AXR19" i="2" s="1"/>
  <c r="AXS19" i="2" s="1"/>
  <c r="AXT19" i="2" s="1"/>
  <c r="AXU19" i="2" s="1"/>
  <c r="AXV19" i="2" s="1"/>
  <c r="AXW19" i="2" s="1"/>
  <c r="AXX19" i="2" s="1"/>
  <c r="AXY19" i="2" s="1"/>
  <c r="AXZ19" i="2" s="1"/>
  <c r="AYA19" i="2" s="1"/>
  <c r="AYB19" i="2" s="1"/>
  <c r="AYC19" i="2" s="1"/>
  <c r="AYD19" i="2" s="1"/>
  <c r="AYE19" i="2" s="1"/>
  <c r="AYF19" i="2" s="1"/>
  <c r="AYG19" i="2" s="1"/>
  <c r="AYH19" i="2" s="1"/>
  <c r="AYI19" i="2" s="1"/>
  <c r="AYJ19" i="2" s="1"/>
  <c r="AYK19" i="2" s="1"/>
  <c r="AYL19" i="2" s="1"/>
  <c r="AYM19" i="2" s="1"/>
  <c r="AYN19" i="2" s="1"/>
  <c r="AYO19" i="2" s="1"/>
  <c r="AYP19" i="2" s="1"/>
  <c r="AYQ19" i="2" s="1"/>
  <c r="AYR19" i="2" s="1"/>
  <c r="AYS19" i="2" s="1"/>
  <c r="AYT19" i="2" s="1"/>
  <c r="AYU19" i="2" s="1"/>
  <c r="AYV19" i="2" s="1"/>
  <c r="AYW19" i="2" s="1"/>
  <c r="AYX19" i="2" s="1"/>
  <c r="AYY19" i="2" s="1"/>
  <c r="AYZ19" i="2" s="1"/>
  <c r="AZA19" i="2" s="1"/>
  <c r="AZB19" i="2" s="1"/>
  <c r="AZC19" i="2" s="1"/>
  <c r="AZD19" i="2" s="1"/>
  <c r="AZE19" i="2" s="1"/>
  <c r="AZF19" i="2" s="1"/>
  <c r="AZG19" i="2" s="1"/>
  <c r="AZH19" i="2" s="1"/>
  <c r="AZI19" i="2" s="1"/>
  <c r="AZJ19" i="2" s="1"/>
  <c r="AZK19" i="2" s="1"/>
  <c r="AZL19" i="2" s="1"/>
  <c r="AZM19" i="2" s="1"/>
  <c r="AZN19" i="2" s="1"/>
  <c r="AZO19" i="2" s="1"/>
  <c r="AZP19" i="2" s="1"/>
  <c r="AZQ19" i="2" s="1"/>
  <c r="AZR19" i="2" s="1"/>
  <c r="AZS19" i="2" s="1"/>
  <c r="AZT19" i="2" s="1"/>
  <c r="AZU19" i="2" s="1"/>
  <c r="AZV19" i="2" s="1"/>
  <c r="AZW19" i="2" s="1"/>
  <c r="AZX19" i="2" s="1"/>
  <c r="AZY19" i="2" s="1"/>
  <c r="AZZ19" i="2" s="1"/>
  <c r="BAA19" i="2" s="1"/>
  <c r="BAB19" i="2" s="1"/>
  <c r="BAC19" i="2" s="1"/>
  <c r="BAD19" i="2" s="1"/>
  <c r="BAE19" i="2" s="1"/>
  <c r="BAF19" i="2" s="1"/>
  <c r="BAG19" i="2" s="1"/>
  <c r="BAH19" i="2" s="1"/>
  <c r="BAI19" i="2" s="1"/>
  <c r="BAJ19" i="2" s="1"/>
  <c r="BAK19" i="2" s="1"/>
  <c r="BAL19" i="2" s="1"/>
  <c r="BAM19" i="2" s="1"/>
  <c r="BAN19" i="2" s="1"/>
  <c r="BAO19" i="2" s="1"/>
  <c r="BAP19" i="2" s="1"/>
  <c r="BAQ19" i="2" s="1"/>
  <c r="BAR19" i="2" s="1"/>
  <c r="BAS19" i="2" s="1"/>
  <c r="BAT19" i="2" s="1"/>
  <c r="BAU19" i="2" s="1"/>
  <c r="BAV19" i="2" s="1"/>
  <c r="BAW19" i="2" s="1"/>
  <c r="BAX19" i="2" s="1"/>
  <c r="BAY19" i="2" s="1"/>
  <c r="BAZ19" i="2" s="1"/>
  <c r="BBA19" i="2" s="1"/>
  <c r="BBB19" i="2" s="1"/>
  <c r="BBC19" i="2" s="1"/>
  <c r="BBD19" i="2" s="1"/>
  <c r="BBE19" i="2" s="1"/>
  <c r="BBF19" i="2" s="1"/>
  <c r="BBG19" i="2" s="1"/>
  <c r="BBH19" i="2" s="1"/>
  <c r="BBI19" i="2" s="1"/>
  <c r="BBJ19" i="2" s="1"/>
  <c r="BBK19" i="2" s="1"/>
  <c r="BBL19" i="2" s="1"/>
  <c r="BBM19" i="2" s="1"/>
  <c r="BBN19" i="2" s="1"/>
  <c r="BBO19" i="2" s="1"/>
  <c r="BBP19" i="2" s="1"/>
  <c r="BBQ19" i="2" s="1"/>
  <c r="BBR19" i="2" s="1"/>
  <c r="BBS19" i="2" s="1"/>
  <c r="BBT19" i="2" s="1"/>
  <c r="BBU19" i="2" s="1"/>
  <c r="BBV19" i="2" s="1"/>
  <c r="BBW19" i="2" s="1"/>
  <c r="BBX19" i="2" s="1"/>
  <c r="BBY19" i="2" s="1"/>
  <c r="BBZ19" i="2" s="1"/>
  <c r="BCA19" i="2" s="1"/>
  <c r="BCB19" i="2" s="1"/>
  <c r="BCC19" i="2" s="1"/>
  <c r="BCD19" i="2" s="1"/>
  <c r="BCE19" i="2" s="1"/>
  <c r="BCF19" i="2" s="1"/>
  <c r="BCG19" i="2" s="1"/>
  <c r="BCH19" i="2" s="1"/>
  <c r="BCI19" i="2" s="1"/>
  <c r="BCJ19" i="2" s="1"/>
  <c r="BCK19" i="2" s="1"/>
  <c r="BCL19" i="2" s="1"/>
  <c r="BCM19" i="2" s="1"/>
  <c r="BCN19" i="2" s="1"/>
  <c r="BCO19" i="2" s="1"/>
  <c r="BCP19" i="2" s="1"/>
  <c r="BCQ19" i="2" s="1"/>
  <c r="BCR19" i="2" s="1"/>
  <c r="BCS19" i="2" s="1"/>
  <c r="BCT19" i="2" s="1"/>
  <c r="BCU19" i="2" s="1"/>
  <c r="BCV19" i="2" s="1"/>
  <c r="BCW19" i="2" s="1"/>
  <c r="BCX19" i="2" s="1"/>
  <c r="BCY19" i="2" s="1"/>
  <c r="BCZ19" i="2" s="1"/>
  <c r="BDA19" i="2" s="1"/>
  <c r="BDB19" i="2" s="1"/>
  <c r="BDC19" i="2" s="1"/>
  <c r="BDD19" i="2" s="1"/>
  <c r="BDE19" i="2" s="1"/>
  <c r="BDF19" i="2" s="1"/>
  <c r="BDG19" i="2" s="1"/>
  <c r="BDH19" i="2" s="1"/>
  <c r="BDI19" i="2" s="1"/>
  <c r="BDJ19" i="2" s="1"/>
  <c r="BDK19" i="2" s="1"/>
  <c r="BDL19" i="2" s="1"/>
  <c r="BDM19" i="2" s="1"/>
  <c r="BDN19" i="2" s="1"/>
  <c r="BDO19" i="2" s="1"/>
  <c r="BDP19" i="2" s="1"/>
  <c r="BDQ19" i="2" s="1"/>
  <c r="BDR19" i="2" s="1"/>
  <c r="BDS19" i="2" s="1"/>
  <c r="BDT19" i="2" s="1"/>
  <c r="BDU19" i="2" s="1"/>
  <c r="BDV19" i="2" s="1"/>
  <c r="BDW19" i="2" s="1"/>
  <c r="BDX19" i="2" s="1"/>
  <c r="BDY19" i="2" s="1"/>
  <c r="BDZ19" i="2" s="1"/>
  <c r="BEA19" i="2" s="1"/>
  <c r="BEB19" i="2" s="1"/>
  <c r="BEC19" i="2" s="1"/>
  <c r="BED19" i="2" s="1"/>
  <c r="BEE19" i="2" s="1"/>
  <c r="BEF19" i="2" s="1"/>
  <c r="BEG19" i="2" s="1"/>
  <c r="BEH19" i="2" s="1"/>
  <c r="BEI19" i="2" s="1"/>
  <c r="BEJ19" i="2" s="1"/>
  <c r="BEK19" i="2" s="1"/>
  <c r="BEL19" i="2" s="1"/>
  <c r="BEM19" i="2" s="1"/>
  <c r="BEN19" i="2" s="1"/>
  <c r="BEO19" i="2" s="1"/>
  <c r="BEP19" i="2" s="1"/>
  <c r="BEQ19" i="2" s="1"/>
  <c r="BER19" i="2" s="1"/>
  <c r="BES19" i="2" s="1"/>
  <c r="BET19" i="2" s="1"/>
  <c r="BEU19" i="2" s="1"/>
  <c r="BEV19" i="2" s="1"/>
  <c r="BEW19" i="2" s="1"/>
  <c r="BEX19" i="2" s="1"/>
  <c r="BEY19" i="2" s="1"/>
  <c r="BEZ19" i="2" s="1"/>
  <c r="BFA19" i="2" s="1"/>
  <c r="BFB19" i="2" s="1"/>
  <c r="BFC19" i="2" s="1"/>
  <c r="BFD19" i="2" s="1"/>
  <c r="BFE19" i="2" s="1"/>
  <c r="BFF19" i="2" s="1"/>
  <c r="BFG19" i="2" s="1"/>
  <c r="BFH19" i="2" s="1"/>
  <c r="BFI19" i="2" s="1"/>
  <c r="BFJ19" i="2" s="1"/>
  <c r="BFK19" i="2" s="1"/>
  <c r="BFL19" i="2" s="1"/>
  <c r="BFM19" i="2" s="1"/>
  <c r="BFN19" i="2" s="1"/>
  <c r="BFO19" i="2" s="1"/>
  <c r="BFP19" i="2" s="1"/>
  <c r="BFQ19" i="2" s="1"/>
  <c r="BFR19" i="2" s="1"/>
  <c r="BFS19" i="2" s="1"/>
  <c r="BFT19" i="2" s="1"/>
  <c r="BFU19" i="2" s="1"/>
  <c r="BFV19" i="2" s="1"/>
  <c r="BFW19" i="2" s="1"/>
  <c r="BFX19" i="2" s="1"/>
  <c r="BFY19" i="2" s="1"/>
  <c r="BFZ19" i="2" s="1"/>
  <c r="BGA19" i="2" s="1"/>
  <c r="BGB19" i="2" s="1"/>
  <c r="BGC19" i="2" s="1"/>
  <c r="BGD19" i="2" s="1"/>
  <c r="BGE19" i="2" s="1"/>
  <c r="BGF19" i="2" s="1"/>
  <c r="BGG19" i="2" s="1"/>
  <c r="BGH19" i="2" s="1"/>
  <c r="BGI19" i="2" s="1"/>
  <c r="BGJ19" i="2" s="1"/>
  <c r="BGK19" i="2" s="1"/>
  <c r="BGL19" i="2" s="1"/>
  <c r="BGM19" i="2" s="1"/>
  <c r="BGN19" i="2" s="1"/>
  <c r="BGO19" i="2" s="1"/>
  <c r="BGP19" i="2" s="1"/>
  <c r="BGQ19" i="2" s="1"/>
  <c r="BGR19" i="2" s="1"/>
  <c r="BGS19" i="2" s="1"/>
  <c r="BGT19" i="2" s="1"/>
  <c r="BGU19" i="2" s="1"/>
  <c r="BGV19" i="2" s="1"/>
  <c r="BGW19" i="2" s="1"/>
  <c r="BGX19" i="2" s="1"/>
  <c r="BGY19" i="2" s="1"/>
  <c r="BGZ19" i="2" s="1"/>
  <c r="BHA19" i="2" s="1"/>
  <c r="BHB19" i="2" s="1"/>
  <c r="BHC19" i="2" s="1"/>
  <c r="BHD19" i="2" s="1"/>
  <c r="BHE19" i="2" s="1"/>
  <c r="BHF19" i="2" s="1"/>
  <c r="BHG19" i="2" s="1"/>
  <c r="BHH19" i="2" s="1"/>
  <c r="BHI19" i="2" s="1"/>
  <c r="BHJ19" i="2" s="1"/>
  <c r="BHK19" i="2" s="1"/>
  <c r="BHL19" i="2" s="1"/>
  <c r="BHM19" i="2" s="1"/>
  <c r="BHN19" i="2" s="1"/>
  <c r="BHO19" i="2" s="1"/>
  <c r="BHP19" i="2" s="1"/>
  <c r="BHQ19" i="2" s="1"/>
  <c r="BHR19" i="2" s="1"/>
  <c r="BHS19" i="2" s="1"/>
  <c r="BHT19" i="2" s="1"/>
  <c r="BHU19" i="2" s="1"/>
  <c r="BHV19" i="2" s="1"/>
  <c r="BHW19" i="2" s="1"/>
  <c r="BHX19" i="2" s="1"/>
  <c r="BHY19" i="2" s="1"/>
  <c r="BHZ19" i="2" s="1"/>
  <c r="BIA19" i="2" s="1"/>
  <c r="BIB19" i="2" s="1"/>
  <c r="BIC19" i="2" s="1"/>
  <c r="BID19" i="2" s="1"/>
  <c r="BIE19" i="2" s="1"/>
  <c r="BIF19" i="2" s="1"/>
  <c r="BIG19" i="2" s="1"/>
  <c r="BIH19" i="2" s="1"/>
  <c r="BII19" i="2" s="1"/>
  <c r="BIJ19" i="2" s="1"/>
  <c r="BIK19" i="2" s="1"/>
  <c r="BIL19" i="2" s="1"/>
  <c r="BIM19" i="2" s="1"/>
  <c r="BIN19" i="2" s="1"/>
  <c r="BIO19" i="2" s="1"/>
  <c r="BIP19" i="2" s="1"/>
  <c r="BIQ19" i="2" s="1"/>
  <c r="BIR19" i="2" s="1"/>
  <c r="BIS19" i="2" s="1"/>
  <c r="BIT19" i="2" s="1"/>
  <c r="BIU19" i="2" s="1"/>
  <c r="BIV19" i="2" s="1"/>
  <c r="BIW19" i="2" s="1"/>
  <c r="BIX19" i="2" s="1"/>
  <c r="BIY19" i="2" s="1"/>
  <c r="BIZ19" i="2" s="1"/>
  <c r="BJA19" i="2" s="1"/>
  <c r="BJB19" i="2" s="1"/>
  <c r="BJC19" i="2" s="1"/>
  <c r="BJD19" i="2" s="1"/>
  <c r="BJE19" i="2" s="1"/>
  <c r="BJF19" i="2" s="1"/>
  <c r="BJG19" i="2" s="1"/>
  <c r="BJH19" i="2" s="1"/>
  <c r="BJI19" i="2" s="1"/>
  <c r="BJJ19" i="2" s="1"/>
  <c r="BJK19" i="2" s="1"/>
  <c r="BJL19" i="2" s="1"/>
  <c r="BJM19" i="2" s="1"/>
  <c r="BJN19" i="2" s="1"/>
  <c r="BJO19" i="2" s="1"/>
  <c r="BJP19" i="2" s="1"/>
  <c r="BJQ19" i="2" s="1"/>
  <c r="BJR19" i="2" s="1"/>
  <c r="BJS19" i="2" s="1"/>
  <c r="BJT19" i="2" s="1"/>
  <c r="BJU19" i="2" s="1"/>
  <c r="BJV19" i="2" s="1"/>
  <c r="BJW19" i="2" s="1"/>
  <c r="BJX19" i="2" s="1"/>
  <c r="BJY19" i="2" s="1"/>
  <c r="BJZ19" i="2" s="1"/>
  <c r="BKA19" i="2" s="1"/>
  <c r="BKB19" i="2" s="1"/>
  <c r="BKC19" i="2" s="1"/>
  <c r="BKD19" i="2" s="1"/>
  <c r="BKE19" i="2" s="1"/>
  <c r="BKF19" i="2" s="1"/>
  <c r="BKG19" i="2" s="1"/>
  <c r="BKH19" i="2" s="1"/>
  <c r="BKI19" i="2" s="1"/>
  <c r="BKJ19" i="2" s="1"/>
  <c r="BKK19" i="2" s="1"/>
  <c r="BKL19" i="2" s="1"/>
  <c r="BKM19" i="2" s="1"/>
  <c r="BKN19" i="2" s="1"/>
  <c r="BKO19" i="2" s="1"/>
  <c r="BKP19" i="2" s="1"/>
  <c r="BKQ19" i="2" s="1"/>
  <c r="BKR19" i="2" s="1"/>
  <c r="BKS19" i="2" s="1"/>
  <c r="BKT19" i="2" s="1"/>
  <c r="BKU19" i="2" s="1"/>
  <c r="BKV19" i="2" s="1"/>
  <c r="BKW19" i="2" s="1"/>
  <c r="BKX19" i="2" s="1"/>
  <c r="BKY19" i="2" s="1"/>
  <c r="BKZ19" i="2" s="1"/>
  <c r="BLA19" i="2" s="1"/>
  <c r="BLB19" i="2" s="1"/>
  <c r="BLC19" i="2" s="1"/>
  <c r="BLD19" i="2" s="1"/>
  <c r="BLE19" i="2" s="1"/>
  <c r="BLF19" i="2" s="1"/>
  <c r="BLG19" i="2" s="1"/>
  <c r="BLH19" i="2" s="1"/>
  <c r="BLI19" i="2" s="1"/>
  <c r="BLJ19" i="2" s="1"/>
  <c r="BLK19" i="2" s="1"/>
  <c r="BLL19" i="2" s="1"/>
  <c r="BLM19" i="2" s="1"/>
  <c r="BLN19" i="2" s="1"/>
  <c r="BLO19" i="2" s="1"/>
  <c r="BLP19" i="2" s="1"/>
  <c r="BLQ19" i="2" s="1"/>
  <c r="BLR19" i="2" s="1"/>
  <c r="BLS19" i="2" s="1"/>
  <c r="BLT19" i="2" s="1"/>
  <c r="BLU19" i="2" s="1"/>
  <c r="BLV19" i="2" s="1"/>
  <c r="BLW19" i="2" s="1"/>
  <c r="BLX19" i="2" s="1"/>
  <c r="BLY19" i="2" s="1"/>
  <c r="BLZ19" i="2" s="1"/>
  <c r="BMA19" i="2" s="1"/>
  <c r="BMB19" i="2" s="1"/>
  <c r="BMC19" i="2" s="1"/>
  <c r="BMD19" i="2" s="1"/>
  <c r="BME19" i="2" s="1"/>
  <c r="BMF19" i="2" s="1"/>
  <c r="BMG19" i="2" s="1"/>
  <c r="BMH19" i="2" s="1"/>
  <c r="BMI19" i="2" s="1"/>
  <c r="BMJ19" i="2" s="1"/>
  <c r="BMK19" i="2" s="1"/>
  <c r="BML19" i="2" s="1"/>
  <c r="BMM19" i="2" s="1"/>
  <c r="BMN19" i="2" s="1"/>
  <c r="BMO19" i="2" s="1"/>
  <c r="BMP19" i="2" s="1"/>
  <c r="BMQ19" i="2" s="1"/>
  <c r="BMR19" i="2" s="1"/>
  <c r="BMS19" i="2" s="1"/>
  <c r="BMT19" i="2" s="1"/>
  <c r="BMU19" i="2" s="1"/>
  <c r="BMV19" i="2" s="1"/>
  <c r="BMW19" i="2" s="1"/>
  <c r="BMX19" i="2" s="1"/>
  <c r="BMY19" i="2" s="1"/>
  <c r="BMZ19" i="2" s="1"/>
  <c r="BNA19" i="2" s="1"/>
  <c r="BNB19" i="2" s="1"/>
  <c r="BNC19" i="2" s="1"/>
  <c r="BND19" i="2" s="1"/>
  <c r="BNE19" i="2" s="1"/>
  <c r="BNF19" i="2" s="1"/>
  <c r="BNG19" i="2" s="1"/>
  <c r="BNH19" i="2" s="1"/>
  <c r="BNI19" i="2" s="1"/>
  <c r="BNJ19" i="2" s="1"/>
  <c r="BNK19" i="2" s="1"/>
  <c r="BNL19" i="2" s="1"/>
  <c r="BNM19" i="2" s="1"/>
  <c r="BNN19" i="2" s="1"/>
  <c r="BNO19" i="2" s="1"/>
  <c r="BNP19" i="2" s="1"/>
  <c r="BNQ19" i="2" s="1"/>
  <c r="BNR19" i="2" s="1"/>
  <c r="BNS19" i="2" s="1"/>
  <c r="BNT19" i="2" s="1"/>
  <c r="BNU19" i="2" s="1"/>
  <c r="BNV19" i="2" s="1"/>
  <c r="BNW19" i="2" s="1"/>
  <c r="BNX19" i="2" s="1"/>
  <c r="BNY19" i="2" s="1"/>
  <c r="BNZ19" i="2" s="1"/>
  <c r="BOA19" i="2" s="1"/>
  <c r="BOB19" i="2" s="1"/>
  <c r="BOC19" i="2" s="1"/>
  <c r="BOD19" i="2" s="1"/>
  <c r="BOE19" i="2" s="1"/>
  <c r="BOF19" i="2" s="1"/>
  <c r="BOG19" i="2" s="1"/>
  <c r="BOH19" i="2" s="1"/>
  <c r="BOI19" i="2" s="1"/>
  <c r="BOJ19" i="2" s="1"/>
  <c r="BOK19" i="2" s="1"/>
  <c r="BOL19" i="2" s="1"/>
  <c r="BOM19" i="2" s="1"/>
  <c r="BON19" i="2" s="1"/>
  <c r="BOO19" i="2" s="1"/>
  <c r="BOP19" i="2" s="1"/>
  <c r="BOQ19" i="2" s="1"/>
  <c r="BOR19" i="2" s="1"/>
  <c r="BOS19" i="2" s="1"/>
  <c r="BOT19" i="2" s="1"/>
  <c r="BOU19" i="2" s="1"/>
  <c r="BOV19" i="2" s="1"/>
  <c r="BOW19" i="2" s="1"/>
  <c r="BOX19" i="2" s="1"/>
  <c r="BOY19" i="2" s="1"/>
  <c r="BOZ19" i="2" s="1"/>
  <c r="BPA19" i="2" s="1"/>
  <c r="BPB19" i="2" s="1"/>
  <c r="BPC19" i="2" s="1"/>
  <c r="BPD19" i="2" s="1"/>
  <c r="BPE19" i="2" s="1"/>
  <c r="BPF19" i="2" s="1"/>
  <c r="BPG19" i="2" s="1"/>
  <c r="BPH19" i="2" s="1"/>
  <c r="BPI19" i="2" s="1"/>
  <c r="BPJ19" i="2" s="1"/>
  <c r="BPK19" i="2" s="1"/>
  <c r="BPL19" i="2" s="1"/>
  <c r="BPM19" i="2" s="1"/>
  <c r="BPN19" i="2" s="1"/>
  <c r="BPO19" i="2" s="1"/>
  <c r="BPP19" i="2" s="1"/>
  <c r="BPQ19" i="2" s="1"/>
  <c r="BPR19" i="2" s="1"/>
  <c r="BPS19" i="2" s="1"/>
  <c r="BPT19" i="2" s="1"/>
  <c r="BPU19" i="2" s="1"/>
  <c r="BPV19" i="2" s="1"/>
  <c r="BPW19" i="2" s="1"/>
  <c r="BPX19" i="2" s="1"/>
  <c r="BPY19" i="2" s="1"/>
  <c r="BPZ19" i="2" s="1"/>
  <c r="BQA19" i="2" s="1"/>
  <c r="BQB19" i="2" s="1"/>
  <c r="BQC19" i="2" s="1"/>
  <c r="BQD19" i="2" s="1"/>
  <c r="BQE19" i="2" s="1"/>
  <c r="BQF19" i="2" s="1"/>
  <c r="BQG19" i="2" s="1"/>
  <c r="BQH19" i="2" s="1"/>
  <c r="BQI19" i="2" s="1"/>
  <c r="BQJ19" i="2" s="1"/>
  <c r="BQK19" i="2" s="1"/>
  <c r="BQL19" i="2" s="1"/>
  <c r="BQM19" i="2" s="1"/>
  <c r="BQN19" i="2" s="1"/>
  <c r="BQO19" i="2" s="1"/>
  <c r="BQP19" i="2" s="1"/>
  <c r="BQQ19" i="2" s="1"/>
  <c r="BQR19" i="2" s="1"/>
  <c r="BQS19" i="2" s="1"/>
  <c r="BQT19" i="2" s="1"/>
  <c r="BQU19" i="2" s="1"/>
  <c r="BQV19" i="2" s="1"/>
  <c r="BQW19" i="2" s="1"/>
  <c r="BQX19" i="2" s="1"/>
  <c r="BQY19" i="2" s="1"/>
  <c r="BQZ19" i="2" s="1"/>
  <c r="BRA19" i="2" s="1"/>
  <c r="BRB19" i="2" s="1"/>
  <c r="BRC19" i="2" s="1"/>
  <c r="BRD19" i="2" s="1"/>
  <c r="BRE19" i="2" s="1"/>
  <c r="BRF19" i="2" s="1"/>
  <c r="BRG19" i="2" s="1"/>
  <c r="BRH19" i="2" s="1"/>
  <c r="BRI19" i="2" s="1"/>
  <c r="BRJ19" i="2" s="1"/>
  <c r="BRK19" i="2" s="1"/>
  <c r="BRL19" i="2" s="1"/>
  <c r="BRM19" i="2" s="1"/>
  <c r="BRN19" i="2" s="1"/>
  <c r="BRO19" i="2" s="1"/>
  <c r="BRP19" i="2" s="1"/>
  <c r="BRQ19" i="2" s="1"/>
  <c r="BRR19" i="2" s="1"/>
  <c r="BRS19" i="2" s="1"/>
  <c r="BRT19" i="2" s="1"/>
  <c r="BRU19" i="2" s="1"/>
  <c r="BRV19" i="2" s="1"/>
  <c r="BRW19" i="2" s="1"/>
  <c r="BRX19" i="2" s="1"/>
  <c r="BRY19" i="2" s="1"/>
  <c r="BRZ19" i="2" s="1"/>
  <c r="BSA19" i="2" s="1"/>
  <c r="BSB19" i="2" s="1"/>
  <c r="BSC19" i="2" s="1"/>
  <c r="BSD19" i="2" s="1"/>
  <c r="BSE19" i="2" s="1"/>
  <c r="BSF19" i="2" s="1"/>
  <c r="BSG19" i="2" s="1"/>
  <c r="BSH19" i="2" s="1"/>
  <c r="BSI19" i="2" s="1"/>
  <c r="BSJ19" i="2" s="1"/>
  <c r="BSK19" i="2" s="1"/>
  <c r="BSL19" i="2" s="1"/>
  <c r="BSM19" i="2" s="1"/>
  <c r="BSN19" i="2" s="1"/>
  <c r="BSO19" i="2" s="1"/>
  <c r="BSP19" i="2" s="1"/>
  <c r="BSQ19" i="2" s="1"/>
  <c r="BSR19" i="2" s="1"/>
  <c r="BSS19" i="2" s="1"/>
  <c r="BST19" i="2" s="1"/>
  <c r="BSU19" i="2" s="1"/>
  <c r="BSV19" i="2" s="1"/>
  <c r="BSW19" i="2" s="1"/>
  <c r="BSX19" i="2" s="1"/>
  <c r="BSY19" i="2" s="1"/>
  <c r="BSZ19" i="2" s="1"/>
  <c r="BTA19" i="2" s="1"/>
  <c r="BTB19" i="2" s="1"/>
  <c r="BTC19" i="2" s="1"/>
  <c r="BTD19" i="2" s="1"/>
  <c r="BTE19" i="2" s="1"/>
  <c r="BTF19" i="2" s="1"/>
  <c r="BTG19" i="2" s="1"/>
  <c r="BTH19" i="2" s="1"/>
  <c r="BTI19" i="2" s="1"/>
  <c r="BTJ19" i="2" s="1"/>
  <c r="BTK19" i="2" s="1"/>
  <c r="BTL19" i="2" s="1"/>
  <c r="BTM19" i="2" s="1"/>
  <c r="BTN19" i="2" s="1"/>
  <c r="BTO19" i="2" s="1"/>
  <c r="BTP19" i="2" s="1"/>
  <c r="BTQ19" i="2" s="1"/>
  <c r="BTR19" i="2" s="1"/>
  <c r="BTS19" i="2" s="1"/>
  <c r="BTT19" i="2" s="1"/>
  <c r="BTU19" i="2" s="1"/>
  <c r="BTV19" i="2" s="1"/>
  <c r="BTW19" i="2" s="1"/>
  <c r="BTX19" i="2" s="1"/>
  <c r="BTY19" i="2" s="1"/>
  <c r="BTZ19" i="2" s="1"/>
  <c r="BUA19" i="2" s="1"/>
  <c r="BUB19" i="2" s="1"/>
  <c r="BUC19" i="2" s="1"/>
  <c r="BUD19" i="2" s="1"/>
  <c r="BUE19" i="2" s="1"/>
  <c r="BUF19" i="2" s="1"/>
  <c r="BUG19" i="2" s="1"/>
  <c r="BUH19" i="2" s="1"/>
  <c r="BUI19" i="2" s="1"/>
  <c r="BUJ19" i="2" s="1"/>
  <c r="BUK19" i="2" s="1"/>
  <c r="BUL19" i="2" s="1"/>
  <c r="BUM19" i="2" s="1"/>
  <c r="BUN19" i="2" s="1"/>
  <c r="BUO19" i="2" s="1"/>
  <c r="BUP19" i="2" s="1"/>
  <c r="BUQ19" i="2" s="1"/>
  <c r="BUR19" i="2" s="1"/>
  <c r="BUS19" i="2" s="1"/>
  <c r="BUT19" i="2" s="1"/>
  <c r="BUU19" i="2" s="1"/>
  <c r="BUV19" i="2" s="1"/>
  <c r="BUW19" i="2" s="1"/>
  <c r="BUX19" i="2" s="1"/>
  <c r="BUY19" i="2" s="1"/>
  <c r="BUZ19" i="2" s="1"/>
  <c r="BVA19" i="2" s="1"/>
  <c r="BVB19" i="2" s="1"/>
  <c r="BVC19" i="2" s="1"/>
  <c r="BVD19" i="2" s="1"/>
  <c r="BVE19" i="2" s="1"/>
  <c r="BVF19" i="2" s="1"/>
  <c r="BVG19" i="2" s="1"/>
  <c r="BVH19" i="2" s="1"/>
  <c r="BVI19" i="2" s="1"/>
  <c r="BVJ19" i="2" s="1"/>
  <c r="BVK19" i="2" s="1"/>
  <c r="BVL19" i="2" s="1"/>
  <c r="BVM19" i="2" s="1"/>
  <c r="BVN19" i="2" s="1"/>
  <c r="BVO19" i="2" s="1"/>
  <c r="BVP19" i="2" s="1"/>
  <c r="BVQ19" i="2" s="1"/>
  <c r="BVR19" i="2" s="1"/>
  <c r="BVS19" i="2" s="1"/>
  <c r="BVT19" i="2" s="1"/>
  <c r="BVU19" i="2" s="1"/>
  <c r="BVV19" i="2" s="1"/>
  <c r="BVW19" i="2" s="1"/>
  <c r="BVX19" i="2" s="1"/>
  <c r="BVY19" i="2" s="1"/>
  <c r="BVZ19" i="2" s="1"/>
  <c r="BWA19" i="2" s="1"/>
  <c r="BWB19" i="2" s="1"/>
  <c r="BWC19" i="2" s="1"/>
  <c r="BWD19" i="2" s="1"/>
  <c r="BWE19" i="2" s="1"/>
  <c r="BWF19" i="2" s="1"/>
  <c r="BWG19" i="2" s="1"/>
  <c r="BWH19" i="2" s="1"/>
  <c r="BWI19" i="2" s="1"/>
  <c r="BWJ19" i="2" s="1"/>
  <c r="BWK19" i="2" s="1"/>
  <c r="BWL19" i="2" s="1"/>
  <c r="BWM19" i="2" s="1"/>
  <c r="BWN19" i="2" s="1"/>
  <c r="BWO19" i="2" s="1"/>
  <c r="BWP19" i="2" s="1"/>
  <c r="BWQ19" i="2" s="1"/>
  <c r="BWR19" i="2" s="1"/>
  <c r="BWS19" i="2" s="1"/>
  <c r="BWT19" i="2" s="1"/>
  <c r="BWU19" i="2" s="1"/>
  <c r="BWV19" i="2" s="1"/>
  <c r="BWW19" i="2" s="1"/>
  <c r="BWX19" i="2" s="1"/>
  <c r="BWY19" i="2" s="1"/>
  <c r="BWZ19" i="2" s="1"/>
  <c r="BXA19" i="2" s="1"/>
  <c r="BXB19" i="2" s="1"/>
  <c r="BXC19" i="2" s="1"/>
  <c r="BXD19" i="2" s="1"/>
  <c r="BXE19" i="2" s="1"/>
  <c r="BXF19" i="2" s="1"/>
  <c r="BXG19" i="2" s="1"/>
  <c r="BXH19" i="2" s="1"/>
  <c r="BXI19" i="2" s="1"/>
  <c r="BXJ19" i="2" s="1"/>
  <c r="BXK19" i="2" s="1"/>
  <c r="BXL19" i="2" s="1"/>
  <c r="BXM19" i="2" s="1"/>
  <c r="BXN19" i="2" s="1"/>
  <c r="BXO19" i="2" s="1"/>
  <c r="BXP19" i="2" s="1"/>
  <c r="BXQ19" i="2" s="1"/>
  <c r="BXR19" i="2" s="1"/>
  <c r="BXS19" i="2" s="1"/>
  <c r="BXT19" i="2" s="1"/>
  <c r="BXU19" i="2" s="1"/>
  <c r="BXV19" i="2" s="1"/>
  <c r="BXW19" i="2" s="1"/>
  <c r="BXX19" i="2" s="1"/>
  <c r="BXY19" i="2" s="1"/>
  <c r="BXZ19" i="2" s="1"/>
  <c r="BYA19" i="2" s="1"/>
  <c r="BYB19" i="2" s="1"/>
  <c r="BYC19" i="2" s="1"/>
  <c r="BYD19" i="2" s="1"/>
  <c r="BYE19" i="2" s="1"/>
  <c r="BYF19" i="2" s="1"/>
  <c r="BYG19" i="2" s="1"/>
  <c r="BYH19" i="2" s="1"/>
  <c r="BYI19" i="2" s="1"/>
  <c r="BYJ19" i="2" s="1"/>
  <c r="BYK19" i="2" s="1"/>
  <c r="BYL19" i="2" s="1"/>
  <c r="BYM19" i="2" s="1"/>
  <c r="BYN19" i="2" s="1"/>
  <c r="BYO19" i="2" s="1"/>
  <c r="BYP19" i="2" s="1"/>
  <c r="BYQ19" i="2" s="1"/>
  <c r="BYR19" i="2" s="1"/>
  <c r="BYS19" i="2" s="1"/>
  <c r="BYT19" i="2" s="1"/>
  <c r="BYU19" i="2" s="1"/>
  <c r="BYV19" i="2" s="1"/>
  <c r="BYW19" i="2" s="1"/>
  <c r="BYX19" i="2" s="1"/>
  <c r="BYY19" i="2" s="1"/>
  <c r="BYZ19" i="2" s="1"/>
  <c r="BZA19" i="2" s="1"/>
  <c r="BZB19" i="2" s="1"/>
  <c r="BZC19" i="2" s="1"/>
  <c r="BZD19" i="2" s="1"/>
  <c r="BZE19" i="2" s="1"/>
  <c r="BZF19" i="2" s="1"/>
  <c r="BZG19" i="2" s="1"/>
  <c r="BZH19" i="2" s="1"/>
  <c r="BZI19" i="2" s="1"/>
  <c r="BZJ19" i="2" s="1"/>
  <c r="BZK19" i="2" s="1"/>
  <c r="BZL19" i="2" s="1"/>
  <c r="BZM19" i="2" s="1"/>
  <c r="BZN19" i="2" s="1"/>
  <c r="BZO19" i="2" s="1"/>
  <c r="BZP19" i="2" s="1"/>
  <c r="BZQ19" i="2" s="1"/>
  <c r="BZR19" i="2" s="1"/>
  <c r="BZS19" i="2" s="1"/>
  <c r="BZT19" i="2" s="1"/>
  <c r="BZU19" i="2" s="1"/>
  <c r="BZV19" i="2" s="1"/>
  <c r="BZW19" i="2" s="1"/>
  <c r="BZX19" i="2" s="1"/>
  <c r="BZY19" i="2" s="1"/>
  <c r="BZZ19" i="2" s="1"/>
  <c r="CAA19" i="2" s="1"/>
  <c r="CAB19" i="2" s="1"/>
  <c r="CAC19" i="2" s="1"/>
  <c r="CAD19" i="2" s="1"/>
  <c r="CAE19" i="2" s="1"/>
  <c r="CAF19" i="2" s="1"/>
  <c r="CAG19" i="2" s="1"/>
  <c r="CAH19" i="2" s="1"/>
  <c r="CAI19" i="2" s="1"/>
  <c r="CAJ19" i="2" s="1"/>
  <c r="CAK19" i="2" s="1"/>
  <c r="CAL19" i="2" s="1"/>
  <c r="CAM19" i="2" s="1"/>
  <c r="CAN19" i="2" s="1"/>
  <c r="CAO19" i="2" s="1"/>
  <c r="CAP19" i="2" s="1"/>
  <c r="CAQ19" i="2" s="1"/>
  <c r="CAR19" i="2" s="1"/>
  <c r="CAS19" i="2" s="1"/>
  <c r="CAT19" i="2" s="1"/>
  <c r="CAU19" i="2" s="1"/>
  <c r="CAV19" i="2" s="1"/>
  <c r="CAW19" i="2" s="1"/>
  <c r="CAX19" i="2" s="1"/>
  <c r="CAY19" i="2" s="1"/>
  <c r="CAZ19" i="2" s="1"/>
  <c r="CBA19" i="2" s="1"/>
  <c r="CBB19" i="2" s="1"/>
  <c r="CBC19" i="2" s="1"/>
  <c r="CBD19" i="2" s="1"/>
  <c r="CBE19" i="2" s="1"/>
  <c r="CBF19" i="2" s="1"/>
  <c r="CBG19" i="2" s="1"/>
  <c r="CBH19" i="2" s="1"/>
  <c r="CBI19" i="2" s="1"/>
  <c r="CBJ19" i="2" s="1"/>
  <c r="CBK19" i="2" s="1"/>
  <c r="CBL19" i="2" s="1"/>
  <c r="CBM19" i="2" s="1"/>
  <c r="CBN19" i="2" s="1"/>
  <c r="CBO19" i="2" s="1"/>
  <c r="CBP19" i="2" s="1"/>
  <c r="CBQ19" i="2" s="1"/>
  <c r="CBR19" i="2" s="1"/>
  <c r="CBS19" i="2" s="1"/>
  <c r="CBT19" i="2" s="1"/>
  <c r="CBU19" i="2" s="1"/>
  <c r="CBV19" i="2" s="1"/>
  <c r="CBW19" i="2" s="1"/>
  <c r="CBX19" i="2" s="1"/>
  <c r="CBY19" i="2" s="1"/>
  <c r="CBZ19" i="2" s="1"/>
  <c r="CCA19" i="2" s="1"/>
  <c r="CCB19" i="2" s="1"/>
  <c r="CCC19" i="2" s="1"/>
  <c r="CCD19" i="2" s="1"/>
  <c r="CCE19" i="2" s="1"/>
  <c r="CCF19" i="2" s="1"/>
  <c r="CCG19" i="2" s="1"/>
  <c r="CCH19" i="2" s="1"/>
  <c r="CCI19" i="2" s="1"/>
  <c r="CCJ19" i="2" s="1"/>
  <c r="CCK19" i="2" s="1"/>
  <c r="CCL19" i="2" s="1"/>
  <c r="CCM19" i="2" s="1"/>
  <c r="CCN19" i="2" s="1"/>
  <c r="CCO19" i="2" s="1"/>
  <c r="CCP19" i="2" s="1"/>
  <c r="CCQ19" i="2" s="1"/>
  <c r="CCR19" i="2" s="1"/>
  <c r="CCS19" i="2" s="1"/>
  <c r="CCT19" i="2" s="1"/>
  <c r="CCU19" i="2" s="1"/>
  <c r="CCV19" i="2" s="1"/>
  <c r="CCW19" i="2" s="1"/>
  <c r="CCX19" i="2" s="1"/>
  <c r="CCY19" i="2" s="1"/>
  <c r="CCZ19" i="2" s="1"/>
  <c r="CDA19" i="2" s="1"/>
  <c r="CDB19" i="2" s="1"/>
  <c r="CDC19" i="2" s="1"/>
  <c r="CDD19" i="2" s="1"/>
  <c r="CDE19" i="2" s="1"/>
  <c r="CDF19" i="2" s="1"/>
  <c r="CDG19" i="2" s="1"/>
  <c r="CDH19" i="2" s="1"/>
  <c r="CDI19" i="2" s="1"/>
  <c r="CDJ19" i="2" s="1"/>
  <c r="CDK19" i="2" s="1"/>
  <c r="CDL19" i="2" s="1"/>
  <c r="CDM19" i="2" s="1"/>
  <c r="CDN19" i="2" s="1"/>
  <c r="CDO19" i="2" s="1"/>
  <c r="CDP19" i="2" s="1"/>
  <c r="CDQ19" i="2" s="1"/>
  <c r="CDR19" i="2" s="1"/>
  <c r="CDS19" i="2" s="1"/>
  <c r="CDT19" i="2" s="1"/>
  <c r="CDU19" i="2" s="1"/>
  <c r="CDV19" i="2" s="1"/>
  <c r="CDW19" i="2" s="1"/>
  <c r="CDX19" i="2" s="1"/>
  <c r="CDY19" i="2" s="1"/>
  <c r="CDZ19" i="2" s="1"/>
  <c r="CEA19" i="2" s="1"/>
  <c r="CEB19" i="2" s="1"/>
  <c r="CEC19" i="2" s="1"/>
  <c r="CED19" i="2" s="1"/>
  <c r="CEE19" i="2" s="1"/>
  <c r="CEF19" i="2" s="1"/>
  <c r="CEG19" i="2" s="1"/>
  <c r="CEH19" i="2" s="1"/>
  <c r="CEI19" i="2" s="1"/>
  <c r="CEJ19" i="2" s="1"/>
  <c r="CEK19" i="2" s="1"/>
  <c r="CEL19" i="2" s="1"/>
  <c r="CEM19" i="2" s="1"/>
  <c r="CEN19" i="2" s="1"/>
  <c r="CEO19" i="2" s="1"/>
  <c r="CEP19" i="2" s="1"/>
  <c r="CEQ19" i="2" s="1"/>
  <c r="CER19" i="2" s="1"/>
  <c r="CES19" i="2" s="1"/>
  <c r="CET19" i="2" s="1"/>
  <c r="CEU19" i="2" s="1"/>
  <c r="CEV19" i="2" s="1"/>
  <c r="CEW19" i="2" s="1"/>
  <c r="CEX19" i="2" s="1"/>
  <c r="CEY19" i="2" s="1"/>
  <c r="CEZ19" i="2" s="1"/>
  <c r="CFA19" i="2" s="1"/>
  <c r="CFB19" i="2" s="1"/>
  <c r="CFC19" i="2" s="1"/>
  <c r="CFD19" i="2" s="1"/>
  <c r="CFE19" i="2" s="1"/>
  <c r="CFF19" i="2" s="1"/>
  <c r="CFG19" i="2" s="1"/>
  <c r="CFH19" i="2" s="1"/>
  <c r="CFI19" i="2" s="1"/>
  <c r="CFJ19" i="2" s="1"/>
  <c r="CFK19" i="2" s="1"/>
  <c r="CFL19" i="2" s="1"/>
  <c r="CFM19" i="2" s="1"/>
  <c r="CFN19" i="2" s="1"/>
  <c r="CFO19" i="2" s="1"/>
  <c r="CFP19" i="2" s="1"/>
  <c r="CFQ19" i="2" s="1"/>
  <c r="CFR19" i="2" s="1"/>
  <c r="CFS19" i="2" s="1"/>
  <c r="CFT19" i="2" s="1"/>
  <c r="CFU19" i="2" s="1"/>
  <c r="CFV19" i="2" s="1"/>
  <c r="CFW19" i="2" s="1"/>
  <c r="CFX19" i="2" s="1"/>
  <c r="CFY19" i="2" s="1"/>
  <c r="CFZ19" i="2" s="1"/>
  <c r="CGA19" i="2" s="1"/>
  <c r="CGB19" i="2" s="1"/>
  <c r="CGC19" i="2" s="1"/>
  <c r="CGD19" i="2" s="1"/>
  <c r="CGE19" i="2" s="1"/>
  <c r="CGF19" i="2" s="1"/>
  <c r="CGG19" i="2" s="1"/>
  <c r="CGH19" i="2" s="1"/>
  <c r="CGI19" i="2" s="1"/>
  <c r="CGJ19" i="2" s="1"/>
  <c r="CGK19" i="2" s="1"/>
  <c r="CGL19" i="2" s="1"/>
  <c r="CGM19" i="2" s="1"/>
  <c r="CGN19" i="2" s="1"/>
  <c r="CGO19" i="2" s="1"/>
  <c r="CGP19" i="2" s="1"/>
  <c r="CGQ19" i="2" s="1"/>
  <c r="CGR19" i="2" s="1"/>
  <c r="CGS19" i="2" s="1"/>
  <c r="CGT19" i="2" s="1"/>
  <c r="CGU19" i="2" s="1"/>
  <c r="CGV19" i="2" s="1"/>
  <c r="CGW19" i="2" s="1"/>
  <c r="CGX19" i="2" s="1"/>
  <c r="CGY19" i="2" s="1"/>
  <c r="CGZ19" i="2" s="1"/>
  <c r="CHA19" i="2" s="1"/>
  <c r="CHB19" i="2" s="1"/>
  <c r="CHC19" i="2" s="1"/>
  <c r="CHD19" i="2" s="1"/>
  <c r="CHE19" i="2" s="1"/>
  <c r="CHF19" i="2" s="1"/>
  <c r="CHG19" i="2" s="1"/>
  <c r="CHH19" i="2" s="1"/>
  <c r="CHI19" i="2" s="1"/>
  <c r="CHJ19" i="2" s="1"/>
  <c r="CHK19" i="2" s="1"/>
  <c r="CHL19" i="2" s="1"/>
  <c r="CHM19" i="2" s="1"/>
  <c r="CHN19" i="2" s="1"/>
  <c r="CHO19" i="2" s="1"/>
  <c r="CHP19" i="2" s="1"/>
  <c r="CHQ19" i="2" s="1"/>
  <c r="CHR19" i="2" s="1"/>
  <c r="CHS19" i="2" s="1"/>
  <c r="CHT19" i="2" s="1"/>
  <c r="CHU19" i="2" s="1"/>
  <c r="CHV19" i="2" s="1"/>
  <c r="CHW19" i="2" s="1"/>
  <c r="CHX19" i="2" s="1"/>
  <c r="CHY19" i="2" s="1"/>
  <c r="CHZ19" i="2" s="1"/>
  <c r="CIA19" i="2" s="1"/>
  <c r="CIB19" i="2" s="1"/>
  <c r="CIC19" i="2" s="1"/>
  <c r="CID19" i="2" s="1"/>
  <c r="CIE19" i="2" s="1"/>
  <c r="CIF19" i="2" s="1"/>
  <c r="CIG19" i="2" s="1"/>
  <c r="CIH19" i="2" s="1"/>
  <c r="CII19" i="2" s="1"/>
  <c r="CIJ19" i="2" s="1"/>
  <c r="CIK19" i="2" s="1"/>
  <c r="CIL19" i="2" s="1"/>
  <c r="CIM19" i="2" s="1"/>
  <c r="CIN19" i="2" s="1"/>
  <c r="CIO19" i="2" s="1"/>
  <c r="CIP19" i="2" s="1"/>
  <c r="CIQ19" i="2" s="1"/>
  <c r="CIR19" i="2" s="1"/>
  <c r="CIS19" i="2" s="1"/>
  <c r="CIT19" i="2" s="1"/>
  <c r="CIU19" i="2" s="1"/>
  <c r="CIV19" i="2" s="1"/>
  <c r="CIW19" i="2" s="1"/>
  <c r="CIX19" i="2" s="1"/>
  <c r="CIY19" i="2" s="1"/>
  <c r="CIZ19" i="2" s="1"/>
  <c r="CJA19" i="2" s="1"/>
  <c r="CJB19" i="2" s="1"/>
  <c r="CJC19" i="2" s="1"/>
  <c r="CJD19" i="2" s="1"/>
  <c r="CJE19" i="2" s="1"/>
  <c r="CJF19" i="2" s="1"/>
  <c r="CJG19" i="2" s="1"/>
  <c r="CJH19" i="2" s="1"/>
  <c r="CJI19" i="2" s="1"/>
  <c r="CJJ19" i="2" s="1"/>
  <c r="CJK19" i="2" s="1"/>
  <c r="CJL19" i="2" s="1"/>
  <c r="CJM19" i="2" s="1"/>
  <c r="CJN19" i="2" s="1"/>
  <c r="CJO19" i="2" s="1"/>
  <c r="CJP19" i="2" s="1"/>
  <c r="CJQ19" i="2" s="1"/>
  <c r="CJR19" i="2" s="1"/>
  <c r="CJS19" i="2" s="1"/>
  <c r="CJT19" i="2" s="1"/>
  <c r="CJU19" i="2" s="1"/>
  <c r="CJV19" i="2" s="1"/>
  <c r="CJW19" i="2" s="1"/>
  <c r="CJX19" i="2" s="1"/>
  <c r="CJY19" i="2" s="1"/>
  <c r="CJZ19" i="2" s="1"/>
  <c r="CKA19" i="2" s="1"/>
  <c r="CKB19" i="2" s="1"/>
  <c r="CKC19" i="2" s="1"/>
  <c r="CKD19" i="2" s="1"/>
  <c r="CKE19" i="2" s="1"/>
  <c r="CKF19" i="2" s="1"/>
  <c r="CKG19" i="2" s="1"/>
  <c r="CKH19" i="2" s="1"/>
  <c r="CKI19" i="2" s="1"/>
  <c r="CKJ19" i="2" s="1"/>
  <c r="CKK19" i="2" s="1"/>
  <c r="CKL19" i="2" s="1"/>
  <c r="CKM19" i="2" s="1"/>
  <c r="CKN19" i="2" s="1"/>
  <c r="CKO19" i="2" s="1"/>
  <c r="CKP19" i="2" s="1"/>
  <c r="CKQ19" i="2" s="1"/>
  <c r="CKR19" i="2" s="1"/>
  <c r="CKS19" i="2" s="1"/>
  <c r="CKT19" i="2" s="1"/>
  <c r="CKU19" i="2" s="1"/>
  <c r="CKV19" i="2" s="1"/>
  <c r="CKW19" i="2" s="1"/>
  <c r="CKX19" i="2" s="1"/>
  <c r="CKY19" i="2" s="1"/>
  <c r="CKZ19" i="2" s="1"/>
  <c r="CLA19" i="2" s="1"/>
  <c r="CLB19" i="2" s="1"/>
  <c r="CLC19" i="2" s="1"/>
  <c r="CLD19" i="2" s="1"/>
  <c r="CLE19" i="2" s="1"/>
  <c r="CLF19" i="2" s="1"/>
  <c r="CLG19" i="2" s="1"/>
  <c r="CLH19" i="2" s="1"/>
  <c r="CLI19" i="2" s="1"/>
  <c r="CLJ19" i="2" s="1"/>
  <c r="CLK19" i="2" s="1"/>
  <c r="CLL19" i="2" s="1"/>
  <c r="CLM19" i="2" s="1"/>
  <c r="CLN19" i="2" s="1"/>
  <c r="CLO19" i="2" s="1"/>
  <c r="CLP19" i="2" s="1"/>
  <c r="CLQ19" i="2" s="1"/>
  <c r="CLR19" i="2" s="1"/>
  <c r="CLS19" i="2" s="1"/>
  <c r="CLT19" i="2" s="1"/>
  <c r="CLU19" i="2" s="1"/>
  <c r="CLV19" i="2" s="1"/>
  <c r="CLW19" i="2" s="1"/>
  <c r="CLX19" i="2" s="1"/>
  <c r="CLY19" i="2" s="1"/>
  <c r="CLZ19" i="2" s="1"/>
  <c r="CMA19" i="2" s="1"/>
  <c r="CMB19" i="2" s="1"/>
  <c r="CMC19" i="2" s="1"/>
  <c r="CMD19" i="2" s="1"/>
  <c r="CME19" i="2" s="1"/>
  <c r="CMF19" i="2" s="1"/>
  <c r="CMG19" i="2" s="1"/>
  <c r="CMH19" i="2" s="1"/>
  <c r="CMI19" i="2" s="1"/>
  <c r="CMJ19" i="2" s="1"/>
  <c r="CMK19" i="2" s="1"/>
  <c r="CML19" i="2" s="1"/>
  <c r="CMM19" i="2" s="1"/>
  <c r="CMN19" i="2" s="1"/>
  <c r="CMO19" i="2" s="1"/>
  <c r="CMP19" i="2" s="1"/>
  <c r="CMQ19" i="2" s="1"/>
  <c r="CMR19" i="2" s="1"/>
  <c r="CMS19" i="2" s="1"/>
  <c r="CMT19" i="2" s="1"/>
  <c r="CMU19" i="2" s="1"/>
  <c r="CMV19" i="2" s="1"/>
  <c r="CMW19" i="2" s="1"/>
  <c r="CMX19" i="2" s="1"/>
  <c r="CMY19" i="2" s="1"/>
  <c r="CMZ19" i="2" s="1"/>
  <c r="CNA19" i="2" s="1"/>
  <c r="CNB19" i="2" s="1"/>
  <c r="CNC19" i="2" s="1"/>
  <c r="CND19" i="2" s="1"/>
  <c r="CNE19" i="2" s="1"/>
  <c r="CNF19" i="2" s="1"/>
  <c r="CNG19" i="2" s="1"/>
  <c r="CNH19" i="2" s="1"/>
  <c r="CNI19" i="2" s="1"/>
  <c r="CNJ19" i="2" s="1"/>
  <c r="CNK19" i="2" s="1"/>
  <c r="CNL19" i="2" s="1"/>
  <c r="CNM19" i="2" s="1"/>
  <c r="CNN19" i="2" s="1"/>
  <c r="CNO19" i="2" s="1"/>
  <c r="CNP19" i="2" s="1"/>
  <c r="CNQ19" i="2" s="1"/>
  <c r="CNR19" i="2" s="1"/>
  <c r="CNS19" i="2" s="1"/>
  <c r="CNT19" i="2" s="1"/>
  <c r="CNU19" i="2" s="1"/>
  <c r="CNV19" i="2" s="1"/>
  <c r="CNW19" i="2" s="1"/>
  <c r="CNX19" i="2" s="1"/>
  <c r="CNY19" i="2" s="1"/>
  <c r="CNZ19" i="2" s="1"/>
  <c r="COA19" i="2" s="1"/>
  <c r="COB19" i="2" s="1"/>
  <c r="COC19" i="2" s="1"/>
  <c r="COD19" i="2" s="1"/>
  <c r="COE19" i="2" s="1"/>
  <c r="COF19" i="2" s="1"/>
  <c r="COG19" i="2" s="1"/>
  <c r="COH19" i="2" s="1"/>
  <c r="COI19" i="2" s="1"/>
  <c r="COJ19" i="2" s="1"/>
  <c r="COK19" i="2" s="1"/>
  <c r="COL19" i="2" s="1"/>
  <c r="COM19" i="2" s="1"/>
  <c r="CON19" i="2" s="1"/>
  <c r="COO19" i="2" s="1"/>
  <c r="COP19" i="2" s="1"/>
  <c r="COQ19" i="2" s="1"/>
  <c r="COR19" i="2" s="1"/>
  <c r="COS19" i="2" s="1"/>
  <c r="COT19" i="2" s="1"/>
  <c r="COU19" i="2" s="1"/>
  <c r="COV19" i="2" s="1"/>
  <c r="COW19" i="2" s="1"/>
  <c r="COX19" i="2" s="1"/>
  <c r="COY19" i="2" s="1"/>
  <c r="COZ19" i="2" s="1"/>
  <c r="CPA19" i="2" s="1"/>
  <c r="CPB19" i="2" s="1"/>
  <c r="CPC19" i="2" s="1"/>
  <c r="CPD19" i="2" s="1"/>
  <c r="CPE19" i="2" s="1"/>
  <c r="CPF19" i="2" s="1"/>
  <c r="CPG19" i="2" s="1"/>
  <c r="CPH19" i="2" s="1"/>
  <c r="CPI19" i="2" s="1"/>
  <c r="CPJ19" i="2" s="1"/>
  <c r="CPK19" i="2" s="1"/>
  <c r="CPL19" i="2" s="1"/>
  <c r="CPM19" i="2" s="1"/>
  <c r="CPN19" i="2" s="1"/>
  <c r="CPO19" i="2" s="1"/>
  <c r="CPP19" i="2" s="1"/>
  <c r="CPQ19" i="2" s="1"/>
  <c r="CPR19" i="2" s="1"/>
  <c r="CPS19" i="2" s="1"/>
  <c r="CPT19" i="2" s="1"/>
  <c r="CPU19" i="2" s="1"/>
  <c r="CPV19" i="2" s="1"/>
  <c r="CPW19" i="2" s="1"/>
  <c r="CPX19" i="2" s="1"/>
  <c r="CPY19" i="2" s="1"/>
  <c r="CPZ19" i="2" s="1"/>
  <c r="CQA19" i="2" s="1"/>
  <c r="CQB19" i="2" s="1"/>
  <c r="CQC19" i="2" s="1"/>
  <c r="CQD19" i="2" s="1"/>
  <c r="CQE19" i="2" s="1"/>
  <c r="CQF19" i="2" s="1"/>
  <c r="CQG19" i="2" s="1"/>
  <c r="CQH19" i="2" s="1"/>
  <c r="CQI19" i="2" s="1"/>
  <c r="CQJ19" i="2" s="1"/>
  <c r="CQK19" i="2" s="1"/>
  <c r="CQL19" i="2" s="1"/>
  <c r="CQM19" i="2" s="1"/>
  <c r="CQN19" i="2" s="1"/>
  <c r="CQO19" i="2" s="1"/>
  <c r="CQP19" i="2" s="1"/>
  <c r="CQQ19" i="2" s="1"/>
  <c r="CQR19" i="2" s="1"/>
  <c r="CQS19" i="2" s="1"/>
  <c r="CQT19" i="2" s="1"/>
  <c r="CQU19" i="2" s="1"/>
  <c r="CQV19" i="2" s="1"/>
  <c r="CQW19" i="2" s="1"/>
  <c r="CQX19" i="2" s="1"/>
  <c r="CQY19" i="2" s="1"/>
  <c r="CQZ19" i="2" s="1"/>
  <c r="CRA19" i="2" s="1"/>
  <c r="CRB19" i="2" s="1"/>
  <c r="CRC19" i="2" s="1"/>
  <c r="CRD19" i="2" s="1"/>
  <c r="CRE19" i="2" s="1"/>
  <c r="CRF19" i="2" s="1"/>
  <c r="CRG19" i="2" s="1"/>
  <c r="CRH19" i="2" s="1"/>
  <c r="CRI19" i="2" s="1"/>
  <c r="CRJ19" i="2" s="1"/>
  <c r="CRK19" i="2" s="1"/>
  <c r="CRL19" i="2" s="1"/>
  <c r="CRM19" i="2" s="1"/>
  <c r="CRN19" i="2" s="1"/>
  <c r="CRO19" i="2" s="1"/>
  <c r="CRP19" i="2" s="1"/>
  <c r="CRQ19" i="2" s="1"/>
  <c r="CRR19" i="2" s="1"/>
  <c r="CRS19" i="2" s="1"/>
  <c r="CRT19" i="2" s="1"/>
  <c r="CRU19" i="2" s="1"/>
  <c r="CRV19" i="2" s="1"/>
  <c r="CRW19" i="2" s="1"/>
  <c r="CRX19" i="2" s="1"/>
  <c r="CRY19" i="2" s="1"/>
  <c r="CRZ19" i="2" s="1"/>
  <c r="CSA19" i="2" s="1"/>
  <c r="CSB19" i="2" s="1"/>
  <c r="CSC19" i="2" s="1"/>
  <c r="CSD19" i="2" s="1"/>
  <c r="CSE19" i="2" s="1"/>
  <c r="CSF19" i="2" s="1"/>
  <c r="CSG19" i="2" s="1"/>
  <c r="CSH19" i="2" s="1"/>
  <c r="CSI19" i="2" s="1"/>
  <c r="CSJ19" i="2" s="1"/>
  <c r="CSK19" i="2" s="1"/>
  <c r="CSL19" i="2" s="1"/>
  <c r="CSM19" i="2" s="1"/>
  <c r="CSN19" i="2" s="1"/>
  <c r="CSO19" i="2" s="1"/>
  <c r="CSP19" i="2" s="1"/>
  <c r="CSQ19" i="2" s="1"/>
  <c r="CSR19" i="2" s="1"/>
  <c r="CSS19" i="2" s="1"/>
  <c r="CST19" i="2" s="1"/>
  <c r="CSU19" i="2" s="1"/>
  <c r="CSV19" i="2" s="1"/>
  <c r="CSW19" i="2" s="1"/>
  <c r="CSX19" i="2" s="1"/>
  <c r="CSY19" i="2" s="1"/>
  <c r="CSZ19" i="2" s="1"/>
  <c r="CTA19" i="2" s="1"/>
  <c r="CTB19" i="2" s="1"/>
  <c r="CTC19" i="2" s="1"/>
  <c r="CTD19" i="2" s="1"/>
  <c r="CTE19" i="2" s="1"/>
  <c r="CTF19" i="2" s="1"/>
  <c r="CTG19" i="2" s="1"/>
  <c r="CTH19" i="2" s="1"/>
  <c r="CTI19" i="2" s="1"/>
  <c r="CTJ19" i="2" s="1"/>
  <c r="CTK19" i="2" s="1"/>
  <c r="CTL19" i="2" s="1"/>
  <c r="CTM19" i="2" s="1"/>
  <c r="CTN19" i="2" s="1"/>
  <c r="CTO19" i="2" s="1"/>
  <c r="CTP19" i="2" s="1"/>
  <c r="CTQ19" i="2" s="1"/>
  <c r="CTR19" i="2" s="1"/>
  <c r="CTS19" i="2" s="1"/>
  <c r="CTT19" i="2" s="1"/>
  <c r="CTU19" i="2" s="1"/>
  <c r="CTV19" i="2" s="1"/>
  <c r="CTW19" i="2" s="1"/>
  <c r="CTX19" i="2" s="1"/>
  <c r="CTY19" i="2" s="1"/>
  <c r="CTZ19" i="2" s="1"/>
  <c r="CUA19" i="2" s="1"/>
  <c r="CUB19" i="2" s="1"/>
  <c r="CUC19" i="2" s="1"/>
  <c r="CUD19" i="2" s="1"/>
  <c r="CUE19" i="2" s="1"/>
  <c r="CUF19" i="2" s="1"/>
  <c r="CUG19" i="2" s="1"/>
  <c r="CUH19" i="2" s="1"/>
  <c r="CUI19" i="2" s="1"/>
  <c r="CUJ19" i="2" s="1"/>
  <c r="CUK19" i="2" s="1"/>
  <c r="CUL19" i="2" s="1"/>
  <c r="CUM19" i="2" s="1"/>
  <c r="CUN19" i="2" s="1"/>
  <c r="CUO19" i="2" s="1"/>
  <c r="CUP19" i="2" s="1"/>
  <c r="CUQ19" i="2" s="1"/>
  <c r="CUR19" i="2" s="1"/>
  <c r="CUS19" i="2" s="1"/>
  <c r="CUT19" i="2" s="1"/>
  <c r="CUU19" i="2" s="1"/>
  <c r="CUV19" i="2" s="1"/>
  <c r="CUW19" i="2" s="1"/>
  <c r="CUX19" i="2" s="1"/>
  <c r="CUY19" i="2" s="1"/>
  <c r="CUZ19" i="2" s="1"/>
  <c r="CVA19" i="2" s="1"/>
  <c r="CVB19" i="2" s="1"/>
  <c r="CVC19" i="2" s="1"/>
  <c r="CVD19" i="2" s="1"/>
  <c r="CVE19" i="2" s="1"/>
  <c r="CVF19" i="2" s="1"/>
  <c r="CVG19" i="2" s="1"/>
  <c r="CVH19" i="2" s="1"/>
  <c r="CVI19" i="2" s="1"/>
  <c r="CVJ19" i="2" s="1"/>
  <c r="CVK19" i="2" s="1"/>
  <c r="CVL19" i="2" s="1"/>
  <c r="CVM19" i="2" s="1"/>
  <c r="CVN19" i="2" s="1"/>
  <c r="CVO19" i="2" s="1"/>
  <c r="CVP19" i="2" s="1"/>
  <c r="CVQ19" i="2" s="1"/>
  <c r="CVR19" i="2" s="1"/>
  <c r="CVS19" i="2" s="1"/>
  <c r="CVT19" i="2" s="1"/>
  <c r="CVU19" i="2" s="1"/>
  <c r="CVV19" i="2" s="1"/>
  <c r="CVW19" i="2" s="1"/>
  <c r="CVX19" i="2" s="1"/>
  <c r="CVY19" i="2" s="1"/>
  <c r="CVZ19" i="2" s="1"/>
  <c r="CWA19" i="2" s="1"/>
  <c r="CWB19" i="2" s="1"/>
  <c r="CWC19" i="2" s="1"/>
  <c r="CWD19" i="2" s="1"/>
  <c r="CWE19" i="2" s="1"/>
  <c r="CWF19" i="2" s="1"/>
  <c r="CWG19" i="2" s="1"/>
  <c r="CWH19" i="2" s="1"/>
  <c r="CWI19" i="2" s="1"/>
  <c r="CWJ19" i="2" s="1"/>
  <c r="CWK19" i="2" s="1"/>
  <c r="CWL19" i="2" s="1"/>
  <c r="CWM19" i="2" s="1"/>
  <c r="CWN19" i="2" s="1"/>
  <c r="CWO19" i="2" s="1"/>
  <c r="CWP19" i="2" s="1"/>
  <c r="CWQ19" i="2" s="1"/>
  <c r="CWR19" i="2" s="1"/>
  <c r="CWS19" i="2" s="1"/>
  <c r="CWT19" i="2" s="1"/>
  <c r="CWU19" i="2" s="1"/>
  <c r="CWV19" i="2" s="1"/>
  <c r="CWW19" i="2" s="1"/>
  <c r="CWX19" i="2" s="1"/>
  <c r="CWY19" i="2" s="1"/>
  <c r="CWZ19" i="2" s="1"/>
  <c r="CXA19" i="2" s="1"/>
  <c r="CXB19" i="2" s="1"/>
  <c r="CXC19" i="2" s="1"/>
  <c r="CXD19" i="2" s="1"/>
  <c r="CXE19" i="2" s="1"/>
  <c r="CXF19" i="2" s="1"/>
  <c r="CXG19" i="2" s="1"/>
  <c r="CXH19" i="2" s="1"/>
  <c r="CXI19" i="2" s="1"/>
  <c r="CXJ19" i="2" s="1"/>
  <c r="CXK19" i="2" s="1"/>
  <c r="CXL19" i="2" s="1"/>
  <c r="CXM19" i="2" s="1"/>
  <c r="CXN19" i="2" s="1"/>
  <c r="CXO19" i="2" s="1"/>
  <c r="CXP19" i="2" s="1"/>
  <c r="CXQ19" i="2" s="1"/>
  <c r="CXR19" i="2" s="1"/>
  <c r="CXS19" i="2" s="1"/>
  <c r="CXT19" i="2" s="1"/>
  <c r="CXU19" i="2" s="1"/>
  <c r="CXV19" i="2" s="1"/>
  <c r="CXW19" i="2" s="1"/>
  <c r="CXX19" i="2" s="1"/>
  <c r="CXY19" i="2" s="1"/>
  <c r="CXZ19" i="2" s="1"/>
  <c r="CYA19" i="2" s="1"/>
  <c r="CYB19" i="2" s="1"/>
  <c r="CYC19" i="2" s="1"/>
  <c r="CYD19" i="2" s="1"/>
  <c r="CYE19" i="2" s="1"/>
  <c r="CYF19" i="2" s="1"/>
  <c r="CYG19" i="2" s="1"/>
  <c r="CYH19" i="2" s="1"/>
  <c r="CYI19" i="2" s="1"/>
  <c r="CYJ19" i="2" s="1"/>
  <c r="CYK19" i="2" s="1"/>
  <c r="CYL19" i="2" s="1"/>
  <c r="CYM19" i="2" s="1"/>
  <c r="CYN19" i="2" s="1"/>
  <c r="CYO19" i="2" s="1"/>
  <c r="CYP19" i="2" s="1"/>
  <c r="CYQ19" i="2" s="1"/>
  <c r="CYR19" i="2" s="1"/>
  <c r="CYS19" i="2" s="1"/>
  <c r="CYT19" i="2" s="1"/>
  <c r="CYU19" i="2" s="1"/>
  <c r="CYV19" i="2" s="1"/>
  <c r="CYW19" i="2" s="1"/>
  <c r="CYX19" i="2" s="1"/>
  <c r="CYY19" i="2" s="1"/>
  <c r="CYZ19" i="2" s="1"/>
  <c r="CZA19" i="2" s="1"/>
  <c r="CZB19" i="2" s="1"/>
  <c r="CZC19" i="2" s="1"/>
  <c r="CZD19" i="2" s="1"/>
  <c r="CZE19" i="2" s="1"/>
  <c r="CZF19" i="2" s="1"/>
  <c r="CZG19" i="2" s="1"/>
  <c r="CZH19" i="2" s="1"/>
  <c r="CZI19" i="2" s="1"/>
  <c r="CZJ19" i="2" s="1"/>
  <c r="CZK19" i="2" s="1"/>
  <c r="CZL19" i="2" s="1"/>
  <c r="CZM19" i="2" s="1"/>
  <c r="CZN19" i="2" s="1"/>
  <c r="CZO19" i="2" s="1"/>
  <c r="CZP19" i="2" s="1"/>
  <c r="CZQ19" i="2" s="1"/>
  <c r="CZR19" i="2" s="1"/>
  <c r="CZS19" i="2" s="1"/>
  <c r="CZT19" i="2" s="1"/>
  <c r="CZU19" i="2" s="1"/>
  <c r="CZV19" i="2" s="1"/>
  <c r="CZW19" i="2" s="1"/>
  <c r="CZX19" i="2" s="1"/>
  <c r="CZY19" i="2" s="1"/>
  <c r="CZZ19" i="2" s="1"/>
  <c r="DAA19" i="2" s="1"/>
  <c r="DAB19" i="2" s="1"/>
  <c r="DAC19" i="2" s="1"/>
  <c r="DAD19" i="2" s="1"/>
  <c r="DAE19" i="2" s="1"/>
  <c r="DAF19" i="2" s="1"/>
  <c r="DAG19" i="2" s="1"/>
  <c r="DAH19" i="2" s="1"/>
  <c r="DAI19" i="2" s="1"/>
  <c r="DAJ19" i="2" s="1"/>
  <c r="DAK19" i="2" s="1"/>
  <c r="DAL19" i="2" s="1"/>
  <c r="DAM19" i="2" s="1"/>
  <c r="DAN19" i="2" s="1"/>
  <c r="DAO19" i="2" s="1"/>
  <c r="DAP19" i="2" s="1"/>
  <c r="DAQ19" i="2" s="1"/>
  <c r="DAR19" i="2" s="1"/>
  <c r="DAS19" i="2" s="1"/>
  <c r="DAT19" i="2" s="1"/>
  <c r="DAU19" i="2" s="1"/>
  <c r="DAV19" i="2" s="1"/>
  <c r="DAW19" i="2" s="1"/>
  <c r="DAX19" i="2" s="1"/>
  <c r="DAY19" i="2" s="1"/>
  <c r="DAZ19" i="2" s="1"/>
  <c r="DBA19" i="2" s="1"/>
  <c r="DBB19" i="2" s="1"/>
  <c r="DBC19" i="2" s="1"/>
  <c r="DBD19" i="2" s="1"/>
  <c r="DBE19" i="2" s="1"/>
  <c r="DBF19" i="2" s="1"/>
  <c r="DBG19" i="2" s="1"/>
  <c r="DBH19" i="2" s="1"/>
  <c r="DBI19" i="2" s="1"/>
  <c r="DBJ19" i="2" s="1"/>
  <c r="DBK19" i="2" s="1"/>
  <c r="DBL19" i="2" s="1"/>
  <c r="DBM19" i="2" s="1"/>
  <c r="DBN19" i="2" s="1"/>
  <c r="DBO19" i="2" s="1"/>
  <c r="DBP19" i="2" s="1"/>
  <c r="DBQ19" i="2" s="1"/>
  <c r="DBR19" i="2" s="1"/>
  <c r="DBS19" i="2" s="1"/>
  <c r="DBT19" i="2" s="1"/>
  <c r="DBU19" i="2" s="1"/>
  <c r="DBV19" i="2" s="1"/>
  <c r="DBW19" i="2" s="1"/>
  <c r="DBX19" i="2" s="1"/>
  <c r="DBY19" i="2" s="1"/>
  <c r="DBZ19" i="2" s="1"/>
  <c r="DCA19" i="2" s="1"/>
  <c r="DCB19" i="2" s="1"/>
  <c r="DCC19" i="2" s="1"/>
  <c r="DCD19" i="2" s="1"/>
  <c r="DCE19" i="2" s="1"/>
  <c r="DCF19" i="2" s="1"/>
  <c r="DCG19" i="2" s="1"/>
  <c r="DCH19" i="2" s="1"/>
  <c r="DCI19" i="2" s="1"/>
  <c r="DCJ19" i="2" s="1"/>
  <c r="DCK19" i="2" s="1"/>
  <c r="DCL19" i="2" s="1"/>
  <c r="DCM19" i="2" s="1"/>
  <c r="DCN19" i="2" s="1"/>
  <c r="DCO19" i="2" s="1"/>
  <c r="DCP19" i="2" s="1"/>
  <c r="DCQ19" i="2" s="1"/>
  <c r="DCR19" i="2" s="1"/>
  <c r="DCS19" i="2" s="1"/>
  <c r="DCT19" i="2" s="1"/>
  <c r="DCU19" i="2" s="1"/>
  <c r="DCV19" i="2" s="1"/>
  <c r="DCW19" i="2" s="1"/>
  <c r="DCX19" i="2" s="1"/>
  <c r="DCY19" i="2" s="1"/>
  <c r="DCZ19" i="2" s="1"/>
  <c r="DDA19" i="2" s="1"/>
  <c r="DDB19" i="2" s="1"/>
  <c r="DDC19" i="2" s="1"/>
  <c r="DDD19" i="2" s="1"/>
  <c r="DDE19" i="2" s="1"/>
  <c r="DDF19" i="2" s="1"/>
  <c r="DDG19" i="2" s="1"/>
  <c r="DDH19" i="2" s="1"/>
  <c r="DDI19" i="2" s="1"/>
  <c r="DDJ19" i="2" s="1"/>
  <c r="DDK19" i="2" s="1"/>
  <c r="DDL19" i="2" s="1"/>
  <c r="DDM19" i="2" s="1"/>
  <c r="DDN19" i="2" s="1"/>
  <c r="DDO19" i="2" s="1"/>
  <c r="DDP19" i="2" s="1"/>
  <c r="DDQ19" i="2" s="1"/>
  <c r="DDR19" i="2" s="1"/>
  <c r="DDS19" i="2" s="1"/>
  <c r="DDT19" i="2" s="1"/>
  <c r="DDU19" i="2" s="1"/>
  <c r="DDV19" i="2" s="1"/>
  <c r="DDW19" i="2" s="1"/>
  <c r="DDX19" i="2" s="1"/>
  <c r="DDY19" i="2" s="1"/>
  <c r="DDZ19" i="2" s="1"/>
  <c r="DEA19" i="2" s="1"/>
  <c r="DEB19" i="2" s="1"/>
  <c r="DEC19" i="2" s="1"/>
  <c r="DED19" i="2" s="1"/>
  <c r="DEE19" i="2" s="1"/>
  <c r="DEF19" i="2" s="1"/>
  <c r="DEG19" i="2" s="1"/>
  <c r="DEH19" i="2" s="1"/>
  <c r="DEI19" i="2" s="1"/>
  <c r="DEJ19" i="2" s="1"/>
  <c r="DEK19" i="2" s="1"/>
  <c r="DEL19" i="2" s="1"/>
  <c r="DEM19" i="2" s="1"/>
  <c r="DEN19" i="2" s="1"/>
  <c r="DEO19" i="2" s="1"/>
  <c r="DEP19" i="2" s="1"/>
  <c r="DEQ19" i="2" s="1"/>
  <c r="DER19" i="2" s="1"/>
  <c r="DES19" i="2" s="1"/>
  <c r="DET19" i="2" s="1"/>
  <c r="DEU19" i="2" s="1"/>
  <c r="DEV19" i="2" s="1"/>
  <c r="DEW19" i="2" s="1"/>
  <c r="DEX19" i="2" s="1"/>
  <c r="DEY19" i="2" s="1"/>
  <c r="DEZ19" i="2" s="1"/>
  <c r="DFA19" i="2" s="1"/>
  <c r="DFB19" i="2" s="1"/>
  <c r="DFC19" i="2" s="1"/>
  <c r="DFD19" i="2" s="1"/>
  <c r="DFE19" i="2" s="1"/>
  <c r="DFF19" i="2" s="1"/>
  <c r="DFG19" i="2" s="1"/>
  <c r="DFH19" i="2" s="1"/>
  <c r="DFI19" i="2" s="1"/>
  <c r="DFJ19" i="2" s="1"/>
  <c r="DFK19" i="2" s="1"/>
  <c r="DFL19" i="2" s="1"/>
  <c r="DFM19" i="2" s="1"/>
  <c r="DFN19" i="2" s="1"/>
  <c r="DFO19" i="2" s="1"/>
  <c r="DFP19" i="2" s="1"/>
  <c r="DFQ19" i="2" s="1"/>
  <c r="DFR19" i="2" s="1"/>
  <c r="DFS19" i="2" s="1"/>
  <c r="DFT19" i="2" s="1"/>
  <c r="DFU19" i="2" s="1"/>
  <c r="DFV19" i="2" s="1"/>
  <c r="DFW19" i="2" s="1"/>
  <c r="DFX19" i="2" s="1"/>
  <c r="DFY19" i="2" s="1"/>
  <c r="DFZ19" i="2" s="1"/>
  <c r="DGA19" i="2" s="1"/>
  <c r="DGB19" i="2" s="1"/>
  <c r="DGC19" i="2" s="1"/>
  <c r="DGD19" i="2" s="1"/>
  <c r="DGE19" i="2" s="1"/>
  <c r="DGF19" i="2" s="1"/>
  <c r="DGG19" i="2" s="1"/>
  <c r="DGH19" i="2" s="1"/>
  <c r="DGI19" i="2" s="1"/>
  <c r="DGJ19" i="2" s="1"/>
  <c r="DGK19" i="2" s="1"/>
  <c r="DGL19" i="2" s="1"/>
  <c r="DGM19" i="2" s="1"/>
  <c r="DGN19" i="2" s="1"/>
  <c r="DGO19" i="2" s="1"/>
  <c r="DGP19" i="2" s="1"/>
  <c r="DGQ19" i="2" s="1"/>
  <c r="DGR19" i="2" s="1"/>
  <c r="DGS19" i="2" s="1"/>
  <c r="DGT19" i="2" s="1"/>
  <c r="DGU19" i="2" s="1"/>
  <c r="DGV19" i="2" s="1"/>
  <c r="DGW19" i="2" s="1"/>
  <c r="DGX19" i="2" s="1"/>
  <c r="DGY19" i="2" s="1"/>
  <c r="DGZ19" i="2" s="1"/>
  <c r="DHA19" i="2" s="1"/>
  <c r="DHB19" i="2" s="1"/>
  <c r="DHC19" i="2" s="1"/>
  <c r="DHD19" i="2" s="1"/>
  <c r="DHE19" i="2" s="1"/>
  <c r="DHF19" i="2" s="1"/>
  <c r="DHG19" i="2" s="1"/>
  <c r="DHH19" i="2" s="1"/>
  <c r="DHI19" i="2" s="1"/>
  <c r="DHJ19" i="2" s="1"/>
  <c r="DHK19" i="2" s="1"/>
  <c r="DHL19" i="2" s="1"/>
  <c r="DHM19" i="2" s="1"/>
  <c r="DHN19" i="2" s="1"/>
  <c r="DHO19" i="2" s="1"/>
  <c r="DHP19" i="2" s="1"/>
  <c r="DHQ19" i="2" s="1"/>
  <c r="DHR19" i="2" s="1"/>
  <c r="DHS19" i="2" s="1"/>
  <c r="DHT19" i="2" s="1"/>
  <c r="DHU19" i="2" s="1"/>
  <c r="DHV19" i="2" s="1"/>
  <c r="DHW19" i="2" s="1"/>
  <c r="DHX19" i="2" s="1"/>
  <c r="DHY19" i="2" s="1"/>
  <c r="DHZ19" i="2" s="1"/>
  <c r="DIA19" i="2" s="1"/>
  <c r="DIB19" i="2" s="1"/>
  <c r="DIC19" i="2" s="1"/>
  <c r="DID19" i="2" s="1"/>
  <c r="DIE19" i="2" s="1"/>
  <c r="DIF19" i="2" s="1"/>
  <c r="DIG19" i="2" s="1"/>
  <c r="DIH19" i="2" s="1"/>
  <c r="DII19" i="2" s="1"/>
  <c r="DIJ19" i="2" s="1"/>
  <c r="DIK19" i="2" s="1"/>
  <c r="DIL19" i="2" s="1"/>
  <c r="DIM19" i="2" s="1"/>
  <c r="DIN19" i="2" s="1"/>
  <c r="DIO19" i="2" s="1"/>
  <c r="DIP19" i="2" s="1"/>
  <c r="DIQ19" i="2" s="1"/>
  <c r="DIR19" i="2" s="1"/>
  <c r="DIS19" i="2" s="1"/>
  <c r="DIT19" i="2" s="1"/>
  <c r="DIU19" i="2" s="1"/>
  <c r="DIV19" i="2" s="1"/>
  <c r="DIW19" i="2" s="1"/>
  <c r="DIX19" i="2" s="1"/>
  <c r="DIY19" i="2" s="1"/>
  <c r="DIZ19" i="2" s="1"/>
  <c r="DJA19" i="2" s="1"/>
  <c r="DJB19" i="2" s="1"/>
  <c r="DJC19" i="2" s="1"/>
  <c r="DJD19" i="2" s="1"/>
  <c r="DJE19" i="2" s="1"/>
  <c r="DJF19" i="2" s="1"/>
  <c r="DJG19" i="2" s="1"/>
  <c r="DJH19" i="2" s="1"/>
  <c r="DJI19" i="2" s="1"/>
  <c r="DJJ19" i="2" s="1"/>
  <c r="DJK19" i="2" s="1"/>
  <c r="DJL19" i="2" s="1"/>
  <c r="DJM19" i="2" s="1"/>
  <c r="DJN19" i="2" s="1"/>
  <c r="DJO19" i="2" s="1"/>
  <c r="DJP19" i="2" s="1"/>
  <c r="DJQ19" i="2" s="1"/>
  <c r="DJR19" i="2" s="1"/>
  <c r="DJS19" i="2" s="1"/>
  <c r="DJT19" i="2" s="1"/>
  <c r="DJU19" i="2" s="1"/>
  <c r="DJV19" i="2" s="1"/>
  <c r="DJW19" i="2" s="1"/>
  <c r="DJX19" i="2" s="1"/>
  <c r="DJY19" i="2" s="1"/>
  <c r="DJZ19" i="2" s="1"/>
  <c r="DKA19" i="2" s="1"/>
  <c r="DKB19" i="2" s="1"/>
  <c r="DKC19" i="2" s="1"/>
  <c r="DKD19" i="2" s="1"/>
  <c r="DKE19" i="2" s="1"/>
  <c r="DKF19" i="2" s="1"/>
  <c r="DKG19" i="2" s="1"/>
  <c r="DKH19" i="2" s="1"/>
  <c r="DKI19" i="2" s="1"/>
  <c r="DKJ19" i="2" s="1"/>
  <c r="DKK19" i="2" s="1"/>
  <c r="DKL19" i="2" s="1"/>
  <c r="DKM19" i="2" s="1"/>
  <c r="DKN19" i="2" s="1"/>
  <c r="DKO19" i="2" s="1"/>
  <c r="DKP19" i="2" s="1"/>
  <c r="DKQ19" i="2" s="1"/>
  <c r="DKR19" i="2" s="1"/>
  <c r="DKS19" i="2" s="1"/>
  <c r="DKT19" i="2" s="1"/>
  <c r="DKU19" i="2" s="1"/>
  <c r="DKV19" i="2" s="1"/>
  <c r="DKW19" i="2" s="1"/>
  <c r="DKX19" i="2" s="1"/>
  <c r="DKY19" i="2" s="1"/>
  <c r="DKZ19" i="2" s="1"/>
  <c r="DLA19" i="2" s="1"/>
  <c r="DLB19" i="2" s="1"/>
  <c r="DLC19" i="2" s="1"/>
  <c r="DLD19" i="2" s="1"/>
  <c r="DLE19" i="2" s="1"/>
  <c r="DLF19" i="2" s="1"/>
  <c r="DLG19" i="2" s="1"/>
  <c r="DLH19" i="2" s="1"/>
  <c r="DLI19" i="2" s="1"/>
  <c r="DLJ19" i="2" s="1"/>
  <c r="DLK19" i="2" s="1"/>
  <c r="DLL19" i="2" s="1"/>
  <c r="DLM19" i="2" s="1"/>
  <c r="DLN19" i="2" s="1"/>
  <c r="DLO19" i="2" s="1"/>
  <c r="DLP19" i="2" s="1"/>
  <c r="DLQ19" i="2" s="1"/>
  <c r="DLR19" i="2" s="1"/>
  <c r="DLS19" i="2" s="1"/>
  <c r="DLT19" i="2" s="1"/>
  <c r="DLU19" i="2" s="1"/>
  <c r="DLV19" i="2" s="1"/>
  <c r="DLW19" i="2" s="1"/>
  <c r="DLX19" i="2" s="1"/>
  <c r="DLY19" i="2" s="1"/>
  <c r="DLZ19" i="2" s="1"/>
  <c r="DMA19" i="2" s="1"/>
  <c r="DMB19" i="2" s="1"/>
  <c r="DMC19" i="2" s="1"/>
  <c r="DMD19" i="2" s="1"/>
  <c r="DME19" i="2" s="1"/>
  <c r="DMF19" i="2" s="1"/>
  <c r="DMG19" i="2" s="1"/>
  <c r="DMH19" i="2" s="1"/>
  <c r="DMI19" i="2" s="1"/>
  <c r="DMJ19" i="2" s="1"/>
  <c r="DMK19" i="2" s="1"/>
  <c r="DML19" i="2" s="1"/>
  <c r="DMM19" i="2" s="1"/>
  <c r="DMN19" i="2" s="1"/>
  <c r="DMO19" i="2" s="1"/>
  <c r="DMP19" i="2" s="1"/>
  <c r="DMQ19" i="2" s="1"/>
  <c r="DMR19" i="2" s="1"/>
  <c r="DMS19" i="2" s="1"/>
  <c r="DMT19" i="2" s="1"/>
  <c r="DMU19" i="2" s="1"/>
  <c r="DMV19" i="2" s="1"/>
  <c r="DMW19" i="2" s="1"/>
  <c r="DMX19" i="2" s="1"/>
  <c r="DMY19" i="2" s="1"/>
  <c r="DMZ19" i="2" s="1"/>
  <c r="DNA19" i="2" s="1"/>
  <c r="DNB19" i="2" s="1"/>
  <c r="DNC19" i="2" s="1"/>
  <c r="DND19" i="2" s="1"/>
  <c r="DNE19" i="2" s="1"/>
  <c r="DNF19" i="2" s="1"/>
  <c r="DNG19" i="2" s="1"/>
  <c r="DNH19" i="2" s="1"/>
  <c r="DNI19" i="2" s="1"/>
  <c r="DNJ19" i="2" s="1"/>
  <c r="DNK19" i="2" s="1"/>
  <c r="DNL19" i="2" s="1"/>
  <c r="DNM19" i="2" s="1"/>
  <c r="DNN19" i="2" s="1"/>
  <c r="DNO19" i="2" s="1"/>
  <c r="DNP19" i="2" s="1"/>
  <c r="DNQ19" i="2" s="1"/>
  <c r="DNR19" i="2" s="1"/>
  <c r="DNS19" i="2" s="1"/>
  <c r="DNT19" i="2" s="1"/>
  <c r="DNU19" i="2" s="1"/>
  <c r="DNV19" i="2" s="1"/>
  <c r="DNW19" i="2" s="1"/>
  <c r="DNX19" i="2" s="1"/>
  <c r="DNY19" i="2" s="1"/>
  <c r="DNZ19" i="2" s="1"/>
  <c r="DOA19" i="2" s="1"/>
  <c r="DOB19" i="2" s="1"/>
  <c r="DOC19" i="2" s="1"/>
  <c r="DOD19" i="2" s="1"/>
  <c r="DOE19" i="2" s="1"/>
  <c r="DOF19" i="2" s="1"/>
  <c r="DOG19" i="2" s="1"/>
  <c r="DOH19" i="2" s="1"/>
  <c r="DOI19" i="2" s="1"/>
  <c r="DOJ19" i="2" s="1"/>
  <c r="DOK19" i="2" s="1"/>
  <c r="DOL19" i="2" s="1"/>
  <c r="DOM19" i="2" s="1"/>
  <c r="DON19" i="2" s="1"/>
  <c r="DOO19" i="2" s="1"/>
  <c r="DOP19" i="2" s="1"/>
  <c r="DOQ19" i="2" s="1"/>
  <c r="DOR19" i="2" s="1"/>
  <c r="DOS19" i="2" s="1"/>
  <c r="DOT19" i="2" s="1"/>
  <c r="DOU19" i="2" s="1"/>
  <c r="DOV19" i="2" s="1"/>
  <c r="DOW19" i="2" s="1"/>
  <c r="DOX19" i="2" s="1"/>
  <c r="DOY19" i="2" s="1"/>
  <c r="DOZ19" i="2" s="1"/>
  <c r="DPA19" i="2" s="1"/>
  <c r="DPB19" i="2" s="1"/>
  <c r="DPC19" i="2" s="1"/>
  <c r="DPD19" i="2" s="1"/>
  <c r="DPE19" i="2" s="1"/>
  <c r="DPF19" i="2" s="1"/>
  <c r="DPG19" i="2" s="1"/>
  <c r="DPH19" i="2" s="1"/>
  <c r="DPI19" i="2" s="1"/>
  <c r="DPJ19" i="2" s="1"/>
  <c r="DPK19" i="2" s="1"/>
  <c r="DPL19" i="2" s="1"/>
  <c r="DPM19" i="2" s="1"/>
  <c r="DPN19" i="2" s="1"/>
  <c r="DPO19" i="2" s="1"/>
  <c r="DPP19" i="2" s="1"/>
  <c r="DPQ19" i="2" s="1"/>
  <c r="DPR19" i="2" s="1"/>
  <c r="DPS19" i="2" s="1"/>
  <c r="DPT19" i="2" s="1"/>
  <c r="DPU19" i="2" s="1"/>
  <c r="DPV19" i="2" s="1"/>
  <c r="DPW19" i="2" s="1"/>
  <c r="DPX19" i="2" s="1"/>
  <c r="DPY19" i="2" s="1"/>
  <c r="DPZ19" i="2" s="1"/>
  <c r="DQA19" i="2" s="1"/>
  <c r="DQB19" i="2" s="1"/>
  <c r="DQC19" i="2" s="1"/>
  <c r="DQD19" i="2" s="1"/>
  <c r="DQE19" i="2" s="1"/>
  <c r="DQF19" i="2" s="1"/>
  <c r="DQG19" i="2" s="1"/>
  <c r="DQH19" i="2" s="1"/>
  <c r="DQI19" i="2" s="1"/>
  <c r="DQJ19" i="2" s="1"/>
  <c r="DQK19" i="2" s="1"/>
  <c r="DQL19" i="2" s="1"/>
  <c r="DQM19" i="2" s="1"/>
  <c r="DQN19" i="2" s="1"/>
  <c r="DQO19" i="2" s="1"/>
  <c r="DQP19" i="2" s="1"/>
  <c r="DQQ19" i="2" s="1"/>
  <c r="DQR19" i="2" s="1"/>
  <c r="DQS19" i="2" s="1"/>
  <c r="DQT19" i="2" s="1"/>
  <c r="DQU19" i="2" s="1"/>
  <c r="DQV19" i="2" s="1"/>
  <c r="DQW19" i="2" s="1"/>
  <c r="DQX19" i="2" s="1"/>
  <c r="DQY19" i="2" s="1"/>
  <c r="DQZ19" i="2" s="1"/>
  <c r="DRA19" i="2" s="1"/>
  <c r="DRB19" i="2" s="1"/>
  <c r="DRC19" i="2" s="1"/>
  <c r="DRD19" i="2" s="1"/>
  <c r="DRE19" i="2" s="1"/>
  <c r="DRF19" i="2" s="1"/>
  <c r="DRG19" i="2" s="1"/>
  <c r="DRH19" i="2" s="1"/>
  <c r="DRI19" i="2" s="1"/>
  <c r="DRJ19" i="2" s="1"/>
  <c r="DRK19" i="2" s="1"/>
  <c r="DRL19" i="2" s="1"/>
  <c r="DRM19" i="2" s="1"/>
  <c r="DRN19" i="2" s="1"/>
  <c r="DRO19" i="2" s="1"/>
  <c r="DRP19" i="2" s="1"/>
  <c r="DRQ19" i="2" s="1"/>
  <c r="DRR19" i="2" s="1"/>
  <c r="DRS19" i="2" s="1"/>
  <c r="DRT19" i="2" s="1"/>
  <c r="DRU19" i="2" s="1"/>
  <c r="DRV19" i="2" s="1"/>
  <c r="DRW19" i="2" s="1"/>
  <c r="DRX19" i="2" s="1"/>
  <c r="DRY19" i="2" s="1"/>
  <c r="DRZ19" i="2" s="1"/>
  <c r="DSA19" i="2" s="1"/>
  <c r="DSB19" i="2" s="1"/>
  <c r="DSC19" i="2" s="1"/>
  <c r="DSD19" i="2" s="1"/>
  <c r="DSE19" i="2" s="1"/>
  <c r="DSF19" i="2" s="1"/>
  <c r="DSG19" i="2" s="1"/>
  <c r="DSH19" i="2" s="1"/>
  <c r="DSI19" i="2" s="1"/>
  <c r="DSJ19" i="2" s="1"/>
  <c r="DSK19" i="2" s="1"/>
  <c r="DSL19" i="2" s="1"/>
  <c r="DSM19" i="2" s="1"/>
  <c r="DSN19" i="2" s="1"/>
  <c r="DSO19" i="2" s="1"/>
  <c r="DSP19" i="2" s="1"/>
  <c r="DSQ19" i="2" s="1"/>
  <c r="DSR19" i="2" s="1"/>
  <c r="DSS19" i="2" s="1"/>
  <c r="DST19" i="2" s="1"/>
  <c r="DSU19" i="2" s="1"/>
  <c r="DSV19" i="2" s="1"/>
  <c r="DSW19" i="2" s="1"/>
  <c r="DSX19" i="2" s="1"/>
  <c r="DSY19" i="2" s="1"/>
  <c r="DSZ19" i="2" s="1"/>
  <c r="DTA19" i="2" s="1"/>
  <c r="DTB19" i="2" s="1"/>
  <c r="DTC19" i="2" s="1"/>
  <c r="DTD19" i="2" s="1"/>
  <c r="DTE19" i="2" s="1"/>
  <c r="DTF19" i="2" s="1"/>
  <c r="DTG19" i="2" s="1"/>
  <c r="DTH19" i="2" s="1"/>
  <c r="DTI19" i="2" s="1"/>
  <c r="DTJ19" i="2" s="1"/>
  <c r="DTK19" i="2" s="1"/>
  <c r="DTL19" i="2" s="1"/>
  <c r="DTM19" i="2" s="1"/>
  <c r="DTN19" i="2" s="1"/>
  <c r="DTO19" i="2" s="1"/>
  <c r="DTP19" i="2" s="1"/>
  <c r="DTQ19" i="2" s="1"/>
  <c r="DTR19" i="2" s="1"/>
  <c r="DTS19" i="2" s="1"/>
  <c r="DTT19" i="2" s="1"/>
  <c r="DTU19" i="2" s="1"/>
  <c r="DTV19" i="2" s="1"/>
  <c r="DTW19" i="2" s="1"/>
  <c r="DTX19" i="2" s="1"/>
  <c r="DTY19" i="2" s="1"/>
  <c r="DTZ19" i="2" s="1"/>
  <c r="DUA19" i="2" s="1"/>
  <c r="DUB19" i="2" s="1"/>
  <c r="DUC19" i="2" s="1"/>
  <c r="DUD19" i="2" s="1"/>
  <c r="DUE19" i="2" s="1"/>
  <c r="DUF19" i="2" s="1"/>
  <c r="DUG19" i="2" s="1"/>
  <c r="DUH19" i="2" s="1"/>
  <c r="DUI19" i="2" s="1"/>
  <c r="DUJ19" i="2" s="1"/>
  <c r="DUK19" i="2" s="1"/>
  <c r="DUL19" i="2" s="1"/>
  <c r="DUM19" i="2" s="1"/>
  <c r="DUN19" i="2" s="1"/>
  <c r="DUO19" i="2" s="1"/>
  <c r="DUP19" i="2" s="1"/>
  <c r="DUQ19" i="2" s="1"/>
  <c r="DUR19" i="2" s="1"/>
  <c r="DUS19" i="2" s="1"/>
  <c r="DUT19" i="2" s="1"/>
  <c r="DUU19" i="2" s="1"/>
  <c r="DUV19" i="2" s="1"/>
  <c r="DUW19" i="2" s="1"/>
  <c r="DUX19" i="2" s="1"/>
  <c r="DUY19" i="2" s="1"/>
  <c r="DUZ19" i="2" s="1"/>
  <c r="DVA19" i="2" s="1"/>
  <c r="DVB19" i="2" s="1"/>
  <c r="DVC19" i="2" s="1"/>
  <c r="DVD19" i="2" s="1"/>
  <c r="DVE19" i="2" s="1"/>
  <c r="DVF19" i="2" s="1"/>
  <c r="DVG19" i="2" s="1"/>
  <c r="DVH19" i="2" s="1"/>
  <c r="DVI19" i="2" s="1"/>
  <c r="DVJ19" i="2" s="1"/>
  <c r="DVK19" i="2" s="1"/>
  <c r="DVL19" i="2" s="1"/>
  <c r="DVM19" i="2" s="1"/>
  <c r="DVN19" i="2" s="1"/>
  <c r="DVO19" i="2" s="1"/>
  <c r="DVP19" i="2" s="1"/>
  <c r="DVQ19" i="2" s="1"/>
  <c r="DVR19" i="2" s="1"/>
  <c r="DVS19" i="2" s="1"/>
  <c r="DVT19" i="2" s="1"/>
  <c r="DVU19" i="2" s="1"/>
  <c r="DVV19" i="2" s="1"/>
  <c r="DVW19" i="2" s="1"/>
  <c r="DVX19" i="2" s="1"/>
  <c r="DVY19" i="2" s="1"/>
  <c r="DVZ19" i="2" s="1"/>
  <c r="DWA19" i="2" s="1"/>
  <c r="DWB19" i="2" s="1"/>
  <c r="DWC19" i="2" s="1"/>
  <c r="DWD19" i="2" s="1"/>
  <c r="DWE19" i="2" s="1"/>
  <c r="DWF19" i="2" s="1"/>
  <c r="DWG19" i="2" s="1"/>
  <c r="DWH19" i="2" s="1"/>
  <c r="DWI19" i="2" s="1"/>
  <c r="DWJ19" i="2" s="1"/>
  <c r="DWK19" i="2" s="1"/>
  <c r="DWL19" i="2" s="1"/>
  <c r="DWM19" i="2" s="1"/>
  <c r="DWN19" i="2" s="1"/>
  <c r="DWO19" i="2" s="1"/>
  <c r="DWP19" i="2" s="1"/>
  <c r="DWQ19" i="2" s="1"/>
  <c r="DWR19" i="2" s="1"/>
  <c r="DWS19" i="2" s="1"/>
  <c r="DWT19" i="2" s="1"/>
  <c r="DWU19" i="2" s="1"/>
  <c r="DWV19" i="2" s="1"/>
  <c r="DWW19" i="2" s="1"/>
  <c r="DWX19" i="2" s="1"/>
  <c r="DWY19" i="2" s="1"/>
  <c r="DWZ19" i="2" s="1"/>
  <c r="DXA19" i="2" s="1"/>
  <c r="DXB19" i="2" s="1"/>
  <c r="DXC19" i="2" s="1"/>
  <c r="DXD19" i="2" s="1"/>
  <c r="DXE19" i="2" s="1"/>
  <c r="DXF19" i="2" s="1"/>
  <c r="DXG19" i="2" s="1"/>
  <c r="DXH19" i="2" s="1"/>
  <c r="DXI19" i="2" s="1"/>
  <c r="DXJ19" i="2" s="1"/>
  <c r="DXK19" i="2" s="1"/>
  <c r="DXL19" i="2" s="1"/>
  <c r="DXM19" i="2" s="1"/>
  <c r="DXN19" i="2" s="1"/>
  <c r="DXO19" i="2" s="1"/>
  <c r="DXP19" i="2" s="1"/>
  <c r="DXQ19" i="2" s="1"/>
  <c r="DXR19" i="2" s="1"/>
  <c r="DXS19" i="2" s="1"/>
  <c r="DXT19" i="2" s="1"/>
  <c r="DXU19" i="2" s="1"/>
  <c r="DXV19" i="2" s="1"/>
  <c r="DXW19" i="2" s="1"/>
  <c r="DXX19" i="2" s="1"/>
  <c r="DXY19" i="2" s="1"/>
  <c r="DXZ19" i="2" s="1"/>
  <c r="DYA19" i="2" s="1"/>
  <c r="DYB19" i="2" s="1"/>
  <c r="DYC19" i="2" s="1"/>
  <c r="DYD19" i="2" s="1"/>
  <c r="DYE19" i="2" s="1"/>
  <c r="DYF19" i="2" s="1"/>
  <c r="DYG19" i="2" s="1"/>
  <c r="DYH19" i="2" s="1"/>
  <c r="DYI19" i="2" s="1"/>
  <c r="DYJ19" i="2" s="1"/>
  <c r="DYK19" i="2" s="1"/>
  <c r="DYL19" i="2" s="1"/>
  <c r="DYM19" i="2" s="1"/>
  <c r="DYN19" i="2" s="1"/>
  <c r="DYO19" i="2" s="1"/>
  <c r="DYP19" i="2" s="1"/>
  <c r="DYQ19" i="2" s="1"/>
  <c r="DYR19" i="2" s="1"/>
  <c r="DYS19" i="2" s="1"/>
  <c r="DYT19" i="2" s="1"/>
  <c r="DYU19" i="2" s="1"/>
  <c r="DYV19" i="2" s="1"/>
  <c r="DYW19" i="2" s="1"/>
  <c r="DYX19" i="2" s="1"/>
  <c r="DYY19" i="2" s="1"/>
  <c r="DYZ19" i="2" s="1"/>
  <c r="DZA19" i="2" s="1"/>
  <c r="DZB19" i="2" s="1"/>
  <c r="DZC19" i="2" s="1"/>
  <c r="DZD19" i="2" s="1"/>
  <c r="DZE19" i="2" s="1"/>
  <c r="DZF19" i="2" s="1"/>
  <c r="DZG19" i="2" s="1"/>
  <c r="DZH19" i="2" s="1"/>
  <c r="DZI19" i="2" s="1"/>
  <c r="DZJ19" i="2" s="1"/>
  <c r="DZK19" i="2" s="1"/>
  <c r="DZL19" i="2" s="1"/>
  <c r="DZM19" i="2" s="1"/>
  <c r="DZN19" i="2" s="1"/>
  <c r="DZO19" i="2" s="1"/>
  <c r="DZP19" i="2" s="1"/>
  <c r="DZQ19" i="2" s="1"/>
  <c r="DZR19" i="2" s="1"/>
  <c r="DZS19" i="2" s="1"/>
  <c r="DZT19" i="2" s="1"/>
  <c r="DZU19" i="2" s="1"/>
  <c r="DZV19" i="2" s="1"/>
  <c r="DZW19" i="2" s="1"/>
  <c r="DZX19" i="2" s="1"/>
  <c r="DZY19" i="2" s="1"/>
  <c r="DZZ19" i="2" s="1"/>
  <c r="EAA19" i="2" s="1"/>
  <c r="EAB19" i="2" s="1"/>
  <c r="EAC19" i="2" s="1"/>
  <c r="EAD19" i="2" s="1"/>
  <c r="EAE19" i="2" s="1"/>
  <c r="EAF19" i="2" s="1"/>
  <c r="EAG19" i="2" s="1"/>
  <c r="EAH19" i="2" s="1"/>
  <c r="EAI19" i="2" s="1"/>
  <c r="EAJ19" i="2" s="1"/>
  <c r="EAK19" i="2" s="1"/>
  <c r="EAL19" i="2" s="1"/>
  <c r="EAM19" i="2" s="1"/>
  <c r="EAN19" i="2" s="1"/>
  <c r="EAO19" i="2" s="1"/>
  <c r="EAP19" i="2" s="1"/>
  <c r="EAQ19" i="2" s="1"/>
  <c r="EAR19" i="2" s="1"/>
  <c r="EAS19" i="2" s="1"/>
  <c r="EAT19" i="2" s="1"/>
  <c r="EAU19" i="2" s="1"/>
  <c r="EAV19" i="2" s="1"/>
  <c r="EAW19" i="2" s="1"/>
  <c r="EAX19" i="2" s="1"/>
  <c r="EAY19" i="2" s="1"/>
  <c r="EAZ19" i="2" s="1"/>
  <c r="EBA19" i="2" s="1"/>
  <c r="EBB19" i="2" s="1"/>
  <c r="EBC19" i="2" s="1"/>
  <c r="EBD19" i="2" s="1"/>
  <c r="EBE19" i="2" s="1"/>
  <c r="EBF19" i="2" s="1"/>
  <c r="EBG19" i="2" s="1"/>
  <c r="EBH19" i="2" s="1"/>
  <c r="EBI19" i="2" s="1"/>
  <c r="EBJ19" i="2" s="1"/>
  <c r="EBK19" i="2" s="1"/>
  <c r="EBL19" i="2" s="1"/>
  <c r="EBM19" i="2" s="1"/>
  <c r="EBN19" i="2" s="1"/>
  <c r="EBO19" i="2" s="1"/>
  <c r="EBP19" i="2" s="1"/>
  <c r="EBQ19" i="2" s="1"/>
  <c r="EBR19" i="2" s="1"/>
  <c r="EBS19" i="2" s="1"/>
  <c r="EBT19" i="2" s="1"/>
  <c r="EBU19" i="2" s="1"/>
  <c r="EBV19" i="2" s="1"/>
  <c r="EBW19" i="2" s="1"/>
  <c r="EBX19" i="2" s="1"/>
  <c r="EBY19" i="2" s="1"/>
  <c r="EBZ19" i="2" s="1"/>
  <c r="ECA19" i="2" s="1"/>
  <c r="ECB19" i="2" s="1"/>
  <c r="ECC19" i="2" s="1"/>
  <c r="ECD19" i="2" s="1"/>
  <c r="ECE19" i="2" s="1"/>
  <c r="ECF19" i="2" s="1"/>
  <c r="ECG19" i="2" s="1"/>
  <c r="ECH19" i="2" s="1"/>
  <c r="ECI19" i="2" s="1"/>
  <c r="ECJ19" i="2" s="1"/>
  <c r="ECK19" i="2" s="1"/>
  <c r="ECL19" i="2" s="1"/>
  <c r="ECM19" i="2" s="1"/>
  <c r="ECN19" i="2" s="1"/>
  <c r="ECO19" i="2" s="1"/>
  <c r="ECP19" i="2" s="1"/>
  <c r="ECQ19" i="2" s="1"/>
  <c r="ECR19" i="2" s="1"/>
  <c r="ECS19" i="2" s="1"/>
  <c r="ECT19" i="2" s="1"/>
  <c r="ECU19" i="2" s="1"/>
  <c r="ECV19" i="2" s="1"/>
  <c r="ECW19" i="2" s="1"/>
  <c r="ECX19" i="2" s="1"/>
  <c r="ECY19" i="2" s="1"/>
  <c r="ECZ19" i="2" s="1"/>
  <c r="EDA19" i="2" s="1"/>
  <c r="EDB19" i="2" s="1"/>
  <c r="EDC19" i="2" s="1"/>
  <c r="EDD19" i="2" s="1"/>
  <c r="EDE19" i="2" s="1"/>
  <c r="EDF19" i="2" s="1"/>
  <c r="EDG19" i="2" s="1"/>
  <c r="EDH19" i="2" s="1"/>
  <c r="EDI19" i="2" s="1"/>
  <c r="EDJ19" i="2" s="1"/>
  <c r="EDK19" i="2" s="1"/>
  <c r="EDL19" i="2" s="1"/>
  <c r="EDM19" i="2" s="1"/>
  <c r="EDN19" i="2" s="1"/>
  <c r="EDO19" i="2" s="1"/>
  <c r="EDP19" i="2" s="1"/>
  <c r="EDQ19" i="2" s="1"/>
  <c r="EDR19" i="2" s="1"/>
  <c r="EDS19" i="2" s="1"/>
  <c r="EDT19" i="2" s="1"/>
  <c r="EDU19" i="2" s="1"/>
  <c r="EDV19" i="2" s="1"/>
  <c r="EDW19" i="2" s="1"/>
  <c r="EDX19" i="2" s="1"/>
  <c r="EDY19" i="2" s="1"/>
  <c r="EDZ19" i="2" s="1"/>
  <c r="EEA19" i="2" s="1"/>
  <c r="EEB19" i="2" s="1"/>
  <c r="EEC19" i="2" s="1"/>
  <c r="EED19" i="2" s="1"/>
  <c r="EEE19" i="2" s="1"/>
  <c r="EEF19" i="2" s="1"/>
  <c r="EEG19" i="2" s="1"/>
  <c r="EEH19" i="2" s="1"/>
  <c r="EEI19" i="2" s="1"/>
  <c r="EEJ19" i="2" s="1"/>
  <c r="EEK19" i="2" s="1"/>
  <c r="EEL19" i="2" s="1"/>
  <c r="EEM19" i="2" s="1"/>
  <c r="EEN19" i="2" s="1"/>
  <c r="EEO19" i="2" s="1"/>
  <c r="EEP19" i="2" s="1"/>
  <c r="EEQ19" i="2" s="1"/>
  <c r="EER19" i="2" s="1"/>
  <c r="EES19" i="2" s="1"/>
  <c r="EET19" i="2" s="1"/>
  <c r="EEU19" i="2" s="1"/>
  <c r="EEV19" i="2" s="1"/>
  <c r="EEW19" i="2" s="1"/>
  <c r="EEX19" i="2" s="1"/>
  <c r="EEY19" i="2" s="1"/>
  <c r="EEZ19" i="2" s="1"/>
  <c r="EFA19" i="2" s="1"/>
  <c r="EFB19" i="2" s="1"/>
  <c r="EFC19" i="2" s="1"/>
  <c r="EFD19" i="2" s="1"/>
  <c r="EFE19" i="2" s="1"/>
  <c r="EFF19" i="2" s="1"/>
  <c r="EFG19" i="2" s="1"/>
  <c r="EFH19" i="2" s="1"/>
  <c r="EFI19" i="2" s="1"/>
  <c r="EFJ19" i="2" s="1"/>
  <c r="EFK19" i="2" s="1"/>
  <c r="EFL19" i="2" s="1"/>
  <c r="EFM19" i="2" s="1"/>
  <c r="EFN19" i="2" s="1"/>
  <c r="EFO19" i="2" s="1"/>
  <c r="EFP19" i="2" s="1"/>
  <c r="EFQ19" i="2" s="1"/>
  <c r="EFR19" i="2" s="1"/>
  <c r="EFS19" i="2" s="1"/>
  <c r="EFT19" i="2" s="1"/>
  <c r="EFU19" i="2" s="1"/>
  <c r="EFV19" i="2" s="1"/>
  <c r="EFW19" i="2" s="1"/>
  <c r="EFX19" i="2" s="1"/>
  <c r="EFY19" i="2" s="1"/>
  <c r="EFZ19" i="2" s="1"/>
  <c r="EGA19" i="2" s="1"/>
  <c r="EGB19" i="2" s="1"/>
  <c r="EGC19" i="2" s="1"/>
  <c r="EGD19" i="2" s="1"/>
  <c r="EGE19" i="2" s="1"/>
  <c r="EGF19" i="2" s="1"/>
  <c r="EGG19" i="2" s="1"/>
  <c r="EGH19" i="2" s="1"/>
  <c r="EGI19" i="2" s="1"/>
  <c r="EGJ19" i="2" s="1"/>
  <c r="EGK19" i="2" s="1"/>
  <c r="EGL19" i="2" s="1"/>
  <c r="EGM19" i="2" s="1"/>
  <c r="EGN19" i="2" s="1"/>
  <c r="EGO19" i="2" s="1"/>
  <c r="EGP19" i="2" s="1"/>
  <c r="EGQ19" i="2" s="1"/>
  <c r="EGR19" i="2" s="1"/>
  <c r="EGS19" i="2" s="1"/>
  <c r="EGT19" i="2" s="1"/>
  <c r="EGU19" i="2" s="1"/>
  <c r="EGV19" i="2" s="1"/>
  <c r="EGW19" i="2" s="1"/>
  <c r="EGX19" i="2" s="1"/>
  <c r="EGY19" i="2" s="1"/>
  <c r="EGZ19" i="2" s="1"/>
  <c r="EHA19" i="2" s="1"/>
  <c r="EHB19" i="2" s="1"/>
  <c r="EHC19" i="2" s="1"/>
  <c r="EHD19" i="2" s="1"/>
  <c r="EHE19" i="2" s="1"/>
  <c r="EHF19" i="2" s="1"/>
  <c r="EHG19" i="2" s="1"/>
  <c r="EHH19" i="2" s="1"/>
  <c r="EHI19" i="2" s="1"/>
  <c r="EHJ19" i="2" s="1"/>
  <c r="EHK19" i="2" s="1"/>
  <c r="EHL19" i="2" s="1"/>
  <c r="EHM19" i="2" s="1"/>
  <c r="EHN19" i="2" s="1"/>
  <c r="EHO19" i="2" s="1"/>
  <c r="EHP19" i="2" s="1"/>
  <c r="EHQ19" i="2" s="1"/>
  <c r="EHR19" i="2" s="1"/>
  <c r="EHS19" i="2" s="1"/>
  <c r="EHT19" i="2" s="1"/>
  <c r="EHU19" i="2" s="1"/>
  <c r="EHV19" i="2" s="1"/>
  <c r="EHW19" i="2" s="1"/>
  <c r="EHX19" i="2" s="1"/>
  <c r="EHY19" i="2" s="1"/>
  <c r="EHZ19" i="2" s="1"/>
  <c r="EIA19" i="2" s="1"/>
  <c r="EIB19" i="2" s="1"/>
  <c r="EIC19" i="2" s="1"/>
  <c r="EID19" i="2" s="1"/>
  <c r="EIE19" i="2" s="1"/>
  <c r="EIF19" i="2" s="1"/>
  <c r="EIG19" i="2" s="1"/>
  <c r="EIH19" i="2" s="1"/>
  <c r="EII19" i="2" s="1"/>
  <c r="EIJ19" i="2" s="1"/>
  <c r="EIK19" i="2" s="1"/>
  <c r="EIL19" i="2" s="1"/>
  <c r="EIM19" i="2" s="1"/>
  <c r="EIN19" i="2" s="1"/>
  <c r="EIO19" i="2" s="1"/>
  <c r="EIP19" i="2" s="1"/>
  <c r="EIQ19" i="2" s="1"/>
  <c r="EIR19" i="2" s="1"/>
  <c r="EIS19" i="2" s="1"/>
  <c r="EIT19" i="2" s="1"/>
  <c r="EIU19" i="2" s="1"/>
  <c r="EIV19" i="2" s="1"/>
  <c r="EIW19" i="2" s="1"/>
  <c r="EIX19" i="2" s="1"/>
  <c r="EIY19" i="2" s="1"/>
  <c r="EIZ19" i="2" s="1"/>
  <c r="EJA19" i="2" s="1"/>
  <c r="EJB19" i="2" s="1"/>
  <c r="EJC19" i="2" s="1"/>
  <c r="EJD19" i="2" s="1"/>
  <c r="EJE19" i="2" s="1"/>
  <c r="EJF19" i="2" s="1"/>
  <c r="EJG19" i="2" s="1"/>
  <c r="EJH19" i="2" s="1"/>
  <c r="EJI19" i="2" s="1"/>
  <c r="EJJ19" i="2" s="1"/>
  <c r="EJK19" i="2" s="1"/>
  <c r="EJL19" i="2" s="1"/>
  <c r="EJM19" i="2" s="1"/>
  <c r="EJN19" i="2" s="1"/>
  <c r="EJO19" i="2" s="1"/>
  <c r="EJP19" i="2" s="1"/>
  <c r="EJQ19" i="2" s="1"/>
  <c r="EJR19" i="2" s="1"/>
  <c r="EJS19" i="2" s="1"/>
  <c r="EJT19" i="2" s="1"/>
  <c r="EJU19" i="2" s="1"/>
  <c r="EJV19" i="2" s="1"/>
  <c r="EJW19" i="2" s="1"/>
  <c r="EJX19" i="2" s="1"/>
  <c r="EJY19" i="2" s="1"/>
  <c r="EJZ19" i="2" s="1"/>
  <c r="EKA19" i="2" s="1"/>
  <c r="EKB19" i="2" s="1"/>
  <c r="EKC19" i="2" s="1"/>
  <c r="EKD19" i="2" s="1"/>
  <c r="EKE19" i="2" s="1"/>
  <c r="EKF19" i="2" s="1"/>
  <c r="EKG19" i="2" s="1"/>
  <c r="EKH19" i="2" s="1"/>
  <c r="EKI19" i="2" s="1"/>
  <c r="EKJ19" i="2" s="1"/>
  <c r="EKK19" i="2" s="1"/>
  <c r="EKL19" i="2" s="1"/>
  <c r="EKM19" i="2" s="1"/>
  <c r="EKN19" i="2" s="1"/>
  <c r="EKO19" i="2" s="1"/>
  <c r="EKP19" i="2" s="1"/>
  <c r="EKQ19" i="2" s="1"/>
  <c r="EKR19" i="2" s="1"/>
  <c r="EKS19" i="2" s="1"/>
  <c r="EKT19" i="2" s="1"/>
  <c r="EKU19" i="2" s="1"/>
  <c r="EKV19" i="2" s="1"/>
  <c r="EKW19" i="2" s="1"/>
  <c r="EKX19" i="2" s="1"/>
  <c r="EKY19" i="2" s="1"/>
  <c r="EKZ19" i="2" s="1"/>
  <c r="ELA19" i="2" s="1"/>
  <c r="ELB19" i="2" s="1"/>
  <c r="ELC19" i="2" s="1"/>
  <c r="ELD19" i="2" s="1"/>
  <c r="ELE19" i="2" s="1"/>
  <c r="ELF19" i="2" s="1"/>
  <c r="ELG19" i="2" s="1"/>
  <c r="ELH19" i="2" s="1"/>
  <c r="ELI19" i="2" s="1"/>
  <c r="ELJ19" i="2" s="1"/>
  <c r="ELK19" i="2" s="1"/>
  <c r="ELL19" i="2" s="1"/>
  <c r="ELM19" i="2" s="1"/>
  <c r="ELN19" i="2" s="1"/>
  <c r="ELO19" i="2" s="1"/>
  <c r="ELP19" i="2" s="1"/>
  <c r="ELQ19" i="2" s="1"/>
  <c r="ELR19" i="2" s="1"/>
  <c r="ELS19" i="2" s="1"/>
  <c r="ELT19" i="2" s="1"/>
  <c r="ELU19" i="2" s="1"/>
  <c r="ELV19" i="2" s="1"/>
  <c r="ELW19" i="2" s="1"/>
  <c r="ELX19" i="2" s="1"/>
  <c r="ELY19" i="2" s="1"/>
  <c r="ELZ19" i="2" s="1"/>
  <c r="EMA19" i="2" s="1"/>
  <c r="EMB19" i="2" s="1"/>
  <c r="EMC19" i="2" s="1"/>
  <c r="EMD19" i="2" s="1"/>
  <c r="EME19" i="2" s="1"/>
  <c r="EMF19" i="2" s="1"/>
  <c r="EMG19" i="2" s="1"/>
  <c r="EMH19" i="2" s="1"/>
  <c r="EMI19" i="2" s="1"/>
  <c r="EMJ19" i="2" s="1"/>
  <c r="EMK19" i="2" s="1"/>
  <c r="EML19" i="2" s="1"/>
  <c r="EMM19" i="2" s="1"/>
  <c r="EMN19" i="2" s="1"/>
  <c r="EMO19" i="2" s="1"/>
  <c r="EMP19" i="2" s="1"/>
  <c r="EMQ19" i="2" s="1"/>
  <c r="EMR19" i="2" s="1"/>
  <c r="EMS19" i="2" s="1"/>
  <c r="EMT19" i="2" s="1"/>
  <c r="EMU19" i="2" s="1"/>
  <c r="EMV19" i="2" s="1"/>
  <c r="EMW19" i="2" s="1"/>
  <c r="EMX19" i="2" s="1"/>
  <c r="EMY19" i="2" s="1"/>
  <c r="EMZ19" i="2" s="1"/>
  <c r="ENA19" i="2" s="1"/>
  <c r="ENB19" i="2" s="1"/>
  <c r="ENC19" i="2" s="1"/>
  <c r="END19" i="2" s="1"/>
  <c r="ENE19" i="2" s="1"/>
  <c r="ENF19" i="2" s="1"/>
  <c r="ENG19" i="2" s="1"/>
  <c r="ENH19" i="2" s="1"/>
  <c r="ENI19" i="2" s="1"/>
  <c r="ENJ19" i="2" s="1"/>
  <c r="ENK19" i="2" s="1"/>
  <c r="ENL19" i="2" s="1"/>
  <c r="ENM19" i="2" s="1"/>
  <c r="ENN19" i="2" s="1"/>
  <c r="ENO19" i="2" s="1"/>
  <c r="ENP19" i="2" s="1"/>
  <c r="ENQ19" i="2" s="1"/>
  <c r="ENR19" i="2" s="1"/>
  <c r="ENS19" i="2" s="1"/>
  <c r="ENT19" i="2" s="1"/>
  <c r="ENU19" i="2" s="1"/>
  <c r="ENV19" i="2" s="1"/>
  <c r="ENW19" i="2" s="1"/>
  <c r="ENX19" i="2" s="1"/>
  <c r="ENY19" i="2" s="1"/>
  <c r="ENZ19" i="2" s="1"/>
  <c r="EOA19" i="2" s="1"/>
  <c r="EOB19" i="2" s="1"/>
  <c r="EOC19" i="2" s="1"/>
  <c r="EOD19" i="2" s="1"/>
  <c r="EOE19" i="2" s="1"/>
  <c r="EOF19" i="2" s="1"/>
  <c r="EOG19" i="2" s="1"/>
  <c r="EOH19" i="2" s="1"/>
  <c r="EOI19" i="2" s="1"/>
  <c r="EOJ19" i="2" s="1"/>
  <c r="EOK19" i="2" s="1"/>
  <c r="EOL19" i="2" s="1"/>
  <c r="EOM19" i="2" s="1"/>
  <c r="EON19" i="2" s="1"/>
  <c r="EOO19" i="2" s="1"/>
  <c r="EOP19" i="2" s="1"/>
  <c r="EOQ19" i="2" s="1"/>
  <c r="EOR19" i="2" s="1"/>
  <c r="EOS19" i="2" s="1"/>
  <c r="EOT19" i="2" s="1"/>
  <c r="EOU19" i="2" s="1"/>
  <c r="EOV19" i="2" s="1"/>
  <c r="EOW19" i="2" s="1"/>
  <c r="EOX19" i="2" s="1"/>
  <c r="EOY19" i="2" s="1"/>
  <c r="EOZ19" i="2" s="1"/>
  <c r="EPA19" i="2" s="1"/>
  <c r="EPB19" i="2" s="1"/>
  <c r="EPC19" i="2" s="1"/>
  <c r="EPD19" i="2" s="1"/>
  <c r="EPE19" i="2" s="1"/>
  <c r="EPF19" i="2" s="1"/>
  <c r="EPG19" i="2" s="1"/>
  <c r="EPH19" i="2" s="1"/>
  <c r="EPI19" i="2" s="1"/>
  <c r="EPJ19" i="2" s="1"/>
  <c r="EPK19" i="2" s="1"/>
  <c r="EPL19" i="2" s="1"/>
  <c r="EPM19" i="2" s="1"/>
  <c r="EPN19" i="2" s="1"/>
  <c r="EPO19" i="2" s="1"/>
  <c r="EPP19" i="2" s="1"/>
  <c r="EPQ19" i="2" s="1"/>
  <c r="EPR19" i="2" s="1"/>
  <c r="EPS19" i="2" s="1"/>
  <c r="EPT19" i="2" s="1"/>
  <c r="EPU19" i="2" s="1"/>
  <c r="EPV19" i="2" s="1"/>
  <c r="EPW19" i="2" s="1"/>
  <c r="EPX19" i="2" s="1"/>
  <c r="EPY19" i="2" s="1"/>
  <c r="EPZ19" i="2" s="1"/>
  <c r="EQA19" i="2" s="1"/>
  <c r="EQB19" i="2" s="1"/>
  <c r="EQC19" i="2" s="1"/>
  <c r="EQD19" i="2" s="1"/>
  <c r="EQE19" i="2" s="1"/>
  <c r="EQF19" i="2" s="1"/>
  <c r="EQG19" i="2" s="1"/>
  <c r="EQH19" i="2" s="1"/>
  <c r="EQI19" i="2" s="1"/>
  <c r="EQJ19" i="2" s="1"/>
  <c r="EQK19" i="2" s="1"/>
  <c r="EQL19" i="2" s="1"/>
  <c r="EQM19" i="2" s="1"/>
  <c r="EQN19" i="2" s="1"/>
  <c r="EQO19" i="2" s="1"/>
  <c r="EQP19" i="2" s="1"/>
  <c r="EQQ19" i="2" s="1"/>
  <c r="EQR19" i="2" s="1"/>
  <c r="EQS19" i="2" s="1"/>
  <c r="EQT19" i="2" s="1"/>
  <c r="EQU19" i="2" s="1"/>
  <c r="EQV19" i="2" s="1"/>
  <c r="EQW19" i="2" s="1"/>
  <c r="EQX19" i="2" s="1"/>
  <c r="EQY19" i="2" s="1"/>
  <c r="EQZ19" i="2" s="1"/>
  <c r="ERA19" i="2" s="1"/>
  <c r="ERB19" i="2" s="1"/>
  <c r="ERC19" i="2" s="1"/>
  <c r="ERD19" i="2" s="1"/>
  <c r="ERE19" i="2" s="1"/>
  <c r="ERF19" i="2" s="1"/>
  <c r="ERG19" i="2" s="1"/>
  <c r="ERH19" i="2" s="1"/>
  <c r="ERI19" i="2" s="1"/>
  <c r="ERJ19" i="2" s="1"/>
  <c r="ERK19" i="2" s="1"/>
  <c r="ERL19" i="2" s="1"/>
  <c r="ERM19" i="2" s="1"/>
  <c r="ERN19" i="2" s="1"/>
  <c r="ERO19" i="2" s="1"/>
  <c r="ERP19" i="2" s="1"/>
  <c r="ERQ19" i="2" s="1"/>
  <c r="ERR19" i="2" s="1"/>
  <c r="ERS19" i="2" s="1"/>
  <c r="ERT19" i="2" s="1"/>
  <c r="ERU19" i="2" s="1"/>
  <c r="ERV19" i="2" s="1"/>
  <c r="ERW19" i="2" s="1"/>
  <c r="ERX19" i="2" s="1"/>
  <c r="ERY19" i="2" s="1"/>
  <c r="ERZ19" i="2" s="1"/>
  <c r="ESA19" i="2" s="1"/>
  <c r="ESB19" i="2" s="1"/>
  <c r="ESC19" i="2" s="1"/>
  <c r="ESD19" i="2" s="1"/>
  <c r="ESE19" i="2" s="1"/>
  <c r="ESF19" i="2" s="1"/>
  <c r="ESG19" i="2" s="1"/>
  <c r="ESH19" i="2" s="1"/>
  <c r="ESI19" i="2" s="1"/>
  <c r="ESJ19" i="2" s="1"/>
  <c r="ESK19" i="2" s="1"/>
  <c r="ESL19" i="2" s="1"/>
  <c r="ESM19" i="2" s="1"/>
  <c r="ESN19" i="2" s="1"/>
  <c r="ESO19" i="2" s="1"/>
  <c r="ESP19" i="2" s="1"/>
  <c r="ESQ19" i="2" s="1"/>
  <c r="ESR19" i="2" s="1"/>
  <c r="ESS19" i="2" s="1"/>
  <c r="EST19" i="2" s="1"/>
  <c r="ESU19" i="2" s="1"/>
  <c r="ESV19" i="2" s="1"/>
  <c r="ESW19" i="2" s="1"/>
  <c r="ESX19" i="2" s="1"/>
  <c r="ESY19" i="2" s="1"/>
  <c r="ESZ19" i="2" s="1"/>
  <c r="ETA19" i="2" s="1"/>
  <c r="ETB19" i="2" s="1"/>
  <c r="ETC19" i="2" s="1"/>
  <c r="ETD19" i="2" s="1"/>
  <c r="ETE19" i="2" s="1"/>
  <c r="ETF19" i="2" s="1"/>
  <c r="ETG19" i="2" s="1"/>
  <c r="ETH19" i="2" s="1"/>
  <c r="ETI19" i="2" s="1"/>
  <c r="ETJ19" i="2" s="1"/>
  <c r="ETK19" i="2" s="1"/>
  <c r="ETL19" i="2" s="1"/>
  <c r="ETM19" i="2" s="1"/>
  <c r="ETN19" i="2" s="1"/>
  <c r="ETO19" i="2" s="1"/>
  <c r="ETP19" i="2" s="1"/>
  <c r="ETQ19" i="2" s="1"/>
  <c r="ETR19" i="2" s="1"/>
  <c r="ETS19" i="2" s="1"/>
  <c r="ETT19" i="2" s="1"/>
  <c r="ETU19" i="2" s="1"/>
  <c r="ETV19" i="2" s="1"/>
  <c r="ETW19" i="2" s="1"/>
  <c r="ETX19" i="2" s="1"/>
  <c r="ETY19" i="2" s="1"/>
  <c r="ETZ19" i="2" s="1"/>
  <c r="EUA19" i="2" s="1"/>
  <c r="EUB19" i="2" s="1"/>
  <c r="EUC19" i="2" s="1"/>
  <c r="EUD19" i="2" s="1"/>
  <c r="EUE19" i="2" s="1"/>
  <c r="EUF19" i="2" s="1"/>
  <c r="EUG19" i="2" s="1"/>
  <c r="EUH19" i="2" s="1"/>
  <c r="EUI19" i="2" s="1"/>
  <c r="EUJ19" i="2" s="1"/>
  <c r="EUK19" i="2" s="1"/>
  <c r="EUL19" i="2" s="1"/>
  <c r="EUM19" i="2" s="1"/>
  <c r="EUN19" i="2" s="1"/>
  <c r="EUO19" i="2" s="1"/>
  <c r="EUP19" i="2" s="1"/>
  <c r="EUQ19" i="2" s="1"/>
  <c r="EUR19" i="2" s="1"/>
  <c r="EUS19" i="2" s="1"/>
  <c r="EUT19" i="2" s="1"/>
  <c r="EUU19" i="2" s="1"/>
  <c r="EUV19" i="2" s="1"/>
  <c r="EUW19" i="2" s="1"/>
  <c r="EUX19" i="2" s="1"/>
  <c r="EUY19" i="2" s="1"/>
  <c r="EUZ19" i="2" s="1"/>
  <c r="EVA19" i="2" s="1"/>
  <c r="EVB19" i="2" s="1"/>
  <c r="EVC19" i="2" s="1"/>
  <c r="EVD19" i="2" s="1"/>
  <c r="EVE19" i="2" s="1"/>
  <c r="EVF19" i="2" s="1"/>
  <c r="EVG19" i="2" s="1"/>
  <c r="EVH19" i="2" s="1"/>
  <c r="EVI19" i="2" s="1"/>
  <c r="EVJ19" i="2" s="1"/>
  <c r="EVK19" i="2" s="1"/>
  <c r="EVL19" i="2" s="1"/>
  <c r="EVM19" i="2" s="1"/>
  <c r="EVN19" i="2" s="1"/>
  <c r="EVO19" i="2" s="1"/>
  <c r="EVP19" i="2" s="1"/>
  <c r="EVQ19" i="2" s="1"/>
  <c r="EVR19" i="2" s="1"/>
  <c r="EVS19" i="2" s="1"/>
  <c r="EVT19" i="2" s="1"/>
  <c r="EVU19" i="2" s="1"/>
  <c r="EVV19" i="2" s="1"/>
  <c r="EVW19" i="2" s="1"/>
  <c r="EVX19" i="2" s="1"/>
  <c r="EVY19" i="2" s="1"/>
  <c r="EVZ19" i="2" s="1"/>
  <c r="EWA19" i="2" s="1"/>
  <c r="EWB19" i="2" s="1"/>
  <c r="EWC19" i="2" s="1"/>
  <c r="EWD19" i="2" s="1"/>
  <c r="EWE19" i="2" s="1"/>
  <c r="EWF19" i="2" s="1"/>
  <c r="EWG19" i="2" s="1"/>
  <c r="EWH19" i="2" s="1"/>
  <c r="EWI19" i="2" s="1"/>
  <c r="EWJ19" i="2" s="1"/>
  <c r="EWK19" i="2" s="1"/>
  <c r="EWL19" i="2" s="1"/>
  <c r="EWM19" i="2" s="1"/>
  <c r="EWN19" i="2" s="1"/>
  <c r="EWO19" i="2" s="1"/>
  <c r="EWP19" i="2" s="1"/>
  <c r="EWQ19" i="2" s="1"/>
  <c r="EWR19" i="2" s="1"/>
  <c r="EWS19" i="2" s="1"/>
  <c r="EWT19" i="2" s="1"/>
  <c r="EWU19" i="2" s="1"/>
  <c r="EWV19" i="2" s="1"/>
  <c r="EWW19" i="2" s="1"/>
  <c r="EWX19" i="2" s="1"/>
  <c r="EWY19" i="2" s="1"/>
  <c r="EWZ19" i="2" s="1"/>
  <c r="EXA19" i="2" s="1"/>
  <c r="EXB19" i="2" s="1"/>
  <c r="EXC19" i="2" s="1"/>
  <c r="EXD19" i="2" s="1"/>
  <c r="EXE19" i="2" s="1"/>
  <c r="EXF19" i="2" s="1"/>
  <c r="EXG19" i="2" s="1"/>
  <c r="EXH19" i="2" s="1"/>
  <c r="EXI19" i="2" s="1"/>
  <c r="EXJ19" i="2" s="1"/>
  <c r="EXK19" i="2" s="1"/>
  <c r="EXL19" i="2" s="1"/>
  <c r="EXM19" i="2" s="1"/>
  <c r="EXN19" i="2" s="1"/>
  <c r="EXO19" i="2" s="1"/>
  <c r="EXP19" i="2" s="1"/>
  <c r="EXQ19" i="2" s="1"/>
  <c r="EXR19" i="2" s="1"/>
  <c r="EXS19" i="2" s="1"/>
  <c r="EXT19" i="2" s="1"/>
  <c r="EXU19" i="2" s="1"/>
  <c r="EXV19" i="2" s="1"/>
  <c r="EXW19" i="2" s="1"/>
  <c r="EXX19" i="2" s="1"/>
  <c r="EXY19" i="2" s="1"/>
  <c r="EXZ19" i="2" s="1"/>
  <c r="EYA19" i="2" s="1"/>
  <c r="EYB19" i="2" s="1"/>
  <c r="EYC19" i="2" s="1"/>
  <c r="EYD19" i="2" s="1"/>
  <c r="EYE19" i="2" s="1"/>
  <c r="EYF19" i="2" s="1"/>
  <c r="EYG19" i="2" s="1"/>
  <c r="EYH19" i="2" s="1"/>
  <c r="EYI19" i="2" s="1"/>
  <c r="EYJ19" i="2" s="1"/>
  <c r="EYK19" i="2" s="1"/>
  <c r="EYL19" i="2" s="1"/>
  <c r="EYM19" i="2" s="1"/>
  <c r="EYN19" i="2" s="1"/>
  <c r="EYO19" i="2" s="1"/>
  <c r="EYP19" i="2" s="1"/>
  <c r="EYQ19" i="2" s="1"/>
  <c r="EYR19" i="2" s="1"/>
  <c r="EYS19" i="2" s="1"/>
  <c r="EYT19" i="2" s="1"/>
  <c r="EYU19" i="2" s="1"/>
  <c r="EYV19" i="2" s="1"/>
  <c r="EYW19" i="2" s="1"/>
  <c r="EYX19" i="2" s="1"/>
  <c r="EYY19" i="2" s="1"/>
  <c r="EYZ19" i="2" s="1"/>
  <c r="EZA19" i="2" s="1"/>
  <c r="EZB19" i="2" s="1"/>
  <c r="EZC19" i="2" s="1"/>
  <c r="EZD19" i="2" s="1"/>
  <c r="EZE19" i="2" s="1"/>
  <c r="EZF19" i="2" s="1"/>
  <c r="EZG19" i="2" s="1"/>
  <c r="EZH19" i="2" s="1"/>
  <c r="EZI19" i="2" s="1"/>
  <c r="EZJ19" i="2" s="1"/>
  <c r="EZK19" i="2" s="1"/>
  <c r="EZL19" i="2" s="1"/>
  <c r="EZM19" i="2" s="1"/>
  <c r="EZN19" i="2" s="1"/>
  <c r="EZO19" i="2" s="1"/>
  <c r="EZP19" i="2" s="1"/>
  <c r="EZQ19" i="2" s="1"/>
  <c r="EZR19" i="2" s="1"/>
  <c r="EZS19" i="2" s="1"/>
  <c r="EZT19" i="2" s="1"/>
  <c r="EZU19" i="2" s="1"/>
  <c r="EZV19" i="2" s="1"/>
  <c r="EZW19" i="2" s="1"/>
  <c r="EZX19" i="2" s="1"/>
  <c r="EZY19" i="2" s="1"/>
  <c r="EZZ19" i="2" s="1"/>
  <c r="FAA19" i="2" s="1"/>
  <c r="FAB19" i="2" s="1"/>
  <c r="FAC19" i="2" s="1"/>
  <c r="FAD19" i="2" s="1"/>
  <c r="FAE19" i="2" s="1"/>
  <c r="FAF19" i="2" s="1"/>
  <c r="FAG19" i="2" s="1"/>
  <c r="FAH19" i="2" s="1"/>
  <c r="FAI19" i="2" s="1"/>
  <c r="FAJ19" i="2" s="1"/>
  <c r="FAK19" i="2" s="1"/>
  <c r="FAL19" i="2" s="1"/>
  <c r="FAM19" i="2" s="1"/>
  <c r="FAN19" i="2" s="1"/>
  <c r="FAO19" i="2" s="1"/>
  <c r="FAP19" i="2" s="1"/>
  <c r="FAQ19" i="2" s="1"/>
  <c r="FAR19" i="2" s="1"/>
  <c r="FAS19" i="2" s="1"/>
  <c r="FAT19" i="2" s="1"/>
  <c r="FAU19" i="2" s="1"/>
  <c r="FAV19" i="2" s="1"/>
  <c r="FAW19" i="2" s="1"/>
  <c r="FAX19" i="2" s="1"/>
  <c r="FAY19" i="2" s="1"/>
  <c r="FAZ19" i="2" s="1"/>
  <c r="FBA19" i="2" s="1"/>
  <c r="FBB19" i="2" s="1"/>
  <c r="FBC19" i="2" s="1"/>
  <c r="FBD19" i="2" s="1"/>
  <c r="FBE19" i="2" s="1"/>
  <c r="FBF19" i="2" s="1"/>
  <c r="FBG19" i="2" s="1"/>
  <c r="FBH19" i="2" s="1"/>
  <c r="FBI19" i="2" s="1"/>
  <c r="FBJ19" i="2" s="1"/>
  <c r="FBK19" i="2" s="1"/>
  <c r="FBL19" i="2" s="1"/>
  <c r="FBM19" i="2" s="1"/>
  <c r="FBN19" i="2" s="1"/>
  <c r="FBO19" i="2" s="1"/>
  <c r="FBP19" i="2" s="1"/>
  <c r="FBQ19" i="2" s="1"/>
  <c r="FBR19" i="2" s="1"/>
  <c r="FBS19" i="2" s="1"/>
  <c r="FBT19" i="2" s="1"/>
  <c r="FBU19" i="2" s="1"/>
  <c r="FBV19" i="2" s="1"/>
  <c r="FBW19" i="2" s="1"/>
  <c r="FBX19" i="2" s="1"/>
  <c r="FBY19" i="2" s="1"/>
  <c r="FBZ19" i="2" s="1"/>
  <c r="FCA19" i="2" s="1"/>
  <c r="FCB19" i="2" s="1"/>
  <c r="FCC19" i="2" s="1"/>
  <c r="FCD19" i="2" s="1"/>
  <c r="FCE19" i="2" s="1"/>
  <c r="FCF19" i="2" s="1"/>
  <c r="FCG19" i="2" s="1"/>
  <c r="FCH19" i="2" s="1"/>
  <c r="FCI19" i="2" s="1"/>
  <c r="FCJ19" i="2" s="1"/>
  <c r="FCK19" i="2" s="1"/>
  <c r="FCL19" i="2" s="1"/>
  <c r="FCM19" i="2" s="1"/>
  <c r="FCN19" i="2" s="1"/>
  <c r="FCO19" i="2" s="1"/>
  <c r="FCP19" i="2" s="1"/>
  <c r="FCQ19" i="2" s="1"/>
  <c r="FCR19" i="2" s="1"/>
  <c r="FCS19" i="2" s="1"/>
  <c r="FCT19" i="2" s="1"/>
  <c r="FCU19" i="2" s="1"/>
  <c r="FCV19" i="2" s="1"/>
  <c r="FCW19" i="2" s="1"/>
  <c r="FCX19" i="2" s="1"/>
  <c r="FCY19" i="2" s="1"/>
  <c r="FCZ19" i="2" s="1"/>
  <c r="FDA19" i="2" s="1"/>
  <c r="FDB19" i="2" s="1"/>
  <c r="FDC19" i="2" s="1"/>
  <c r="FDD19" i="2" s="1"/>
  <c r="FDE19" i="2" s="1"/>
  <c r="FDF19" i="2" s="1"/>
  <c r="FDG19" i="2" s="1"/>
  <c r="FDH19" i="2" s="1"/>
  <c r="FDI19" i="2" s="1"/>
  <c r="FDJ19" i="2" s="1"/>
  <c r="FDK19" i="2" s="1"/>
  <c r="FDL19" i="2" s="1"/>
  <c r="FDM19" i="2" s="1"/>
  <c r="FDN19" i="2" s="1"/>
  <c r="FDO19" i="2" s="1"/>
  <c r="FDP19" i="2" s="1"/>
  <c r="FDQ19" i="2" s="1"/>
  <c r="FDR19" i="2" s="1"/>
  <c r="FDS19" i="2" s="1"/>
  <c r="FDT19" i="2" s="1"/>
  <c r="FDU19" i="2" s="1"/>
  <c r="FDV19" i="2" s="1"/>
  <c r="FDW19" i="2" s="1"/>
  <c r="FDX19" i="2" s="1"/>
  <c r="FDY19" i="2" s="1"/>
  <c r="FDZ19" i="2" s="1"/>
  <c r="FEA19" i="2" s="1"/>
  <c r="FEB19" i="2" s="1"/>
  <c r="FEC19" i="2" s="1"/>
  <c r="FED19" i="2" s="1"/>
  <c r="FEE19" i="2" s="1"/>
  <c r="FEF19" i="2" s="1"/>
  <c r="FEG19" i="2" s="1"/>
  <c r="FEH19" i="2" s="1"/>
  <c r="FEI19" i="2" s="1"/>
  <c r="FEJ19" i="2" s="1"/>
  <c r="FEK19" i="2" s="1"/>
  <c r="FEL19" i="2" s="1"/>
  <c r="FEM19" i="2" s="1"/>
  <c r="FEN19" i="2" s="1"/>
  <c r="FEO19" i="2" s="1"/>
  <c r="FEP19" i="2" s="1"/>
  <c r="FEQ19" i="2" s="1"/>
  <c r="FER19" i="2" s="1"/>
  <c r="FES19" i="2" s="1"/>
  <c r="FET19" i="2" s="1"/>
  <c r="FEU19" i="2" s="1"/>
  <c r="FEV19" i="2" s="1"/>
  <c r="FEW19" i="2" s="1"/>
  <c r="FEX19" i="2" s="1"/>
  <c r="FEY19" i="2" s="1"/>
  <c r="FEZ19" i="2" s="1"/>
  <c r="FFA19" i="2" s="1"/>
  <c r="FFB19" i="2" s="1"/>
  <c r="FFC19" i="2" s="1"/>
  <c r="FFD19" i="2" s="1"/>
  <c r="FFE19" i="2" s="1"/>
  <c r="FFF19" i="2" s="1"/>
  <c r="FFG19" i="2" s="1"/>
  <c r="FFH19" i="2" s="1"/>
  <c r="FFI19" i="2" s="1"/>
  <c r="FFJ19" i="2" s="1"/>
  <c r="FFK19" i="2" s="1"/>
  <c r="FFL19" i="2" s="1"/>
  <c r="FFM19" i="2" s="1"/>
  <c r="FFN19" i="2" s="1"/>
  <c r="FFO19" i="2" s="1"/>
  <c r="FFP19" i="2" s="1"/>
  <c r="FFQ19" i="2" s="1"/>
  <c r="FFR19" i="2" s="1"/>
  <c r="FFS19" i="2" s="1"/>
  <c r="FFT19" i="2" s="1"/>
  <c r="FFU19" i="2" s="1"/>
  <c r="FFV19" i="2" s="1"/>
  <c r="FFW19" i="2" s="1"/>
  <c r="FFX19" i="2" s="1"/>
  <c r="FFY19" i="2" s="1"/>
  <c r="FFZ19" i="2" s="1"/>
  <c r="FGA19" i="2" s="1"/>
  <c r="FGB19" i="2" s="1"/>
  <c r="FGC19" i="2" s="1"/>
  <c r="FGD19" i="2" s="1"/>
  <c r="FGE19" i="2" s="1"/>
  <c r="FGF19" i="2" s="1"/>
  <c r="FGG19" i="2" s="1"/>
  <c r="FGH19" i="2" s="1"/>
  <c r="FGI19" i="2" s="1"/>
  <c r="FGJ19" i="2" s="1"/>
  <c r="FGK19" i="2" s="1"/>
  <c r="FGL19" i="2" s="1"/>
  <c r="FGM19" i="2" s="1"/>
  <c r="FGN19" i="2" s="1"/>
  <c r="FGO19" i="2" s="1"/>
  <c r="FGP19" i="2" s="1"/>
  <c r="FGQ19" i="2" s="1"/>
  <c r="FGR19" i="2" s="1"/>
  <c r="FGS19" i="2" s="1"/>
  <c r="FGT19" i="2" s="1"/>
  <c r="FGU19" i="2" s="1"/>
  <c r="FGV19" i="2" s="1"/>
  <c r="FGW19" i="2" s="1"/>
  <c r="FGX19" i="2" s="1"/>
  <c r="FGY19" i="2" s="1"/>
  <c r="FGZ19" i="2" s="1"/>
  <c r="FHA19" i="2" s="1"/>
  <c r="FHB19" i="2" s="1"/>
  <c r="FHC19" i="2" s="1"/>
  <c r="FHD19" i="2" s="1"/>
  <c r="FHE19" i="2" s="1"/>
  <c r="FHF19" i="2" s="1"/>
  <c r="FHG19" i="2" s="1"/>
  <c r="FHH19" i="2" s="1"/>
  <c r="FHI19" i="2" s="1"/>
  <c r="FHJ19" i="2" s="1"/>
  <c r="FHK19" i="2" s="1"/>
  <c r="FHL19" i="2" s="1"/>
  <c r="FHM19" i="2" s="1"/>
  <c r="FHN19" i="2" s="1"/>
  <c r="FHO19" i="2" s="1"/>
  <c r="FHP19" i="2" s="1"/>
  <c r="FHQ19" i="2" s="1"/>
  <c r="FHR19" i="2" s="1"/>
  <c r="FHS19" i="2" s="1"/>
  <c r="FHT19" i="2" s="1"/>
  <c r="FHU19" i="2" s="1"/>
  <c r="FHV19" i="2" s="1"/>
  <c r="FHW19" i="2" s="1"/>
  <c r="FHX19" i="2" s="1"/>
  <c r="FHY19" i="2" s="1"/>
  <c r="FHZ19" i="2" s="1"/>
  <c r="FIA19" i="2" s="1"/>
  <c r="FIB19" i="2" s="1"/>
  <c r="FIC19" i="2" s="1"/>
  <c r="FID19" i="2" s="1"/>
  <c r="FIE19" i="2" s="1"/>
  <c r="FIF19" i="2" s="1"/>
  <c r="FIG19" i="2" s="1"/>
  <c r="FIH19" i="2" s="1"/>
  <c r="FII19" i="2" s="1"/>
  <c r="FIJ19" i="2" s="1"/>
  <c r="FIK19" i="2" s="1"/>
  <c r="FIL19" i="2" s="1"/>
  <c r="FIM19" i="2" s="1"/>
  <c r="FIN19" i="2" s="1"/>
  <c r="FIO19" i="2" s="1"/>
  <c r="FIP19" i="2" s="1"/>
  <c r="FIQ19" i="2" s="1"/>
  <c r="FIR19" i="2" s="1"/>
  <c r="FIS19" i="2" s="1"/>
  <c r="FIT19" i="2" s="1"/>
  <c r="FIU19" i="2" s="1"/>
  <c r="FIV19" i="2" s="1"/>
  <c r="FIW19" i="2" s="1"/>
  <c r="FIX19" i="2" s="1"/>
  <c r="FIY19" i="2" s="1"/>
  <c r="FIZ19" i="2" s="1"/>
  <c r="FJA19" i="2" s="1"/>
  <c r="FJB19" i="2" s="1"/>
  <c r="FJC19" i="2" s="1"/>
  <c r="FJD19" i="2" s="1"/>
  <c r="FJE19" i="2" s="1"/>
  <c r="FJF19" i="2" s="1"/>
  <c r="FJG19" i="2" s="1"/>
  <c r="FJH19" i="2" s="1"/>
  <c r="FJI19" i="2" s="1"/>
  <c r="FJJ19" i="2" s="1"/>
  <c r="FJK19" i="2" s="1"/>
  <c r="FJL19" i="2" s="1"/>
  <c r="FJM19" i="2" s="1"/>
  <c r="FJN19" i="2" s="1"/>
  <c r="FJO19" i="2" s="1"/>
  <c r="FJP19" i="2" s="1"/>
  <c r="FJQ19" i="2" s="1"/>
  <c r="FJR19" i="2" s="1"/>
  <c r="FJS19" i="2" s="1"/>
  <c r="FJT19" i="2" s="1"/>
  <c r="FJU19" i="2" s="1"/>
  <c r="FJV19" i="2" s="1"/>
  <c r="FJW19" i="2" s="1"/>
  <c r="FJX19" i="2" s="1"/>
  <c r="FJY19" i="2" s="1"/>
  <c r="FJZ19" i="2" s="1"/>
  <c r="FKA19" i="2" s="1"/>
  <c r="FKB19" i="2" s="1"/>
  <c r="FKC19" i="2" s="1"/>
  <c r="FKD19" i="2" s="1"/>
  <c r="FKE19" i="2" s="1"/>
  <c r="FKF19" i="2" s="1"/>
  <c r="FKG19" i="2" s="1"/>
  <c r="FKH19" i="2" s="1"/>
  <c r="FKI19" i="2" s="1"/>
  <c r="FKJ19" i="2" s="1"/>
  <c r="FKK19" i="2" s="1"/>
  <c r="FKL19" i="2" s="1"/>
  <c r="FKM19" i="2" s="1"/>
  <c r="FKN19" i="2" s="1"/>
  <c r="FKO19" i="2" s="1"/>
  <c r="FKP19" i="2" s="1"/>
  <c r="FKQ19" i="2" s="1"/>
  <c r="FKR19" i="2" s="1"/>
  <c r="FKS19" i="2" s="1"/>
  <c r="FKT19" i="2" s="1"/>
  <c r="FKU19" i="2" s="1"/>
  <c r="FKV19" i="2" s="1"/>
  <c r="FKW19" i="2" s="1"/>
  <c r="FKX19" i="2" s="1"/>
  <c r="FKY19" i="2" s="1"/>
  <c r="FKZ19" i="2" s="1"/>
  <c r="FLA19" i="2" s="1"/>
  <c r="FLB19" i="2" s="1"/>
  <c r="FLC19" i="2" s="1"/>
  <c r="FLD19" i="2" s="1"/>
  <c r="FLE19" i="2" s="1"/>
  <c r="FLF19" i="2" s="1"/>
  <c r="FLG19" i="2" s="1"/>
  <c r="FLH19" i="2" s="1"/>
  <c r="FLI19" i="2" s="1"/>
  <c r="FLJ19" i="2" s="1"/>
  <c r="FLK19" i="2" s="1"/>
  <c r="FLL19" i="2" s="1"/>
  <c r="FLM19" i="2" s="1"/>
  <c r="FLN19" i="2" s="1"/>
  <c r="FLO19" i="2" s="1"/>
  <c r="FLP19" i="2" s="1"/>
  <c r="FLQ19" i="2" s="1"/>
  <c r="FLR19" i="2" s="1"/>
  <c r="FLS19" i="2" s="1"/>
  <c r="FLT19" i="2" s="1"/>
  <c r="FLU19" i="2" s="1"/>
  <c r="FLV19" i="2" s="1"/>
  <c r="FLW19" i="2" s="1"/>
  <c r="FLX19" i="2" s="1"/>
  <c r="FLY19" i="2" s="1"/>
  <c r="FLZ19" i="2" s="1"/>
  <c r="FMA19" i="2" s="1"/>
  <c r="FMB19" i="2" s="1"/>
  <c r="FMC19" i="2" s="1"/>
  <c r="FMD19" i="2" s="1"/>
  <c r="FME19" i="2" s="1"/>
  <c r="FMF19" i="2" s="1"/>
  <c r="FMG19" i="2" s="1"/>
  <c r="FMH19" i="2" s="1"/>
  <c r="FMI19" i="2" s="1"/>
  <c r="FMJ19" i="2" s="1"/>
  <c r="FMK19" i="2" s="1"/>
  <c r="FML19" i="2" s="1"/>
  <c r="FMM19" i="2" s="1"/>
  <c r="FMN19" i="2" s="1"/>
  <c r="FMO19" i="2" s="1"/>
  <c r="FMP19" i="2" s="1"/>
  <c r="FMQ19" i="2" s="1"/>
  <c r="FMR19" i="2" s="1"/>
  <c r="FMS19" i="2" s="1"/>
  <c r="FMT19" i="2" s="1"/>
  <c r="FMU19" i="2" s="1"/>
  <c r="FMV19" i="2" s="1"/>
  <c r="FMW19" i="2" s="1"/>
  <c r="FMX19" i="2" s="1"/>
  <c r="FMY19" i="2" s="1"/>
  <c r="FMZ19" i="2" s="1"/>
  <c r="FNA19" i="2" s="1"/>
  <c r="FNB19" i="2" s="1"/>
  <c r="FNC19" i="2" s="1"/>
  <c r="FND19" i="2" s="1"/>
  <c r="FNE19" i="2" s="1"/>
  <c r="FNF19" i="2" s="1"/>
  <c r="FNG19" i="2" s="1"/>
  <c r="FNH19" i="2" s="1"/>
  <c r="FNI19" i="2" s="1"/>
  <c r="FNJ19" i="2" s="1"/>
  <c r="FNK19" i="2" s="1"/>
  <c r="FNL19" i="2" s="1"/>
  <c r="FNM19" i="2" s="1"/>
  <c r="FNN19" i="2" s="1"/>
  <c r="FNO19" i="2" s="1"/>
  <c r="FNP19" i="2" s="1"/>
  <c r="FNQ19" i="2" s="1"/>
  <c r="FNR19" i="2" s="1"/>
  <c r="FNS19" i="2" s="1"/>
  <c r="FNT19" i="2" s="1"/>
  <c r="FNU19" i="2" s="1"/>
  <c r="FNV19" i="2" s="1"/>
  <c r="FNW19" i="2" s="1"/>
  <c r="FNX19" i="2" s="1"/>
  <c r="FNY19" i="2" s="1"/>
  <c r="FNZ19" i="2" s="1"/>
  <c r="FOA19" i="2" s="1"/>
  <c r="FOB19" i="2" s="1"/>
  <c r="FOC19" i="2" s="1"/>
  <c r="FOD19" i="2" s="1"/>
  <c r="FOE19" i="2" s="1"/>
  <c r="FOF19" i="2" s="1"/>
  <c r="FOG19" i="2" s="1"/>
  <c r="FOH19" i="2" s="1"/>
  <c r="FOI19" i="2" s="1"/>
  <c r="FOJ19" i="2" s="1"/>
  <c r="FOK19" i="2" s="1"/>
  <c r="FOL19" i="2" s="1"/>
  <c r="FOM19" i="2" s="1"/>
  <c r="FON19" i="2" s="1"/>
  <c r="FOO19" i="2" s="1"/>
  <c r="FOP19" i="2" s="1"/>
  <c r="FOQ19" i="2" s="1"/>
  <c r="FOR19" i="2" s="1"/>
  <c r="FOS19" i="2" s="1"/>
  <c r="FOT19" i="2" s="1"/>
  <c r="FOU19" i="2" s="1"/>
  <c r="FOV19" i="2" s="1"/>
  <c r="FOW19" i="2" s="1"/>
  <c r="FOX19" i="2" s="1"/>
  <c r="FOY19" i="2" s="1"/>
  <c r="FOZ19" i="2" s="1"/>
  <c r="FPA19" i="2" s="1"/>
  <c r="FPB19" i="2" s="1"/>
  <c r="FPC19" i="2" s="1"/>
  <c r="FPD19" i="2" s="1"/>
  <c r="FPE19" i="2" s="1"/>
  <c r="FPF19" i="2" s="1"/>
  <c r="FPG19" i="2" s="1"/>
  <c r="FPH19" i="2" s="1"/>
  <c r="FPI19" i="2" s="1"/>
  <c r="FPJ19" i="2" s="1"/>
  <c r="FPK19" i="2" s="1"/>
  <c r="FPL19" i="2" s="1"/>
  <c r="FPM19" i="2" s="1"/>
  <c r="FPN19" i="2" s="1"/>
  <c r="FPO19" i="2" s="1"/>
  <c r="FPP19" i="2" s="1"/>
  <c r="FPQ19" i="2" s="1"/>
  <c r="FPR19" i="2" s="1"/>
  <c r="FPS19" i="2" s="1"/>
  <c r="FPT19" i="2" s="1"/>
  <c r="FPU19" i="2" s="1"/>
  <c r="FPV19" i="2" s="1"/>
  <c r="FPW19" i="2" s="1"/>
  <c r="FPX19" i="2" s="1"/>
  <c r="FPY19" i="2" s="1"/>
  <c r="FPZ19" i="2" s="1"/>
  <c r="FQA19" i="2" s="1"/>
  <c r="FQB19" i="2" s="1"/>
  <c r="FQC19" i="2" s="1"/>
  <c r="FQD19" i="2" s="1"/>
  <c r="FQE19" i="2" s="1"/>
  <c r="FQF19" i="2" s="1"/>
  <c r="FQG19" i="2" s="1"/>
  <c r="FQH19" i="2" s="1"/>
  <c r="FQI19" i="2" s="1"/>
  <c r="FQJ19" i="2" s="1"/>
  <c r="FQK19" i="2" s="1"/>
  <c r="FQL19" i="2" s="1"/>
  <c r="FQM19" i="2" s="1"/>
  <c r="FQN19" i="2" s="1"/>
  <c r="FQO19" i="2" s="1"/>
  <c r="FQP19" i="2" s="1"/>
  <c r="FQQ19" i="2" s="1"/>
  <c r="FQR19" i="2" s="1"/>
  <c r="FQS19" i="2" s="1"/>
  <c r="FQT19" i="2" s="1"/>
  <c r="FQU19" i="2" s="1"/>
  <c r="FQV19" i="2" s="1"/>
  <c r="FQW19" i="2" s="1"/>
  <c r="FQX19" i="2" s="1"/>
  <c r="FQY19" i="2" s="1"/>
  <c r="FQZ19" i="2" s="1"/>
  <c r="FRA19" i="2" s="1"/>
  <c r="FRB19" i="2" s="1"/>
  <c r="FRC19" i="2" s="1"/>
  <c r="FRD19" i="2" s="1"/>
  <c r="FRE19" i="2" s="1"/>
  <c r="FRF19" i="2" s="1"/>
  <c r="FRG19" i="2" s="1"/>
  <c r="FRH19" i="2" s="1"/>
  <c r="FRI19" i="2" s="1"/>
  <c r="FRJ19" i="2" s="1"/>
  <c r="FRK19" i="2" s="1"/>
  <c r="FRL19" i="2" s="1"/>
  <c r="FRM19" i="2" s="1"/>
  <c r="FRN19" i="2" s="1"/>
  <c r="FRO19" i="2" s="1"/>
  <c r="FRP19" i="2" s="1"/>
  <c r="FRQ19" i="2" s="1"/>
  <c r="FRR19" i="2" s="1"/>
  <c r="FRS19" i="2" s="1"/>
  <c r="FRT19" i="2" s="1"/>
  <c r="FRU19" i="2" s="1"/>
  <c r="FRV19" i="2" s="1"/>
  <c r="FRW19" i="2" s="1"/>
  <c r="FRX19" i="2" s="1"/>
  <c r="FRY19" i="2" s="1"/>
  <c r="FRZ19" i="2" s="1"/>
  <c r="FSA19" i="2" s="1"/>
  <c r="FSB19" i="2" s="1"/>
  <c r="FSC19" i="2" s="1"/>
  <c r="FSD19" i="2" s="1"/>
  <c r="FSE19" i="2" s="1"/>
  <c r="FSF19" i="2" s="1"/>
  <c r="FSG19" i="2" s="1"/>
  <c r="FSH19" i="2" s="1"/>
  <c r="FSI19" i="2" s="1"/>
  <c r="FSJ19" i="2" s="1"/>
  <c r="FSK19" i="2" s="1"/>
  <c r="FSL19" i="2" s="1"/>
  <c r="FSM19" i="2" s="1"/>
  <c r="FSN19" i="2" s="1"/>
  <c r="FSO19" i="2" s="1"/>
  <c r="FSP19" i="2" s="1"/>
  <c r="FSQ19" i="2" s="1"/>
  <c r="FSR19" i="2" s="1"/>
  <c r="FSS19" i="2" s="1"/>
  <c r="FST19" i="2" s="1"/>
  <c r="FSU19" i="2" s="1"/>
  <c r="FSV19" i="2" s="1"/>
  <c r="FSW19" i="2" s="1"/>
  <c r="FSX19" i="2" s="1"/>
  <c r="FSY19" i="2" s="1"/>
  <c r="FSZ19" i="2" s="1"/>
  <c r="FTA19" i="2" s="1"/>
  <c r="FTB19" i="2" s="1"/>
  <c r="FTC19" i="2" s="1"/>
  <c r="FTD19" i="2" s="1"/>
  <c r="FTE19" i="2" s="1"/>
  <c r="FTF19" i="2" s="1"/>
  <c r="FTG19" i="2" s="1"/>
  <c r="FTH19" i="2" s="1"/>
  <c r="FTI19" i="2" s="1"/>
  <c r="FTJ19" i="2" s="1"/>
  <c r="FTK19" i="2" s="1"/>
  <c r="FTL19" i="2" s="1"/>
  <c r="FTM19" i="2" s="1"/>
  <c r="FTN19" i="2" s="1"/>
  <c r="FTO19" i="2" s="1"/>
  <c r="FTP19" i="2" s="1"/>
  <c r="FTQ19" i="2" s="1"/>
  <c r="FTR19" i="2" s="1"/>
  <c r="FTS19" i="2" s="1"/>
  <c r="FTT19" i="2" s="1"/>
  <c r="FTU19" i="2" s="1"/>
  <c r="FTV19" i="2" s="1"/>
  <c r="FTW19" i="2" s="1"/>
  <c r="FTX19" i="2" s="1"/>
  <c r="FTY19" i="2" s="1"/>
  <c r="FTZ19" i="2" s="1"/>
  <c r="FUA19" i="2" s="1"/>
  <c r="FUB19" i="2" s="1"/>
  <c r="FUC19" i="2" s="1"/>
  <c r="FUD19" i="2" s="1"/>
  <c r="FUE19" i="2" s="1"/>
  <c r="FUF19" i="2" s="1"/>
  <c r="FUG19" i="2" s="1"/>
  <c r="FUH19" i="2" s="1"/>
  <c r="FUI19" i="2" s="1"/>
  <c r="FUJ19" i="2" s="1"/>
  <c r="FUK19" i="2" s="1"/>
  <c r="FUL19" i="2" s="1"/>
  <c r="FUM19" i="2" s="1"/>
  <c r="FUN19" i="2" s="1"/>
  <c r="FUO19" i="2" s="1"/>
  <c r="FUP19" i="2" s="1"/>
  <c r="FUQ19" i="2" s="1"/>
  <c r="FUR19" i="2" s="1"/>
  <c r="FUS19" i="2" s="1"/>
  <c r="FUT19" i="2" s="1"/>
  <c r="FUU19" i="2" s="1"/>
  <c r="FUV19" i="2" s="1"/>
  <c r="FUW19" i="2" s="1"/>
  <c r="FUX19" i="2" s="1"/>
  <c r="FUY19" i="2" s="1"/>
  <c r="FUZ19" i="2" s="1"/>
  <c r="FVA19" i="2" s="1"/>
  <c r="FVB19" i="2" s="1"/>
  <c r="FVC19" i="2" s="1"/>
  <c r="FVD19" i="2" s="1"/>
  <c r="FVE19" i="2" s="1"/>
  <c r="FVF19" i="2" s="1"/>
  <c r="FVG19" i="2" s="1"/>
  <c r="FVH19" i="2" s="1"/>
  <c r="FVI19" i="2" s="1"/>
  <c r="FVJ19" i="2" s="1"/>
  <c r="FVK19" i="2" s="1"/>
  <c r="FVL19" i="2" s="1"/>
  <c r="FVM19" i="2" s="1"/>
  <c r="FVN19" i="2" s="1"/>
  <c r="FVO19" i="2" s="1"/>
  <c r="FVP19" i="2" s="1"/>
  <c r="FVQ19" i="2" s="1"/>
  <c r="FVR19" i="2" s="1"/>
  <c r="FVS19" i="2" s="1"/>
  <c r="FVT19" i="2" s="1"/>
  <c r="FVU19" i="2" s="1"/>
  <c r="FVV19" i="2" s="1"/>
  <c r="FVW19" i="2" s="1"/>
  <c r="FVX19" i="2" s="1"/>
  <c r="FVY19" i="2" s="1"/>
  <c r="FVZ19" i="2" s="1"/>
  <c r="FWA19" i="2" s="1"/>
  <c r="FWB19" i="2" s="1"/>
  <c r="FWC19" i="2" s="1"/>
  <c r="FWD19" i="2" s="1"/>
  <c r="FWE19" i="2" s="1"/>
  <c r="FWF19" i="2" s="1"/>
  <c r="FWG19" i="2" s="1"/>
  <c r="FWH19" i="2" s="1"/>
  <c r="FWI19" i="2" s="1"/>
  <c r="FWJ19" i="2" s="1"/>
  <c r="FWK19" i="2" s="1"/>
  <c r="FWL19" i="2" s="1"/>
  <c r="FWM19" i="2" s="1"/>
  <c r="FWN19" i="2" s="1"/>
  <c r="FWO19" i="2" s="1"/>
  <c r="FWP19" i="2" s="1"/>
  <c r="FWQ19" i="2" s="1"/>
  <c r="FWR19" i="2" s="1"/>
  <c r="FWS19" i="2" s="1"/>
  <c r="FWT19" i="2" s="1"/>
  <c r="FWU19" i="2" s="1"/>
  <c r="FWV19" i="2" s="1"/>
  <c r="FWW19" i="2" s="1"/>
  <c r="FWX19" i="2" s="1"/>
  <c r="FWY19" i="2" s="1"/>
  <c r="FWZ19" i="2" s="1"/>
  <c r="FXA19" i="2" s="1"/>
  <c r="FXB19" i="2" s="1"/>
  <c r="FXC19" i="2" s="1"/>
  <c r="FXD19" i="2" s="1"/>
  <c r="FXE19" i="2" s="1"/>
  <c r="FXF19" i="2" s="1"/>
  <c r="FXG19" i="2" s="1"/>
  <c r="FXH19" i="2" s="1"/>
  <c r="FXI19" i="2" s="1"/>
  <c r="FXJ19" i="2" s="1"/>
  <c r="FXK19" i="2" s="1"/>
  <c r="FXL19" i="2" s="1"/>
  <c r="FXM19" i="2" s="1"/>
  <c r="FXN19" i="2" s="1"/>
  <c r="FXO19" i="2" s="1"/>
  <c r="FXP19" i="2" s="1"/>
  <c r="FXQ19" i="2" s="1"/>
  <c r="FXR19" i="2" s="1"/>
  <c r="FXS19" i="2" s="1"/>
  <c r="FXT19" i="2" s="1"/>
  <c r="FXU19" i="2" s="1"/>
  <c r="FXV19" i="2" s="1"/>
  <c r="FXW19" i="2" s="1"/>
  <c r="FXX19" i="2" s="1"/>
  <c r="FXY19" i="2" s="1"/>
  <c r="FXZ19" i="2" s="1"/>
  <c r="FYA19" i="2" s="1"/>
  <c r="FYB19" i="2" s="1"/>
  <c r="FYC19" i="2" s="1"/>
  <c r="FYD19" i="2" s="1"/>
  <c r="FYE19" i="2" s="1"/>
  <c r="FYF19" i="2" s="1"/>
  <c r="FYG19" i="2" s="1"/>
  <c r="FYH19" i="2" s="1"/>
  <c r="FYI19" i="2" s="1"/>
  <c r="FYJ19" i="2" s="1"/>
  <c r="FYK19" i="2" s="1"/>
  <c r="FYL19" i="2" s="1"/>
  <c r="FYM19" i="2" s="1"/>
  <c r="FYN19" i="2" s="1"/>
  <c r="FYO19" i="2" s="1"/>
  <c r="FYP19" i="2" s="1"/>
  <c r="FYQ19" i="2" s="1"/>
  <c r="FYR19" i="2" s="1"/>
  <c r="FYS19" i="2" s="1"/>
  <c r="FYT19" i="2" s="1"/>
  <c r="FYU19" i="2" s="1"/>
  <c r="FYV19" i="2" s="1"/>
  <c r="FYW19" i="2" s="1"/>
  <c r="FYX19" i="2" s="1"/>
  <c r="FYY19" i="2" s="1"/>
  <c r="FYZ19" i="2" s="1"/>
  <c r="FZA19" i="2" s="1"/>
  <c r="FZB19" i="2" s="1"/>
  <c r="FZC19" i="2" s="1"/>
  <c r="FZD19" i="2" s="1"/>
  <c r="FZE19" i="2" s="1"/>
  <c r="FZF19" i="2" s="1"/>
  <c r="FZG19" i="2" s="1"/>
  <c r="FZH19" i="2" s="1"/>
  <c r="FZI19" i="2" s="1"/>
  <c r="FZJ19" i="2" s="1"/>
  <c r="FZK19" i="2" s="1"/>
  <c r="FZL19" i="2" s="1"/>
  <c r="FZM19" i="2" s="1"/>
  <c r="FZN19" i="2" s="1"/>
  <c r="FZO19" i="2" s="1"/>
  <c r="FZP19" i="2" s="1"/>
  <c r="FZQ19" i="2" s="1"/>
  <c r="FZR19" i="2" s="1"/>
  <c r="FZS19" i="2" s="1"/>
  <c r="FZT19" i="2" s="1"/>
  <c r="FZU19" i="2" s="1"/>
  <c r="FZV19" i="2" s="1"/>
  <c r="FZW19" i="2" s="1"/>
  <c r="FZX19" i="2" s="1"/>
  <c r="FZY19" i="2" s="1"/>
  <c r="FZZ19" i="2" s="1"/>
  <c r="GAA19" i="2" s="1"/>
  <c r="GAB19" i="2" s="1"/>
  <c r="GAC19" i="2" s="1"/>
  <c r="GAD19" i="2" s="1"/>
  <c r="GAE19" i="2" s="1"/>
  <c r="GAF19" i="2" s="1"/>
  <c r="GAG19" i="2" s="1"/>
  <c r="GAH19" i="2" s="1"/>
  <c r="GAI19" i="2" s="1"/>
  <c r="GAJ19" i="2" s="1"/>
  <c r="GAK19" i="2" s="1"/>
  <c r="GAL19" i="2" s="1"/>
  <c r="GAM19" i="2" s="1"/>
  <c r="GAN19" i="2" s="1"/>
  <c r="GAO19" i="2" s="1"/>
  <c r="GAP19" i="2" s="1"/>
  <c r="GAQ19" i="2" s="1"/>
  <c r="GAR19" i="2" s="1"/>
  <c r="GAS19" i="2" s="1"/>
  <c r="GAT19" i="2" s="1"/>
  <c r="GAU19" i="2" s="1"/>
  <c r="GAV19" i="2" s="1"/>
  <c r="GAW19" i="2" s="1"/>
  <c r="GAX19" i="2" s="1"/>
  <c r="GAY19" i="2" s="1"/>
  <c r="GAZ19" i="2" s="1"/>
  <c r="GBA19" i="2" s="1"/>
  <c r="GBB19" i="2" s="1"/>
  <c r="GBC19" i="2" s="1"/>
  <c r="GBD19" i="2" s="1"/>
  <c r="GBE19" i="2" s="1"/>
  <c r="GBF19" i="2" s="1"/>
  <c r="GBG19" i="2" s="1"/>
  <c r="GBH19" i="2" s="1"/>
  <c r="GBI19" i="2" s="1"/>
  <c r="GBJ19" i="2" s="1"/>
  <c r="GBK19" i="2" s="1"/>
  <c r="GBL19" i="2" s="1"/>
  <c r="GBM19" i="2" s="1"/>
  <c r="GBN19" i="2" s="1"/>
  <c r="GBO19" i="2" s="1"/>
  <c r="GBP19" i="2" s="1"/>
  <c r="GBQ19" i="2" s="1"/>
  <c r="GBR19" i="2" s="1"/>
  <c r="GBS19" i="2" s="1"/>
  <c r="GBT19" i="2" s="1"/>
  <c r="GBU19" i="2" s="1"/>
  <c r="GBV19" i="2" s="1"/>
  <c r="GBW19" i="2" s="1"/>
  <c r="GBX19" i="2" s="1"/>
  <c r="GBY19" i="2" s="1"/>
  <c r="GBZ19" i="2" s="1"/>
  <c r="GCA19" i="2" s="1"/>
  <c r="GCB19" i="2" s="1"/>
  <c r="GCC19" i="2" s="1"/>
  <c r="GCD19" i="2" s="1"/>
  <c r="GCE19" i="2" s="1"/>
  <c r="GCF19" i="2" s="1"/>
  <c r="GCG19" i="2" s="1"/>
  <c r="GCH19" i="2" s="1"/>
  <c r="GCI19" i="2" s="1"/>
  <c r="GCJ19" i="2" s="1"/>
  <c r="GCK19" i="2" s="1"/>
  <c r="GCL19" i="2" s="1"/>
  <c r="GCM19" i="2" s="1"/>
  <c r="GCN19" i="2" s="1"/>
  <c r="GCO19" i="2" s="1"/>
  <c r="GCP19" i="2" s="1"/>
  <c r="GCQ19" i="2" s="1"/>
  <c r="GCR19" i="2" s="1"/>
  <c r="GCS19" i="2" s="1"/>
  <c r="GCT19" i="2" s="1"/>
  <c r="GCU19" i="2" s="1"/>
  <c r="GCV19" i="2" s="1"/>
  <c r="GCW19" i="2" s="1"/>
  <c r="GCX19" i="2" s="1"/>
  <c r="GCY19" i="2" s="1"/>
  <c r="GCZ19" i="2" s="1"/>
  <c r="GDA19" i="2" s="1"/>
  <c r="GDB19" i="2" s="1"/>
  <c r="GDC19" i="2" s="1"/>
  <c r="GDD19" i="2" s="1"/>
  <c r="GDE19" i="2" s="1"/>
  <c r="GDF19" i="2" s="1"/>
  <c r="GDG19" i="2" s="1"/>
  <c r="GDH19" i="2" s="1"/>
  <c r="GDI19" i="2" s="1"/>
  <c r="GDJ19" i="2" s="1"/>
  <c r="GDK19" i="2" s="1"/>
  <c r="GDL19" i="2" s="1"/>
  <c r="GDM19" i="2" s="1"/>
  <c r="GDN19" i="2" s="1"/>
  <c r="GDO19" i="2" s="1"/>
  <c r="GDP19" i="2" s="1"/>
  <c r="GDQ19" i="2" s="1"/>
  <c r="GDR19" i="2" s="1"/>
  <c r="GDS19" i="2" s="1"/>
  <c r="GDT19" i="2" s="1"/>
  <c r="GDU19" i="2" s="1"/>
  <c r="GDV19" i="2" s="1"/>
  <c r="GDW19" i="2" s="1"/>
  <c r="GDX19" i="2" s="1"/>
  <c r="GDY19" i="2" s="1"/>
  <c r="GDZ19" i="2" s="1"/>
  <c r="GEA19" i="2" s="1"/>
  <c r="GEB19" i="2" s="1"/>
  <c r="GEC19" i="2" s="1"/>
  <c r="GED19" i="2" s="1"/>
  <c r="GEE19" i="2" s="1"/>
  <c r="GEF19" i="2" s="1"/>
  <c r="GEG19" i="2" s="1"/>
  <c r="GEH19" i="2" s="1"/>
  <c r="GEI19" i="2" s="1"/>
  <c r="GEJ19" i="2" s="1"/>
  <c r="GEK19" i="2" s="1"/>
  <c r="GEL19" i="2" s="1"/>
  <c r="GEM19" i="2" s="1"/>
  <c r="GEN19" i="2" s="1"/>
  <c r="GEO19" i="2" s="1"/>
  <c r="GEP19" i="2" s="1"/>
  <c r="GEQ19" i="2" s="1"/>
  <c r="GER19" i="2" s="1"/>
  <c r="GES19" i="2" s="1"/>
  <c r="GET19" i="2" s="1"/>
  <c r="GEU19" i="2" s="1"/>
  <c r="GEV19" i="2" s="1"/>
  <c r="GEW19" i="2" s="1"/>
  <c r="GEX19" i="2" s="1"/>
  <c r="GEY19" i="2" s="1"/>
  <c r="GEZ19" i="2" s="1"/>
  <c r="GFA19" i="2" s="1"/>
  <c r="GFB19" i="2" s="1"/>
  <c r="GFC19" i="2" s="1"/>
  <c r="GFD19" i="2" s="1"/>
  <c r="GFE19" i="2" s="1"/>
  <c r="GFF19" i="2" s="1"/>
  <c r="GFG19" i="2" s="1"/>
  <c r="GFH19" i="2" s="1"/>
  <c r="GFI19" i="2" s="1"/>
  <c r="GFJ19" i="2" s="1"/>
  <c r="GFK19" i="2" s="1"/>
  <c r="GFL19" i="2" s="1"/>
  <c r="GFM19" i="2" s="1"/>
  <c r="GFN19" i="2" s="1"/>
  <c r="GFO19" i="2" s="1"/>
  <c r="GFP19" i="2" s="1"/>
  <c r="GFQ19" i="2" s="1"/>
  <c r="GFR19" i="2" s="1"/>
  <c r="GFS19" i="2" s="1"/>
  <c r="GFT19" i="2" s="1"/>
  <c r="GFU19" i="2" s="1"/>
  <c r="GFV19" i="2" s="1"/>
  <c r="GFW19" i="2" s="1"/>
  <c r="GFX19" i="2" s="1"/>
  <c r="GFY19" i="2" s="1"/>
  <c r="GFZ19" i="2" s="1"/>
  <c r="GGA19" i="2" s="1"/>
  <c r="GGB19" i="2" s="1"/>
  <c r="GGC19" i="2" s="1"/>
  <c r="GGD19" i="2" s="1"/>
  <c r="GGE19" i="2" s="1"/>
  <c r="GGF19" i="2" s="1"/>
  <c r="GGG19" i="2" s="1"/>
  <c r="GGH19" i="2" s="1"/>
  <c r="GGI19" i="2" s="1"/>
  <c r="GGJ19" i="2" s="1"/>
  <c r="GGK19" i="2" s="1"/>
  <c r="GGL19" i="2" s="1"/>
  <c r="GGM19" i="2" s="1"/>
  <c r="GGN19" i="2" s="1"/>
  <c r="GGO19" i="2" s="1"/>
  <c r="GGP19" i="2" s="1"/>
  <c r="GGQ19" i="2" s="1"/>
  <c r="GGR19" i="2" s="1"/>
  <c r="GGS19" i="2" s="1"/>
  <c r="GGT19" i="2" s="1"/>
  <c r="GGU19" i="2" s="1"/>
  <c r="GGV19" i="2" s="1"/>
  <c r="GGW19" i="2" s="1"/>
  <c r="GGX19" i="2" s="1"/>
  <c r="GGY19" i="2" s="1"/>
  <c r="GGZ19" i="2" s="1"/>
  <c r="GHA19" i="2" s="1"/>
  <c r="GHB19" i="2" s="1"/>
  <c r="GHC19" i="2" s="1"/>
  <c r="GHD19" i="2" s="1"/>
  <c r="GHE19" i="2" s="1"/>
  <c r="GHF19" i="2" s="1"/>
  <c r="GHG19" i="2" s="1"/>
  <c r="GHH19" i="2" s="1"/>
  <c r="GHI19" i="2" s="1"/>
  <c r="GHJ19" i="2" s="1"/>
  <c r="GHK19" i="2" s="1"/>
  <c r="GHL19" i="2" s="1"/>
  <c r="GHM19" i="2" s="1"/>
  <c r="GHN19" i="2" s="1"/>
  <c r="GHO19" i="2" s="1"/>
  <c r="GHP19" i="2" s="1"/>
  <c r="GHQ19" i="2" s="1"/>
  <c r="GHR19" i="2" s="1"/>
  <c r="GHS19" i="2" s="1"/>
  <c r="GHT19" i="2" s="1"/>
  <c r="GHU19" i="2" s="1"/>
  <c r="GHV19" i="2" s="1"/>
  <c r="GHW19" i="2" s="1"/>
  <c r="GHX19" i="2" s="1"/>
  <c r="GHY19" i="2" s="1"/>
  <c r="GHZ19" i="2" s="1"/>
  <c r="GIA19" i="2" s="1"/>
  <c r="GIB19" i="2" s="1"/>
  <c r="GIC19" i="2" s="1"/>
  <c r="GID19" i="2" s="1"/>
  <c r="GIE19" i="2" s="1"/>
  <c r="GIF19" i="2" s="1"/>
  <c r="GIG19" i="2" s="1"/>
  <c r="GIH19" i="2" s="1"/>
  <c r="GII19" i="2" s="1"/>
  <c r="GIJ19" i="2" s="1"/>
  <c r="GIK19" i="2" s="1"/>
  <c r="GIL19" i="2" s="1"/>
  <c r="GIM19" i="2" s="1"/>
  <c r="GIN19" i="2" s="1"/>
  <c r="GIO19" i="2" s="1"/>
  <c r="GIP19" i="2" s="1"/>
  <c r="GIQ19" i="2" s="1"/>
  <c r="GIR19" i="2" s="1"/>
  <c r="GIS19" i="2" s="1"/>
  <c r="GIT19" i="2" s="1"/>
  <c r="GIU19" i="2" s="1"/>
  <c r="GIV19" i="2" s="1"/>
  <c r="GIW19" i="2" s="1"/>
  <c r="GIX19" i="2" s="1"/>
  <c r="GIY19" i="2" s="1"/>
  <c r="GIZ19" i="2" s="1"/>
  <c r="GJA19" i="2" s="1"/>
  <c r="GJB19" i="2" s="1"/>
  <c r="GJC19" i="2" s="1"/>
  <c r="GJD19" i="2" s="1"/>
  <c r="GJE19" i="2" s="1"/>
  <c r="GJF19" i="2" s="1"/>
  <c r="GJG19" i="2" s="1"/>
  <c r="GJH19" i="2" s="1"/>
  <c r="GJI19" i="2" s="1"/>
  <c r="GJJ19" i="2" s="1"/>
  <c r="GJK19" i="2" s="1"/>
  <c r="GJL19" i="2" s="1"/>
  <c r="GJM19" i="2" s="1"/>
  <c r="GJN19" i="2" s="1"/>
  <c r="GJO19" i="2" s="1"/>
  <c r="GJP19" i="2" s="1"/>
  <c r="GJQ19" i="2" s="1"/>
  <c r="GJR19" i="2" s="1"/>
  <c r="GJS19" i="2" s="1"/>
  <c r="GJT19" i="2" s="1"/>
  <c r="GJU19" i="2" s="1"/>
  <c r="GJV19" i="2" s="1"/>
  <c r="GJW19" i="2" s="1"/>
  <c r="GJX19" i="2" s="1"/>
  <c r="GJY19" i="2" s="1"/>
  <c r="GJZ19" i="2" s="1"/>
  <c r="GKA19" i="2" s="1"/>
  <c r="GKB19" i="2" s="1"/>
  <c r="GKC19" i="2" s="1"/>
  <c r="GKD19" i="2" s="1"/>
  <c r="GKE19" i="2" s="1"/>
  <c r="GKF19" i="2" s="1"/>
  <c r="GKG19" i="2" s="1"/>
  <c r="GKH19" i="2" s="1"/>
  <c r="GKI19" i="2" s="1"/>
  <c r="GKJ19" i="2" s="1"/>
  <c r="GKK19" i="2" s="1"/>
  <c r="GKL19" i="2" s="1"/>
  <c r="GKM19" i="2" s="1"/>
  <c r="GKN19" i="2" s="1"/>
  <c r="GKO19" i="2" s="1"/>
  <c r="GKP19" i="2" s="1"/>
  <c r="GKQ19" i="2" s="1"/>
  <c r="GKR19" i="2" s="1"/>
  <c r="GKS19" i="2" s="1"/>
  <c r="GKT19" i="2" s="1"/>
  <c r="GKU19" i="2" s="1"/>
  <c r="GKV19" i="2" s="1"/>
  <c r="GKW19" i="2" s="1"/>
  <c r="GKX19" i="2" s="1"/>
  <c r="GKY19" i="2" s="1"/>
  <c r="GKZ19" i="2" s="1"/>
  <c r="GLA19" i="2" s="1"/>
  <c r="GLB19" i="2" s="1"/>
  <c r="GLC19" i="2" s="1"/>
  <c r="GLD19" i="2" s="1"/>
  <c r="GLE19" i="2" s="1"/>
  <c r="GLF19" i="2" s="1"/>
  <c r="GLG19" i="2" s="1"/>
  <c r="GLH19" i="2" s="1"/>
  <c r="GLI19" i="2" s="1"/>
  <c r="GLJ19" i="2" s="1"/>
  <c r="GLK19" i="2" s="1"/>
  <c r="GLL19" i="2" s="1"/>
  <c r="GLM19" i="2" s="1"/>
  <c r="GLN19" i="2" s="1"/>
  <c r="GLO19" i="2" s="1"/>
  <c r="GLP19" i="2" s="1"/>
  <c r="GLQ19" i="2" s="1"/>
  <c r="GLR19" i="2" s="1"/>
  <c r="GLS19" i="2" s="1"/>
  <c r="GLT19" i="2" s="1"/>
  <c r="GLU19" i="2" s="1"/>
  <c r="GLV19" i="2" s="1"/>
  <c r="GLW19" i="2" s="1"/>
  <c r="GLX19" i="2" s="1"/>
  <c r="GLY19" i="2" s="1"/>
  <c r="GLZ19" i="2" s="1"/>
  <c r="GMA19" i="2" s="1"/>
  <c r="GMB19" i="2" s="1"/>
  <c r="GMC19" i="2" s="1"/>
  <c r="GMD19" i="2" s="1"/>
  <c r="GME19" i="2" s="1"/>
  <c r="GMF19" i="2" s="1"/>
  <c r="GMG19" i="2" s="1"/>
  <c r="GMH19" i="2" s="1"/>
  <c r="GMI19" i="2" s="1"/>
  <c r="GMJ19" i="2" s="1"/>
  <c r="GMK19" i="2" s="1"/>
  <c r="GML19" i="2" s="1"/>
  <c r="GMM19" i="2" s="1"/>
  <c r="GMN19" i="2" s="1"/>
  <c r="GMO19" i="2" s="1"/>
  <c r="GMP19" i="2" s="1"/>
  <c r="GMQ19" i="2" s="1"/>
  <c r="GMR19" i="2" s="1"/>
  <c r="GMS19" i="2" s="1"/>
  <c r="GMT19" i="2" s="1"/>
  <c r="GMU19" i="2" s="1"/>
  <c r="GMV19" i="2" s="1"/>
  <c r="GMW19" i="2" s="1"/>
  <c r="GMX19" i="2" s="1"/>
  <c r="GMY19" i="2" s="1"/>
  <c r="GMZ19" i="2" s="1"/>
  <c r="GNA19" i="2" s="1"/>
  <c r="GNB19" i="2" s="1"/>
  <c r="GNC19" i="2" s="1"/>
  <c r="GND19" i="2" s="1"/>
  <c r="GNE19" i="2" s="1"/>
  <c r="GNF19" i="2" s="1"/>
  <c r="GNG19" i="2" s="1"/>
  <c r="GNH19" i="2" s="1"/>
  <c r="GNI19" i="2" s="1"/>
  <c r="GNJ19" i="2" s="1"/>
  <c r="GNK19" i="2" s="1"/>
  <c r="GNL19" i="2" s="1"/>
  <c r="GNM19" i="2" s="1"/>
  <c r="GNN19" i="2" s="1"/>
  <c r="GNO19" i="2" s="1"/>
  <c r="GNP19" i="2" s="1"/>
  <c r="GNQ19" i="2" s="1"/>
  <c r="GNR19" i="2" s="1"/>
  <c r="GNS19" i="2" s="1"/>
  <c r="GNT19" i="2" s="1"/>
  <c r="GNU19" i="2" s="1"/>
  <c r="GNV19" i="2" s="1"/>
  <c r="GNW19" i="2" s="1"/>
  <c r="GNX19" i="2" s="1"/>
  <c r="GNY19" i="2" s="1"/>
  <c r="GNZ19" i="2" s="1"/>
  <c r="GOA19" i="2" s="1"/>
  <c r="GOB19" i="2" s="1"/>
  <c r="GOC19" i="2" s="1"/>
  <c r="GOD19" i="2" s="1"/>
  <c r="GOE19" i="2" s="1"/>
  <c r="GOF19" i="2" s="1"/>
  <c r="GOG19" i="2" s="1"/>
  <c r="GOH19" i="2" s="1"/>
  <c r="GOI19" i="2" s="1"/>
  <c r="GOJ19" i="2" s="1"/>
  <c r="GOK19" i="2" s="1"/>
  <c r="GOL19" i="2" s="1"/>
  <c r="GOM19" i="2" s="1"/>
  <c r="GON19" i="2" s="1"/>
  <c r="GOO19" i="2" s="1"/>
  <c r="GOP19" i="2" s="1"/>
  <c r="GOQ19" i="2" s="1"/>
  <c r="GOR19" i="2" s="1"/>
  <c r="GOS19" i="2" s="1"/>
  <c r="GOT19" i="2" s="1"/>
  <c r="GOU19" i="2" s="1"/>
  <c r="GOV19" i="2" s="1"/>
  <c r="GOW19" i="2" s="1"/>
  <c r="GOX19" i="2" s="1"/>
  <c r="GOY19" i="2" s="1"/>
  <c r="GOZ19" i="2" s="1"/>
  <c r="GPA19" i="2" s="1"/>
  <c r="GPB19" i="2" s="1"/>
  <c r="GPC19" i="2" s="1"/>
  <c r="GPD19" i="2" s="1"/>
  <c r="GPE19" i="2" s="1"/>
  <c r="GPF19" i="2" s="1"/>
  <c r="GPG19" i="2" s="1"/>
  <c r="GPH19" i="2" s="1"/>
  <c r="GPI19" i="2" s="1"/>
  <c r="GPJ19" i="2" s="1"/>
  <c r="GPK19" i="2" s="1"/>
  <c r="GPL19" i="2" s="1"/>
  <c r="GPM19" i="2" s="1"/>
  <c r="GPN19" i="2" s="1"/>
  <c r="GPO19" i="2" s="1"/>
  <c r="GPP19" i="2" s="1"/>
  <c r="GPQ19" i="2" s="1"/>
  <c r="GPR19" i="2" s="1"/>
  <c r="GPS19" i="2" s="1"/>
  <c r="GPT19" i="2" s="1"/>
  <c r="GPU19" i="2" s="1"/>
  <c r="GPV19" i="2" s="1"/>
  <c r="GPW19" i="2" s="1"/>
  <c r="GPX19" i="2" s="1"/>
  <c r="GPY19" i="2" s="1"/>
  <c r="GPZ19" i="2" s="1"/>
  <c r="GQA19" i="2" s="1"/>
  <c r="GQB19" i="2" s="1"/>
  <c r="GQC19" i="2" s="1"/>
  <c r="GQD19" i="2" s="1"/>
  <c r="GQE19" i="2" s="1"/>
  <c r="GQF19" i="2" s="1"/>
  <c r="GQG19" i="2" s="1"/>
  <c r="GQH19" i="2" s="1"/>
  <c r="GQI19" i="2" s="1"/>
  <c r="GQJ19" i="2" s="1"/>
  <c r="GQK19" i="2" s="1"/>
  <c r="GQL19" i="2" s="1"/>
  <c r="GQM19" i="2" s="1"/>
  <c r="GQN19" i="2" s="1"/>
  <c r="GQO19" i="2" s="1"/>
  <c r="GQP19" i="2" s="1"/>
  <c r="GQQ19" i="2" s="1"/>
  <c r="GQR19" i="2" s="1"/>
  <c r="GQS19" i="2" s="1"/>
  <c r="GQT19" i="2" s="1"/>
  <c r="GQU19" i="2" s="1"/>
  <c r="GQV19" i="2" s="1"/>
  <c r="GQW19" i="2" s="1"/>
  <c r="GQX19" i="2" s="1"/>
  <c r="GQY19" i="2" s="1"/>
  <c r="GQZ19" i="2" s="1"/>
  <c r="GRA19" i="2" s="1"/>
  <c r="GRB19" i="2" s="1"/>
  <c r="GRC19" i="2" s="1"/>
  <c r="GRD19" i="2" s="1"/>
  <c r="GRE19" i="2" s="1"/>
  <c r="GRF19" i="2" s="1"/>
  <c r="GRG19" i="2" s="1"/>
  <c r="GRH19" i="2" s="1"/>
  <c r="GRI19" i="2" s="1"/>
  <c r="GRJ19" i="2" s="1"/>
  <c r="GRK19" i="2" s="1"/>
  <c r="GRL19" i="2" s="1"/>
  <c r="GRM19" i="2" s="1"/>
  <c r="GRN19" i="2" s="1"/>
  <c r="GRO19" i="2" s="1"/>
  <c r="GRP19" i="2" s="1"/>
  <c r="GRQ19" i="2" s="1"/>
  <c r="GRR19" i="2" s="1"/>
  <c r="GRS19" i="2" s="1"/>
  <c r="GRT19" i="2" s="1"/>
  <c r="GRU19" i="2" s="1"/>
  <c r="GRV19" i="2" s="1"/>
  <c r="GRW19" i="2" s="1"/>
  <c r="GRX19" i="2" s="1"/>
  <c r="GRY19" i="2" s="1"/>
  <c r="GRZ19" i="2" s="1"/>
  <c r="GSA19" i="2" s="1"/>
  <c r="GSB19" i="2" s="1"/>
  <c r="GSC19" i="2" s="1"/>
  <c r="GSD19" i="2" s="1"/>
  <c r="GSE19" i="2" s="1"/>
  <c r="GSF19" i="2" s="1"/>
  <c r="GSG19" i="2" s="1"/>
  <c r="GSH19" i="2" s="1"/>
  <c r="GSI19" i="2" s="1"/>
  <c r="GSJ19" i="2" s="1"/>
  <c r="GSK19" i="2" s="1"/>
  <c r="GSL19" i="2" s="1"/>
  <c r="GSM19" i="2" s="1"/>
  <c r="GSN19" i="2" s="1"/>
  <c r="GSO19" i="2" s="1"/>
  <c r="GSP19" i="2" s="1"/>
  <c r="GSQ19" i="2" s="1"/>
  <c r="GSR19" i="2" s="1"/>
  <c r="GSS19" i="2" s="1"/>
  <c r="GST19" i="2" s="1"/>
  <c r="GSU19" i="2" s="1"/>
  <c r="GSV19" i="2" s="1"/>
  <c r="GSW19" i="2" s="1"/>
  <c r="GSX19" i="2" s="1"/>
  <c r="GSY19" i="2" s="1"/>
  <c r="GSZ19" i="2" s="1"/>
  <c r="GTA19" i="2" s="1"/>
  <c r="GTB19" i="2" s="1"/>
  <c r="GTC19" i="2" s="1"/>
  <c r="GTD19" i="2" s="1"/>
  <c r="GTE19" i="2" s="1"/>
  <c r="GTF19" i="2" s="1"/>
  <c r="GTG19" i="2" s="1"/>
  <c r="GTH19" i="2" s="1"/>
  <c r="GTI19" i="2" s="1"/>
  <c r="GTJ19" i="2" s="1"/>
  <c r="GTK19" i="2" s="1"/>
  <c r="GTL19" i="2" s="1"/>
  <c r="GTM19" i="2" s="1"/>
  <c r="GTN19" i="2" s="1"/>
  <c r="GTO19" i="2" s="1"/>
  <c r="GTP19" i="2" s="1"/>
  <c r="GTQ19" i="2" s="1"/>
  <c r="GTR19" i="2" s="1"/>
  <c r="GTS19" i="2" s="1"/>
  <c r="GTT19" i="2" s="1"/>
  <c r="GTU19" i="2" s="1"/>
  <c r="GTV19" i="2" s="1"/>
  <c r="GTW19" i="2" s="1"/>
  <c r="GTX19" i="2" s="1"/>
  <c r="GTY19" i="2" s="1"/>
  <c r="GTZ19" i="2" s="1"/>
  <c r="GUA19" i="2" s="1"/>
  <c r="GUB19" i="2" s="1"/>
  <c r="GUC19" i="2" s="1"/>
  <c r="GUD19" i="2" s="1"/>
  <c r="GUE19" i="2" s="1"/>
  <c r="GUF19" i="2" s="1"/>
  <c r="GUG19" i="2" s="1"/>
  <c r="GUH19" i="2" s="1"/>
  <c r="GUI19" i="2" s="1"/>
  <c r="GUJ19" i="2" s="1"/>
  <c r="GUK19" i="2" s="1"/>
  <c r="GUL19" i="2" s="1"/>
  <c r="GUM19" i="2" s="1"/>
  <c r="GUN19" i="2" s="1"/>
  <c r="GUO19" i="2" s="1"/>
  <c r="GUP19" i="2" s="1"/>
  <c r="GUQ19" i="2" s="1"/>
  <c r="GUR19" i="2" s="1"/>
  <c r="GUS19" i="2" s="1"/>
  <c r="GUT19" i="2" s="1"/>
  <c r="GUU19" i="2" s="1"/>
  <c r="GUV19" i="2" s="1"/>
  <c r="GUW19" i="2" s="1"/>
  <c r="GUX19" i="2" s="1"/>
  <c r="GUY19" i="2" s="1"/>
  <c r="GUZ19" i="2" s="1"/>
  <c r="GVA19" i="2" s="1"/>
  <c r="GVB19" i="2" s="1"/>
  <c r="GVC19" i="2" s="1"/>
  <c r="GVD19" i="2" s="1"/>
  <c r="GVE19" i="2" s="1"/>
  <c r="GVF19" i="2" s="1"/>
  <c r="GVG19" i="2" s="1"/>
  <c r="GVH19" i="2" s="1"/>
  <c r="GVI19" i="2" s="1"/>
  <c r="GVJ19" i="2" s="1"/>
  <c r="GVK19" i="2" s="1"/>
  <c r="GVL19" i="2" s="1"/>
  <c r="GVM19" i="2" s="1"/>
  <c r="GVN19" i="2" s="1"/>
  <c r="GVO19" i="2" s="1"/>
  <c r="GVP19" i="2" s="1"/>
  <c r="GVQ19" i="2" s="1"/>
  <c r="GVR19" i="2" s="1"/>
  <c r="GVS19" i="2" s="1"/>
  <c r="GVT19" i="2" s="1"/>
  <c r="GVU19" i="2" s="1"/>
  <c r="GVV19" i="2" s="1"/>
  <c r="GVW19" i="2" s="1"/>
  <c r="GVX19" i="2" s="1"/>
  <c r="GVY19" i="2" s="1"/>
  <c r="GVZ19" i="2" s="1"/>
  <c r="GWA19" i="2" s="1"/>
  <c r="GWB19" i="2" s="1"/>
  <c r="GWC19" i="2" s="1"/>
  <c r="GWD19" i="2" s="1"/>
  <c r="GWE19" i="2" s="1"/>
  <c r="GWF19" i="2" s="1"/>
  <c r="GWG19" i="2" s="1"/>
  <c r="GWH19" i="2" s="1"/>
  <c r="GWI19" i="2" s="1"/>
  <c r="GWJ19" i="2" s="1"/>
  <c r="GWK19" i="2" s="1"/>
  <c r="GWL19" i="2" s="1"/>
  <c r="GWM19" i="2" s="1"/>
  <c r="GWN19" i="2" s="1"/>
  <c r="GWO19" i="2" s="1"/>
  <c r="GWP19" i="2" s="1"/>
  <c r="GWQ19" i="2" s="1"/>
  <c r="GWR19" i="2" s="1"/>
  <c r="GWS19" i="2" s="1"/>
  <c r="GWT19" i="2" s="1"/>
  <c r="GWU19" i="2" s="1"/>
  <c r="GWV19" i="2" s="1"/>
  <c r="GWW19" i="2" s="1"/>
  <c r="GWX19" i="2" s="1"/>
  <c r="GWY19" i="2" s="1"/>
  <c r="GWZ19" i="2" s="1"/>
  <c r="GXA19" i="2" s="1"/>
  <c r="GXB19" i="2" s="1"/>
  <c r="GXC19" i="2" s="1"/>
  <c r="GXD19" i="2" s="1"/>
  <c r="GXE19" i="2" s="1"/>
  <c r="GXF19" i="2" s="1"/>
  <c r="GXG19" i="2" s="1"/>
  <c r="GXH19" i="2" s="1"/>
  <c r="GXI19" i="2" s="1"/>
  <c r="GXJ19" i="2" s="1"/>
  <c r="GXK19" i="2" s="1"/>
  <c r="GXL19" i="2" s="1"/>
  <c r="GXM19" i="2" s="1"/>
  <c r="GXN19" i="2" s="1"/>
  <c r="GXO19" i="2" s="1"/>
  <c r="GXP19" i="2" s="1"/>
  <c r="GXQ19" i="2" s="1"/>
  <c r="GXR19" i="2" s="1"/>
  <c r="GXS19" i="2" s="1"/>
  <c r="GXT19" i="2" s="1"/>
  <c r="GXU19" i="2" s="1"/>
  <c r="GXV19" i="2" s="1"/>
  <c r="GXW19" i="2" s="1"/>
  <c r="GXX19" i="2" s="1"/>
  <c r="GXY19" i="2" s="1"/>
  <c r="GXZ19" i="2" s="1"/>
  <c r="GYA19" i="2" s="1"/>
  <c r="GYB19" i="2" s="1"/>
  <c r="GYC19" i="2" s="1"/>
  <c r="GYD19" i="2" s="1"/>
  <c r="GYE19" i="2" s="1"/>
  <c r="GYF19" i="2" s="1"/>
  <c r="GYG19" i="2" s="1"/>
  <c r="GYH19" i="2" s="1"/>
  <c r="GYI19" i="2" s="1"/>
  <c r="GYJ19" i="2" s="1"/>
  <c r="GYK19" i="2" s="1"/>
  <c r="GYL19" i="2" s="1"/>
  <c r="GYM19" i="2" s="1"/>
  <c r="GYN19" i="2" s="1"/>
  <c r="GYO19" i="2" s="1"/>
  <c r="GYP19" i="2" s="1"/>
  <c r="GYQ19" i="2" s="1"/>
  <c r="GYR19" i="2" s="1"/>
  <c r="GYS19" i="2" s="1"/>
  <c r="GYT19" i="2" s="1"/>
  <c r="GYU19" i="2" s="1"/>
  <c r="GYV19" i="2" s="1"/>
  <c r="GYW19" i="2" s="1"/>
  <c r="GYX19" i="2" s="1"/>
  <c r="GYY19" i="2" s="1"/>
  <c r="GYZ19" i="2" s="1"/>
  <c r="GZA19" i="2" s="1"/>
  <c r="GZB19" i="2" s="1"/>
  <c r="GZC19" i="2" s="1"/>
  <c r="GZD19" i="2" s="1"/>
  <c r="GZE19" i="2" s="1"/>
  <c r="GZF19" i="2" s="1"/>
  <c r="GZG19" i="2" s="1"/>
  <c r="GZH19" i="2" s="1"/>
  <c r="GZI19" i="2" s="1"/>
  <c r="GZJ19" i="2" s="1"/>
  <c r="GZK19" i="2" s="1"/>
  <c r="GZL19" i="2" s="1"/>
  <c r="GZM19" i="2" s="1"/>
  <c r="GZN19" i="2" s="1"/>
  <c r="GZO19" i="2" s="1"/>
  <c r="GZP19" i="2" s="1"/>
  <c r="GZQ19" i="2" s="1"/>
  <c r="GZR19" i="2" s="1"/>
  <c r="GZS19" i="2" s="1"/>
  <c r="GZT19" i="2" s="1"/>
  <c r="GZU19" i="2" s="1"/>
  <c r="GZV19" i="2" s="1"/>
  <c r="GZW19" i="2" s="1"/>
  <c r="GZX19" i="2" s="1"/>
  <c r="GZY19" i="2" s="1"/>
  <c r="GZZ19" i="2" s="1"/>
  <c r="HAA19" i="2" s="1"/>
  <c r="HAB19" i="2" s="1"/>
  <c r="HAC19" i="2" s="1"/>
  <c r="HAD19" i="2" s="1"/>
  <c r="HAE19" i="2" s="1"/>
  <c r="HAF19" i="2" s="1"/>
  <c r="HAG19" i="2" s="1"/>
  <c r="HAH19" i="2" s="1"/>
  <c r="HAI19" i="2" s="1"/>
  <c r="HAJ19" i="2" s="1"/>
  <c r="HAK19" i="2" s="1"/>
  <c r="HAL19" i="2" s="1"/>
  <c r="HAM19" i="2" s="1"/>
  <c r="HAN19" i="2" s="1"/>
  <c r="HAO19" i="2" s="1"/>
  <c r="HAP19" i="2" s="1"/>
  <c r="HAQ19" i="2" s="1"/>
  <c r="HAR19" i="2" s="1"/>
  <c r="HAS19" i="2" s="1"/>
  <c r="HAT19" i="2" s="1"/>
  <c r="HAU19" i="2" s="1"/>
  <c r="HAV19" i="2" s="1"/>
  <c r="HAW19" i="2" s="1"/>
  <c r="HAX19" i="2" s="1"/>
  <c r="HAY19" i="2" s="1"/>
  <c r="HAZ19" i="2" s="1"/>
  <c r="HBA19" i="2" s="1"/>
  <c r="HBB19" i="2" s="1"/>
  <c r="HBC19" i="2" s="1"/>
  <c r="HBD19" i="2" s="1"/>
  <c r="HBE19" i="2" s="1"/>
  <c r="HBF19" i="2" s="1"/>
  <c r="HBG19" i="2" s="1"/>
  <c r="HBH19" i="2" s="1"/>
  <c r="HBI19" i="2" s="1"/>
  <c r="HBJ19" i="2" s="1"/>
  <c r="HBK19" i="2" s="1"/>
  <c r="HBL19" i="2" s="1"/>
  <c r="HBM19" i="2" s="1"/>
  <c r="HBN19" i="2" s="1"/>
  <c r="HBO19" i="2" s="1"/>
  <c r="HBP19" i="2" s="1"/>
  <c r="HBQ19" i="2" s="1"/>
  <c r="HBR19" i="2" s="1"/>
  <c r="HBS19" i="2" s="1"/>
  <c r="HBT19" i="2" s="1"/>
  <c r="HBU19" i="2" s="1"/>
  <c r="HBV19" i="2" s="1"/>
  <c r="HBW19" i="2" s="1"/>
  <c r="HBX19" i="2" s="1"/>
  <c r="HBY19" i="2" s="1"/>
  <c r="HBZ19" i="2" s="1"/>
  <c r="HCA19" i="2" s="1"/>
  <c r="HCB19" i="2" s="1"/>
  <c r="HCC19" i="2" s="1"/>
  <c r="HCD19" i="2" s="1"/>
  <c r="HCE19" i="2" s="1"/>
  <c r="HCF19" i="2" s="1"/>
  <c r="HCG19" i="2" s="1"/>
  <c r="HCH19" i="2" s="1"/>
  <c r="HCI19" i="2" s="1"/>
  <c r="HCJ19" i="2" s="1"/>
  <c r="HCK19" i="2" s="1"/>
  <c r="HCL19" i="2" s="1"/>
  <c r="HCM19" i="2" s="1"/>
  <c r="HCN19" i="2" s="1"/>
  <c r="HCO19" i="2" s="1"/>
  <c r="HCP19" i="2" s="1"/>
  <c r="HCQ19" i="2" s="1"/>
  <c r="HCR19" i="2" s="1"/>
  <c r="HCS19" i="2" s="1"/>
  <c r="HCT19" i="2" s="1"/>
  <c r="HCU19" i="2" s="1"/>
  <c r="HCV19" i="2" s="1"/>
  <c r="HCW19" i="2" s="1"/>
  <c r="HCX19" i="2" s="1"/>
  <c r="HCY19" i="2" s="1"/>
  <c r="HCZ19" i="2" s="1"/>
  <c r="HDA19" i="2" s="1"/>
  <c r="HDB19" i="2" s="1"/>
  <c r="HDC19" i="2" s="1"/>
  <c r="HDD19" i="2" s="1"/>
  <c r="HDE19" i="2" s="1"/>
  <c r="HDF19" i="2" s="1"/>
  <c r="HDG19" i="2" s="1"/>
  <c r="HDH19" i="2" s="1"/>
  <c r="HDI19" i="2" s="1"/>
  <c r="HDJ19" i="2" s="1"/>
  <c r="HDK19" i="2" s="1"/>
  <c r="HDL19" i="2" s="1"/>
  <c r="HDM19" i="2" s="1"/>
  <c r="HDN19" i="2" s="1"/>
  <c r="HDO19" i="2" s="1"/>
  <c r="HDP19" i="2" s="1"/>
  <c r="HDQ19" i="2" s="1"/>
  <c r="HDR19" i="2" s="1"/>
  <c r="HDS19" i="2" s="1"/>
  <c r="HDT19" i="2" s="1"/>
  <c r="HDU19" i="2" s="1"/>
  <c r="HDV19" i="2" s="1"/>
  <c r="HDW19" i="2" s="1"/>
  <c r="HDX19" i="2" s="1"/>
  <c r="HDY19" i="2" s="1"/>
  <c r="HDZ19" i="2" s="1"/>
  <c r="HEA19" i="2" s="1"/>
  <c r="HEB19" i="2" s="1"/>
  <c r="HEC19" i="2" s="1"/>
  <c r="HED19" i="2" s="1"/>
  <c r="HEE19" i="2" s="1"/>
  <c r="HEF19" i="2" s="1"/>
  <c r="HEG19" i="2" s="1"/>
  <c r="HEH19" i="2" s="1"/>
  <c r="HEI19" i="2" s="1"/>
  <c r="HEJ19" i="2" s="1"/>
  <c r="HEK19" i="2" s="1"/>
  <c r="HEL19" i="2" s="1"/>
  <c r="HEM19" i="2" s="1"/>
  <c r="HEN19" i="2" s="1"/>
  <c r="HEO19" i="2" s="1"/>
  <c r="HEP19" i="2" s="1"/>
  <c r="HEQ19" i="2" s="1"/>
  <c r="HER19" i="2" s="1"/>
  <c r="HES19" i="2" s="1"/>
  <c r="HET19" i="2" s="1"/>
  <c r="HEU19" i="2" s="1"/>
  <c r="HEV19" i="2" s="1"/>
  <c r="HEW19" i="2" s="1"/>
  <c r="HEX19" i="2" s="1"/>
  <c r="HEY19" i="2" s="1"/>
  <c r="HEZ19" i="2" s="1"/>
  <c r="HFA19" i="2" s="1"/>
  <c r="HFB19" i="2" s="1"/>
  <c r="HFC19" i="2" s="1"/>
  <c r="HFD19" i="2" s="1"/>
  <c r="HFE19" i="2" s="1"/>
  <c r="HFF19" i="2" s="1"/>
  <c r="HFG19" i="2" s="1"/>
  <c r="HFH19" i="2" s="1"/>
  <c r="HFI19" i="2" s="1"/>
  <c r="HFJ19" i="2" s="1"/>
  <c r="HFK19" i="2" s="1"/>
  <c r="HFL19" i="2" s="1"/>
  <c r="HFM19" i="2" s="1"/>
  <c r="HFN19" i="2" s="1"/>
  <c r="HFO19" i="2" s="1"/>
  <c r="HFP19" i="2" s="1"/>
  <c r="HFQ19" i="2" s="1"/>
  <c r="HFR19" i="2" s="1"/>
  <c r="HFS19" i="2" s="1"/>
  <c r="HFT19" i="2" s="1"/>
  <c r="HFU19" i="2" s="1"/>
  <c r="HFV19" i="2" s="1"/>
  <c r="HFW19" i="2" s="1"/>
  <c r="HFX19" i="2" s="1"/>
  <c r="HFY19" i="2" s="1"/>
  <c r="HFZ19" i="2" s="1"/>
  <c r="HGA19" i="2" s="1"/>
  <c r="HGB19" i="2" s="1"/>
  <c r="HGC19" i="2" s="1"/>
  <c r="HGD19" i="2" s="1"/>
  <c r="HGE19" i="2" s="1"/>
  <c r="HGF19" i="2" s="1"/>
  <c r="HGG19" i="2" s="1"/>
  <c r="HGH19" i="2" s="1"/>
  <c r="HGI19" i="2" s="1"/>
  <c r="HGJ19" i="2" s="1"/>
  <c r="HGK19" i="2" s="1"/>
  <c r="HGL19" i="2" s="1"/>
  <c r="HGM19" i="2" s="1"/>
  <c r="HGN19" i="2" s="1"/>
  <c r="HGO19" i="2" s="1"/>
  <c r="HGP19" i="2" s="1"/>
  <c r="HGQ19" i="2" s="1"/>
  <c r="HGR19" i="2" s="1"/>
  <c r="HGS19" i="2" s="1"/>
  <c r="HGT19" i="2" s="1"/>
  <c r="HGU19" i="2" s="1"/>
  <c r="HGV19" i="2" s="1"/>
  <c r="HGW19" i="2" s="1"/>
  <c r="HGX19" i="2" s="1"/>
  <c r="HGY19" i="2" s="1"/>
  <c r="HGZ19" i="2" s="1"/>
  <c r="HHA19" i="2" s="1"/>
  <c r="HHB19" i="2" s="1"/>
  <c r="HHC19" i="2" s="1"/>
  <c r="HHD19" i="2" s="1"/>
  <c r="HHE19" i="2" s="1"/>
  <c r="HHF19" i="2" s="1"/>
  <c r="HHG19" i="2" s="1"/>
  <c r="HHH19" i="2" s="1"/>
  <c r="HHI19" i="2" s="1"/>
  <c r="HHJ19" i="2" s="1"/>
  <c r="HHK19" i="2" s="1"/>
  <c r="HHL19" i="2" s="1"/>
  <c r="HHM19" i="2" s="1"/>
  <c r="HHN19" i="2" s="1"/>
  <c r="HHO19" i="2" s="1"/>
  <c r="HHP19" i="2" s="1"/>
  <c r="HHQ19" i="2" s="1"/>
  <c r="HHR19" i="2" s="1"/>
  <c r="HHS19" i="2" s="1"/>
  <c r="HHT19" i="2" s="1"/>
  <c r="HHU19" i="2" s="1"/>
  <c r="HHV19" i="2" s="1"/>
  <c r="HHW19" i="2" s="1"/>
  <c r="HHX19" i="2" s="1"/>
  <c r="HHY19" i="2" s="1"/>
  <c r="HHZ19" i="2" s="1"/>
  <c r="HIA19" i="2" s="1"/>
  <c r="HIB19" i="2" s="1"/>
  <c r="HIC19" i="2" s="1"/>
  <c r="HID19" i="2" s="1"/>
  <c r="HIE19" i="2" s="1"/>
  <c r="HIF19" i="2" s="1"/>
  <c r="HIG19" i="2" s="1"/>
  <c r="HIH19" i="2" s="1"/>
  <c r="HII19" i="2" s="1"/>
  <c r="HIJ19" i="2" s="1"/>
  <c r="HIK19" i="2" s="1"/>
  <c r="HIL19" i="2" s="1"/>
  <c r="HIM19" i="2" s="1"/>
  <c r="HIN19" i="2" s="1"/>
  <c r="HIO19" i="2" s="1"/>
  <c r="HIP19" i="2" s="1"/>
  <c r="HIQ19" i="2" s="1"/>
  <c r="HIR19" i="2" s="1"/>
  <c r="HIS19" i="2" s="1"/>
  <c r="HIT19" i="2" s="1"/>
  <c r="HIU19" i="2" s="1"/>
  <c r="HIV19" i="2" s="1"/>
  <c r="HIW19" i="2" s="1"/>
  <c r="HIX19" i="2" s="1"/>
  <c r="HIY19" i="2" s="1"/>
  <c r="HIZ19" i="2" s="1"/>
  <c r="HJA19" i="2" s="1"/>
  <c r="HJB19" i="2" s="1"/>
  <c r="HJC19" i="2" s="1"/>
  <c r="HJD19" i="2" s="1"/>
  <c r="HJE19" i="2" s="1"/>
  <c r="HJF19" i="2" s="1"/>
  <c r="HJG19" i="2" s="1"/>
  <c r="HJH19" i="2" s="1"/>
  <c r="HJI19" i="2" s="1"/>
  <c r="HJJ19" i="2" s="1"/>
  <c r="HJK19" i="2" s="1"/>
  <c r="HJL19" i="2" s="1"/>
  <c r="HJM19" i="2" s="1"/>
  <c r="HJN19" i="2" s="1"/>
  <c r="HJO19" i="2" s="1"/>
  <c r="HJP19" i="2" s="1"/>
  <c r="HJQ19" i="2" s="1"/>
  <c r="HJR19" i="2" s="1"/>
  <c r="HJS19" i="2" s="1"/>
  <c r="HJT19" i="2" s="1"/>
  <c r="HJU19" i="2" s="1"/>
  <c r="HJV19" i="2" s="1"/>
  <c r="HJW19" i="2" s="1"/>
  <c r="HJX19" i="2" s="1"/>
  <c r="HJY19" i="2" s="1"/>
  <c r="HJZ19" i="2" s="1"/>
  <c r="HKA19" i="2" s="1"/>
  <c r="HKB19" i="2" s="1"/>
  <c r="HKC19" i="2" s="1"/>
  <c r="HKD19" i="2" s="1"/>
  <c r="HKE19" i="2" s="1"/>
  <c r="HKF19" i="2" s="1"/>
  <c r="HKG19" i="2" s="1"/>
  <c r="HKH19" i="2" s="1"/>
  <c r="HKI19" i="2" s="1"/>
  <c r="HKJ19" i="2" s="1"/>
  <c r="HKK19" i="2" s="1"/>
  <c r="HKL19" i="2" s="1"/>
  <c r="HKM19" i="2" s="1"/>
  <c r="HKN19" i="2" s="1"/>
  <c r="HKO19" i="2" s="1"/>
  <c r="HKP19" i="2" s="1"/>
  <c r="HKQ19" i="2" s="1"/>
  <c r="HKR19" i="2" s="1"/>
  <c r="HKS19" i="2" s="1"/>
  <c r="HKT19" i="2" s="1"/>
  <c r="HKU19" i="2" s="1"/>
  <c r="HKV19" i="2" s="1"/>
  <c r="HKW19" i="2" s="1"/>
  <c r="HKX19" i="2" s="1"/>
  <c r="HKY19" i="2" s="1"/>
  <c r="HKZ19" i="2" s="1"/>
  <c r="HLA19" i="2" s="1"/>
  <c r="HLB19" i="2" s="1"/>
  <c r="HLC19" i="2" s="1"/>
  <c r="HLD19" i="2" s="1"/>
  <c r="HLE19" i="2" s="1"/>
  <c r="HLF19" i="2" s="1"/>
  <c r="HLG19" i="2" s="1"/>
  <c r="HLH19" i="2" s="1"/>
  <c r="HLI19" i="2" s="1"/>
  <c r="HLJ19" i="2" s="1"/>
  <c r="HLK19" i="2" s="1"/>
  <c r="HLL19" i="2" s="1"/>
  <c r="HLM19" i="2" s="1"/>
  <c r="HLN19" i="2" s="1"/>
  <c r="HLO19" i="2" s="1"/>
  <c r="HLP19" i="2" s="1"/>
  <c r="HLQ19" i="2" s="1"/>
  <c r="HLR19" i="2" s="1"/>
  <c r="HLS19" i="2" s="1"/>
  <c r="HLT19" i="2" s="1"/>
  <c r="HLU19" i="2" s="1"/>
  <c r="HLV19" i="2" s="1"/>
  <c r="HLW19" i="2" s="1"/>
  <c r="HLX19" i="2" s="1"/>
  <c r="HLY19" i="2" s="1"/>
  <c r="HLZ19" i="2" s="1"/>
  <c r="HMA19" i="2" s="1"/>
  <c r="HMB19" i="2" s="1"/>
  <c r="HMC19" i="2" s="1"/>
  <c r="HMD19" i="2" s="1"/>
  <c r="HME19" i="2" s="1"/>
  <c r="HMF19" i="2" s="1"/>
  <c r="HMG19" i="2" s="1"/>
  <c r="HMH19" i="2" s="1"/>
  <c r="HMI19" i="2" s="1"/>
  <c r="HMJ19" i="2" s="1"/>
  <c r="HMK19" i="2" s="1"/>
  <c r="HML19" i="2" s="1"/>
  <c r="HMM19" i="2" s="1"/>
  <c r="HMN19" i="2" s="1"/>
  <c r="HMO19" i="2" s="1"/>
  <c r="HMP19" i="2" s="1"/>
  <c r="HMQ19" i="2" s="1"/>
  <c r="HMR19" i="2" s="1"/>
  <c r="HMS19" i="2" s="1"/>
  <c r="HMT19" i="2" s="1"/>
  <c r="HMU19" i="2" s="1"/>
  <c r="HMV19" i="2" s="1"/>
  <c r="HMW19" i="2" s="1"/>
  <c r="HMX19" i="2" s="1"/>
  <c r="HMY19" i="2" s="1"/>
  <c r="HMZ19" i="2" s="1"/>
  <c r="HNA19" i="2" s="1"/>
  <c r="HNB19" i="2" s="1"/>
  <c r="HNC19" i="2" s="1"/>
  <c r="HND19" i="2" s="1"/>
  <c r="HNE19" i="2" s="1"/>
  <c r="HNF19" i="2" s="1"/>
  <c r="HNG19" i="2" s="1"/>
  <c r="HNH19" i="2" s="1"/>
  <c r="HNI19" i="2" s="1"/>
  <c r="HNJ19" i="2" s="1"/>
  <c r="HNK19" i="2" s="1"/>
  <c r="HNL19" i="2" s="1"/>
  <c r="HNM19" i="2" s="1"/>
  <c r="HNN19" i="2" s="1"/>
  <c r="HNO19" i="2" s="1"/>
  <c r="HNP19" i="2" s="1"/>
  <c r="HNQ19" i="2" s="1"/>
  <c r="HNR19" i="2" s="1"/>
  <c r="HNS19" i="2" s="1"/>
  <c r="HNT19" i="2" s="1"/>
  <c r="HNU19" i="2" s="1"/>
  <c r="HNV19" i="2" s="1"/>
  <c r="HNW19" i="2" s="1"/>
  <c r="HNX19" i="2" s="1"/>
  <c r="HNY19" i="2" s="1"/>
  <c r="HNZ19" i="2" s="1"/>
  <c r="HOA19" i="2" s="1"/>
  <c r="HOB19" i="2" s="1"/>
  <c r="HOC19" i="2" s="1"/>
  <c r="HOD19" i="2" s="1"/>
  <c r="HOE19" i="2" s="1"/>
  <c r="HOF19" i="2" s="1"/>
  <c r="HOG19" i="2" s="1"/>
  <c r="HOH19" i="2" s="1"/>
  <c r="HOI19" i="2" s="1"/>
  <c r="HOJ19" i="2" s="1"/>
  <c r="HOK19" i="2" s="1"/>
  <c r="HOL19" i="2" s="1"/>
  <c r="HOM19" i="2" s="1"/>
  <c r="HON19" i="2" s="1"/>
  <c r="HOO19" i="2" s="1"/>
  <c r="HOP19" i="2" s="1"/>
  <c r="HOQ19" i="2" s="1"/>
  <c r="HOR19" i="2" s="1"/>
  <c r="HOS19" i="2" s="1"/>
  <c r="HOT19" i="2" s="1"/>
  <c r="HOU19" i="2" s="1"/>
  <c r="HOV19" i="2" s="1"/>
  <c r="HOW19" i="2" s="1"/>
  <c r="HOX19" i="2" s="1"/>
  <c r="HOY19" i="2" s="1"/>
  <c r="HOZ19" i="2" s="1"/>
  <c r="HPA19" i="2" s="1"/>
  <c r="HPB19" i="2" s="1"/>
  <c r="HPC19" i="2" s="1"/>
  <c r="HPD19" i="2" s="1"/>
  <c r="HPE19" i="2" s="1"/>
  <c r="HPF19" i="2" s="1"/>
  <c r="HPG19" i="2" s="1"/>
  <c r="HPH19" i="2" s="1"/>
  <c r="HPI19" i="2" s="1"/>
  <c r="HPJ19" i="2" s="1"/>
  <c r="HPK19" i="2" s="1"/>
  <c r="HPL19" i="2" s="1"/>
  <c r="HPM19" i="2" s="1"/>
  <c r="HPN19" i="2" s="1"/>
  <c r="HPO19" i="2" s="1"/>
  <c r="HPP19" i="2" s="1"/>
  <c r="HPQ19" i="2" s="1"/>
  <c r="HPR19" i="2" s="1"/>
  <c r="HPS19" i="2" s="1"/>
  <c r="HPT19" i="2" s="1"/>
  <c r="HPU19" i="2" s="1"/>
  <c r="HPV19" i="2" s="1"/>
  <c r="HPW19" i="2" s="1"/>
  <c r="HPX19" i="2" s="1"/>
  <c r="HPY19" i="2" s="1"/>
  <c r="HPZ19" i="2" s="1"/>
  <c r="HQA19" i="2" s="1"/>
  <c r="HQB19" i="2" s="1"/>
  <c r="HQC19" i="2" s="1"/>
  <c r="HQD19" i="2" s="1"/>
  <c r="HQE19" i="2" s="1"/>
  <c r="HQF19" i="2" s="1"/>
  <c r="HQG19" i="2" s="1"/>
  <c r="HQH19" i="2" s="1"/>
  <c r="HQI19" i="2" s="1"/>
  <c r="HQJ19" i="2" s="1"/>
  <c r="HQK19" i="2" s="1"/>
  <c r="HQL19" i="2" s="1"/>
  <c r="HQM19" i="2" s="1"/>
  <c r="HQN19" i="2" s="1"/>
  <c r="HQO19" i="2" s="1"/>
  <c r="HQP19" i="2" s="1"/>
  <c r="HQQ19" i="2" s="1"/>
  <c r="HQR19" i="2" s="1"/>
  <c r="HQS19" i="2" s="1"/>
  <c r="HQT19" i="2" s="1"/>
  <c r="HQU19" i="2" s="1"/>
  <c r="HQV19" i="2" s="1"/>
  <c r="HQW19" i="2" s="1"/>
  <c r="HQX19" i="2" s="1"/>
  <c r="HQY19" i="2" s="1"/>
  <c r="HQZ19" i="2" s="1"/>
  <c r="HRA19" i="2" s="1"/>
  <c r="HRB19" i="2" s="1"/>
  <c r="HRC19" i="2" s="1"/>
  <c r="HRD19" i="2" s="1"/>
  <c r="HRE19" i="2" s="1"/>
  <c r="HRF19" i="2" s="1"/>
  <c r="HRG19" i="2" s="1"/>
  <c r="HRH19" i="2" s="1"/>
  <c r="HRI19" i="2" s="1"/>
  <c r="HRJ19" i="2" s="1"/>
  <c r="HRK19" i="2" s="1"/>
  <c r="HRL19" i="2" s="1"/>
  <c r="HRM19" i="2" s="1"/>
  <c r="HRN19" i="2" s="1"/>
  <c r="HRO19" i="2" s="1"/>
  <c r="HRP19" i="2" s="1"/>
  <c r="HRQ19" i="2" s="1"/>
  <c r="HRR19" i="2" s="1"/>
  <c r="HRS19" i="2" s="1"/>
  <c r="HRT19" i="2" s="1"/>
  <c r="HRU19" i="2" s="1"/>
  <c r="HRV19" i="2" s="1"/>
  <c r="HRW19" i="2" s="1"/>
  <c r="HRX19" i="2" s="1"/>
  <c r="HRY19" i="2" s="1"/>
  <c r="HRZ19" i="2" s="1"/>
  <c r="HSA19" i="2" s="1"/>
  <c r="HSB19" i="2" s="1"/>
  <c r="HSC19" i="2" s="1"/>
  <c r="HSD19" i="2" s="1"/>
  <c r="HSE19" i="2" s="1"/>
  <c r="HSF19" i="2" s="1"/>
  <c r="HSG19" i="2" s="1"/>
  <c r="HSH19" i="2" s="1"/>
  <c r="HSI19" i="2" s="1"/>
  <c r="HSJ19" i="2" s="1"/>
  <c r="HSK19" i="2" s="1"/>
  <c r="HSL19" i="2" s="1"/>
  <c r="HSM19" i="2" s="1"/>
  <c r="HSN19" i="2" s="1"/>
  <c r="HSO19" i="2" s="1"/>
  <c r="HSP19" i="2" s="1"/>
  <c r="HSQ19" i="2" s="1"/>
  <c r="HSR19" i="2" s="1"/>
  <c r="HSS19" i="2" s="1"/>
  <c r="HST19" i="2" s="1"/>
  <c r="HSU19" i="2" s="1"/>
  <c r="HSV19" i="2" s="1"/>
  <c r="HSW19" i="2" s="1"/>
  <c r="HSX19" i="2" s="1"/>
  <c r="HSY19" i="2" s="1"/>
  <c r="HSZ19" i="2" s="1"/>
  <c r="HTA19" i="2" s="1"/>
  <c r="HTB19" i="2" s="1"/>
  <c r="HTC19" i="2" s="1"/>
  <c r="HTD19" i="2" s="1"/>
  <c r="HTE19" i="2" s="1"/>
  <c r="HTF19" i="2" s="1"/>
  <c r="HTG19" i="2" s="1"/>
  <c r="HTH19" i="2" s="1"/>
  <c r="HTI19" i="2" s="1"/>
  <c r="HTJ19" i="2" s="1"/>
  <c r="HTK19" i="2" s="1"/>
  <c r="HTL19" i="2" s="1"/>
  <c r="HTM19" i="2" s="1"/>
  <c r="HTN19" i="2" s="1"/>
  <c r="HTO19" i="2" s="1"/>
  <c r="HTP19" i="2" s="1"/>
  <c r="HTQ19" i="2" s="1"/>
  <c r="HTR19" i="2" s="1"/>
  <c r="HTS19" i="2" s="1"/>
  <c r="HTT19" i="2" s="1"/>
  <c r="HTU19" i="2" s="1"/>
  <c r="HTV19" i="2" s="1"/>
  <c r="HTW19" i="2" s="1"/>
  <c r="HTX19" i="2" s="1"/>
  <c r="HTY19" i="2" s="1"/>
  <c r="HTZ19" i="2" s="1"/>
  <c r="HUA19" i="2" s="1"/>
  <c r="HUB19" i="2" s="1"/>
  <c r="HUC19" i="2" s="1"/>
  <c r="HUD19" i="2" s="1"/>
  <c r="HUE19" i="2" s="1"/>
  <c r="HUF19" i="2" s="1"/>
  <c r="HUG19" i="2" s="1"/>
  <c r="HUH19" i="2" s="1"/>
  <c r="HUI19" i="2" s="1"/>
  <c r="HUJ19" i="2" s="1"/>
  <c r="HUK19" i="2" s="1"/>
  <c r="HUL19" i="2" s="1"/>
  <c r="HUM19" i="2" s="1"/>
  <c r="HUN19" i="2" s="1"/>
  <c r="HUO19" i="2" s="1"/>
  <c r="HUP19" i="2" s="1"/>
  <c r="HUQ19" i="2" s="1"/>
  <c r="HUR19" i="2" s="1"/>
  <c r="HUS19" i="2" s="1"/>
  <c r="HUT19" i="2" s="1"/>
  <c r="HUU19" i="2" s="1"/>
  <c r="HUV19" i="2" s="1"/>
  <c r="HUW19" i="2" s="1"/>
  <c r="HUX19" i="2" s="1"/>
  <c r="HUY19" i="2" s="1"/>
  <c r="HUZ19" i="2" s="1"/>
  <c r="HVA19" i="2" s="1"/>
  <c r="HVB19" i="2" s="1"/>
  <c r="HVC19" i="2" s="1"/>
  <c r="HVD19" i="2" s="1"/>
  <c r="HVE19" i="2" s="1"/>
  <c r="HVF19" i="2" s="1"/>
  <c r="HVG19" i="2" s="1"/>
  <c r="HVH19" i="2" s="1"/>
  <c r="HVI19" i="2" s="1"/>
  <c r="HVJ19" i="2" s="1"/>
  <c r="HVK19" i="2" s="1"/>
  <c r="HVL19" i="2" s="1"/>
  <c r="HVM19" i="2" s="1"/>
  <c r="HVN19" i="2" s="1"/>
  <c r="HVO19" i="2" s="1"/>
  <c r="HVP19" i="2" s="1"/>
  <c r="HVQ19" i="2" s="1"/>
  <c r="HVR19" i="2" s="1"/>
  <c r="HVS19" i="2" s="1"/>
  <c r="HVT19" i="2" s="1"/>
  <c r="HVU19" i="2" s="1"/>
  <c r="HVV19" i="2" s="1"/>
  <c r="HVW19" i="2" s="1"/>
  <c r="HVX19" i="2" s="1"/>
  <c r="HVY19" i="2" s="1"/>
  <c r="HVZ19" i="2" s="1"/>
  <c r="HWA19" i="2" s="1"/>
  <c r="HWB19" i="2" s="1"/>
  <c r="HWC19" i="2" s="1"/>
  <c r="HWD19" i="2" s="1"/>
  <c r="HWE19" i="2" s="1"/>
  <c r="HWF19" i="2" s="1"/>
  <c r="HWG19" i="2" s="1"/>
  <c r="HWH19" i="2" s="1"/>
  <c r="HWI19" i="2" s="1"/>
  <c r="HWJ19" i="2" s="1"/>
  <c r="HWK19" i="2" s="1"/>
  <c r="HWL19" i="2" s="1"/>
  <c r="HWM19" i="2" s="1"/>
  <c r="HWN19" i="2" s="1"/>
  <c r="HWO19" i="2" s="1"/>
  <c r="HWP19" i="2" s="1"/>
  <c r="HWQ19" i="2" s="1"/>
  <c r="HWR19" i="2" s="1"/>
  <c r="HWS19" i="2" s="1"/>
  <c r="HWT19" i="2" s="1"/>
  <c r="HWU19" i="2" s="1"/>
  <c r="HWV19" i="2" s="1"/>
  <c r="HWW19" i="2" s="1"/>
  <c r="HWX19" i="2" s="1"/>
  <c r="HWY19" i="2" s="1"/>
  <c r="HWZ19" i="2" s="1"/>
  <c r="HXA19" i="2" s="1"/>
  <c r="HXB19" i="2" s="1"/>
  <c r="HXC19" i="2" s="1"/>
  <c r="HXD19" i="2" s="1"/>
  <c r="HXE19" i="2" s="1"/>
  <c r="HXF19" i="2" s="1"/>
  <c r="HXG19" i="2" s="1"/>
  <c r="HXH19" i="2" s="1"/>
  <c r="HXI19" i="2" s="1"/>
  <c r="HXJ19" i="2" s="1"/>
  <c r="HXK19" i="2" s="1"/>
  <c r="HXL19" i="2" s="1"/>
  <c r="HXM19" i="2" s="1"/>
  <c r="HXN19" i="2" s="1"/>
  <c r="HXO19" i="2" s="1"/>
  <c r="HXP19" i="2" s="1"/>
  <c r="HXQ19" i="2" s="1"/>
  <c r="HXR19" i="2" s="1"/>
  <c r="HXS19" i="2" s="1"/>
  <c r="HXT19" i="2" s="1"/>
  <c r="HXU19" i="2" s="1"/>
  <c r="HXV19" i="2" s="1"/>
  <c r="HXW19" i="2" s="1"/>
  <c r="HXX19" i="2" s="1"/>
  <c r="HXY19" i="2" s="1"/>
  <c r="HXZ19" i="2" s="1"/>
  <c r="HYA19" i="2" s="1"/>
  <c r="HYB19" i="2" s="1"/>
  <c r="HYC19" i="2" s="1"/>
  <c r="HYD19" i="2" s="1"/>
  <c r="HYE19" i="2" s="1"/>
  <c r="HYF19" i="2" s="1"/>
  <c r="HYG19" i="2" s="1"/>
  <c r="HYH19" i="2" s="1"/>
  <c r="HYI19" i="2" s="1"/>
  <c r="HYJ19" i="2" s="1"/>
  <c r="HYK19" i="2" s="1"/>
  <c r="HYL19" i="2" s="1"/>
  <c r="HYM19" i="2" s="1"/>
  <c r="HYN19" i="2" s="1"/>
  <c r="HYO19" i="2" s="1"/>
  <c r="HYP19" i="2" s="1"/>
  <c r="HYQ19" i="2" s="1"/>
  <c r="HYR19" i="2" s="1"/>
  <c r="HYS19" i="2" s="1"/>
  <c r="HYT19" i="2" s="1"/>
  <c r="HYU19" i="2" s="1"/>
  <c r="HYV19" i="2" s="1"/>
  <c r="HYW19" i="2" s="1"/>
  <c r="HYX19" i="2" s="1"/>
  <c r="HYY19" i="2" s="1"/>
  <c r="HYZ19" i="2" s="1"/>
  <c r="HZA19" i="2" s="1"/>
  <c r="HZB19" i="2" s="1"/>
  <c r="HZC19" i="2" s="1"/>
  <c r="HZD19" i="2" s="1"/>
  <c r="HZE19" i="2" s="1"/>
  <c r="HZF19" i="2" s="1"/>
  <c r="HZG19" i="2" s="1"/>
  <c r="HZH19" i="2" s="1"/>
  <c r="HZI19" i="2" s="1"/>
  <c r="HZJ19" i="2" s="1"/>
  <c r="HZK19" i="2" s="1"/>
  <c r="HZL19" i="2" s="1"/>
  <c r="HZM19" i="2" s="1"/>
  <c r="HZN19" i="2" s="1"/>
  <c r="HZO19" i="2" s="1"/>
  <c r="HZP19" i="2" s="1"/>
  <c r="HZQ19" i="2" s="1"/>
  <c r="HZR19" i="2" s="1"/>
  <c r="HZS19" i="2" s="1"/>
  <c r="HZT19" i="2" s="1"/>
  <c r="HZU19" i="2" s="1"/>
  <c r="HZV19" i="2" s="1"/>
  <c r="HZW19" i="2" s="1"/>
  <c r="HZX19" i="2" s="1"/>
  <c r="HZY19" i="2" s="1"/>
  <c r="HZZ19" i="2" s="1"/>
  <c r="IAA19" i="2" s="1"/>
  <c r="IAB19" i="2" s="1"/>
  <c r="IAC19" i="2" s="1"/>
  <c r="IAD19" i="2" s="1"/>
  <c r="IAE19" i="2" s="1"/>
  <c r="IAF19" i="2" s="1"/>
  <c r="IAG19" i="2" s="1"/>
  <c r="IAH19" i="2" s="1"/>
  <c r="IAI19" i="2" s="1"/>
  <c r="IAJ19" i="2" s="1"/>
  <c r="IAK19" i="2" s="1"/>
  <c r="IAL19" i="2" s="1"/>
  <c r="IAM19" i="2" s="1"/>
  <c r="IAN19" i="2" s="1"/>
  <c r="IAO19" i="2" s="1"/>
  <c r="IAP19" i="2" s="1"/>
  <c r="IAQ19" i="2" s="1"/>
  <c r="IAR19" i="2" s="1"/>
  <c r="IAS19" i="2" s="1"/>
  <c r="IAT19" i="2" s="1"/>
  <c r="IAU19" i="2" s="1"/>
  <c r="IAV19" i="2" s="1"/>
  <c r="IAW19" i="2" s="1"/>
  <c r="IAX19" i="2" s="1"/>
  <c r="IAY19" i="2" s="1"/>
  <c r="IAZ19" i="2" s="1"/>
  <c r="IBA19" i="2" s="1"/>
  <c r="IBB19" i="2" s="1"/>
  <c r="IBC19" i="2" s="1"/>
  <c r="IBD19" i="2" s="1"/>
  <c r="IBE19" i="2" s="1"/>
  <c r="IBF19" i="2" s="1"/>
  <c r="IBG19" i="2" s="1"/>
  <c r="IBH19" i="2" s="1"/>
  <c r="IBI19" i="2" s="1"/>
  <c r="IBJ19" i="2" s="1"/>
  <c r="IBK19" i="2" s="1"/>
  <c r="IBL19" i="2" s="1"/>
  <c r="IBM19" i="2" s="1"/>
  <c r="IBN19" i="2" s="1"/>
  <c r="IBO19" i="2" s="1"/>
  <c r="IBP19" i="2" s="1"/>
  <c r="IBQ19" i="2" s="1"/>
  <c r="IBR19" i="2" s="1"/>
  <c r="IBS19" i="2" s="1"/>
  <c r="IBT19" i="2" s="1"/>
  <c r="IBU19" i="2" s="1"/>
  <c r="IBV19" i="2" s="1"/>
  <c r="IBW19" i="2" s="1"/>
  <c r="IBX19" i="2" s="1"/>
  <c r="IBY19" i="2" s="1"/>
  <c r="IBZ19" i="2" s="1"/>
  <c r="ICA19" i="2" s="1"/>
  <c r="ICB19" i="2" s="1"/>
  <c r="ICC19" i="2" s="1"/>
  <c r="ICD19" i="2" s="1"/>
  <c r="ICE19" i="2" s="1"/>
  <c r="ICF19" i="2" s="1"/>
  <c r="ICG19" i="2" s="1"/>
  <c r="ICH19" i="2" s="1"/>
  <c r="ICI19" i="2" s="1"/>
  <c r="ICJ19" i="2" s="1"/>
  <c r="ICK19" i="2" s="1"/>
  <c r="ICL19" i="2" s="1"/>
  <c r="ICM19" i="2" s="1"/>
  <c r="ICN19" i="2" s="1"/>
  <c r="ICO19" i="2" s="1"/>
  <c r="ICP19" i="2" s="1"/>
  <c r="ICQ19" i="2" s="1"/>
  <c r="ICR19" i="2" s="1"/>
  <c r="ICS19" i="2" s="1"/>
  <c r="ICT19" i="2" s="1"/>
  <c r="ICU19" i="2" s="1"/>
  <c r="ICV19" i="2" s="1"/>
  <c r="ICW19" i="2" s="1"/>
  <c r="ICX19" i="2" s="1"/>
  <c r="ICY19" i="2" s="1"/>
  <c r="ICZ19" i="2" s="1"/>
  <c r="IDA19" i="2" s="1"/>
  <c r="IDB19" i="2" s="1"/>
  <c r="IDC19" i="2" s="1"/>
  <c r="IDD19" i="2" s="1"/>
  <c r="IDE19" i="2" s="1"/>
  <c r="IDF19" i="2" s="1"/>
  <c r="IDG19" i="2" s="1"/>
  <c r="IDH19" i="2" s="1"/>
  <c r="IDI19" i="2" s="1"/>
  <c r="IDJ19" i="2" s="1"/>
  <c r="IDK19" i="2" s="1"/>
  <c r="IDL19" i="2" s="1"/>
  <c r="IDM19" i="2" s="1"/>
  <c r="IDN19" i="2" s="1"/>
  <c r="IDO19" i="2" s="1"/>
  <c r="IDP19" i="2" s="1"/>
  <c r="IDQ19" i="2" s="1"/>
  <c r="IDR19" i="2" s="1"/>
  <c r="IDS19" i="2" s="1"/>
  <c r="IDT19" i="2" s="1"/>
  <c r="IDU19" i="2" s="1"/>
  <c r="IDV19" i="2" s="1"/>
  <c r="IDW19" i="2" s="1"/>
  <c r="IDX19" i="2" s="1"/>
  <c r="IDY19" i="2" s="1"/>
  <c r="IDZ19" i="2" s="1"/>
  <c r="IEA19" i="2" s="1"/>
  <c r="IEB19" i="2" s="1"/>
  <c r="IEC19" i="2" s="1"/>
  <c r="IED19" i="2" s="1"/>
  <c r="IEE19" i="2" s="1"/>
  <c r="IEF19" i="2" s="1"/>
  <c r="IEG19" i="2" s="1"/>
  <c r="IEH19" i="2" s="1"/>
  <c r="IEI19" i="2" s="1"/>
  <c r="IEJ19" i="2" s="1"/>
  <c r="IEK19" i="2" s="1"/>
  <c r="IEL19" i="2" s="1"/>
  <c r="IEM19" i="2" s="1"/>
  <c r="IEN19" i="2" s="1"/>
  <c r="IEO19" i="2" s="1"/>
  <c r="IEP19" i="2" s="1"/>
  <c r="IEQ19" i="2" s="1"/>
  <c r="IER19" i="2" s="1"/>
  <c r="IES19" i="2" s="1"/>
  <c r="IET19" i="2" s="1"/>
  <c r="IEU19" i="2" s="1"/>
  <c r="IEV19" i="2" s="1"/>
  <c r="IEW19" i="2" s="1"/>
  <c r="IEX19" i="2" s="1"/>
  <c r="IEY19" i="2" s="1"/>
  <c r="IEZ19" i="2" s="1"/>
  <c r="IFA19" i="2" s="1"/>
  <c r="IFB19" i="2" s="1"/>
  <c r="IFC19" i="2" s="1"/>
  <c r="IFD19" i="2" s="1"/>
  <c r="IFE19" i="2" s="1"/>
  <c r="IFF19" i="2" s="1"/>
  <c r="IFG19" i="2" s="1"/>
  <c r="IFH19" i="2" s="1"/>
  <c r="IFI19" i="2" s="1"/>
  <c r="IFJ19" i="2" s="1"/>
  <c r="IFK19" i="2" s="1"/>
  <c r="IFL19" i="2" s="1"/>
  <c r="IFM19" i="2" s="1"/>
  <c r="IFN19" i="2" s="1"/>
  <c r="IFO19" i="2" s="1"/>
  <c r="IFP19" i="2" s="1"/>
  <c r="IFQ19" i="2" s="1"/>
  <c r="IFR19" i="2" s="1"/>
  <c r="IFS19" i="2" s="1"/>
  <c r="IFT19" i="2" s="1"/>
  <c r="IFU19" i="2" s="1"/>
  <c r="IFV19" i="2" s="1"/>
  <c r="IFW19" i="2" s="1"/>
  <c r="IFX19" i="2" s="1"/>
  <c r="IFY19" i="2" s="1"/>
  <c r="IFZ19" i="2" s="1"/>
  <c r="IGA19" i="2" s="1"/>
  <c r="IGB19" i="2" s="1"/>
  <c r="IGC19" i="2" s="1"/>
  <c r="IGD19" i="2" s="1"/>
  <c r="IGE19" i="2" s="1"/>
  <c r="IGF19" i="2" s="1"/>
  <c r="IGG19" i="2" s="1"/>
  <c r="IGH19" i="2" s="1"/>
  <c r="IGI19" i="2" s="1"/>
  <c r="IGJ19" i="2" s="1"/>
  <c r="IGK19" i="2" s="1"/>
  <c r="IGL19" i="2" s="1"/>
  <c r="IGM19" i="2" s="1"/>
  <c r="IGN19" i="2" s="1"/>
  <c r="IGO19" i="2" s="1"/>
  <c r="IGP19" i="2" s="1"/>
  <c r="IGQ19" i="2" s="1"/>
  <c r="IGR19" i="2" s="1"/>
  <c r="IGS19" i="2" s="1"/>
  <c r="IGT19" i="2" s="1"/>
  <c r="IGU19" i="2" s="1"/>
  <c r="IGV19" i="2" s="1"/>
  <c r="IGW19" i="2" s="1"/>
  <c r="IGX19" i="2" s="1"/>
  <c r="IGY19" i="2" s="1"/>
  <c r="IGZ19" i="2" s="1"/>
  <c r="IHA19" i="2" s="1"/>
  <c r="IHB19" i="2" s="1"/>
  <c r="IHC19" i="2" s="1"/>
  <c r="IHD19" i="2" s="1"/>
  <c r="IHE19" i="2" s="1"/>
  <c r="IHF19" i="2" s="1"/>
  <c r="IHG19" i="2" s="1"/>
  <c r="IHH19" i="2" s="1"/>
  <c r="IHI19" i="2" s="1"/>
  <c r="IHJ19" i="2" s="1"/>
  <c r="IHK19" i="2" s="1"/>
  <c r="IHL19" i="2" s="1"/>
  <c r="IHM19" i="2" s="1"/>
  <c r="IHN19" i="2" s="1"/>
  <c r="IHO19" i="2" s="1"/>
  <c r="IHP19" i="2" s="1"/>
  <c r="IHQ19" i="2" s="1"/>
  <c r="IHR19" i="2" s="1"/>
  <c r="IHS19" i="2" s="1"/>
  <c r="IHT19" i="2" s="1"/>
  <c r="IHU19" i="2" s="1"/>
  <c r="IHV19" i="2" s="1"/>
  <c r="IHW19" i="2" s="1"/>
  <c r="IHX19" i="2" s="1"/>
  <c r="IHY19" i="2" s="1"/>
  <c r="IHZ19" i="2" s="1"/>
  <c r="IIA19" i="2" s="1"/>
  <c r="IIB19" i="2" s="1"/>
  <c r="IIC19" i="2" s="1"/>
  <c r="IID19" i="2" s="1"/>
  <c r="IIE19" i="2" s="1"/>
  <c r="IIF19" i="2" s="1"/>
  <c r="IIG19" i="2" s="1"/>
  <c r="IIH19" i="2" s="1"/>
  <c r="III19" i="2" s="1"/>
  <c r="IIJ19" i="2" s="1"/>
  <c r="IIK19" i="2" s="1"/>
  <c r="IIL19" i="2" s="1"/>
  <c r="IIM19" i="2" s="1"/>
  <c r="IIN19" i="2" s="1"/>
  <c r="IIO19" i="2" s="1"/>
  <c r="IIP19" i="2" s="1"/>
  <c r="IIQ19" i="2" s="1"/>
  <c r="IIR19" i="2" s="1"/>
  <c r="IIS19" i="2" s="1"/>
  <c r="IIT19" i="2" s="1"/>
  <c r="IIU19" i="2" s="1"/>
  <c r="IIV19" i="2" s="1"/>
  <c r="IIW19" i="2" s="1"/>
  <c r="IIX19" i="2" s="1"/>
  <c r="IIY19" i="2" s="1"/>
  <c r="IIZ19" i="2" s="1"/>
  <c r="IJA19" i="2" s="1"/>
  <c r="IJB19" i="2" s="1"/>
  <c r="IJC19" i="2" s="1"/>
  <c r="IJD19" i="2" s="1"/>
  <c r="IJE19" i="2" s="1"/>
  <c r="IJF19" i="2" s="1"/>
  <c r="IJG19" i="2" s="1"/>
  <c r="IJH19" i="2" s="1"/>
  <c r="IJI19" i="2" s="1"/>
  <c r="IJJ19" i="2" s="1"/>
  <c r="IJK19" i="2" s="1"/>
  <c r="IJL19" i="2" s="1"/>
  <c r="IJM19" i="2" s="1"/>
  <c r="IJN19" i="2" s="1"/>
  <c r="IJO19" i="2" s="1"/>
  <c r="IJP19" i="2" s="1"/>
  <c r="IJQ19" i="2" s="1"/>
  <c r="IJR19" i="2" s="1"/>
  <c r="IJS19" i="2" s="1"/>
  <c r="IJT19" i="2" s="1"/>
  <c r="IJU19" i="2" s="1"/>
  <c r="IJV19" i="2" s="1"/>
  <c r="IJW19" i="2" s="1"/>
  <c r="IJX19" i="2" s="1"/>
  <c r="IJY19" i="2" s="1"/>
  <c r="IJZ19" i="2" s="1"/>
  <c r="IKA19" i="2" s="1"/>
  <c r="IKB19" i="2" s="1"/>
  <c r="IKC19" i="2" s="1"/>
  <c r="IKD19" i="2" s="1"/>
  <c r="IKE19" i="2" s="1"/>
  <c r="IKF19" i="2" s="1"/>
  <c r="IKG19" i="2" s="1"/>
  <c r="IKH19" i="2" s="1"/>
  <c r="IKI19" i="2" s="1"/>
  <c r="IKJ19" i="2" s="1"/>
  <c r="IKK19" i="2" s="1"/>
  <c r="IKL19" i="2" s="1"/>
  <c r="IKM19" i="2" s="1"/>
  <c r="IKN19" i="2" s="1"/>
  <c r="IKO19" i="2" s="1"/>
  <c r="IKP19" i="2" s="1"/>
  <c r="IKQ19" i="2" s="1"/>
  <c r="IKR19" i="2" s="1"/>
  <c r="IKS19" i="2" s="1"/>
  <c r="IKT19" i="2" s="1"/>
  <c r="IKU19" i="2" s="1"/>
  <c r="IKV19" i="2" s="1"/>
  <c r="IKW19" i="2" s="1"/>
  <c r="IKX19" i="2" s="1"/>
  <c r="IKY19" i="2" s="1"/>
  <c r="IKZ19" i="2" s="1"/>
  <c r="ILA19" i="2" s="1"/>
  <c r="ILB19" i="2" s="1"/>
  <c r="ILC19" i="2" s="1"/>
  <c r="ILD19" i="2" s="1"/>
  <c r="ILE19" i="2" s="1"/>
  <c r="ILF19" i="2" s="1"/>
  <c r="ILG19" i="2" s="1"/>
  <c r="ILH19" i="2" s="1"/>
  <c r="ILI19" i="2" s="1"/>
  <c r="ILJ19" i="2" s="1"/>
  <c r="ILK19" i="2" s="1"/>
  <c r="ILL19" i="2" s="1"/>
  <c r="ILM19" i="2" s="1"/>
  <c r="ILN19" i="2" s="1"/>
  <c r="ILO19" i="2" s="1"/>
  <c r="ILP19" i="2" s="1"/>
  <c r="ILQ19" i="2" s="1"/>
  <c r="ILR19" i="2" s="1"/>
  <c r="ILS19" i="2" s="1"/>
  <c r="ILT19" i="2" s="1"/>
  <c r="ILU19" i="2" s="1"/>
  <c r="ILV19" i="2" s="1"/>
  <c r="ILW19" i="2" s="1"/>
  <c r="ILX19" i="2" s="1"/>
  <c r="ILY19" i="2" s="1"/>
  <c r="ILZ19" i="2" s="1"/>
  <c r="IMA19" i="2" s="1"/>
  <c r="IMB19" i="2" s="1"/>
  <c r="IMC19" i="2" s="1"/>
  <c r="IMD19" i="2" s="1"/>
  <c r="IME19" i="2" s="1"/>
  <c r="IMF19" i="2" s="1"/>
  <c r="IMG19" i="2" s="1"/>
  <c r="IMH19" i="2" s="1"/>
  <c r="IMI19" i="2" s="1"/>
  <c r="IMJ19" i="2" s="1"/>
  <c r="IMK19" i="2" s="1"/>
  <c r="IML19" i="2" s="1"/>
  <c r="IMM19" i="2" s="1"/>
  <c r="IMN19" i="2" s="1"/>
  <c r="IMO19" i="2" s="1"/>
  <c r="IMP19" i="2" s="1"/>
  <c r="IMQ19" i="2" s="1"/>
  <c r="IMR19" i="2" s="1"/>
  <c r="IMS19" i="2" s="1"/>
  <c r="IMT19" i="2" s="1"/>
  <c r="IMU19" i="2" s="1"/>
  <c r="IMV19" i="2" s="1"/>
  <c r="IMW19" i="2" s="1"/>
  <c r="IMX19" i="2" s="1"/>
  <c r="IMY19" i="2" s="1"/>
  <c r="IMZ19" i="2" s="1"/>
  <c r="INA19" i="2" s="1"/>
  <c r="INB19" i="2" s="1"/>
  <c r="INC19" i="2" s="1"/>
  <c r="IND19" i="2" s="1"/>
  <c r="INE19" i="2" s="1"/>
  <c r="INF19" i="2" s="1"/>
  <c r="ING19" i="2" s="1"/>
  <c r="INH19" i="2" s="1"/>
  <c r="INI19" i="2" s="1"/>
  <c r="INJ19" i="2" s="1"/>
  <c r="INK19" i="2" s="1"/>
  <c r="INL19" i="2" s="1"/>
  <c r="INM19" i="2" s="1"/>
  <c r="INN19" i="2" s="1"/>
  <c r="INO19" i="2" s="1"/>
  <c r="INP19" i="2" s="1"/>
  <c r="INQ19" i="2" s="1"/>
  <c r="INR19" i="2" s="1"/>
  <c r="INS19" i="2" s="1"/>
  <c r="INT19" i="2" s="1"/>
  <c r="INU19" i="2" s="1"/>
  <c r="INV19" i="2" s="1"/>
  <c r="INW19" i="2" s="1"/>
  <c r="INX19" i="2" s="1"/>
  <c r="INY19" i="2" s="1"/>
  <c r="INZ19" i="2" s="1"/>
  <c r="IOA19" i="2" s="1"/>
  <c r="IOB19" i="2" s="1"/>
  <c r="IOC19" i="2" s="1"/>
  <c r="IOD19" i="2" s="1"/>
  <c r="IOE19" i="2" s="1"/>
  <c r="IOF19" i="2" s="1"/>
  <c r="IOG19" i="2" s="1"/>
  <c r="IOH19" i="2" s="1"/>
  <c r="IOI19" i="2" s="1"/>
  <c r="IOJ19" i="2" s="1"/>
  <c r="IOK19" i="2" s="1"/>
  <c r="IOL19" i="2" s="1"/>
  <c r="IOM19" i="2" s="1"/>
  <c r="ION19" i="2" s="1"/>
  <c r="IOO19" i="2" s="1"/>
  <c r="IOP19" i="2" s="1"/>
  <c r="IOQ19" i="2" s="1"/>
  <c r="IOR19" i="2" s="1"/>
  <c r="IOS19" i="2" s="1"/>
  <c r="IOT19" i="2" s="1"/>
  <c r="IOU19" i="2" s="1"/>
  <c r="IOV19" i="2" s="1"/>
  <c r="IOW19" i="2" s="1"/>
  <c r="IOX19" i="2" s="1"/>
  <c r="IOY19" i="2" s="1"/>
  <c r="IOZ19" i="2" s="1"/>
  <c r="IPA19" i="2" s="1"/>
  <c r="IPB19" i="2" s="1"/>
  <c r="IPC19" i="2" s="1"/>
  <c r="IPD19" i="2" s="1"/>
  <c r="IPE19" i="2" s="1"/>
  <c r="IPF19" i="2" s="1"/>
  <c r="IPG19" i="2" s="1"/>
  <c r="IPH19" i="2" s="1"/>
  <c r="IPI19" i="2" s="1"/>
  <c r="IPJ19" i="2" s="1"/>
  <c r="IPK19" i="2" s="1"/>
  <c r="IPL19" i="2" s="1"/>
  <c r="IPM19" i="2" s="1"/>
  <c r="IPN19" i="2" s="1"/>
  <c r="IPO19" i="2" s="1"/>
  <c r="IPP19" i="2" s="1"/>
  <c r="IPQ19" i="2" s="1"/>
  <c r="IPR19" i="2" s="1"/>
  <c r="IPS19" i="2" s="1"/>
  <c r="IPT19" i="2" s="1"/>
  <c r="IPU19" i="2" s="1"/>
  <c r="IPV19" i="2" s="1"/>
  <c r="IPW19" i="2" s="1"/>
  <c r="IPX19" i="2" s="1"/>
  <c r="IPY19" i="2" s="1"/>
  <c r="IPZ19" i="2" s="1"/>
  <c r="IQA19" i="2" s="1"/>
  <c r="IQB19" i="2" s="1"/>
  <c r="IQC19" i="2" s="1"/>
  <c r="IQD19" i="2" s="1"/>
  <c r="IQE19" i="2" s="1"/>
  <c r="IQF19" i="2" s="1"/>
  <c r="IQG19" i="2" s="1"/>
  <c r="IQH19" i="2" s="1"/>
  <c r="IQI19" i="2" s="1"/>
  <c r="IQJ19" i="2" s="1"/>
  <c r="IQK19" i="2" s="1"/>
  <c r="IQL19" i="2" s="1"/>
  <c r="IQM19" i="2" s="1"/>
  <c r="IQN19" i="2" s="1"/>
  <c r="IQO19" i="2" s="1"/>
  <c r="IQP19" i="2" s="1"/>
  <c r="IQQ19" i="2" s="1"/>
  <c r="IQR19" i="2" s="1"/>
  <c r="IQS19" i="2" s="1"/>
  <c r="IQT19" i="2" s="1"/>
  <c r="IQU19" i="2" s="1"/>
  <c r="IQV19" i="2" s="1"/>
  <c r="IQW19" i="2" s="1"/>
  <c r="IQX19" i="2" s="1"/>
  <c r="IQY19" i="2" s="1"/>
  <c r="IQZ19" i="2" s="1"/>
  <c r="IRA19" i="2" s="1"/>
  <c r="IRB19" i="2" s="1"/>
  <c r="IRC19" i="2" s="1"/>
  <c r="IRD19" i="2" s="1"/>
  <c r="IRE19" i="2" s="1"/>
  <c r="IRF19" i="2" s="1"/>
  <c r="IRG19" i="2" s="1"/>
  <c r="IRH19" i="2" s="1"/>
  <c r="IRI19" i="2" s="1"/>
  <c r="IRJ19" i="2" s="1"/>
  <c r="IRK19" i="2" s="1"/>
  <c r="IRL19" i="2" s="1"/>
  <c r="IRM19" i="2" s="1"/>
  <c r="IRN19" i="2" s="1"/>
  <c r="IRO19" i="2" s="1"/>
  <c r="IRP19" i="2" s="1"/>
  <c r="IRQ19" i="2" s="1"/>
  <c r="IRR19" i="2" s="1"/>
  <c r="IRS19" i="2" s="1"/>
  <c r="IRT19" i="2" s="1"/>
  <c r="IRU19" i="2" s="1"/>
  <c r="IRV19" i="2" s="1"/>
  <c r="IRW19" i="2" s="1"/>
  <c r="IRX19" i="2" s="1"/>
  <c r="IRY19" i="2" s="1"/>
  <c r="IRZ19" i="2" s="1"/>
  <c r="ISA19" i="2" s="1"/>
  <c r="ISB19" i="2" s="1"/>
  <c r="ISC19" i="2" s="1"/>
  <c r="ISD19" i="2" s="1"/>
  <c r="ISE19" i="2" s="1"/>
  <c r="ISF19" i="2" s="1"/>
  <c r="ISG19" i="2" s="1"/>
  <c r="ISH19" i="2" s="1"/>
  <c r="ISI19" i="2" s="1"/>
  <c r="ISJ19" i="2" s="1"/>
  <c r="ISK19" i="2" s="1"/>
  <c r="ISL19" i="2" s="1"/>
  <c r="ISM19" i="2" s="1"/>
  <c r="ISN19" i="2" s="1"/>
  <c r="ISO19" i="2" s="1"/>
  <c r="ISP19" i="2" s="1"/>
  <c r="ISQ19" i="2" s="1"/>
  <c r="ISR19" i="2" s="1"/>
  <c r="ISS19" i="2" s="1"/>
  <c r="IST19" i="2" s="1"/>
  <c r="ISU19" i="2" s="1"/>
  <c r="ISV19" i="2" s="1"/>
  <c r="ISW19" i="2" s="1"/>
  <c r="ISX19" i="2" s="1"/>
  <c r="ISY19" i="2" s="1"/>
  <c r="ISZ19" i="2" s="1"/>
  <c r="ITA19" i="2" s="1"/>
  <c r="ITB19" i="2" s="1"/>
  <c r="ITC19" i="2" s="1"/>
  <c r="ITD19" i="2" s="1"/>
  <c r="ITE19" i="2" s="1"/>
  <c r="ITF19" i="2" s="1"/>
  <c r="ITG19" i="2" s="1"/>
  <c r="ITH19" i="2" s="1"/>
  <c r="ITI19" i="2" s="1"/>
  <c r="ITJ19" i="2" s="1"/>
  <c r="ITK19" i="2" s="1"/>
  <c r="ITL19" i="2" s="1"/>
  <c r="ITM19" i="2" s="1"/>
  <c r="ITN19" i="2" s="1"/>
  <c r="ITO19" i="2" s="1"/>
  <c r="ITP19" i="2" s="1"/>
  <c r="ITQ19" i="2" s="1"/>
  <c r="ITR19" i="2" s="1"/>
  <c r="ITS19" i="2" s="1"/>
  <c r="ITT19" i="2" s="1"/>
  <c r="ITU19" i="2" s="1"/>
  <c r="ITV19" i="2" s="1"/>
  <c r="ITW19" i="2" s="1"/>
  <c r="ITX19" i="2" s="1"/>
  <c r="ITY19" i="2" s="1"/>
  <c r="ITZ19" i="2" s="1"/>
  <c r="IUA19" i="2" s="1"/>
  <c r="IUB19" i="2" s="1"/>
  <c r="IUC19" i="2" s="1"/>
  <c r="IUD19" i="2" s="1"/>
  <c r="IUE19" i="2" s="1"/>
  <c r="IUF19" i="2" s="1"/>
  <c r="IUG19" i="2" s="1"/>
  <c r="IUH19" i="2" s="1"/>
  <c r="IUI19" i="2" s="1"/>
  <c r="IUJ19" i="2" s="1"/>
  <c r="IUK19" i="2" s="1"/>
  <c r="IUL19" i="2" s="1"/>
  <c r="IUM19" i="2" s="1"/>
  <c r="IUN19" i="2" s="1"/>
  <c r="IUO19" i="2" s="1"/>
  <c r="IUP19" i="2" s="1"/>
  <c r="IUQ19" i="2" s="1"/>
  <c r="IUR19" i="2" s="1"/>
  <c r="IUS19" i="2" s="1"/>
  <c r="IUT19" i="2" s="1"/>
  <c r="IUU19" i="2" s="1"/>
  <c r="IUV19" i="2" s="1"/>
  <c r="IUW19" i="2" s="1"/>
  <c r="IUX19" i="2" s="1"/>
  <c r="IUY19" i="2" s="1"/>
  <c r="IUZ19" i="2" s="1"/>
  <c r="IVA19" i="2" s="1"/>
  <c r="IVB19" i="2" s="1"/>
  <c r="IVC19" i="2" s="1"/>
  <c r="IVD19" i="2" s="1"/>
  <c r="IVE19" i="2" s="1"/>
  <c r="IVF19" i="2" s="1"/>
  <c r="IVG19" i="2" s="1"/>
  <c r="IVH19" i="2" s="1"/>
  <c r="IVI19" i="2" s="1"/>
  <c r="IVJ19" i="2" s="1"/>
  <c r="IVK19" i="2" s="1"/>
  <c r="IVL19" i="2" s="1"/>
  <c r="IVM19" i="2" s="1"/>
  <c r="IVN19" i="2" s="1"/>
  <c r="IVO19" i="2" s="1"/>
  <c r="IVP19" i="2" s="1"/>
  <c r="IVQ19" i="2" s="1"/>
  <c r="IVR19" i="2" s="1"/>
  <c r="IVS19" i="2" s="1"/>
  <c r="IVT19" i="2" s="1"/>
  <c r="IVU19" i="2" s="1"/>
  <c r="IVV19" i="2" s="1"/>
  <c r="IVW19" i="2" s="1"/>
  <c r="IVX19" i="2" s="1"/>
  <c r="IVY19" i="2" s="1"/>
  <c r="IVZ19" i="2" s="1"/>
  <c r="IWA19" i="2" s="1"/>
  <c r="IWB19" i="2" s="1"/>
  <c r="IWC19" i="2" s="1"/>
  <c r="IWD19" i="2" s="1"/>
  <c r="IWE19" i="2" s="1"/>
  <c r="IWF19" i="2" s="1"/>
  <c r="IWG19" i="2" s="1"/>
  <c r="IWH19" i="2" s="1"/>
  <c r="IWI19" i="2" s="1"/>
  <c r="IWJ19" i="2" s="1"/>
  <c r="IWK19" i="2" s="1"/>
  <c r="IWL19" i="2" s="1"/>
  <c r="IWM19" i="2" s="1"/>
  <c r="IWN19" i="2" s="1"/>
  <c r="IWO19" i="2" s="1"/>
  <c r="IWP19" i="2" s="1"/>
  <c r="IWQ19" i="2" s="1"/>
  <c r="IWR19" i="2" s="1"/>
  <c r="IWS19" i="2" s="1"/>
  <c r="IWT19" i="2" s="1"/>
  <c r="IWU19" i="2" s="1"/>
  <c r="IWV19" i="2" s="1"/>
  <c r="IWW19" i="2" s="1"/>
  <c r="IWX19" i="2" s="1"/>
  <c r="IWY19" i="2" s="1"/>
  <c r="IWZ19" i="2" s="1"/>
  <c r="IXA19" i="2" s="1"/>
  <c r="IXB19" i="2" s="1"/>
  <c r="IXC19" i="2" s="1"/>
  <c r="IXD19" i="2" s="1"/>
  <c r="IXE19" i="2" s="1"/>
  <c r="IXF19" i="2" s="1"/>
  <c r="IXG19" i="2" s="1"/>
  <c r="IXH19" i="2" s="1"/>
  <c r="IXI19" i="2" s="1"/>
  <c r="IXJ19" i="2" s="1"/>
  <c r="IXK19" i="2" s="1"/>
  <c r="IXL19" i="2" s="1"/>
  <c r="IXM19" i="2" s="1"/>
  <c r="IXN19" i="2" s="1"/>
  <c r="IXO19" i="2" s="1"/>
  <c r="IXP19" i="2" s="1"/>
  <c r="IXQ19" i="2" s="1"/>
  <c r="IXR19" i="2" s="1"/>
  <c r="IXS19" i="2" s="1"/>
  <c r="IXT19" i="2" s="1"/>
  <c r="IXU19" i="2" s="1"/>
  <c r="IXV19" i="2" s="1"/>
  <c r="IXW19" i="2" s="1"/>
  <c r="IXX19" i="2" s="1"/>
  <c r="IXY19" i="2" s="1"/>
  <c r="IXZ19" i="2" s="1"/>
  <c r="IYA19" i="2" s="1"/>
  <c r="IYB19" i="2" s="1"/>
  <c r="IYC19" i="2" s="1"/>
  <c r="IYD19" i="2" s="1"/>
  <c r="IYE19" i="2" s="1"/>
  <c r="IYF19" i="2" s="1"/>
  <c r="IYG19" i="2" s="1"/>
  <c r="IYH19" i="2" s="1"/>
  <c r="IYI19" i="2" s="1"/>
  <c r="IYJ19" i="2" s="1"/>
  <c r="IYK19" i="2" s="1"/>
  <c r="IYL19" i="2" s="1"/>
  <c r="IYM19" i="2" s="1"/>
  <c r="IYN19" i="2" s="1"/>
  <c r="IYO19" i="2" s="1"/>
  <c r="IYP19" i="2" s="1"/>
  <c r="IYQ19" i="2" s="1"/>
  <c r="IYR19" i="2" s="1"/>
  <c r="IYS19" i="2" s="1"/>
  <c r="IYT19" i="2" s="1"/>
  <c r="IYU19" i="2" s="1"/>
  <c r="IYV19" i="2" s="1"/>
  <c r="IYW19" i="2" s="1"/>
  <c r="IYX19" i="2" s="1"/>
  <c r="IYY19" i="2" s="1"/>
  <c r="IYZ19" i="2" s="1"/>
  <c r="IZA19" i="2" s="1"/>
  <c r="IZB19" i="2" s="1"/>
  <c r="IZC19" i="2" s="1"/>
  <c r="IZD19" i="2" s="1"/>
  <c r="IZE19" i="2" s="1"/>
  <c r="IZF19" i="2" s="1"/>
  <c r="IZG19" i="2" s="1"/>
  <c r="IZH19" i="2" s="1"/>
  <c r="IZI19" i="2" s="1"/>
  <c r="IZJ19" i="2" s="1"/>
  <c r="IZK19" i="2" s="1"/>
  <c r="IZL19" i="2" s="1"/>
  <c r="IZM19" i="2" s="1"/>
  <c r="IZN19" i="2" s="1"/>
  <c r="IZO19" i="2" s="1"/>
  <c r="IZP19" i="2" s="1"/>
  <c r="IZQ19" i="2" s="1"/>
  <c r="IZR19" i="2" s="1"/>
  <c r="IZS19" i="2" s="1"/>
  <c r="IZT19" i="2" s="1"/>
  <c r="IZU19" i="2" s="1"/>
  <c r="IZV19" i="2" s="1"/>
  <c r="IZW19" i="2" s="1"/>
  <c r="IZX19" i="2" s="1"/>
  <c r="IZY19" i="2" s="1"/>
  <c r="IZZ19" i="2" s="1"/>
  <c r="JAA19" i="2" s="1"/>
  <c r="JAB19" i="2" s="1"/>
  <c r="JAC19" i="2" s="1"/>
  <c r="JAD19" i="2" s="1"/>
  <c r="JAE19" i="2" s="1"/>
  <c r="JAF19" i="2" s="1"/>
  <c r="JAG19" i="2" s="1"/>
  <c r="JAH19" i="2" s="1"/>
  <c r="JAI19" i="2" s="1"/>
  <c r="JAJ19" i="2" s="1"/>
  <c r="JAK19" i="2" s="1"/>
  <c r="JAL19" i="2" s="1"/>
  <c r="JAM19" i="2" s="1"/>
  <c r="JAN19" i="2" s="1"/>
  <c r="JAO19" i="2" s="1"/>
  <c r="JAP19" i="2" s="1"/>
  <c r="JAQ19" i="2" s="1"/>
  <c r="JAR19" i="2" s="1"/>
  <c r="JAS19" i="2" s="1"/>
  <c r="JAT19" i="2" s="1"/>
  <c r="JAU19" i="2" s="1"/>
  <c r="JAV19" i="2" s="1"/>
  <c r="JAW19" i="2" s="1"/>
  <c r="JAX19" i="2" s="1"/>
  <c r="JAY19" i="2" s="1"/>
  <c r="JAZ19" i="2" s="1"/>
  <c r="JBA19" i="2" s="1"/>
  <c r="JBB19" i="2" s="1"/>
  <c r="JBC19" i="2" s="1"/>
  <c r="JBD19" i="2" s="1"/>
  <c r="JBE19" i="2" s="1"/>
  <c r="JBF19" i="2" s="1"/>
  <c r="JBG19" i="2" s="1"/>
  <c r="JBH19" i="2" s="1"/>
  <c r="JBI19" i="2" s="1"/>
  <c r="JBJ19" i="2" s="1"/>
  <c r="JBK19" i="2" s="1"/>
  <c r="JBL19" i="2" s="1"/>
  <c r="JBM19" i="2" s="1"/>
  <c r="JBN19" i="2" s="1"/>
  <c r="JBO19" i="2" s="1"/>
  <c r="JBP19" i="2" s="1"/>
  <c r="JBQ19" i="2" s="1"/>
  <c r="JBR19" i="2" s="1"/>
  <c r="JBS19" i="2" s="1"/>
  <c r="JBT19" i="2" s="1"/>
  <c r="JBU19" i="2" s="1"/>
  <c r="JBV19" i="2" s="1"/>
  <c r="JBW19" i="2" s="1"/>
  <c r="JBX19" i="2" s="1"/>
  <c r="JBY19" i="2" s="1"/>
  <c r="JBZ19" i="2" s="1"/>
  <c r="JCA19" i="2" s="1"/>
  <c r="JCB19" i="2" s="1"/>
  <c r="JCC19" i="2" s="1"/>
  <c r="JCD19" i="2" s="1"/>
  <c r="JCE19" i="2" s="1"/>
  <c r="JCF19" i="2" s="1"/>
  <c r="JCG19" i="2" s="1"/>
  <c r="JCH19" i="2" s="1"/>
  <c r="JCI19" i="2" s="1"/>
  <c r="JCJ19" i="2" s="1"/>
  <c r="JCK19" i="2" s="1"/>
  <c r="JCL19" i="2" s="1"/>
  <c r="JCM19" i="2" s="1"/>
  <c r="JCN19" i="2" s="1"/>
  <c r="JCO19" i="2" s="1"/>
  <c r="JCP19" i="2" s="1"/>
  <c r="JCQ19" i="2" s="1"/>
  <c r="JCR19" i="2" s="1"/>
  <c r="JCS19" i="2" s="1"/>
  <c r="JCT19" i="2" s="1"/>
  <c r="JCU19" i="2" s="1"/>
  <c r="JCV19" i="2" s="1"/>
  <c r="JCW19" i="2" s="1"/>
  <c r="JCX19" i="2" s="1"/>
  <c r="JCY19" i="2" s="1"/>
  <c r="JCZ19" i="2" s="1"/>
  <c r="JDA19" i="2" s="1"/>
  <c r="JDB19" i="2" s="1"/>
  <c r="JDC19" i="2" s="1"/>
  <c r="JDD19" i="2" s="1"/>
  <c r="JDE19" i="2" s="1"/>
  <c r="JDF19" i="2" s="1"/>
  <c r="JDG19" i="2" s="1"/>
  <c r="JDH19" i="2" s="1"/>
  <c r="JDI19" i="2" s="1"/>
  <c r="JDJ19" i="2" s="1"/>
  <c r="JDK19" i="2" s="1"/>
  <c r="JDL19" i="2" s="1"/>
  <c r="JDM19" i="2" s="1"/>
  <c r="JDN19" i="2" s="1"/>
  <c r="JDO19" i="2" s="1"/>
  <c r="JDP19" i="2" s="1"/>
  <c r="JDQ19" i="2" s="1"/>
  <c r="JDR19" i="2" s="1"/>
  <c r="JDS19" i="2" s="1"/>
  <c r="JDT19" i="2" s="1"/>
  <c r="JDU19" i="2" s="1"/>
  <c r="JDV19" i="2" s="1"/>
  <c r="JDW19" i="2" s="1"/>
  <c r="JDX19" i="2" s="1"/>
  <c r="JDY19" i="2" s="1"/>
  <c r="JDZ19" i="2" s="1"/>
  <c r="JEA19" i="2" s="1"/>
  <c r="JEB19" i="2" s="1"/>
  <c r="JEC19" i="2" s="1"/>
  <c r="JED19" i="2" s="1"/>
  <c r="JEE19" i="2" s="1"/>
  <c r="JEF19" i="2" s="1"/>
  <c r="JEG19" i="2" s="1"/>
  <c r="JEH19" i="2" s="1"/>
  <c r="JEI19" i="2" s="1"/>
  <c r="JEJ19" i="2" s="1"/>
  <c r="JEK19" i="2" s="1"/>
  <c r="JEL19" i="2" s="1"/>
  <c r="JEM19" i="2" s="1"/>
  <c r="JEN19" i="2" s="1"/>
  <c r="JEO19" i="2" s="1"/>
  <c r="JEP19" i="2" s="1"/>
  <c r="JEQ19" i="2" s="1"/>
  <c r="JER19" i="2" s="1"/>
  <c r="JES19" i="2" s="1"/>
  <c r="JET19" i="2" s="1"/>
  <c r="JEU19" i="2" s="1"/>
  <c r="JEV19" i="2" s="1"/>
  <c r="JEW19" i="2" s="1"/>
  <c r="JEX19" i="2" s="1"/>
  <c r="JEY19" i="2" s="1"/>
  <c r="JEZ19" i="2" s="1"/>
  <c r="JFA19" i="2" s="1"/>
  <c r="JFB19" i="2" s="1"/>
  <c r="JFC19" i="2" s="1"/>
  <c r="JFD19" i="2" s="1"/>
  <c r="JFE19" i="2" s="1"/>
  <c r="JFF19" i="2" s="1"/>
  <c r="JFG19" i="2" s="1"/>
  <c r="JFH19" i="2" s="1"/>
  <c r="JFI19" i="2" s="1"/>
  <c r="JFJ19" i="2" s="1"/>
  <c r="JFK19" i="2" s="1"/>
  <c r="JFL19" i="2" s="1"/>
  <c r="JFM19" i="2" s="1"/>
  <c r="JFN19" i="2" s="1"/>
  <c r="JFO19" i="2" s="1"/>
  <c r="JFP19" i="2" s="1"/>
  <c r="JFQ19" i="2" s="1"/>
  <c r="JFR19" i="2" s="1"/>
  <c r="JFS19" i="2" s="1"/>
  <c r="JFT19" i="2" s="1"/>
  <c r="JFU19" i="2" s="1"/>
  <c r="JFV19" i="2" s="1"/>
  <c r="JFW19" i="2" s="1"/>
  <c r="JFX19" i="2" s="1"/>
  <c r="JFY19" i="2" s="1"/>
  <c r="JFZ19" i="2" s="1"/>
  <c r="JGA19" i="2" s="1"/>
  <c r="JGB19" i="2" s="1"/>
  <c r="JGC19" i="2" s="1"/>
  <c r="JGD19" i="2" s="1"/>
  <c r="JGE19" i="2" s="1"/>
  <c r="JGF19" i="2" s="1"/>
  <c r="JGG19" i="2" s="1"/>
  <c r="JGH19" i="2" s="1"/>
  <c r="JGI19" i="2" s="1"/>
  <c r="JGJ19" i="2" s="1"/>
  <c r="JGK19" i="2" s="1"/>
  <c r="JGL19" i="2" s="1"/>
  <c r="JGM19" i="2" s="1"/>
  <c r="JGN19" i="2" s="1"/>
  <c r="JGO19" i="2" s="1"/>
  <c r="JGP19" i="2" s="1"/>
  <c r="JGQ19" i="2" s="1"/>
  <c r="JGR19" i="2" s="1"/>
  <c r="JGS19" i="2" s="1"/>
  <c r="JGT19" i="2" s="1"/>
  <c r="JGU19" i="2" s="1"/>
  <c r="JGV19" i="2" s="1"/>
  <c r="JGW19" i="2" s="1"/>
  <c r="JGX19" i="2" s="1"/>
  <c r="JGY19" i="2" s="1"/>
  <c r="JGZ19" i="2" s="1"/>
  <c r="JHA19" i="2" s="1"/>
  <c r="JHB19" i="2" s="1"/>
  <c r="JHC19" i="2" s="1"/>
  <c r="JHD19" i="2" s="1"/>
  <c r="JHE19" i="2" s="1"/>
  <c r="JHF19" i="2" s="1"/>
  <c r="JHG19" i="2" s="1"/>
  <c r="JHH19" i="2" s="1"/>
  <c r="JHI19" i="2" s="1"/>
  <c r="JHJ19" i="2" s="1"/>
  <c r="JHK19" i="2" s="1"/>
  <c r="JHL19" i="2" s="1"/>
  <c r="JHM19" i="2" s="1"/>
  <c r="JHN19" i="2" s="1"/>
  <c r="JHO19" i="2" s="1"/>
  <c r="JHP19" i="2" s="1"/>
  <c r="JHQ19" i="2" s="1"/>
  <c r="JHR19" i="2" s="1"/>
  <c r="JHS19" i="2" s="1"/>
  <c r="JHT19" i="2" s="1"/>
  <c r="JHU19" i="2" s="1"/>
  <c r="JHV19" i="2" s="1"/>
  <c r="JHW19" i="2" s="1"/>
  <c r="JHX19" i="2" s="1"/>
  <c r="JHY19" i="2" s="1"/>
  <c r="JHZ19" i="2" s="1"/>
  <c r="JIA19" i="2" s="1"/>
  <c r="JIB19" i="2" s="1"/>
  <c r="JIC19" i="2" s="1"/>
  <c r="JID19" i="2" s="1"/>
  <c r="JIE19" i="2" s="1"/>
  <c r="JIF19" i="2" s="1"/>
  <c r="JIG19" i="2" s="1"/>
  <c r="JIH19" i="2" s="1"/>
  <c r="JII19" i="2" s="1"/>
  <c r="JIJ19" i="2" s="1"/>
  <c r="JIK19" i="2" s="1"/>
  <c r="JIL19" i="2" s="1"/>
  <c r="JIM19" i="2" s="1"/>
  <c r="JIN19" i="2" s="1"/>
  <c r="JIO19" i="2" s="1"/>
  <c r="JIP19" i="2" s="1"/>
  <c r="JIQ19" i="2" s="1"/>
  <c r="JIR19" i="2" s="1"/>
  <c r="JIS19" i="2" s="1"/>
  <c r="JIT19" i="2" s="1"/>
  <c r="JIU19" i="2" s="1"/>
  <c r="JIV19" i="2" s="1"/>
  <c r="JIW19" i="2" s="1"/>
  <c r="JIX19" i="2" s="1"/>
  <c r="JIY19" i="2" s="1"/>
  <c r="JIZ19" i="2" s="1"/>
  <c r="JJA19" i="2" s="1"/>
  <c r="JJB19" i="2" s="1"/>
  <c r="JJC19" i="2" s="1"/>
  <c r="JJD19" i="2" s="1"/>
  <c r="JJE19" i="2" s="1"/>
  <c r="JJF19" i="2" s="1"/>
  <c r="JJG19" i="2" s="1"/>
  <c r="JJH19" i="2" s="1"/>
  <c r="JJI19" i="2" s="1"/>
  <c r="JJJ19" i="2" s="1"/>
  <c r="JJK19" i="2" s="1"/>
  <c r="JJL19" i="2" s="1"/>
  <c r="JJM19" i="2" s="1"/>
  <c r="JJN19" i="2" s="1"/>
  <c r="JJO19" i="2" s="1"/>
  <c r="JJP19" i="2" s="1"/>
  <c r="JJQ19" i="2" s="1"/>
  <c r="JJR19" i="2" s="1"/>
  <c r="JJS19" i="2" s="1"/>
  <c r="JJT19" i="2" s="1"/>
  <c r="JJU19" i="2" s="1"/>
  <c r="JJV19" i="2" s="1"/>
  <c r="JJW19" i="2" s="1"/>
  <c r="JJX19" i="2" s="1"/>
  <c r="JJY19" i="2" s="1"/>
  <c r="JJZ19" i="2" s="1"/>
  <c r="JKA19" i="2" s="1"/>
  <c r="JKB19" i="2" s="1"/>
  <c r="JKC19" i="2" s="1"/>
  <c r="JKD19" i="2" s="1"/>
  <c r="JKE19" i="2" s="1"/>
  <c r="JKF19" i="2" s="1"/>
  <c r="JKG19" i="2" s="1"/>
  <c r="JKH19" i="2" s="1"/>
  <c r="JKI19" i="2" s="1"/>
  <c r="JKJ19" i="2" s="1"/>
  <c r="JKK19" i="2" s="1"/>
  <c r="JKL19" i="2" s="1"/>
  <c r="JKM19" i="2" s="1"/>
  <c r="JKN19" i="2" s="1"/>
  <c r="JKO19" i="2" s="1"/>
  <c r="JKP19" i="2" s="1"/>
  <c r="JKQ19" i="2" s="1"/>
  <c r="JKR19" i="2" s="1"/>
  <c r="JKS19" i="2" s="1"/>
  <c r="JKT19" i="2" s="1"/>
  <c r="JKU19" i="2" s="1"/>
  <c r="JKV19" i="2" s="1"/>
  <c r="JKW19" i="2" s="1"/>
  <c r="JKX19" i="2" s="1"/>
  <c r="JKY19" i="2" s="1"/>
  <c r="JKZ19" i="2" s="1"/>
  <c r="JLA19" i="2" s="1"/>
  <c r="JLB19" i="2" s="1"/>
  <c r="JLC19" i="2" s="1"/>
  <c r="JLD19" i="2" s="1"/>
  <c r="JLE19" i="2" s="1"/>
  <c r="JLF19" i="2" s="1"/>
  <c r="JLG19" i="2" s="1"/>
  <c r="JLH19" i="2" s="1"/>
  <c r="JLI19" i="2" s="1"/>
  <c r="JLJ19" i="2" s="1"/>
  <c r="JLK19" i="2" s="1"/>
  <c r="JLL19" i="2" s="1"/>
  <c r="JLM19" i="2" s="1"/>
  <c r="JLN19" i="2" s="1"/>
  <c r="JLO19" i="2" s="1"/>
  <c r="JLP19" i="2" s="1"/>
  <c r="JLQ19" i="2" s="1"/>
  <c r="JLR19" i="2" s="1"/>
  <c r="JLS19" i="2" s="1"/>
  <c r="JLT19" i="2" s="1"/>
  <c r="JLU19" i="2" s="1"/>
  <c r="JLV19" i="2" s="1"/>
  <c r="JLW19" i="2" s="1"/>
  <c r="JLX19" i="2" s="1"/>
  <c r="JLY19" i="2" s="1"/>
  <c r="JLZ19" i="2" s="1"/>
  <c r="JMA19" i="2" s="1"/>
  <c r="JMB19" i="2" s="1"/>
  <c r="JMC19" i="2" s="1"/>
  <c r="JMD19" i="2" s="1"/>
  <c r="JME19" i="2" s="1"/>
  <c r="JMF19" i="2" s="1"/>
  <c r="JMG19" i="2" s="1"/>
  <c r="JMH19" i="2" s="1"/>
  <c r="JMI19" i="2" s="1"/>
  <c r="JMJ19" i="2" s="1"/>
  <c r="JMK19" i="2" s="1"/>
  <c r="JML19" i="2" s="1"/>
  <c r="JMM19" i="2" s="1"/>
  <c r="JMN19" i="2" s="1"/>
  <c r="JMO19" i="2" s="1"/>
  <c r="JMP19" i="2" s="1"/>
  <c r="JMQ19" i="2" s="1"/>
  <c r="JMR19" i="2" s="1"/>
  <c r="JMS19" i="2" s="1"/>
  <c r="JMT19" i="2" s="1"/>
  <c r="JMU19" i="2" s="1"/>
  <c r="JMV19" i="2" s="1"/>
  <c r="JMW19" i="2" s="1"/>
  <c r="JMX19" i="2" s="1"/>
  <c r="JMY19" i="2" s="1"/>
  <c r="JMZ19" i="2" s="1"/>
  <c r="JNA19" i="2" s="1"/>
  <c r="JNB19" i="2" s="1"/>
  <c r="JNC19" i="2" s="1"/>
  <c r="JND19" i="2" s="1"/>
  <c r="JNE19" i="2" s="1"/>
  <c r="JNF19" i="2" s="1"/>
  <c r="JNG19" i="2" s="1"/>
  <c r="JNH19" i="2" s="1"/>
  <c r="JNI19" i="2" s="1"/>
  <c r="JNJ19" i="2" s="1"/>
  <c r="JNK19" i="2" s="1"/>
  <c r="JNL19" i="2" s="1"/>
  <c r="JNM19" i="2" s="1"/>
  <c r="JNN19" i="2" s="1"/>
  <c r="JNO19" i="2" s="1"/>
  <c r="JNP19" i="2" s="1"/>
  <c r="JNQ19" i="2" s="1"/>
  <c r="JNR19" i="2" s="1"/>
  <c r="JNS19" i="2" s="1"/>
  <c r="JNT19" i="2" s="1"/>
  <c r="JNU19" i="2" s="1"/>
  <c r="JNV19" i="2" s="1"/>
  <c r="JNW19" i="2" s="1"/>
  <c r="JNX19" i="2" s="1"/>
  <c r="JNY19" i="2" s="1"/>
  <c r="JNZ19" i="2" s="1"/>
  <c r="JOA19" i="2" s="1"/>
  <c r="JOB19" i="2" s="1"/>
  <c r="JOC19" i="2" s="1"/>
  <c r="JOD19" i="2" s="1"/>
  <c r="JOE19" i="2" s="1"/>
  <c r="JOF19" i="2" s="1"/>
  <c r="JOG19" i="2" s="1"/>
  <c r="JOH19" i="2" s="1"/>
  <c r="JOI19" i="2" s="1"/>
  <c r="JOJ19" i="2" s="1"/>
  <c r="JOK19" i="2" s="1"/>
  <c r="JOL19" i="2" s="1"/>
  <c r="JOM19" i="2" s="1"/>
  <c r="JON19" i="2" s="1"/>
  <c r="JOO19" i="2" s="1"/>
  <c r="JOP19" i="2" s="1"/>
  <c r="JOQ19" i="2" s="1"/>
  <c r="JOR19" i="2" s="1"/>
  <c r="JOS19" i="2" s="1"/>
  <c r="JOT19" i="2" s="1"/>
  <c r="JOU19" i="2" s="1"/>
  <c r="JOV19" i="2" s="1"/>
  <c r="JOW19" i="2" s="1"/>
  <c r="JOX19" i="2" s="1"/>
  <c r="JOY19" i="2" s="1"/>
  <c r="JOZ19" i="2" s="1"/>
  <c r="JPA19" i="2" s="1"/>
  <c r="JPB19" i="2" s="1"/>
  <c r="JPC19" i="2" s="1"/>
  <c r="JPD19" i="2" s="1"/>
  <c r="JPE19" i="2" s="1"/>
  <c r="JPF19" i="2" s="1"/>
  <c r="JPG19" i="2" s="1"/>
  <c r="JPH19" i="2" s="1"/>
  <c r="JPI19" i="2" s="1"/>
  <c r="JPJ19" i="2" s="1"/>
  <c r="JPK19" i="2" s="1"/>
  <c r="JPL19" i="2" s="1"/>
  <c r="JPM19" i="2" s="1"/>
  <c r="JPN19" i="2" s="1"/>
  <c r="JPO19" i="2" s="1"/>
  <c r="JPP19" i="2" s="1"/>
  <c r="JPQ19" i="2" s="1"/>
  <c r="JPR19" i="2" s="1"/>
  <c r="JPS19" i="2" s="1"/>
  <c r="JPT19" i="2" s="1"/>
  <c r="JPU19" i="2" s="1"/>
  <c r="JPV19" i="2" s="1"/>
  <c r="JPW19" i="2" s="1"/>
  <c r="JPX19" i="2" s="1"/>
  <c r="JPY19" i="2" s="1"/>
  <c r="JPZ19" i="2" s="1"/>
  <c r="JQA19" i="2" s="1"/>
  <c r="JQB19" i="2" s="1"/>
  <c r="JQC19" i="2" s="1"/>
  <c r="JQD19" i="2" s="1"/>
  <c r="JQE19" i="2" s="1"/>
  <c r="JQF19" i="2" s="1"/>
  <c r="JQG19" i="2" s="1"/>
  <c r="JQH19" i="2" s="1"/>
  <c r="JQI19" i="2" s="1"/>
  <c r="JQJ19" i="2" s="1"/>
  <c r="JQK19" i="2" s="1"/>
  <c r="JQL19" i="2" s="1"/>
  <c r="JQM19" i="2" s="1"/>
  <c r="JQN19" i="2" s="1"/>
  <c r="JQO19" i="2" s="1"/>
  <c r="JQP19" i="2" s="1"/>
  <c r="JQQ19" i="2" s="1"/>
  <c r="JQR19" i="2" s="1"/>
  <c r="JQS19" i="2" s="1"/>
  <c r="JQT19" i="2" s="1"/>
  <c r="JQU19" i="2" s="1"/>
  <c r="JQV19" i="2" s="1"/>
  <c r="JQW19" i="2" s="1"/>
  <c r="JQX19" i="2" s="1"/>
  <c r="JQY19" i="2" s="1"/>
  <c r="JQZ19" i="2" s="1"/>
  <c r="JRA19" i="2" s="1"/>
  <c r="JRB19" i="2" s="1"/>
  <c r="JRC19" i="2" s="1"/>
  <c r="JRD19" i="2" s="1"/>
  <c r="JRE19" i="2" s="1"/>
  <c r="JRF19" i="2" s="1"/>
  <c r="JRG19" i="2" s="1"/>
  <c r="JRH19" i="2" s="1"/>
  <c r="JRI19" i="2" s="1"/>
  <c r="JRJ19" i="2" s="1"/>
  <c r="JRK19" i="2" s="1"/>
  <c r="JRL19" i="2" s="1"/>
  <c r="JRM19" i="2" s="1"/>
  <c r="JRN19" i="2" s="1"/>
  <c r="JRO19" i="2" s="1"/>
  <c r="JRP19" i="2" s="1"/>
  <c r="JRQ19" i="2" s="1"/>
  <c r="JRR19" i="2" s="1"/>
  <c r="JRS19" i="2" s="1"/>
  <c r="JRT19" i="2" s="1"/>
  <c r="JRU19" i="2" s="1"/>
  <c r="JRV19" i="2" s="1"/>
  <c r="JRW19" i="2" s="1"/>
  <c r="JRX19" i="2" s="1"/>
  <c r="JRY19" i="2" s="1"/>
  <c r="JRZ19" i="2" s="1"/>
  <c r="JSA19" i="2" s="1"/>
  <c r="JSB19" i="2" s="1"/>
  <c r="JSC19" i="2" s="1"/>
  <c r="JSD19" i="2" s="1"/>
  <c r="JSE19" i="2" s="1"/>
  <c r="JSF19" i="2" s="1"/>
  <c r="JSG19" i="2" s="1"/>
  <c r="JSH19" i="2" s="1"/>
  <c r="JSI19" i="2" s="1"/>
  <c r="JSJ19" i="2" s="1"/>
  <c r="JSK19" i="2" s="1"/>
  <c r="JSL19" i="2" s="1"/>
  <c r="JSM19" i="2" s="1"/>
  <c r="JSN19" i="2" s="1"/>
  <c r="JSO19" i="2" s="1"/>
  <c r="JSP19" i="2" s="1"/>
  <c r="JSQ19" i="2" s="1"/>
  <c r="JSR19" i="2" s="1"/>
  <c r="JSS19" i="2" s="1"/>
  <c r="JST19" i="2" s="1"/>
  <c r="JSU19" i="2" s="1"/>
  <c r="JSV19" i="2" s="1"/>
  <c r="JSW19" i="2" s="1"/>
  <c r="JSX19" i="2" s="1"/>
  <c r="JSY19" i="2" s="1"/>
  <c r="JSZ19" i="2" s="1"/>
  <c r="JTA19" i="2" s="1"/>
  <c r="JTB19" i="2" s="1"/>
  <c r="JTC19" i="2" s="1"/>
  <c r="JTD19" i="2" s="1"/>
  <c r="JTE19" i="2" s="1"/>
  <c r="JTF19" i="2" s="1"/>
  <c r="JTG19" i="2" s="1"/>
  <c r="JTH19" i="2" s="1"/>
  <c r="JTI19" i="2" s="1"/>
  <c r="JTJ19" i="2" s="1"/>
  <c r="JTK19" i="2" s="1"/>
  <c r="JTL19" i="2" s="1"/>
  <c r="JTM19" i="2" s="1"/>
  <c r="JTN19" i="2" s="1"/>
  <c r="JTO19" i="2" s="1"/>
  <c r="JTP19" i="2" s="1"/>
  <c r="JTQ19" i="2" s="1"/>
  <c r="JTR19" i="2" s="1"/>
  <c r="JTS19" i="2" s="1"/>
  <c r="JTT19" i="2" s="1"/>
  <c r="JTU19" i="2" s="1"/>
  <c r="JTV19" i="2" s="1"/>
  <c r="JTW19" i="2" s="1"/>
  <c r="JTX19" i="2" s="1"/>
  <c r="JTY19" i="2" s="1"/>
  <c r="JTZ19" i="2" s="1"/>
  <c r="JUA19" i="2" s="1"/>
  <c r="JUB19" i="2" s="1"/>
  <c r="JUC19" i="2" s="1"/>
  <c r="JUD19" i="2" s="1"/>
  <c r="JUE19" i="2" s="1"/>
  <c r="JUF19" i="2" s="1"/>
  <c r="JUG19" i="2" s="1"/>
  <c r="JUH19" i="2" s="1"/>
  <c r="JUI19" i="2" s="1"/>
  <c r="JUJ19" i="2" s="1"/>
  <c r="JUK19" i="2" s="1"/>
  <c r="JUL19" i="2" s="1"/>
  <c r="JUM19" i="2" s="1"/>
  <c r="JUN19" i="2" s="1"/>
  <c r="JUO19" i="2" s="1"/>
  <c r="JUP19" i="2" s="1"/>
  <c r="JUQ19" i="2" s="1"/>
  <c r="JUR19" i="2" s="1"/>
  <c r="JUS19" i="2" s="1"/>
  <c r="JUT19" i="2" s="1"/>
  <c r="JUU19" i="2" s="1"/>
  <c r="JUV19" i="2" s="1"/>
  <c r="JUW19" i="2" s="1"/>
  <c r="JUX19" i="2" s="1"/>
  <c r="JUY19" i="2" s="1"/>
  <c r="JUZ19" i="2" s="1"/>
  <c r="JVA19" i="2" s="1"/>
  <c r="JVB19" i="2" s="1"/>
  <c r="JVC19" i="2" s="1"/>
  <c r="JVD19" i="2" s="1"/>
  <c r="JVE19" i="2" s="1"/>
  <c r="JVF19" i="2" s="1"/>
  <c r="JVG19" i="2" s="1"/>
  <c r="JVH19" i="2" s="1"/>
  <c r="JVI19" i="2" s="1"/>
  <c r="JVJ19" i="2" s="1"/>
  <c r="JVK19" i="2" s="1"/>
  <c r="JVL19" i="2" s="1"/>
  <c r="JVM19" i="2" s="1"/>
  <c r="JVN19" i="2" s="1"/>
  <c r="JVO19" i="2" s="1"/>
  <c r="JVP19" i="2" s="1"/>
  <c r="JVQ19" i="2" s="1"/>
  <c r="JVR19" i="2" s="1"/>
  <c r="JVS19" i="2" s="1"/>
  <c r="JVT19" i="2" s="1"/>
  <c r="JVU19" i="2" s="1"/>
  <c r="JVV19" i="2" s="1"/>
  <c r="JVW19" i="2" s="1"/>
  <c r="JVX19" i="2" s="1"/>
  <c r="JVY19" i="2" s="1"/>
  <c r="JVZ19" i="2" s="1"/>
  <c r="JWA19" i="2" s="1"/>
  <c r="JWB19" i="2" s="1"/>
  <c r="JWC19" i="2" s="1"/>
  <c r="JWD19" i="2" s="1"/>
  <c r="JWE19" i="2" s="1"/>
  <c r="JWF19" i="2" s="1"/>
  <c r="JWG19" i="2" s="1"/>
  <c r="JWH19" i="2" s="1"/>
  <c r="JWI19" i="2" s="1"/>
  <c r="JWJ19" i="2" s="1"/>
  <c r="JWK19" i="2" s="1"/>
  <c r="JWL19" i="2" s="1"/>
  <c r="JWM19" i="2" s="1"/>
  <c r="JWN19" i="2" s="1"/>
  <c r="JWO19" i="2" s="1"/>
  <c r="JWP19" i="2" s="1"/>
  <c r="JWQ19" i="2" s="1"/>
  <c r="JWR19" i="2" s="1"/>
  <c r="JWS19" i="2" s="1"/>
  <c r="JWT19" i="2" s="1"/>
  <c r="JWU19" i="2" s="1"/>
  <c r="JWV19" i="2" s="1"/>
  <c r="JWW19" i="2" s="1"/>
  <c r="JWX19" i="2" s="1"/>
  <c r="JWY19" i="2" s="1"/>
  <c r="JWZ19" i="2" s="1"/>
  <c r="JXA19" i="2" s="1"/>
  <c r="JXB19" i="2" s="1"/>
  <c r="JXC19" i="2" s="1"/>
  <c r="JXD19" i="2" s="1"/>
  <c r="JXE19" i="2" s="1"/>
  <c r="JXF19" i="2" s="1"/>
  <c r="JXG19" i="2" s="1"/>
  <c r="JXH19" i="2" s="1"/>
  <c r="JXI19" i="2" s="1"/>
  <c r="JXJ19" i="2" s="1"/>
  <c r="JXK19" i="2" s="1"/>
  <c r="JXL19" i="2" s="1"/>
  <c r="JXM19" i="2" s="1"/>
  <c r="JXN19" i="2" s="1"/>
  <c r="JXO19" i="2" s="1"/>
  <c r="JXP19" i="2" s="1"/>
  <c r="JXQ19" i="2" s="1"/>
  <c r="JXR19" i="2" s="1"/>
  <c r="JXS19" i="2" s="1"/>
  <c r="JXT19" i="2" s="1"/>
  <c r="JXU19" i="2" s="1"/>
  <c r="JXV19" i="2" s="1"/>
  <c r="JXW19" i="2" s="1"/>
  <c r="JXX19" i="2" s="1"/>
  <c r="JXY19" i="2" s="1"/>
  <c r="JXZ19" i="2" s="1"/>
  <c r="JYA19" i="2" s="1"/>
  <c r="JYB19" i="2" s="1"/>
  <c r="JYC19" i="2" s="1"/>
  <c r="JYD19" i="2" s="1"/>
  <c r="JYE19" i="2" s="1"/>
  <c r="JYF19" i="2" s="1"/>
  <c r="JYG19" i="2" s="1"/>
  <c r="JYH19" i="2" s="1"/>
  <c r="JYI19" i="2" s="1"/>
  <c r="JYJ19" i="2" s="1"/>
  <c r="JYK19" i="2" s="1"/>
  <c r="JYL19" i="2" s="1"/>
  <c r="JYM19" i="2" s="1"/>
  <c r="JYN19" i="2" s="1"/>
  <c r="JYO19" i="2" s="1"/>
  <c r="JYP19" i="2" s="1"/>
  <c r="JYQ19" i="2" s="1"/>
  <c r="JYR19" i="2" s="1"/>
  <c r="JYS19" i="2" s="1"/>
  <c r="JYT19" i="2" s="1"/>
  <c r="JYU19" i="2" s="1"/>
  <c r="JYV19" i="2" s="1"/>
  <c r="JYW19" i="2" s="1"/>
  <c r="JYX19" i="2" s="1"/>
  <c r="JYY19" i="2" s="1"/>
  <c r="JYZ19" i="2" s="1"/>
  <c r="JZA19" i="2" s="1"/>
  <c r="JZB19" i="2" s="1"/>
  <c r="JZC19" i="2" s="1"/>
  <c r="JZD19" i="2" s="1"/>
  <c r="JZE19" i="2" s="1"/>
  <c r="JZF19" i="2" s="1"/>
  <c r="JZG19" i="2" s="1"/>
  <c r="JZH19" i="2" s="1"/>
  <c r="JZI19" i="2" s="1"/>
  <c r="JZJ19" i="2" s="1"/>
  <c r="JZK19" i="2" s="1"/>
  <c r="JZL19" i="2" s="1"/>
  <c r="JZM19" i="2" s="1"/>
  <c r="JZN19" i="2" s="1"/>
  <c r="JZO19" i="2" s="1"/>
  <c r="JZP19" i="2" s="1"/>
  <c r="JZQ19" i="2" s="1"/>
  <c r="JZR19" i="2" s="1"/>
  <c r="JZS19" i="2" s="1"/>
  <c r="JZT19" i="2" s="1"/>
  <c r="JZU19" i="2" s="1"/>
  <c r="JZV19" i="2" s="1"/>
  <c r="JZW19" i="2" s="1"/>
  <c r="JZX19" i="2" s="1"/>
  <c r="JZY19" i="2" s="1"/>
  <c r="JZZ19" i="2" s="1"/>
  <c r="KAA19" i="2" s="1"/>
  <c r="KAB19" i="2" s="1"/>
  <c r="KAC19" i="2" s="1"/>
  <c r="KAD19" i="2" s="1"/>
  <c r="KAE19" i="2" s="1"/>
  <c r="KAF19" i="2" s="1"/>
  <c r="KAG19" i="2" s="1"/>
  <c r="KAH19" i="2" s="1"/>
  <c r="KAI19" i="2" s="1"/>
  <c r="KAJ19" i="2" s="1"/>
  <c r="KAK19" i="2" s="1"/>
  <c r="KAL19" i="2" s="1"/>
  <c r="KAM19" i="2" s="1"/>
  <c r="KAN19" i="2" s="1"/>
  <c r="KAO19" i="2" s="1"/>
  <c r="KAP19" i="2" s="1"/>
  <c r="KAQ19" i="2" s="1"/>
  <c r="KAR19" i="2" s="1"/>
  <c r="KAS19" i="2" s="1"/>
  <c r="KAT19" i="2" s="1"/>
  <c r="KAU19" i="2" s="1"/>
  <c r="KAV19" i="2" s="1"/>
  <c r="KAW19" i="2" s="1"/>
  <c r="KAX19" i="2" s="1"/>
  <c r="KAY19" i="2" s="1"/>
  <c r="KAZ19" i="2" s="1"/>
  <c r="KBA19" i="2" s="1"/>
  <c r="KBB19" i="2" s="1"/>
  <c r="KBC19" i="2" s="1"/>
  <c r="KBD19" i="2" s="1"/>
  <c r="KBE19" i="2" s="1"/>
  <c r="KBF19" i="2" s="1"/>
  <c r="KBG19" i="2" s="1"/>
  <c r="KBH19" i="2" s="1"/>
  <c r="KBI19" i="2" s="1"/>
  <c r="KBJ19" i="2" s="1"/>
  <c r="KBK19" i="2" s="1"/>
  <c r="KBL19" i="2" s="1"/>
  <c r="KBM19" i="2" s="1"/>
  <c r="KBN19" i="2" s="1"/>
  <c r="KBO19" i="2" s="1"/>
  <c r="KBP19" i="2" s="1"/>
  <c r="KBQ19" i="2" s="1"/>
  <c r="KBR19" i="2" s="1"/>
  <c r="KBS19" i="2" s="1"/>
  <c r="KBT19" i="2" s="1"/>
  <c r="KBU19" i="2" s="1"/>
  <c r="KBV19" i="2" s="1"/>
  <c r="KBW19" i="2" s="1"/>
  <c r="KBX19" i="2" s="1"/>
  <c r="KBY19" i="2" s="1"/>
  <c r="KBZ19" i="2" s="1"/>
  <c r="KCA19" i="2" s="1"/>
  <c r="KCB19" i="2" s="1"/>
  <c r="KCC19" i="2" s="1"/>
  <c r="KCD19" i="2" s="1"/>
  <c r="KCE19" i="2" s="1"/>
  <c r="KCF19" i="2" s="1"/>
  <c r="KCG19" i="2" s="1"/>
  <c r="KCH19" i="2" s="1"/>
  <c r="KCI19" i="2" s="1"/>
  <c r="KCJ19" i="2" s="1"/>
  <c r="KCK19" i="2" s="1"/>
  <c r="KCL19" i="2" s="1"/>
  <c r="KCM19" i="2" s="1"/>
  <c r="KCN19" i="2" s="1"/>
  <c r="KCO19" i="2" s="1"/>
  <c r="KCP19" i="2" s="1"/>
  <c r="KCQ19" i="2" s="1"/>
  <c r="KCR19" i="2" s="1"/>
  <c r="KCS19" i="2" s="1"/>
  <c r="KCT19" i="2" s="1"/>
  <c r="KCU19" i="2" s="1"/>
  <c r="KCV19" i="2" s="1"/>
  <c r="KCW19" i="2" s="1"/>
  <c r="KCX19" i="2" s="1"/>
  <c r="KCY19" i="2" s="1"/>
  <c r="KCZ19" i="2" s="1"/>
  <c r="KDA19" i="2" s="1"/>
  <c r="KDB19" i="2" s="1"/>
  <c r="KDC19" i="2" s="1"/>
  <c r="KDD19" i="2" s="1"/>
  <c r="KDE19" i="2" s="1"/>
  <c r="KDF19" i="2" s="1"/>
  <c r="KDG19" i="2" s="1"/>
  <c r="KDH19" i="2" s="1"/>
  <c r="KDI19" i="2" s="1"/>
  <c r="KDJ19" i="2" s="1"/>
  <c r="KDK19" i="2" s="1"/>
  <c r="KDL19" i="2" s="1"/>
  <c r="KDM19" i="2" s="1"/>
  <c r="KDN19" i="2" s="1"/>
  <c r="KDO19" i="2" s="1"/>
  <c r="KDP19" i="2" s="1"/>
  <c r="KDQ19" i="2" s="1"/>
  <c r="KDR19" i="2" s="1"/>
  <c r="KDS19" i="2" s="1"/>
  <c r="KDT19" i="2" s="1"/>
  <c r="KDU19" i="2" s="1"/>
  <c r="KDV19" i="2" s="1"/>
  <c r="KDW19" i="2" s="1"/>
  <c r="KDX19" i="2" s="1"/>
  <c r="KDY19" i="2" s="1"/>
  <c r="KDZ19" i="2" s="1"/>
  <c r="KEA19" i="2" s="1"/>
  <c r="KEB19" i="2" s="1"/>
  <c r="KEC19" i="2" s="1"/>
  <c r="KED19" i="2" s="1"/>
  <c r="KEE19" i="2" s="1"/>
  <c r="KEF19" i="2" s="1"/>
  <c r="KEG19" i="2" s="1"/>
  <c r="KEH19" i="2" s="1"/>
  <c r="KEI19" i="2" s="1"/>
  <c r="KEJ19" i="2" s="1"/>
  <c r="KEK19" i="2" s="1"/>
  <c r="KEL19" i="2" s="1"/>
  <c r="KEM19" i="2" s="1"/>
  <c r="KEN19" i="2" s="1"/>
  <c r="KEO19" i="2" s="1"/>
  <c r="KEP19" i="2" s="1"/>
  <c r="KEQ19" i="2" s="1"/>
  <c r="KER19" i="2" s="1"/>
  <c r="KES19" i="2" s="1"/>
  <c r="KET19" i="2" s="1"/>
  <c r="KEU19" i="2" s="1"/>
  <c r="KEV19" i="2" s="1"/>
  <c r="KEW19" i="2" s="1"/>
  <c r="KEX19" i="2" s="1"/>
  <c r="KEY19" i="2" s="1"/>
  <c r="KEZ19" i="2" s="1"/>
  <c r="KFA19" i="2" s="1"/>
  <c r="KFB19" i="2" s="1"/>
  <c r="KFC19" i="2" s="1"/>
  <c r="KFD19" i="2" s="1"/>
  <c r="KFE19" i="2" s="1"/>
  <c r="KFF19" i="2" s="1"/>
  <c r="KFG19" i="2" s="1"/>
  <c r="KFH19" i="2" s="1"/>
  <c r="KFI19" i="2" s="1"/>
  <c r="KFJ19" i="2" s="1"/>
  <c r="KFK19" i="2" s="1"/>
  <c r="KFL19" i="2" s="1"/>
  <c r="KFM19" i="2" s="1"/>
  <c r="KFN19" i="2" s="1"/>
  <c r="KFO19" i="2" s="1"/>
  <c r="KFP19" i="2" s="1"/>
  <c r="KFQ19" i="2" s="1"/>
  <c r="KFR19" i="2" s="1"/>
  <c r="KFS19" i="2" s="1"/>
  <c r="KFT19" i="2" s="1"/>
  <c r="KFU19" i="2" s="1"/>
  <c r="KFV19" i="2" s="1"/>
  <c r="KFW19" i="2" s="1"/>
  <c r="KFX19" i="2" s="1"/>
  <c r="KFY19" i="2" s="1"/>
  <c r="KFZ19" i="2" s="1"/>
  <c r="KGA19" i="2" s="1"/>
  <c r="KGB19" i="2" s="1"/>
  <c r="KGC19" i="2" s="1"/>
  <c r="KGD19" i="2" s="1"/>
  <c r="KGE19" i="2" s="1"/>
  <c r="KGF19" i="2" s="1"/>
  <c r="KGG19" i="2" s="1"/>
  <c r="KGH19" i="2" s="1"/>
  <c r="KGI19" i="2" s="1"/>
  <c r="KGJ19" i="2" s="1"/>
  <c r="KGK19" i="2" s="1"/>
  <c r="KGL19" i="2" s="1"/>
  <c r="KGM19" i="2" s="1"/>
  <c r="KGN19" i="2" s="1"/>
  <c r="KGO19" i="2" s="1"/>
  <c r="KGP19" i="2" s="1"/>
  <c r="KGQ19" i="2" s="1"/>
  <c r="KGR19" i="2" s="1"/>
  <c r="KGS19" i="2" s="1"/>
  <c r="KGT19" i="2" s="1"/>
  <c r="KGU19" i="2" s="1"/>
  <c r="KGV19" i="2" s="1"/>
  <c r="KGW19" i="2" s="1"/>
  <c r="KGX19" i="2" s="1"/>
  <c r="KGY19" i="2" s="1"/>
  <c r="KGZ19" i="2" s="1"/>
  <c r="KHA19" i="2" s="1"/>
  <c r="KHB19" i="2" s="1"/>
  <c r="KHC19" i="2" s="1"/>
  <c r="KHD19" i="2" s="1"/>
  <c r="KHE19" i="2" s="1"/>
  <c r="KHF19" i="2" s="1"/>
  <c r="KHG19" i="2" s="1"/>
  <c r="KHH19" i="2" s="1"/>
  <c r="KHI19" i="2" s="1"/>
  <c r="KHJ19" i="2" s="1"/>
  <c r="KHK19" i="2" s="1"/>
  <c r="KHL19" i="2" s="1"/>
  <c r="KHM19" i="2" s="1"/>
  <c r="KHN19" i="2" s="1"/>
  <c r="KHO19" i="2" s="1"/>
  <c r="KHP19" i="2" s="1"/>
  <c r="KHQ19" i="2" s="1"/>
  <c r="KHR19" i="2" s="1"/>
  <c r="KHS19" i="2" s="1"/>
  <c r="KHT19" i="2" s="1"/>
  <c r="KHU19" i="2" s="1"/>
  <c r="KHV19" i="2" s="1"/>
  <c r="KHW19" i="2" s="1"/>
  <c r="KHX19" i="2" s="1"/>
  <c r="KHY19" i="2" s="1"/>
  <c r="KHZ19" i="2" s="1"/>
  <c r="KIA19" i="2" s="1"/>
  <c r="KIB19" i="2" s="1"/>
  <c r="KIC19" i="2" s="1"/>
  <c r="KID19" i="2" s="1"/>
  <c r="KIE19" i="2" s="1"/>
  <c r="KIF19" i="2" s="1"/>
  <c r="KIG19" i="2" s="1"/>
  <c r="KIH19" i="2" s="1"/>
  <c r="KII19" i="2" s="1"/>
  <c r="KIJ19" i="2" s="1"/>
  <c r="KIK19" i="2" s="1"/>
  <c r="KIL19" i="2" s="1"/>
  <c r="KIM19" i="2" s="1"/>
  <c r="KIN19" i="2" s="1"/>
  <c r="KIO19" i="2" s="1"/>
  <c r="KIP19" i="2" s="1"/>
  <c r="KIQ19" i="2" s="1"/>
  <c r="KIR19" i="2" s="1"/>
  <c r="KIS19" i="2" s="1"/>
  <c r="KIT19" i="2" s="1"/>
  <c r="KIU19" i="2" s="1"/>
  <c r="KIV19" i="2" s="1"/>
  <c r="KIW19" i="2" s="1"/>
  <c r="KIX19" i="2" s="1"/>
  <c r="KIY19" i="2" s="1"/>
  <c r="KIZ19" i="2" s="1"/>
  <c r="KJA19" i="2" s="1"/>
  <c r="KJB19" i="2" s="1"/>
  <c r="KJC19" i="2" s="1"/>
  <c r="KJD19" i="2" s="1"/>
  <c r="KJE19" i="2" s="1"/>
  <c r="KJF19" i="2" s="1"/>
  <c r="KJG19" i="2" s="1"/>
  <c r="KJH19" i="2" s="1"/>
  <c r="KJI19" i="2" s="1"/>
  <c r="KJJ19" i="2" s="1"/>
  <c r="KJK19" i="2" s="1"/>
  <c r="KJL19" i="2" s="1"/>
  <c r="KJM19" i="2" s="1"/>
  <c r="KJN19" i="2" s="1"/>
  <c r="KJO19" i="2" s="1"/>
  <c r="KJP19" i="2" s="1"/>
  <c r="KJQ19" i="2" s="1"/>
  <c r="KJR19" i="2" s="1"/>
  <c r="KJS19" i="2" s="1"/>
  <c r="KJT19" i="2" s="1"/>
  <c r="KJU19" i="2" s="1"/>
  <c r="KJV19" i="2" s="1"/>
  <c r="KJW19" i="2" s="1"/>
  <c r="KJX19" i="2" s="1"/>
  <c r="KJY19" i="2" s="1"/>
  <c r="KJZ19" i="2" s="1"/>
  <c r="KKA19" i="2" s="1"/>
  <c r="KKB19" i="2" s="1"/>
  <c r="KKC19" i="2" s="1"/>
  <c r="KKD19" i="2" s="1"/>
  <c r="KKE19" i="2" s="1"/>
  <c r="KKF19" i="2" s="1"/>
  <c r="KKG19" i="2" s="1"/>
  <c r="KKH19" i="2" s="1"/>
  <c r="KKI19" i="2" s="1"/>
  <c r="KKJ19" i="2" s="1"/>
  <c r="KKK19" i="2" s="1"/>
  <c r="KKL19" i="2" s="1"/>
  <c r="KKM19" i="2" s="1"/>
  <c r="KKN19" i="2" s="1"/>
  <c r="KKO19" i="2" s="1"/>
  <c r="KKP19" i="2" s="1"/>
  <c r="KKQ19" i="2" s="1"/>
  <c r="KKR19" i="2" s="1"/>
  <c r="KKS19" i="2" s="1"/>
  <c r="KKT19" i="2" s="1"/>
  <c r="KKU19" i="2" s="1"/>
  <c r="KKV19" i="2" s="1"/>
  <c r="KKW19" i="2" s="1"/>
  <c r="KKX19" i="2" s="1"/>
  <c r="KKY19" i="2" s="1"/>
  <c r="KKZ19" i="2" s="1"/>
  <c r="KLA19" i="2" s="1"/>
  <c r="KLB19" i="2" s="1"/>
  <c r="KLC19" i="2" s="1"/>
  <c r="KLD19" i="2" s="1"/>
  <c r="KLE19" i="2" s="1"/>
  <c r="KLF19" i="2" s="1"/>
  <c r="KLG19" i="2" s="1"/>
  <c r="KLH19" i="2" s="1"/>
  <c r="KLI19" i="2" s="1"/>
  <c r="KLJ19" i="2" s="1"/>
  <c r="KLK19" i="2" s="1"/>
  <c r="KLL19" i="2" s="1"/>
  <c r="KLM19" i="2" s="1"/>
  <c r="KLN19" i="2" s="1"/>
  <c r="KLO19" i="2" s="1"/>
  <c r="KLP19" i="2" s="1"/>
  <c r="KLQ19" i="2" s="1"/>
  <c r="KLR19" i="2" s="1"/>
  <c r="KLS19" i="2" s="1"/>
  <c r="KLT19" i="2" s="1"/>
  <c r="KLU19" i="2" s="1"/>
  <c r="KLV19" i="2" s="1"/>
  <c r="KLW19" i="2" s="1"/>
  <c r="KLX19" i="2" s="1"/>
  <c r="KLY19" i="2" s="1"/>
  <c r="KLZ19" i="2" s="1"/>
  <c r="KMA19" i="2" s="1"/>
  <c r="KMB19" i="2" s="1"/>
  <c r="KMC19" i="2" s="1"/>
  <c r="KMD19" i="2" s="1"/>
  <c r="KME19" i="2" s="1"/>
  <c r="KMF19" i="2" s="1"/>
  <c r="KMG19" i="2" s="1"/>
  <c r="KMH19" i="2" s="1"/>
  <c r="KMI19" i="2" s="1"/>
  <c r="KMJ19" i="2" s="1"/>
  <c r="KMK19" i="2" s="1"/>
  <c r="KML19" i="2" s="1"/>
  <c r="KMM19" i="2" s="1"/>
  <c r="KMN19" i="2" s="1"/>
  <c r="KMO19" i="2" s="1"/>
  <c r="KMP19" i="2" s="1"/>
  <c r="KMQ19" i="2" s="1"/>
  <c r="KMR19" i="2" s="1"/>
  <c r="KMS19" i="2" s="1"/>
  <c r="KMT19" i="2" s="1"/>
  <c r="KMU19" i="2" s="1"/>
  <c r="KMV19" i="2" s="1"/>
  <c r="KMW19" i="2" s="1"/>
  <c r="KMX19" i="2" s="1"/>
  <c r="KMY19" i="2" s="1"/>
  <c r="KMZ19" i="2" s="1"/>
  <c r="KNA19" i="2" s="1"/>
  <c r="KNB19" i="2" s="1"/>
  <c r="KNC19" i="2" s="1"/>
  <c r="KND19" i="2" s="1"/>
  <c r="KNE19" i="2" s="1"/>
  <c r="KNF19" i="2" s="1"/>
  <c r="KNG19" i="2" s="1"/>
  <c r="KNH19" i="2" s="1"/>
  <c r="KNI19" i="2" s="1"/>
  <c r="KNJ19" i="2" s="1"/>
  <c r="KNK19" i="2" s="1"/>
  <c r="KNL19" i="2" s="1"/>
  <c r="KNM19" i="2" s="1"/>
  <c r="KNN19" i="2" s="1"/>
  <c r="KNO19" i="2" s="1"/>
  <c r="KNP19" i="2" s="1"/>
  <c r="KNQ19" i="2" s="1"/>
  <c r="KNR19" i="2" s="1"/>
  <c r="KNS19" i="2" s="1"/>
  <c r="KNT19" i="2" s="1"/>
  <c r="KNU19" i="2" s="1"/>
  <c r="KNV19" i="2" s="1"/>
  <c r="KNW19" i="2" s="1"/>
  <c r="KNX19" i="2" s="1"/>
  <c r="KNY19" i="2" s="1"/>
  <c r="KNZ19" i="2" s="1"/>
  <c r="KOA19" i="2" s="1"/>
  <c r="KOB19" i="2" s="1"/>
  <c r="KOC19" i="2" s="1"/>
  <c r="KOD19" i="2" s="1"/>
  <c r="KOE19" i="2" s="1"/>
  <c r="KOF19" i="2" s="1"/>
  <c r="KOG19" i="2" s="1"/>
  <c r="KOH19" i="2" s="1"/>
  <c r="KOI19" i="2" s="1"/>
  <c r="KOJ19" i="2" s="1"/>
  <c r="KOK19" i="2" s="1"/>
  <c r="KOL19" i="2" s="1"/>
  <c r="KOM19" i="2" s="1"/>
  <c r="KON19" i="2" s="1"/>
  <c r="KOO19" i="2" s="1"/>
  <c r="KOP19" i="2" s="1"/>
  <c r="KOQ19" i="2" s="1"/>
  <c r="KOR19" i="2" s="1"/>
  <c r="KOS19" i="2" s="1"/>
  <c r="KOT19" i="2" s="1"/>
  <c r="KOU19" i="2" s="1"/>
  <c r="KOV19" i="2" s="1"/>
  <c r="KOW19" i="2" s="1"/>
  <c r="KOX19" i="2" s="1"/>
  <c r="KOY19" i="2" s="1"/>
  <c r="KOZ19" i="2" s="1"/>
  <c r="KPA19" i="2" s="1"/>
  <c r="KPB19" i="2" s="1"/>
  <c r="KPC19" i="2" s="1"/>
  <c r="KPD19" i="2" s="1"/>
  <c r="KPE19" i="2" s="1"/>
  <c r="KPF19" i="2" s="1"/>
  <c r="KPG19" i="2" s="1"/>
  <c r="KPH19" i="2" s="1"/>
  <c r="KPI19" i="2" s="1"/>
  <c r="KPJ19" i="2" s="1"/>
  <c r="KPK19" i="2" s="1"/>
  <c r="KPL19" i="2" s="1"/>
  <c r="KPM19" i="2" s="1"/>
  <c r="KPN19" i="2" s="1"/>
  <c r="KPO19" i="2" s="1"/>
  <c r="KPP19" i="2" s="1"/>
  <c r="KPQ19" i="2" s="1"/>
  <c r="KPR19" i="2" s="1"/>
  <c r="KPS19" i="2" s="1"/>
  <c r="KPT19" i="2" s="1"/>
  <c r="KPU19" i="2" s="1"/>
  <c r="KPV19" i="2" s="1"/>
  <c r="KPW19" i="2" s="1"/>
  <c r="KPX19" i="2" s="1"/>
  <c r="KPY19" i="2" s="1"/>
  <c r="KPZ19" i="2" s="1"/>
  <c r="KQA19" i="2" s="1"/>
  <c r="KQB19" i="2" s="1"/>
  <c r="KQC19" i="2" s="1"/>
  <c r="KQD19" i="2" s="1"/>
  <c r="KQE19" i="2" s="1"/>
  <c r="KQF19" i="2" s="1"/>
  <c r="KQG19" i="2" s="1"/>
  <c r="KQH19" i="2" s="1"/>
  <c r="KQI19" i="2" s="1"/>
  <c r="KQJ19" i="2" s="1"/>
  <c r="KQK19" i="2" s="1"/>
  <c r="KQL19" i="2" s="1"/>
  <c r="KQM19" i="2" s="1"/>
  <c r="KQN19" i="2" s="1"/>
  <c r="KQO19" i="2" s="1"/>
  <c r="KQP19" i="2" s="1"/>
  <c r="KQQ19" i="2" s="1"/>
  <c r="KQR19" i="2" s="1"/>
  <c r="KQS19" i="2" s="1"/>
  <c r="KQT19" i="2" s="1"/>
  <c r="KQU19" i="2" s="1"/>
  <c r="KQV19" i="2" s="1"/>
  <c r="KQW19" i="2" s="1"/>
  <c r="KQX19" i="2" s="1"/>
  <c r="KQY19" i="2" s="1"/>
  <c r="KQZ19" i="2" s="1"/>
  <c r="KRA19" i="2" s="1"/>
  <c r="KRB19" i="2" s="1"/>
  <c r="KRC19" i="2" s="1"/>
  <c r="KRD19" i="2" s="1"/>
  <c r="KRE19" i="2" s="1"/>
  <c r="KRF19" i="2" s="1"/>
  <c r="KRG19" i="2" s="1"/>
  <c r="KRH19" i="2" s="1"/>
  <c r="KRI19" i="2" s="1"/>
  <c r="KRJ19" i="2" s="1"/>
  <c r="KRK19" i="2" s="1"/>
  <c r="KRL19" i="2" s="1"/>
  <c r="KRM19" i="2" s="1"/>
  <c r="KRN19" i="2" s="1"/>
  <c r="KRO19" i="2" s="1"/>
  <c r="KRP19" i="2" s="1"/>
  <c r="KRQ19" i="2" s="1"/>
  <c r="KRR19" i="2" s="1"/>
  <c r="KRS19" i="2" s="1"/>
  <c r="KRT19" i="2" s="1"/>
  <c r="KRU19" i="2" s="1"/>
  <c r="KRV19" i="2" s="1"/>
  <c r="KRW19" i="2" s="1"/>
  <c r="KRX19" i="2" s="1"/>
  <c r="KRY19" i="2" s="1"/>
  <c r="KRZ19" i="2" s="1"/>
  <c r="KSA19" i="2" s="1"/>
  <c r="KSB19" i="2" s="1"/>
  <c r="KSC19" i="2" s="1"/>
  <c r="KSD19" i="2" s="1"/>
  <c r="KSE19" i="2" s="1"/>
  <c r="KSF19" i="2" s="1"/>
  <c r="KSG19" i="2" s="1"/>
  <c r="KSH19" i="2" s="1"/>
  <c r="KSI19" i="2" s="1"/>
  <c r="KSJ19" i="2" s="1"/>
  <c r="KSK19" i="2" s="1"/>
  <c r="KSL19" i="2" s="1"/>
  <c r="KSM19" i="2" s="1"/>
  <c r="KSN19" i="2" s="1"/>
  <c r="KSO19" i="2" s="1"/>
  <c r="KSP19" i="2" s="1"/>
  <c r="KSQ19" i="2" s="1"/>
  <c r="KSR19" i="2" s="1"/>
  <c r="KSS19" i="2" s="1"/>
  <c r="KST19" i="2" s="1"/>
  <c r="KSU19" i="2" s="1"/>
  <c r="KSV19" i="2" s="1"/>
  <c r="KSW19" i="2" s="1"/>
  <c r="KSX19" i="2" s="1"/>
  <c r="KSY19" i="2" s="1"/>
  <c r="KSZ19" i="2" s="1"/>
  <c r="KTA19" i="2" s="1"/>
  <c r="KTB19" i="2" s="1"/>
  <c r="KTC19" i="2" s="1"/>
  <c r="KTD19" i="2" s="1"/>
  <c r="KTE19" i="2" s="1"/>
  <c r="KTF19" i="2" s="1"/>
  <c r="KTG19" i="2" s="1"/>
  <c r="KTH19" i="2" s="1"/>
  <c r="KTI19" i="2" s="1"/>
  <c r="KTJ19" i="2" s="1"/>
  <c r="KTK19" i="2" s="1"/>
  <c r="KTL19" i="2" s="1"/>
  <c r="KTM19" i="2" s="1"/>
  <c r="KTN19" i="2" s="1"/>
  <c r="KTO19" i="2" s="1"/>
  <c r="KTP19" i="2" s="1"/>
  <c r="KTQ19" i="2" s="1"/>
  <c r="KTR19" i="2" s="1"/>
  <c r="KTS19" i="2" s="1"/>
  <c r="KTT19" i="2" s="1"/>
  <c r="KTU19" i="2" s="1"/>
  <c r="KTV19" i="2" s="1"/>
  <c r="KTW19" i="2" s="1"/>
  <c r="KTX19" i="2" s="1"/>
  <c r="KTY19" i="2" s="1"/>
  <c r="KTZ19" i="2" s="1"/>
  <c r="KUA19" i="2" s="1"/>
  <c r="KUB19" i="2" s="1"/>
  <c r="KUC19" i="2" s="1"/>
  <c r="KUD19" i="2" s="1"/>
  <c r="KUE19" i="2" s="1"/>
  <c r="KUF19" i="2" s="1"/>
  <c r="KUG19" i="2" s="1"/>
  <c r="KUH19" i="2" s="1"/>
  <c r="KUI19" i="2" s="1"/>
  <c r="KUJ19" i="2" s="1"/>
  <c r="KUK19" i="2" s="1"/>
  <c r="KUL19" i="2" s="1"/>
  <c r="KUM19" i="2" s="1"/>
  <c r="KUN19" i="2" s="1"/>
  <c r="KUO19" i="2" s="1"/>
  <c r="KUP19" i="2" s="1"/>
  <c r="KUQ19" i="2" s="1"/>
  <c r="KUR19" i="2" s="1"/>
  <c r="KUS19" i="2" s="1"/>
  <c r="KUT19" i="2" s="1"/>
  <c r="KUU19" i="2" s="1"/>
  <c r="KUV19" i="2" s="1"/>
  <c r="KUW19" i="2" s="1"/>
  <c r="KUX19" i="2" s="1"/>
  <c r="KUY19" i="2" s="1"/>
  <c r="KUZ19" i="2" s="1"/>
  <c r="KVA19" i="2" s="1"/>
  <c r="KVB19" i="2" s="1"/>
  <c r="KVC19" i="2" s="1"/>
  <c r="KVD19" i="2" s="1"/>
  <c r="KVE19" i="2" s="1"/>
  <c r="KVF19" i="2" s="1"/>
  <c r="KVG19" i="2" s="1"/>
  <c r="KVH19" i="2" s="1"/>
  <c r="KVI19" i="2" s="1"/>
  <c r="KVJ19" i="2" s="1"/>
  <c r="KVK19" i="2" s="1"/>
  <c r="KVL19" i="2" s="1"/>
  <c r="KVM19" i="2" s="1"/>
  <c r="KVN19" i="2" s="1"/>
  <c r="KVO19" i="2" s="1"/>
  <c r="KVP19" i="2" s="1"/>
  <c r="KVQ19" i="2" s="1"/>
  <c r="KVR19" i="2" s="1"/>
  <c r="KVS19" i="2" s="1"/>
  <c r="KVT19" i="2" s="1"/>
  <c r="KVU19" i="2" s="1"/>
  <c r="KVV19" i="2" s="1"/>
  <c r="KVW19" i="2" s="1"/>
  <c r="KVX19" i="2" s="1"/>
  <c r="KVY19" i="2" s="1"/>
  <c r="KVZ19" i="2" s="1"/>
  <c r="KWA19" i="2" s="1"/>
  <c r="KWB19" i="2" s="1"/>
  <c r="KWC19" i="2" s="1"/>
  <c r="KWD19" i="2" s="1"/>
  <c r="KWE19" i="2" s="1"/>
  <c r="KWF19" i="2" s="1"/>
  <c r="KWG19" i="2" s="1"/>
  <c r="KWH19" i="2" s="1"/>
  <c r="KWI19" i="2" s="1"/>
  <c r="KWJ19" i="2" s="1"/>
  <c r="KWK19" i="2" s="1"/>
  <c r="KWL19" i="2" s="1"/>
  <c r="KWM19" i="2" s="1"/>
  <c r="KWN19" i="2" s="1"/>
  <c r="KWO19" i="2" s="1"/>
  <c r="KWP19" i="2" s="1"/>
  <c r="KWQ19" i="2" s="1"/>
  <c r="KWR19" i="2" s="1"/>
  <c r="KWS19" i="2" s="1"/>
  <c r="KWT19" i="2" s="1"/>
  <c r="KWU19" i="2" s="1"/>
  <c r="KWV19" i="2" s="1"/>
  <c r="KWW19" i="2" s="1"/>
  <c r="KWX19" i="2" s="1"/>
  <c r="KWY19" i="2" s="1"/>
  <c r="KWZ19" i="2" s="1"/>
  <c r="KXA19" i="2" s="1"/>
  <c r="KXB19" i="2" s="1"/>
  <c r="KXC19" i="2" s="1"/>
  <c r="KXD19" i="2" s="1"/>
  <c r="KXE19" i="2" s="1"/>
  <c r="KXF19" i="2" s="1"/>
  <c r="KXG19" i="2" s="1"/>
  <c r="KXH19" i="2" s="1"/>
  <c r="KXI19" i="2" s="1"/>
  <c r="KXJ19" i="2" s="1"/>
  <c r="KXK19" i="2" s="1"/>
  <c r="KXL19" i="2" s="1"/>
  <c r="KXM19" i="2" s="1"/>
  <c r="KXN19" i="2" s="1"/>
  <c r="KXO19" i="2" s="1"/>
  <c r="KXP19" i="2" s="1"/>
  <c r="KXQ19" i="2" s="1"/>
  <c r="KXR19" i="2" s="1"/>
  <c r="KXS19" i="2" s="1"/>
  <c r="KXT19" i="2" s="1"/>
  <c r="KXU19" i="2" s="1"/>
  <c r="KXV19" i="2" s="1"/>
  <c r="KXW19" i="2" s="1"/>
  <c r="KXX19" i="2" s="1"/>
  <c r="KXY19" i="2" s="1"/>
  <c r="KXZ19" i="2" s="1"/>
  <c r="KYA19" i="2" s="1"/>
  <c r="KYB19" i="2" s="1"/>
  <c r="KYC19" i="2" s="1"/>
  <c r="KYD19" i="2" s="1"/>
  <c r="KYE19" i="2" s="1"/>
  <c r="KYF19" i="2" s="1"/>
  <c r="KYG19" i="2" s="1"/>
  <c r="KYH19" i="2" s="1"/>
  <c r="KYI19" i="2" s="1"/>
  <c r="KYJ19" i="2" s="1"/>
  <c r="KYK19" i="2" s="1"/>
  <c r="KYL19" i="2" s="1"/>
  <c r="KYM19" i="2" s="1"/>
  <c r="KYN19" i="2" s="1"/>
  <c r="KYO19" i="2" s="1"/>
  <c r="KYP19" i="2" s="1"/>
  <c r="KYQ19" i="2" s="1"/>
  <c r="KYR19" i="2" s="1"/>
  <c r="KYS19" i="2" s="1"/>
  <c r="KYT19" i="2" s="1"/>
  <c r="KYU19" i="2" s="1"/>
  <c r="KYV19" i="2" s="1"/>
  <c r="KYW19" i="2" s="1"/>
  <c r="KYX19" i="2" s="1"/>
  <c r="KYY19" i="2" s="1"/>
  <c r="KYZ19" i="2" s="1"/>
  <c r="KZA19" i="2" s="1"/>
  <c r="KZB19" i="2" s="1"/>
  <c r="KZC19" i="2" s="1"/>
  <c r="KZD19" i="2" s="1"/>
  <c r="KZE19" i="2" s="1"/>
  <c r="KZF19" i="2" s="1"/>
  <c r="KZG19" i="2" s="1"/>
  <c r="KZH19" i="2" s="1"/>
  <c r="KZI19" i="2" s="1"/>
  <c r="KZJ19" i="2" s="1"/>
  <c r="KZK19" i="2" s="1"/>
  <c r="KZL19" i="2" s="1"/>
  <c r="KZM19" i="2" s="1"/>
  <c r="KZN19" i="2" s="1"/>
  <c r="KZO19" i="2" s="1"/>
  <c r="KZP19" i="2" s="1"/>
  <c r="KZQ19" i="2" s="1"/>
  <c r="KZR19" i="2" s="1"/>
  <c r="KZS19" i="2" s="1"/>
  <c r="KZT19" i="2" s="1"/>
  <c r="KZU19" i="2" s="1"/>
  <c r="KZV19" i="2" s="1"/>
  <c r="KZW19" i="2" s="1"/>
  <c r="KZX19" i="2" s="1"/>
  <c r="KZY19" i="2" s="1"/>
  <c r="KZZ19" i="2" s="1"/>
  <c r="LAA19" i="2" s="1"/>
  <c r="LAB19" i="2" s="1"/>
  <c r="LAC19" i="2" s="1"/>
  <c r="LAD19" i="2" s="1"/>
  <c r="LAE19" i="2" s="1"/>
  <c r="LAF19" i="2" s="1"/>
  <c r="LAG19" i="2" s="1"/>
  <c r="LAH19" i="2" s="1"/>
  <c r="LAI19" i="2" s="1"/>
  <c r="LAJ19" i="2" s="1"/>
  <c r="LAK19" i="2" s="1"/>
  <c r="LAL19" i="2" s="1"/>
  <c r="LAM19" i="2" s="1"/>
  <c r="LAN19" i="2" s="1"/>
  <c r="LAO19" i="2" s="1"/>
  <c r="LAP19" i="2" s="1"/>
  <c r="LAQ19" i="2" s="1"/>
  <c r="LAR19" i="2" s="1"/>
  <c r="LAS19" i="2" s="1"/>
  <c r="LAT19" i="2" s="1"/>
  <c r="LAU19" i="2" s="1"/>
  <c r="LAV19" i="2" s="1"/>
  <c r="LAW19" i="2" s="1"/>
  <c r="LAX19" i="2" s="1"/>
  <c r="LAY19" i="2" s="1"/>
  <c r="LAZ19" i="2" s="1"/>
  <c r="LBA19" i="2" s="1"/>
  <c r="LBB19" i="2" s="1"/>
  <c r="LBC19" i="2" s="1"/>
  <c r="LBD19" i="2" s="1"/>
  <c r="LBE19" i="2" s="1"/>
  <c r="LBF19" i="2" s="1"/>
  <c r="LBG19" i="2" s="1"/>
  <c r="LBH19" i="2" s="1"/>
  <c r="LBI19" i="2" s="1"/>
  <c r="LBJ19" i="2" s="1"/>
  <c r="LBK19" i="2" s="1"/>
  <c r="LBL19" i="2" s="1"/>
  <c r="LBM19" i="2" s="1"/>
  <c r="LBN19" i="2" s="1"/>
  <c r="LBO19" i="2" s="1"/>
  <c r="LBP19" i="2" s="1"/>
  <c r="LBQ19" i="2" s="1"/>
  <c r="LBR19" i="2" s="1"/>
  <c r="LBS19" i="2" s="1"/>
  <c r="LBT19" i="2" s="1"/>
  <c r="LBU19" i="2" s="1"/>
  <c r="LBV19" i="2" s="1"/>
  <c r="LBW19" i="2" s="1"/>
  <c r="LBX19" i="2" s="1"/>
  <c r="LBY19" i="2" s="1"/>
  <c r="LBZ19" i="2" s="1"/>
  <c r="LCA19" i="2" s="1"/>
  <c r="LCB19" i="2" s="1"/>
  <c r="LCC19" i="2" s="1"/>
  <c r="LCD19" i="2" s="1"/>
  <c r="LCE19" i="2" s="1"/>
  <c r="LCF19" i="2" s="1"/>
  <c r="LCG19" i="2" s="1"/>
  <c r="LCH19" i="2" s="1"/>
  <c r="LCI19" i="2" s="1"/>
  <c r="LCJ19" i="2" s="1"/>
  <c r="LCK19" i="2" s="1"/>
  <c r="LCL19" i="2" s="1"/>
  <c r="LCM19" i="2" s="1"/>
  <c r="LCN19" i="2" s="1"/>
  <c r="LCO19" i="2" s="1"/>
  <c r="LCP19" i="2" s="1"/>
  <c r="LCQ19" i="2" s="1"/>
  <c r="LCR19" i="2" s="1"/>
  <c r="LCS19" i="2" s="1"/>
  <c r="LCT19" i="2" s="1"/>
  <c r="LCU19" i="2" s="1"/>
  <c r="LCV19" i="2" s="1"/>
  <c r="LCW19" i="2" s="1"/>
  <c r="LCX19" i="2" s="1"/>
  <c r="LCY19" i="2" s="1"/>
  <c r="LCZ19" i="2" s="1"/>
  <c r="LDA19" i="2" s="1"/>
  <c r="LDB19" i="2" s="1"/>
  <c r="LDC19" i="2" s="1"/>
  <c r="LDD19" i="2" s="1"/>
  <c r="LDE19" i="2" s="1"/>
  <c r="LDF19" i="2" s="1"/>
  <c r="LDG19" i="2" s="1"/>
  <c r="LDH19" i="2" s="1"/>
  <c r="LDI19" i="2" s="1"/>
  <c r="LDJ19" i="2" s="1"/>
  <c r="LDK19" i="2" s="1"/>
  <c r="LDL19" i="2" s="1"/>
  <c r="LDM19" i="2" s="1"/>
  <c r="LDN19" i="2" s="1"/>
  <c r="LDO19" i="2" s="1"/>
  <c r="LDP19" i="2" s="1"/>
  <c r="LDQ19" i="2" s="1"/>
  <c r="LDR19" i="2" s="1"/>
  <c r="LDS19" i="2" s="1"/>
  <c r="LDT19" i="2" s="1"/>
  <c r="LDU19" i="2" s="1"/>
  <c r="LDV19" i="2" s="1"/>
  <c r="LDW19" i="2" s="1"/>
  <c r="LDX19" i="2" s="1"/>
  <c r="LDY19" i="2" s="1"/>
  <c r="LDZ19" i="2" s="1"/>
  <c r="LEA19" i="2" s="1"/>
  <c r="LEB19" i="2" s="1"/>
  <c r="LEC19" i="2" s="1"/>
  <c r="LED19" i="2" s="1"/>
  <c r="LEE19" i="2" s="1"/>
  <c r="LEF19" i="2" s="1"/>
  <c r="LEG19" i="2" s="1"/>
  <c r="LEH19" i="2" s="1"/>
  <c r="LEI19" i="2" s="1"/>
  <c r="LEJ19" i="2" s="1"/>
  <c r="LEK19" i="2" s="1"/>
  <c r="LEL19" i="2" s="1"/>
  <c r="LEM19" i="2" s="1"/>
  <c r="LEN19" i="2" s="1"/>
  <c r="LEO19" i="2" s="1"/>
  <c r="LEP19" i="2" s="1"/>
  <c r="LEQ19" i="2" s="1"/>
  <c r="LER19" i="2" s="1"/>
  <c r="LES19" i="2" s="1"/>
  <c r="LET19" i="2" s="1"/>
  <c r="LEU19" i="2" s="1"/>
  <c r="LEV19" i="2" s="1"/>
  <c r="LEW19" i="2" s="1"/>
  <c r="LEX19" i="2" s="1"/>
  <c r="LEY19" i="2" s="1"/>
  <c r="LEZ19" i="2" s="1"/>
  <c r="LFA19" i="2" s="1"/>
  <c r="LFB19" i="2" s="1"/>
  <c r="LFC19" i="2" s="1"/>
  <c r="LFD19" i="2" s="1"/>
  <c r="LFE19" i="2" s="1"/>
  <c r="LFF19" i="2" s="1"/>
  <c r="LFG19" i="2" s="1"/>
  <c r="LFH19" i="2" s="1"/>
  <c r="LFI19" i="2" s="1"/>
  <c r="LFJ19" i="2" s="1"/>
  <c r="LFK19" i="2" s="1"/>
  <c r="LFL19" i="2" s="1"/>
  <c r="LFM19" i="2" s="1"/>
  <c r="LFN19" i="2" s="1"/>
  <c r="LFO19" i="2" s="1"/>
  <c r="LFP19" i="2" s="1"/>
  <c r="LFQ19" i="2" s="1"/>
  <c r="LFR19" i="2" s="1"/>
  <c r="LFS19" i="2" s="1"/>
  <c r="LFT19" i="2" s="1"/>
  <c r="LFU19" i="2" s="1"/>
  <c r="LFV19" i="2" s="1"/>
  <c r="LFW19" i="2" s="1"/>
  <c r="LFX19" i="2" s="1"/>
  <c r="LFY19" i="2" s="1"/>
  <c r="LFZ19" i="2" s="1"/>
  <c r="LGA19" i="2" s="1"/>
  <c r="LGB19" i="2" s="1"/>
  <c r="LGC19" i="2" s="1"/>
  <c r="LGD19" i="2" s="1"/>
  <c r="LGE19" i="2" s="1"/>
  <c r="LGF19" i="2" s="1"/>
  <c r="LGG19" i="2" s="1"/>
  <c r="LGH19" i="2" s="1"/>
  <c r="LGI19" i="2" s="1"/>
  <c r="LGJ19" i="2" s="1"/>
  <c r="LGK19" i="2" s="1"/>
  <c r="LGL19" i="2" s="1"/>
  <c r="LGM19" i="2" s="1"/>
  <c r="LGN19" i="2" s="1"/>
  <c r="LGO19" i="2" s="1"/>
  <c r="LGP19" i="2" s="1"/>
  <c r="LGQ19" i="2" s="1"/>
  <c r="LGR19" i="2" s="1"/>
  <c r="LGS19" i="2" s="1"/>
  <c r="LGT19" i="2" s="1"/>
  <c r="LGU19" i="2" s="1"/>
  <c r="LGV19" i="2" s="1"/>
  <c r="LGW19" i="2" s="1"/>
  <c r="LGX19" i="2" s="1"/>
  <c r="LGY19" i="2" s="1"/>
  <c r="LGZ19" i="2" s="1"/>
  <c r="LHA19" i="2" s="1"/>
  <c r="LHB19" i="2" s="1"/>
  <c r="LHC19" i="2" s="1"/>
  <c r="LHD19" i="2" s="1"/>
  <c r="LHE19" i="2" s="1"/>
  <c r="LHF19" i="2" s="1"/>
  <c r="LHG19" i="2" s="1"/>
  <c r="LHH19" i="2" s="1"/>
  <c r="LHI19" i="2" s="1"/>
  <c r="LHJ19" i="2" s="1"/>
  <c r="LHK19" i="2" s="1"/>
  <c r="LHL19" i="2" s="1"/>
  <c r="LHM19" i="2" s="1"/>
  <c r="LHN19" i="2" s="1"/>
  <c r="LHO19" i="2" s="1"/>
  <c r="LHP19" i="2" s="1"/>
  <c r="LHQ19" i="2" s="1"/>
  <c r="LHR19" i="2" s="1"/>
  <c r="LHS19" i="2" s="1"/>
  <c r="LHT19" i="2" s="1"/>
  <c r="LHU19" i="2" s="1"/>
  <c r="LHV19" i="2" s="1"/>
  <c r="LHW19" i="2" s="1"/>
  <c r="LHX19" i="2" s="1"/>
  <c r="LHY19" i="2" s="1"/>
  <c r="LHZ19" i="2" s="1"/>
  <c r="LIA19" i="2" s="1"/>
  <c r="LIB19" i="2" s="1"/>
  <c r="LIC19" i="2" s="1"/>
  <c r="LID19" i="2" s="1"/>
  <c r="LIE19" i="2" s="1"/>
  <c r="LIF19" i="2" s="1"/>
  <c r="LIG19" i="2" s="1"/>
  <c r="LIH19" i="2" s="1"/>
  <c r="LII19" i="2" s="1"/>
  <c r="LIJ19" i="2" s="1"/>
  <c r="LIK19" i="2" s="1"/>
  <c r="LIL19" i="2" s="1"/>
  <c r="LIM19" i="2" s="1"/>
  <c r="LIN19" i="2" s="1"/>
  <c r="LIO19" i="2" s="1"/>
  <c r="LIP19" i="2" s="1"/>
  <c r="LIQ19" i="2" s="1"/>
  <c r="LIR19" i="2" s="1"/>
  <c r="LIS19" i="2" s="1"/>
  <c r="LIT19" i="2" s="1"/>
  <c r="LIU19" i="2" s="1"/>
  <c r="LIV19" i="2" s="1"/>
  <c r="LIW19" i="2" s="1"/>
  <c r="LIX19" i="2" s="1"/>
  <c r="LIY19" i="2" s="1"/>
  <c r="LIZ19" i="2" s="1"/>
  <c r="LJA19" i="2" s="1"/>
  <c r="LJB19" i="2" s="1"/>
  <c r="LJC19" i="2" s="1"/>
  <c r="LJD19" i="2" s="1"/>
  <c r="LJE19" i="2" s="1"/>
  <c r="LJF19" i="2" s="1"/>
  <c r="LJG19" i="2" s="1"/>
  <c r="LJH19" i="2" s="1"/>
  <c r="LJI19" i="2" s="1"/>
  <c r="LJJ19" i="2" s="1"/>
  <c r="LJK19" i="2" s="1"/>
  <c r="LJL19" i="2" s="1"/>
  <c r="LJM19" i="2" s="1"/>
  <c r="LJN19" i="2" s="1"/>
  <c r="LJO19" i="2" s="1"/>
  <c r="LJP19" i="2" s="1"/>
  <c r="LJQ19" i="2" s="1"/>
  <c r="LJR19" i="2" s="1"/>
  <c r="LJS19" i="2" s="1"/>
  <c r="LJT19" i="2" s="1"/>
  <c r="LJU19" i="2" s="1"/>
  <c r="LJV19" i="2" s="1"/>
  <c r="LJW19" i="2" s="1"/>
  <c r="LJX19" i="2" s="1"/>
  <c r="LJY19" i="2" s="1"/>
  <c r="LJZ19" i="2" s="1"/>
  <c r="LKA19" i="2" s="1"/>
  <c r="LKB19" i="2" s="1"/>
  <c r="LKC19" i="2" s="1"/>
  <c r="LKD19" i="2" s="1"/>
  <c r="LKE19" i="2" s="1"/>
  <c r="LKF19" i="2" s="1"/>
  <c r="LKG19" i="2" s="1"/>
  <c r="LKH19" i="2" s="1"/>
  <c r="LKI19" i="2" s="1"/>
  <c r="LKJ19" i="2" s="1"/>
  <c r="LKK19" i="2" s="1"/>
  <c r="LKL19" i="2" s="1"/>
  <c r="LKM19" i="2" s="1"/>
  <c r="LKN19" i="2" s="1"/>
  <c r="LKO19" i="2" s="1"/>
  <c r="LKP19" i="2" s="1"/>
  <c r="LKQ19" i="2" s="1"/>
  <c r="LKR19" i="2" s="1"/>
  <c r="LKS19" i="2" s="1"/>
  <c r="LKT19" i="2" s="1"/>
  <c r="LKU19" i="2" s="1"/>
  <c r="LKV19" i="2" s="1"/>
  <c r="LKW19" i="2" s="1"/>
  <c r="LKX19" i="2" s="1"/>
  <c r="LKY19" i="2" s="1"/>
  <c r="LKZ19" i="2" s="1"/>
  <c r="LLA19" i="2" s="1"/>
  <c r="LLB19" i="2" s="1"/>
  <c r="LLC19" i="2" s="1"/>
  <c r="LLD19" i="2" s="1"/>
  <c r="LLE19" i="2" s="1"/>
  <c r="LLF19" i="2" s="1"/>
  <c r="LLG19" i="2" s="1"/>
  <c r="LLH19" i="2" s="1"/>
  <c r="LLI19" i="2" s="1"/>
  <c r="LLJ19" i="2" s="1"/>
  <c r="LLK19" i="2" s="1"/>
  <c r="LLL19" i="2" s="1"/>
  <c r="LLM19" i="2" s="1"/>
  <c r="LLN19" i="2" s="1"/>
  <c r="LLO19" i="2" s="1"/>
  <c r="LLP19" i="2" s="1"/>
  <c r="LLQ19" i="2" s="1"/>
  <c r="LLR19" i="2" s="1"/>
  <c r="LLS19" i="2" s="1"/>
  <c r="LLT19" i="2" s="1"/>
  <c r="LLU19" i="2" s="1"/>
  <c r="LLV19" i="2" s="1"/>
  <c r="LLW19" i="2" s="1"/>
  <c r="LLX19" i="2" s="1"/>
  <c r="LLY19" i="2" s="1"/>
  <c r="LLZ19" i="2" s="1"/>
  <c r="LMA19" i="2" s="1"/>
  <c r="LMB19" i="2" s="1"/>
  <c r="LMC19" i="2" s="1"/>
  <c r="LMD19" i="2" s="1"/>
  <c r="LME19" i="2" s="1"/>
  <c r="LMF19" i="2" s="1"/>
  <c r="LMG19" i="2" s="1"/>
  <c r="LMH19" i="2" s="1"/>
  <c r="LMI19" i="2" s="1"/>
  <c r="LMJ19" i="2" s="1"/>
  <c r="LMK19" i="2" s="1"/>
  <c r="LML19" i="2" s="1"/>
  <c r="LMM19" i="2" s="1"/>
  <c r="LMN19" i="2" s="1"/>
  <c r="LMO19" i="2" s="1"/>
  <c r="LMP19" i="2" s="1"/>
  <c r="LMQ19" i="2" s="1"/>
  <c r="LMR19" i="2" s="1"/>
  <c r="LMS19" i="2" s="1"/>
  <c r="LMT19" i="2" s="1"/>
  <c r="LMU19" i="2" s="1"/>
  <c r="LMV19" i="2" s="1"/>
  <c r="LMW19" i="2" s="1"/>
  <c r="LMX19" i="2" s="1"/>
  <c r="LMY19" i="2" s="1"/>
  <c r="LMZ19" i="2" s="1"/>
  <c r="LNA19" i="2" s="1"/>
  <c r="LNB19" i="2" s="1"/>
  <c r="LNC19" i="2" s="1"/>
  <c r="LND19" i="2" s="1"/>
  <c r="LNE19" i="2" s="1"/>
  <c r="LNF19" i="2" s="1"/>
  <c r="LNG19" i="2" s="1"/>
  <c r="LNH19" i="2" s="1"/>
  <c r="LNI19" i="2" s="1"/>
  <c r="LNJ19" i="2" s="1"/>
  <c r="LNK19" i="2" s="1"/>
  <c r="LNL19" i="2" s="1"/>
  <c r="LNM19" i="2" s="1"/>
  <c r="LNN19" i="2" s="1"/>
  <c r="LNO19" i="2" s="1"/>
  <c r="LNP19" i="2" s="1"/>
  <c r="LNQ19" i="2" s="1"/>
  <c r="LNR19" i="2" s="1"/>
  <c r="LNS19" i="2" s="1"/>
  <c r="LNT19" i="2" s="1"/>
  <c r="LNU19" i="2" s="1"/>
  <c r="LNV19" i="2" s="1"/>
  <c r="LNW19" i="2" s="1"/>
  <c r="LNX19" i="2" s="1"/>
  <c r="LNY19" i="2" s="1"/>
  <c r="LNZ19" i="2" s="1"/>
  <c r="LOA19" i="2" s="1"/>
  <c r="LOB19" i="2" s="1"/>
  <c r="LOC19" i="2" s="1"/>
  <c r="LOD19" i="2" s="1"/>
  <c r="LOE19" i="2" s="1"/>
  <c r="LOF19" i="2" s="1"/>
  <c r="LOG19" i="2" s="1"/>
  <c r="LOH19" i="2" s="1"/>
  <c r="LOI19" i="2" s="1"/>
  <c r="LOJ19" i="2" s="1"/>
  <c r="LOK19" i="2" s="1"/>
  <c r="LOL19" i="2" s="1"/>
  <c r="LOM19" i="2" s="1"/>
  <c r="LON19" i="2" s="1"/>
  <c r="LOO19" i="2" s="1"/>
  <c r="LOP19" i="2" s="1"/>
  <c r="LOQ19" i="2" s="1"/>
  <c r="LOR19" i="2" s="1"/>
  <c r="LOS19" i="2" s="1"/>
  <c r="LOT19" i="2" s="1"/>
  <c r="LOU19" i="2" s="1"/>
  <c r="LOV19" i="2" s="1"/>
  <c r="LOW19" i="2" s="1"/>
  <c r="LOX19" i="2" s="1"/>
  <c r="LOY19" i="2" s="1"/>
  <c r="LOZ19" i="2" s="1"/>
  <c r="LPA19" i="2" s="1"/>
  <c r="LPB19" i="2" s="1"/>
  <c r="LPC19" i="2" s="1"/>
  <c r="LPD19" i="2" s="1"/>
  <c r="LPE19" i="2" s="1"/>
  <c r="LPF19" i="2" s="1"/>
  <c r="LPG19" i="2" s="1"/>
  <c r="LPH19" i="2" s="1"/>
  <c r="LPI19" i="2" s="1"/>
  <c r="LPJ19" i="2" s="1"/>
  <c r="LPK19" i="2" s="1"/>
  <c r="LPL19" i="2" s="1"/>
  <c r="LPM19" i="2" s="1"/>
  <c r="LPN19" i="2" s="1"/>
  <c r="LPO19" i="2" s="1"/>
  <c r="LPP19" i="2" s="1"/>
  <c r="LPQ19" i="2" s="1"/>
  <c r="LPR19" i="2" s="1"/>
  <c r="LPS19" i="2" s="1"/>
  <c r="LPT19" i="2" s="1"/>
  <c r="LPU19" i="2" s="1"/>
  <c r="LPV19" i="2" s="1"/>
  <c r="LPW19" i="2" s="1"/>
  <c r="LPX19" i="2" s="1"/>
  <c r="LPY19" i="2" s="1"/>
  <c r="LPZ19" i="2" s="1"/>
  <c r="LQA19" i="2" s="1"/>
  <c r="LQB19" i="2" s="1"/>
  <c r="LQC19" i="2" s="1"/>
  <c r="LQD19" i="2" s="1"/>
  <c r="LQE19" i="2" s="1"/>
  <c r="LQF19" i="2" s="1"/>
  <c r="LQG19" i="2" s="1"/>
  <c r="LQH19" i="2" s="1"/>
  <c r="LQI19" i="2" s="1"/>
  <c r="LQJ19" i="2" s="1"/>
  <c r="LQK19" i="2" s="1"/>
  <c r="LQL19" i="2" s="1"/>
  <c r="LQM19" i="2" s="1"/>
  <c r="LQN19" i="2" s="1"/>
  <c r="LQO19" i="2" s="1"/>
  <c r="LQP19" i="2" s="1"/>
  <c r="LQQ19" i="2" s="1"/>
  <c r="LQR19" i="2" s="1"/>
  <c r="LQS19" i="2" s="1"/>
  <c r="LQT19" i="2" s="1"/>
  <c r="LQU19" i="2" s="1"/>
  <c r="LQV19" i="2" s="1"/>
  <c r="LQW19" i="2" s="1"/>
  <c r="LQX19" i="2" s="1"/>
  <c r="LQY19" i="2" s="1"/>
  <c r="LQZ19" i="2" s="1"/>
  <c r="LRA19" i="2" s="1"/>
  <c r="LRB19" i="2" s="1"/>
  <c r="LRC19" i="2" s="1"/>
  <c r="LRD19" i="2" s="1"/>
  <c r="LRE19" i="2" s="1"/>
  <c r="LRF19" i="2" s="1"/>
  <c r="LRG19" i="2" s="1"/>
  <c r="LRH19" i="2" s="1"/>
  <c r="LRI19" i="2" s="1"/>
  <c r="LRJ19" i="2" s="1"/>
  <c r="LRK19" i="2" s="1"/>
  <c r="LRL19" i="2" s="1"/>
  <c r="LRM19" i="2" s="1"/>
  <c r="LRN19" i="2" s="1"/>
  <c r="LRO19" i="2" s="1"/>
  <c r="LRP19" i="2" s="1"/>
  <c r="LRQ19" i="2" s="1"/>
  <c r="LRR19" i="2" s="1"/>
  <c r="LRS19" i="2" s="1"/>
  <c r="LRT19" i="2" s="1"/>
  <c r="LRU19" i="2" s="1"/>
  <c r="LRV19" i="2" s="1"/>
  <c r="LRW19" i="2" s="1"/>
  <c r="LRX19" i="2" s="1"/>
  <c r="LRY19" i="2" s="1"/>
  <c r="LRZ19" i="2" s="1"/>
  <c r="LSA19" i="2" s="1"/>
  <c r="LSB19" i="2" s="1"/>
  <c r="LSC19" i="2" s="1"/>
  <c r="LSD19" i="2" s="1"/>
  <c r="LSE19" i="2" s="1"/>
  <c r="LSF19" i="2" s="1"/>
  <c r="LSG19" i="2" s="1"/>
  <c r="LSH19" i="2" s="1"/>
  <c r="LSI19" i="2" s="1"/>
  <c r="LSJ19" i="2" s="1"/>
  <c r="LSK19" i="2" s="1"/>
  <c r="LSL19" i="2" s="1"/>
  <c r="LSM19" i="2" s="1"/>
  <c r="LSN19" i="2" s="1"/>
  <c r="LSO19" i="2" s="1"/>
  <c r="LSP19" i="2" s="1"/>
  <c r="LSQ19" i="2" s="1"/>
  <c r="LSR19" i="2" s="1"/>
  <c r="LSS19" i="2" s="1"/>
  <c r="LST19" i="2" s="1"/>
  <c r="LSU19" i="2" s="1"/>
  <c r="LSV19" i="2" s="1"/>
  <c r="LSW19" i="2" s="1"/>
  <c r="LSX19" i="2" s="1"/>
  <c r="LSY19" i="2" s="1"/>
  <c r="LSZ19" i="2" s="1"/>
  <c r="LTA19" i="2" s="1"/>
  <c r="LTB19" i="2" s="1"/>
  <c r="LTC19" i="2" s="1"/>
  <c r="LTD19" i="2" s="1"/>
  <c r="LTE19" i="2" s="1"/>
  <c r="LTF19" i="2" s="1"/>
  <c r="LTG19" i="2" s="1"/>
  <c r="LTH19" i="2" s="1"/>
  <c r="LTI19" i="2" s="1"/>
  <c r="LTJ19" i="2" s="1"/>
  <c r="LTK19" i="2" s="1"/>
  <c r="LTL19" i="2" s="1"/>
  <c r="LTM19" i="2" s="1"/>
  <c r="LTN19" i="2" s="1"/>
  <c r="LTO19" i="2" s="1"/>
  <c r="LTP19" i="2" s="1"/>
  <c r="LTQ19" i="2" s="1"/>
  <c r="LTR19" i="2" s="1"/>
  <c r="LTS19" i="2" s="1"/>
  <c r="LTT19" i="2" s="1"/>
  <c r="LTU19" i="2" s="1"/>
  <c r="LTV19" i="2" s="1"/>
  <c r="LTW19" i="2" s="1"/>
  <c r="LTX19" i="2" s="1"/>
  <c r="LTY19" i="2" s="1"/>
  <c r="LTZ19" i="2" s="1"/>
  <c r="LUA19" i="2" s="1"/>
  <c r="LUB19" i="2" s="1"/>
  <c r="LUC19" i="2" s="1"/>
  <c r="LUD19" i="2" s="1"/>
  <c r="LUE19" i="2" s="1"/>
  <c r="LUF19" i="2" s="1"/>
  <c r="LUG19" i="2" s="1"/>
  <c r="LUH19" i="2" s="1"/>
  <c r="LUI19" i="2" s="1"/>
  <c r="LUJ19" i="2" s="1"/>
  <c r="LUK19" i="2" s="1"/>
  <c r="LUL19" i="2" s="1"/>
  <c r="LUM19" i="2" s="1"/>
  <c r="LUN19" i="2" s="1"/>
  <c r="LUO19" i="2" s="1"/>
  <c r="LUP19" i="2" s="1"/>
  <c r="LUQ19" i="2" s="1"/>
  <c r="LUR19" i="2" s="1"/>
  <c r="LUS19" i="2" s="1"/>
  <c r="LUT19" i="2" s="1"/>
  <c r="LUU19" i="2" s="1"/>
  <c r="LUV19" i="2" s="1"/>
  <c r="LUW19" i="2" s="1"/>
  <c r="LUX19" i="2" s="1"/>
  <c r="LUY19" i="2" s="1"/>
  <c r="LUZ19" i="2" s="1"/>
  <c r="LVA19" i="2" s="1"/>
  <c r="LVB19" i="2" s="1"/>
  <c r="LVC19" i="2" s="1"/>
  <c r="LVD19" i="2" s="1"/>
  <c r="LVE19" i="2" s="1"/>
  <c r="LVF19" i="2" s="1"/>
  <c r="LVG19" i="2" s="1"/>
  <c r="LVH19" i="2" s="1"/>
  <c r="LVI19" i="2" s="1"/>
  <c r="LVJ19" i="2" s="1"/>
  <c r="LVK19" i="2" s="1"/>
  <c r="LVL19" i="2" s="1"/>
  <c r="LVM19" i="2" s="1"/>
  <c r="LVN19" i="2" s="1"/>
  <c r="LVO19" i="2" s="1"/>
  <c r="LVP19" i="2" s="1"/>
  <c r="LVQ19" i="2" s="1"/>
  <c r="LVR19" i="2" s="1"/>
  <c r="LVS19" i="2" s="1"/>
  <c r="LVT19" i="2" s="1"/>
  <c r="LVU19" i="2" s="1"/>
  <c r="LVV19" i="2" s="1"/>
  <c r="LVW19" i="2" s="1"/>
  <c r="LVX19" i="2" s="1"/>
  <c r="LVY19" i="2" s="1"/>
  <c r="LVZ19" i="2" s="1"/>
  <c r="LWA19" i="2" s="1"/>
  <c r="LWB19" i="2" s="1"/>
  <c r="LWC19" i="2" s="1"/>
  <c r="LWD19" i="2" s="1"/>
  <c r="LWE19" i="2" s="1"/>
  <c r="LWF19" i="2" s="1"/>
  <c r="LWG19" i="2" s="1"/>
  <c r="LWH19" i="2" s="1"/>
  <c r="LWI19" i="2" s="1"/>
  <c r="LWJ19" i="2" s="1"/>
  <c r="LWK19" i="2" s="1"/>
  <c r="LWL19" i="2" s="1"/>
  <c r="LWM19" i="2" s="1"/>
  <c r="LWN19" i="2" s="1"/>
  <c r="LWO19" i="2" s="1"/>
  <c r="LWP19" i="2" s="1"/>
  <c r="LWQ19" i="2" s="1"/>
  <c r="LWR19" i="2" s="1"/>
  <c r="LWS19" i="2" s="1"/>
  <c r="LWT19" i="2" s="1"/>
  <c r="LWU19" i="2" s="1"/>
  <c r="LWV19" i="2" s="1"/>
  <c r="LWW19" i="2" s="1"/>
  <c r="LWX19" i="2" s="1"/>
  <c r="LWY19" i="2" s="1"/>
  <c r="LWZ19" i="2" s="1"/>
  <c r="LXA19" i="2" s="1"/>
  <c r="LXB19" i="2" s="1"/>
  <c r="LXC19" i="2" s="1"/>
  <c r="LXD19" i="2" s="1"/>
  <c r="LXE19" i="2" s="1"/>
  <c r="LXF19" i="2" s="1"/>
  <c r="LXG19" i="2" s="1"/>
  <c r="LXH19" i="2" s="1"/>
  <c r="LXI19" i="2" s="1"/>
  <c r="LXJ19" i="2" s="1"/>
  <c r="LXK19" i="2" s="1"/>
  <c r="LXL19" i="2" s="1"/>
  <c r="LXM19" i="2" s="1"/>
  <c r="LXN19" i="2" s="1"/>
  <c r="LXO19" i="2" s="1"/>
  <c r="LXP19" i="2" s="1"/>
  <c r="LXQ19" i="2" s="1"/>
  <c r="LXR19" i="2" s="1"/>
  <c r="LXS19" i="2" s="1"/>
  <c r="LXT19" i="2" s="1"/>
  <c r="LXU19" i="2" s="1"/>
  <c r="LXV19" i="2" s="1"/>
  <c r="LXW19" i="2" s="1"/>
  <c r="LXX19" i="2" s="1"/>
  <c r="LXY19" i="2" s="1"/>
  <c r="LXZ19" i="2" s="1"/>
  <c r="LYA19" i="2" s="1"/>
  <c r="LYB19" i="2" s="1"/>
  <c r="LYC19" i="2" s="1"/>
  <c r="LYD19" i="2" s="1"/>
  <c r="LYE19" i="2" s="1"/>
  <c r="LYF19" i="2" s="1"/>
  <c r="LYG19" i="2" s="1"/>
  <c r="LYH19" i="2" s="1"/>
  <c r="LYI19" i="2" s="1"/>
  <c r="LYJ19" i="2" s="1"/>
  <c r="LYK19" i="2" s="1"/>
  <c r="LYL19" i="2" s="1"/>
  <c r="LYM19" i="2" s="1"/>
  <c r="LYN19" i="2" s="1"/>
  <c r="LYO19" i="2" s="1"/>
  <c r="LYP19" i="2" s="1"/>
  <c r="LYQ19" i="2" s="1"/>
  <c r="LYR19" i="2" s="1"/>
  <c r="LYS19" i="2" s="1"/>
  <c r="LYT19" i="2" s="1"/>
  <c r="LYU19" i="2" s="1"/>
  <c r="LYV19" i="2" s="1"/>
  <c r="LYW19" i="2" s="1"/>
  <c r="LYX19" i="2" s="1"/>
  <c r="LYY19" i="2" s="1"/>
  <c r="LYZ19" i="2" s="1"/>
  <c r="LZA19" i="2" s="1"/>
  <c r="LZB19" i="2" s="1"/>
  <c r="LZC19" i="2" s="1"/>
  <c r="LZD19" i="2" s="1"/>
  <c r="LZE19" i="2" s="1"/>
  <c r="LZF19" i="2" s="1"/>
  <c r="LZG19" i="2" s="1"/>
  <c r="LZH19" i="2" s="1"/>
  <c r="LZI19" i="2" s="1"/>
  <c r="LZJ19" i="2" s="1"/>
  <c r="LZK19" i="2" s="1"/>
  <c r="LZL19" i="2" s="1"/>
  <c r="LZM19" i="2" s="1"/>
  <c r="LZN19" i="2" s="1"/>
  <c r="LZO19" i="2" s="1"/>
  <c r="LZP19" i="2" s="1"/>
  <c r="LZQ19" i="2" s="1"/>
  <c r="LZR19" i="2" s="1"/>
  <c r="LZS19" i="2" s="1"/>
  <c r="LZT19" i="2" s="1"/>
  <c r="LZU19" i="2" s="1"/>
  <c r="LZV19" i="2" s="1"/>
  <c r="LZW19" i="2" s="1"/>
  <c r="LZX19" i="2" s="1"/>
  <c r="LZY19" i="2" s="1"/>
  <c r="LZZ19" i="2" s="1"/>
  <c r="MAA19" i="2" s="1"/>
  <c r="MAB19" i="2" s="1"/>
  <c r="MAC19" i="2" s="1"/>
  <c r="MAD19" i="2" s="1"/>
  <c r="MAE19" i="2" s="1"/>
  <c r="MAF19" i="2" s="1"/>
  <c r="MAG19" i="2" s="1"/>
  <c r="MAH19" i="2" s="1"/>
  <c r="MAI19" i="2" s="1"/>
  <c r="MAJ19" i="2" s="1"/>
  <c r="MAK19" i="2" s="1"/>
  <c r="MAL19" i="2" s="1"/>
  <c r="MAM19" i="2" s="1"/>
  <c r="MAN19" i="2" s="1"/>
  <c r="MAO19" i="2" s="1"/>
  <c r="MAP19" i="2" s="1"/>
  <c r="MAQ19" i="2" s="1"/>
  <c r="MAR19" i="2" s="1"/>
  <c r="MAS19" i="2" s="1"/>
  <c r="MAT19" i="2" s="1"/>
  <c r="MAU19" i="2" s="1"/>
  <c r="MAV19" i="2" s="1"/>
  <c r="MAW19" i="2" s="1"/>
  <c r="MAX19" i="2" s="1"/>
  <c r="MAY19" i="2" s="1"/>
  <c r="MAZ19" i="2" s="1"/>
  <c r="MBA19" i="2" s="1"/>
  <c r="MBB19" i="2" s="1"/>
  <c r="MBC19" i="2" s="1"/>
  <c r="MBD19" i="2" s="1"/>
  <c r="MBE19" i="2" s="1"/>
  <c r="MBF19" i="2" s="1"/>
  <c r="MBG19" i="2" s="1"/>
  <c r="MBH19" i="2" s="1"/>
  <c r="MBI19" i="2" s="1"/>
  <c r="MBJ19" i="2" s="1"/>
  <c r="MBK19" i="2" s="1"/>
  <c r="MBL19" i="2" s="1"/>
  <c r="MBM19" i="2" s="1"/>
  <c r="MBN19" i="2" s="1"/>
  <c r="MBO19" i="2" s="1"/>
  <c r="MBP19" i="2" s="1"/>
  <c r="MBQ19" i="2" s="1"/>
  <c r="MBR19" i="2" s="1"/>
  <c r="MBS19" i="2" s="1"/>
  <c r="MBT19" i="2" s="1"/>
  <c r="MBU19" i="2" s="1"/>
  <c r="MBV19" i="2" s="1"/>
  <c r="MBW19" i="2" s="1"/>
  <c r="MBX19" i="2" s="1"/>
  <c r="MBY19" i="2" s="1"/>
  <c r="MBZ19" i="2" s="1"/>
  <c r="MCA19" i="2" s="1"/>
  <c r="MCB19" i="2" s="1"/>
  <c r="MCC19" i="2" s="1"/>
  <c r="MCD19" i="2" s="1"/>
  <c r="MCE19" i="2" s="1"/>
  <c r="MCF19" i="2" s="1"/>
  <c r="MCG19" i="2" s="1"/>
  <c r="MCH19" i="2" s="1"/>
  <c r="MCI19" i="2" s="1"/>
  <c r="MCJ19" i="2" s="1"/>
  <c r="MCK19" i="2" s="1"/>
  <c r="MCL19" i="2" s="1"/>
  <c r="MCM19" i="2" s="1"/>
  <c r="MCN19" i="2" s="1"/>
  <c r="MCO19" i="2" s="1"/>
  <c r="MCP19" i="2" s="1"/>
  <c r="MCQ19" i="2" s="1"/>
  <c r="MCR19" i="2" s="1"/>
  <c r="MCS19" i="2" s="1"/>
  <c r="MCT19" i="2" s="1"/>
  <c r="MCU19" i="2" s="1"/>
  <c r="MCV19" i="2" s="1"/>
  <c r="MCW19" i="2" s="1"/>
  <c r="MCX19" i="2" s="1"/>
  <c r="MCY19" i="2" s="1"/>
  <c r="MCZ19" i="2" s="1"/>
  <c r="MDA19" i="2" s="1"/>
  <c r="MDB19" i="2" s="1"/>
  <c r="MDC19" i="2" s="1"/>
  <c r="MDD19" i="2" s="1"/>
  <c r="MDE19" i="2" s="1"/>
  <c r="MDF19" i="2" s="1"/>
  <c r="MDG19" i="2" s="1"/>
  <c r="MDH19" i="2" s="1"/>
  <c r="MDI19" i="2" s="1"/>
  <c r="MDJ19" i="2" s="1"/>
  <c r="MDK19" i="2" s="1"/>
  <c r="MDL19" i="2" s="1"/>
  <c r="MDM19" i="2" s="1"/>
  <c r="MDN19" i="2" s="1"/>
  <c r="MDO19" i="2" s="1"/>
  <c r="MDP19" i="2" s="1"/>
  <c r="MDQ19" i="2" s="1"/>
  <c r="MDR19" i="2" s="1"/>
  <c r="MDS19" i="2" s="1"/>
  <c r="MDT19" i="2" s="1"/>
  <c r="MDU19" i="2" s="1"/>
  <c r="MDV19" i="2" s="1"/>
  <c r="MDW19" i="2" s="1"/>
  <c r="MDX19" i="2" s="1"/>
  <c r="MDY19" i="2" s="1"/>
  <c r="MDZ19" i="2" s="1"/>
  <c r="MEA19" i="2" s="1"/>
  <c r="MEB19" i="2" s="1"/>
  <c r="MEC19" i="2" s="1"/>
  <c r="MED19" i="2" s="1"/>
  <c r="MEE19" i="2" s="1"/>
  <c r="MEF19" i="2" s="1"/>
  <c r="MEG19" i="2" s="1"/>
  <c r="MEH19" i="2" s="1"/>
  <c r="MEI19" i="2" s="1"/>
  <c r="MEJ19" i="2" s="1"/>
  <c r="MEK19" i="2" s="1"/>
  <c r="MEL19" i="2" s="1"/>
  <c r="MEM19" i="2" s="1"/>
  <c r="MEN19" i="2" s="1"/>
  <c r="MEO19" i="2" s="1"/>
  <c r="MEP19" i="2" s="1"/>
  <c r="MEQ19" i="2" s="1"/>
  <c r="MER19" i="2" s="1"/>
  <c r="MES19" i="2" s="1"/>
  <c r="MET19" i="2" s="1"/>
  <c r="MEU19" i="2" s="1"/>
  <c r="MEV19" i="2" s="1"/>
  <c r="MEW19" i="2" s="1"/>
  <c r="MEX19" i="2" s="1"/>
  <c r="MEY19" i="2" s="1"/>
  <c r="MEZ19" i="2" s="1"/>
  <c r="MFA19" i="2" s="1"/>
  <c r="MFB19" i="2" s="1"/>
  <c r="MFC19" i="2" s="1"/>
  <c r="MFD19" i="2" s="1"/>
  <c r="MFE19" i="2" s="1"/>
  <c r="MFF19" i="2" s="1"/>
  <c r="MFG19" i="2" s="1"/>
  <c r="MFH19" i="2" s="1"/>
  <c r="MFI19" i="2" s="1"/>
  <c r="MFJ19" i="2" s="1"/>
  <c r="MFK19" i="2" s="1"/>
  <c r="MFL19" i="2" s="1"/>
  <c r="MFM19" i="2" s="1"/>
  <c r="MFN19" i="2" s="1"/>
  <c r="MFO19" i="2" s="1"/>
  <c r="MFP19" i="2" s="1"/>
  <c r="MFQ19" i="2" s="1"/>
  <c r="MFR19" i="2" s="1"/>
  <c r="MFS19" i="2" s="1"/>
  <c r="MFT19" i="2" s="1"/>
  <c r="MFU19" i="2" s="1"/>
  <c r="MFV19" i="2" s="1"/>
  <c r="MFW19" i="2" s="1"/>
  <c r="MFX19" i="2" s="1"/>
  <c r="MFY19" i="2" s="1"/>
  <c r="MFZ19" i="2" s="1"/>
  <c r="MGA19" i="2" s="1"/>
  <c r="MGB19" i="2" s="1"/>
  <c r="MGC19" i="2" s="1"/>
  <c r="MGD19" i="2" s="1"/>
  <c r="MGE19" i="2" s="1"/>
  <c r="MGF19" i="2" s="1"/>
  <c r="MGG19" i="2" s="1"/>
  <c r="MGH19" i="2" s="1"/>
  <c r="MGI19" i="2" s="1"/>
  <c r="MGJ19" i="2" s="1"/>
  <c r="MGK19" i="2" s="1"/>
  <c r="MGL19" i="2" s="1"/>
  <c r="MGM19" i="2" s="1"/>
  <c r="MGN19" i="2" s="1"/>
  <c r="MGO19" i="2" s="1"/>
  <c r="MGP19" i="2" s="1"/>
  <c r="MGQ19" i="2" s="1"/>
  <c r="MGR19" i="2" s="1"/>
  <c r="MGS19" i="2" s="1"/>
  <c r="MGT19" i="2" s="1"/>
  <c r="MGU19" i="2" s="1"/>
  <c r="MGV19" i="2" s="1"/>
  <c r="MGW19" i="2" s="1"/>
  <c r="MGX19" i="2" s="1"/>
  <c r="MGY19" i="2" s="1"/>
  <c r="MGZ19" i="2" s="1"/>
  <c r="MHA19" i="2" s="1"/>
  <c r="MHB19" i="2" s="1"/>
  <c r="MHC19" i="2" s="1"/>
  <c r="MHD19" i="2" s="1"/>
  <c r="MHE19" i="2" s="1"/>
  <c r="MHF19" i="2" s="1"/>
  <c r="MHG19" i="2" s="1"/>
  <c r="MHH19" i="2" s="1"/>
  <c r="MHI19" i="2" s="1"/>
  <c r="MHJ19" i="2" s="1"/>
  <c r="MHK19" i="2" s="1"/>
  <c r="MHL19" i="2" s="1"/>
  <c r="MHM19" i="2" s="1"/>
  <c r="MHN19" i="2" s="1"/>
  <c r="MHO19" i="2" s="1"/>
  <c r="MHP19" i="2" s="1"/>
  <c r="MHQ19" i="2" s="1"/>
  <c r="MHR19" i="2" s="1"/>
  <c r="MHS19" i="2" s="1"/>
  <c r="MHT19" i="2" s="1"/>
  <c r="MHU19" i="2" s="1"/>
  <c r="MHV19" i="2" s="1"/>
  <c r="MHW19" i="2" s="1"/>
  <c r="MHX19" i="2" s="1"/>
  <c r="MHY19" i="2" s="1"/>
  <c r="MHZ19" i="2" s="1"/>
  <c r="MIA19" i="2" s="1"/>
  <c r="MIB19" i="2" s="1"/>
  <c r="MIC19" i="2" s="1"/>
  <c r="MID19" i="2" s="1"/>
  <c r="MIE19" i="2" s="1"/>
  <c r="MIF19" i="2" s="1"/>
  <c r="MIG19" i="2" s="1"/>
  <c r="MIH19" i="2" s="1"/>
  <c r="MII19" i="2" s="1"/>
  <c r="MIJ19" i="2" s="1"/>
  <c r="MIK19" i="2" s="1"/>
  <c r="MIL19" i="2" s="1"/>
  <c r="MIM19" i="2" s="1"/>
  <c r="MIN19" i="2" s="1"/>
  <c r="MIO19" i="2" s="1"/>
  <c r="MIP19" i="2" s="1"/>
  <c r="MIQ19" i="2" s="1"/>
  <c r="MIR19" i="2" s="1"/>
  <c r="MIS19" i="2" s="1"/>
  <c r="MIT19" i="2" s="1"/>
  <c r="MIU19" i="2" s="1"/>
  <c r="MIV19" i="2" s="1"/>
  <c r="MIW19" i="2" s="1"/>
  <c r="MIX19" i="2" s="1"/>
  <c r="MIY19" i="2" s="1"/>
  <c r="MIZ19" i="2" s="1"/>
  <c r="MJA19" i="2" s="1"/>
  <c r="MJB19" i="2" s="1"/>
  <c r="MJC19" i="2" s="1"/>
  <c r="MJD19" i="2" s="1"/>
  <c r="MJE19" i="2" s="1"/>
  <c r="MJF19" i="2" s="1"/>
  <c r="MJG19" i="2" s="1"/>
  <c r="MJH19" i="2" s="1"/>
  <c r="MJI19" i="2" s="1"/>
  <c r="MJJ19" i="2" s="1"/>
  <c r="MJK19" i="2" s="1"/>
  <c r="MJL19" i="2" s="1"/>
  <c r="MJM19" i="2" s="1"/>
  <c r="MJN19" i="2" s="1"/>
  <c r="MJO19" i="2" s="1"/>
  <c r="MJP19" i="2" s="1"/>
  <c r="MJQ19" i="2" s="1"/>
  <c r="MJR19" i="2" s="1"/>
  <c r="MJS19" i="2" s="1"/>
  <c r="MJT19" i="2" s="1"/>
  <c r="MJU19" i="2" s="1"/>
  <c r="MJV19" i="2" s="1"/>
  <c r="MJW19" i="2" s="1"/>
  <c r="MJX19" i="2" s="1"/>
  <c r="MJY19" i="2" s="1"/>
  <c r="MJZ19" i="2" s="1"/>
  <c r="MKA19" i="2" s="1"/>
  <c r="MKB19" i="2" s="1"/>
  <c r="MKC19" i="2" s="1"/>
  <c r="MKD19" i="2" s="1"/>
  <c r="MKE19" i="2" s="1"/>
  <c r="MKF19" i="2" s="1"/>
  <c r="MKG19" i="2" s="1"/>
  <c r="MKH19" i="2" s="1"/>
  <c r="MKI19" i="2" s="1"/>
  <c r="MKJ19" i="2" s="1"/>
  <c r="MKK19" i="2" s="1"/>
  <c r="MKL19" i="2" s="1"/>
  <c r="MKM19" i="2" s="1"/>
  <c r="MKN19" i="2" s="1"/>
  <c r="MKO19" i="2" s="1"/>
  <c r="MKP19" i="2" s="1"/>
  <c r="MKQ19" i="2" s="1"/>
  <c r="MKR19" i="2" s="1"/>
  <c r="MKS19" i="2" s="1"/>
  <c r="MKT19" i="2" s="1"/>
  <c r="MKU19" i="2" s="1"/>
  <c r="MKV19" i="2" s="1"/>
  <c r="MKW19" i="2" s="1"/>
  <c r="MKX19" i="2" s="1"/>
  <c r="MKY19" i="2" s="1"/>
  <c r="MKZ19" i="2" s="1"/>
  <c r="MLA19" i="2" s="1"/>
  <c r="MLB19" i="2" s="1"/>
  <c r="MLC19" i="2" s="1"/>
  <c r="MLD19" i="2" s="1"/>
  <c r="MLE19" i="2" s="1"/>
  <c r="MLF19" i="2" s="1"/>
  <c r="MLG19" i="2" s="1"/>
  <c r="MLH19" i="2" s="1"/>
  <c r="MLI19" i="2" s="1"/>
  <c r="MLJ19" i="2" s="1"/>
  <c r="MLK19" i="2" s="1"/>
  <c r="MLL19" i="2" s="1"/>
  <c r="MLM19" i="2" s="1"/>
  <c r="MLN19" i="2" s="1"/>
  <c r="MLO19" i="2" s="1"/>
  <c r="MLP19" i="2" s="1"/>
  <c r="MLQ19" i="2" s="1"/>
  <c r="MLR19" i="2" s="1"/>
  <c r="MLS19" i="2" s="1"/>
  <c r="MLT19" i="2" s="1"/>
  <c r="MLU19" i="2" s="1"/>
  <c r="MLV19" i="2" s="1"/>
  <c r="MLW19" i="2" s="1"/>
  <c r="MLX19" i="2" s="1"/>
  <c r="MLY19" i="2" s="1"/>
  <c r="MLZ19" i="2" s="1"/>
  <c r="MMA19" i="2" s="1"/>
  <c r="MMB19" i="2" s="1"/>
  <c r="MMC19" i="2" s="1"/>
  <c r="MMD19" i="2" s="1"/>
  <c r="MME19" i="2" s="1"/>
  <c r="MMF19" i="2" s="1"/>
  <c r="MMG19" i="2" s="1"/>
  <c r="MMH19" i="2" s="1"/>
  <c r="MMI19" i="2" s="1"/>
  <c r="MMJ19" i="2" s="1"/>
  <c r="MMK19" i="2" s="1"/>
  <c r="MML19" i="2" s="1"/>
  <c r="MMM19" i="2" s="1"/>
  <c r="MMN19" i="2" s="1"/>
  <c r="MMO19" i="2" s="1"/>
  <c r="MMP19" i="2" s="1"/>
  <c r="MMQ19" i="2" s="1"/>
  <c r="MMR19" i="2" s="1"/>
  <c r="MMS19" i="2" s="1"/>
  <c r="MMT19" i="2" s="1"/>
  <c r="MMU19" i="2" s="1"/>
  <c r="MMV19" i="2" s="1"/>
  <c r="MMW19" i="2" s="1"/>
  <c r="MMX19" i="2" s="1"/>
  <c r="MMY19" i="2" s="1"/>
  <c r="MMZ19" i="2" s="1"/>
  <c r="MNA19" i="2" s="1"/>
  <c r="MNB19" i="2" s="1"/>
  <c r="MNC19" i="2" s="1"/>
  <c r="MND19" i="2" s="1"/>
  <c r="MNE19" i="2" s="1"/>
  <c r="MNF19" i="2" s="1"/>
  <c r="MNG19" i="2" s="1"/>
  <c r="MNH19" i="2" s="1"/>
  <c r="MNI19" i="2" s="1"/>
  <c r="MNJ19" i="2" s="1"/>
  <c r="MNK19" i="2" s="1"/>
  <c r="MNL19" i="2" s="1"/>
  <c r="MNM19" i="2" s="1"/>
  <c r="MNN19" i="2" s="1"/>
  <c r="MNO19" i="2" s="1"/>
  <c r="MNP19" i="2" s="1"/>
  <c r="MNQ19" i="2" s="1"/>
  <c r="MNR19" i="2" s="1"/>
  <c r="MNS19" i="2" s="1"/>
  <c r="MNT19" i="2" s="1"/>
  <c r="MNU19" i="2" s="1"/>
  <c r="MNV19" i="2" s="1"/>
  <c r="MNW19" i="2" s="1"/>
  <c r="MNX19" i="2" s="1"/>
  <c r="MNY19" i="2" s="1"/>
  <c r="MNZ19" i="2" s="1"/>
  <c r="MOA19" i="2" s="1"/>
  <c r="MOB19" i="2" s="1"/>
  <c r="MOC19" i="2" s="1"/>
  <c r="MOD19" i="2" s="1"/>
  <c r="MOE19" i="2" s="1"/>
  <c r="MOF19" i="2" s="1"/>
  <c r="MOG19" i="2" s="1"/>
  <c r="MOH19" i="2" s="1"/>
  <c r="MOI19" i="2" s="1"/>
  <c r="MOJ19" i="2" s="1"/>
  <c r="MOK19" i="2" s="1"/>
  <c r="MOL19" i="2" s="1"/>
  <c r="MOM19" i="2" s="1"/>
  <c r="MON19" i="2" s="1"/>
  <c r="MOO19" i="2" s="1"/>
  <c r="MOP19" i="2" s="1"/>
  <c r="MOQ19" i="2" s="1"/>
  <c r="MOR19" i="2" s="1"/>
  <c r="MOS19" i="2" s="1"/>
  <c r="MOT19" i="2" s="1"/>
  <c r="MOU19" i="2" s="1"/>
  <c r="MOV19" i="2" s="1"/>
  <c r="MOW19" i="2" s="1"/>
  <c r="MOX19" i="2" s="1"/>
  <c r="MOY19" i="2" s="1"/>
  <c r="MOZ19" i="2" s="1"/>
  <c r="MPA19" i="2" s="1"/>
  <c r="MPB19" i="2" s="1"/>
  <c r="MPC19" i="2" s="1"/>
  <c r="MPD19" i="2" s="1"/>
  <c r="MPE19" i="2" s="1"/>
  <c r="MPF19" i="2" s="1"/>
  <c r="MPG19" i="2" s="1"/>
  <c r="MPH19" i="2" s="1"/>
  <c r="MPI19" i="2" s="1"/>
  <c r="MPJ19" i="2" s="1"/>
  <c r="MPK19" i="2" s="1"/>
  <c r="MPL19" i="2" s="1"/>
  <c r="MPM19" i="2" s="1"/>
  <c r="MPN19" i="2" s="1"/>
  <c r="MPO19" i="2" s="1"/>
  <c r="MPP19" i="2" s="1"/>
  <c r="MPQ19" i="2" s="1"/>
  <c r="MPR19" i="2" s="1"/>
  <c r="MPS19" i="2" s="1"/>
  <c r="MPT19" i="2" s="1"/>
  <c r="MPU19" i="2" s="1"/>
  <c r="MPV19" i="2" s="1"/>
  <c r="MPW19" i="2" s="1"/>
  <c r="MPX19" i="2" s="1"/>
  <c r="MPY19" i="2" s="1"/>
  <c r="MPZ19" i="2" s="1"/>
  <c r="MQA19" i="2" s="1"/>
  <c r="MQB19" i="2" s="1"/>
  <c r="MQC19" i="2" s="1"/>
  <c r="MQD19" i="2" s="1"/>
  <c r="MQE19" i="2" s="1"/>
  <c r="MQF19" i="2" s="1"/>
  <c r="MQG19" i="2" s="1"/>
  <c r="MQH19" i="2" s="1"/>
  <c r="MQI19" i="2" s="1"/>
  <c r="MQJ19" i="2" s="1"/>
  <c r="MQK19" i="2" s="1"/>
  <c r="MQL19" i="2" s="1"/>
  <c r="MQM19" i="2" s="1"/>
  <c r="MQN19" i="2" s="1"/>
  <c r="MQO19" i="2" s="1"/>
  <c r="MQP19" i="2" s="1"/>
  <c r="MQQ19" i="2" s="1"/>
  <c r="MQR19" i="2" s="1"/>
  <c r="MQS19" i="2" s="1"/>
  <c r="MQT19" i="2" s="1"/>
  <c r="MQU19" i="2" s="1"/>
  <c r="MQV19" i="2" s="1"/>
  <c r="MQW19" i="2" s="1"/>
  <c r="MQX19" i="2" s="1"/>
  <c r="MQY19" i="2" s="1"/>
  <c r="MQZ19" i="2" s="1"/>
  <c r="MRA19" i="2" s="1"/>
  <c r="MRB19" i="2" s="1"/>
  <c r="MRC19" i="2" s="1"/>
  <c r="MRD19" i="2" s="1"/>
  <c r="MRE19" i="2" s="1"/>
  <c r="MRF19" i="2" s="1"/>
  <c r="MRG19" i="2" s="1"/>
  <c r="MRH19" i="2" s="1"/>
  <c r="MRI19" i="2" s="1"/>
  <c r="MRJ19" i="2" s="1"/>
  <c r="MRK19" i="2" s="1"/>
  <c r="MRL19" i="2" s="1"/>
  <c r="MRM19" i="2" s="1"/>
  <c r="MRN19" i="2" s="1"/>
  <c r="MRO19" i="2" s="1"/>
  <c r="MRP19" i="2" s="1"/>
  <c r="MRQ19" i="2" s="1"/>
  <c r="MRR19" i="2" s="1"/>
  <c r="MRS19" i="2" s="1"/>
  <c r="MRT19" i="2" s="1"/>
  <c r="MRU19" i="2" s="1"/>
  <c r="MRV19" i="2" s="1"/>
  <c r="MRW19" i="2" s="1"/>
  <c r="MRX19" i="2" s="1"/>
  <c r="MRY19" i="2" s="1"/>
  <c r="MRZ19" i="2" s="1"/>
  <c r="MSA19" i="2" s="1"/>
  <c r="MSB19" i="2" s="1"/>
  <c r="MSC19" i="2" s="1"/>
  <c r="MSD19" i="2" s="1"/>
  <c r="MSE19" i="2" s="1"/>
  <c r="MSF19" i="2" s="1"/>
  <c r="MSG19" i="2" s="1"/>
  <c r="MSH19" i="2" s="1"/>
  <c r="MSI19" i="2" s="1"/>
  <c r="MSJ19" i="2" s="1"/>
  <c r="MSK19" i="2" s="1"/>
  <c r="MSL19" i="2" s="1"/>
  <c r="MSM19" i="2" s="1"/>
  <c r="MSN19" i="2" s="1"/>
  <c r="MSO19" i="2" s="1"/>
  <c r="MSP19" i="2" s="1"/>
  <c r="MSQ19" i="2" s="1"/>
  <c r="MSR19" i="2" s="1"/>
  <c r="MSS19" i="2" s="1"/>
  <c r="MST19" i="2" s="1"/>
  <c r="MSU19" i="2" s="1"/>
  <c r="MSV19" i="2" s="1"/>
  <c r="MSW19" i="2" s="1"/>
  <c r="MSX19" i="2" s="1"/>
  <c r="MSY19" i="2" s="1"/>
  <c r="MSZ19" i="2" s="1"/>
  <c r="MTA19" i="2" s="1"/>
  <c r="MTB19" i="2" s="1"/>
  <c r="MTC19" i="2" s="1"/>
  <c r="MTD19" i="2" s="1"/>
  <c r="MTE19" i="2" s="1"/>
  <c r="MTF19" i="2" s="1"/>
  <c r="MTG19" i="2" s="1"/>
  <c r="MTH19" i="2" s="1"/>
  <c r="MTI19" i="2" s="1"/>
  <c r="MTJ19" i="2" s="1"/>
  <c r="MTK19" i="2" s="1"/>
  <c r="MTL19" i="2" s="1"/>
  <c r="MTM19" i="2" s="1"/>
  <c r="MTN19" i="2" s="1"/>
  <c r="MTO19" i="2" s="1"/>
  <c r="MTP19" i="2" s="1"/>
  <c r="MTQ19" i="2" s="1"/>
  <c r="MTR19" i="2" s="1"/>
  <c r="MTS19" i="2" s="1"/>
  <c r="MTT19" i="2" s="1"/>
  <c r="MTU19" i="2" s="1"/>
  <c r="MTV19" i="2" s="1"/>
  <c r="MTW19" i="2" s="1"/>
  <c r="MTX19" i="2" s="1"/>
  <c r="MTY19" i="2" s="1"/>
  <c r="MTZ19" i="2" s="1"/>
  <c r="MUA19" i="2" s="1"/>
  <c r="MUB19" i="2" s="1"/>
  <c r="MUC19" i="2" s="1"/>
  <c r="MUD19" i="2" s="1"/>
  <c r="MUE19" i="2" s="1"/>
  <c r="MUF19" i="2" s="1"/>
  <c r="MUG19" i="2" s="1"/>
  <c r="MUH19" i="2" s="1"/>
  <c r="MUI19" i="2" s="1"/>
  <c r="MUJ19" i="2" s="1"/>
  <c r="MUK19" i="2" s="1"/>
  <c r="MUL19" i="2" s="1"/>
  <c r="MUM19" i="2" s="1"/>
  <c r="MUN19" i="2" s="1"/>
  <c r="MUO19" i="2" s="1"/>
  <c r="MUP19" i="2" s="1"/>
  <c r="MUQ19" i="2" s="1"/>
  <c r="MUR19" i="2" s="1"/>
  <c r="MUS19" i="2" s="1"/>
  <c r="MUT19" i="2" s="1"/>
  <c r="MUU19" i="2" s="1"/>
  <c r="MUV19" i="2" s="1"/>
  <c r="MUW19" i="2" s="1"/>
  <c r="MUX19" i="2" s="1"/>
  <c r="MUY19" i="2" s="1"/>
  <c r="MUZ19" i="2" s="1"/>
  <c r="MVA19" i="2" s="1"/>
  <c r="MVB19" i="2" s="1"/>
  <c r="MVC19" i="2" s="1"/>
  <c r="MVD19" i="2" s="1"/>
  <c r="MVE19" i="2" s="1"/>
  <c r="MVF19" i="2" s="1"/>
  <c r="MVG19" i="2" s="1"/>
  <c r="MVH19" i="2" s="1"/>
  <c r="MVI19" i="2" s="1"/>
  <c r="MVJ19" i="2" s="1"/>
  <c r="MVK19" i="2" s="1"/>
  <c r="MVL19" i="2" s="1"/>
  <c r="MVM19" i="2" s="1"/>
  <c r="MVN19" i="2" s="1"/>
  <c r="MVO19" i="2" s="1"/>
  <c r="MVP19" i="2" s="1"/>
  <c r="MVQ19" i="2" s="1"/>
  <c r="MVR19" i="2" s="1"/>
  <c r="MVS19" i="2" s="1"/>
  <c r="MVT19" i="2" s="1"/>
  <c r="MVU19" i="2" s="1"/>
  <c r="MVV19" i="2" s="1"/>
  <c r="MVW19" i="2" s="1"/>
  <c r="MVX19" i="2" s="1"/>
  <c r="MVY19" i="2" s="1"/>
  <c r="MVZ19" i="2" s="1"/>
  <c r="MWA19" i="2" s="1"/>
  <c r="MWB19" i="2" s="1"/>
  <c r="MWC19" i="2" s="1"/>
  <c r="MWD19" i="2" s="1"/>
  <c r="MWE19" i="2" s="1"/>
  <c r="MWF19" i="2" s="1"/>
  <c r="MWG19" i="2" s="1"/>
  <c r="MWH19" i="2" s="1"/>
  <c r="MWI19" i="2" s="1"/>
  <c r="MWJ19" i="2" s="1"/>
  <c r="MWK19" i="2" s="1"/>
  <c r="MWL19" i="2" s="1"/>
  <c r="MWM19" i="2" s="1"/>
  <c r="MWN19" i="2" s="1"/>
  <c r="MWO19" i="2" s="1"/>
  <c r="MWP19" i="2" s="1"/>
  <c r="MWQ19" i="2" s="1"/>
  <c r="MWR19" i="2" s="1"/>
  <c r="MWS19" i="2" s="1"/>
  <c r="MWT19" i="2" s="1"/>
  <c r="MWU19" i="2" s="1"/>
  <c r="MWV19" i="2" s="1"/>
  <c r="MWW19" i="2" s="1"/>
  <c r="MWX19" i="2" s="1"/>
  <c r="MWY19" i="2" s="1"/>
  <c r="MWZ19" i="2" s="1"/>
  <c r="MXA19" i="2" s="1"/>
  <c r="MXB19" i="2" s="1"/>
  <c r="MXC19" i="2" s="1"/>
  <c r="MXD19" i="2" s="1"/>
  <c r="MXE19" i="2" s="1"/>
  <c r="MXF19" i="2" s="1"/>
  <c r="MXG19" i="2" s="1"/>
  <c r="MXH19" i="2" s="1"/>
  <c r="MXI19" i="2" s="1"/>
  <c r="MXJ19" i="2" s="1"/>
  <c r="MXK19" i="2" s="1"/>
  <c r="MXL19" i="2" s="1"/>
  <c r="MXM19" i="2" s="1"/>
  <c r="MXN19" i="2" s="1"/>
  <c r="MXO19" i="2" s="1"/>
  <c r="MXP19" i="2" s="1"/>
  <c r="MXQ19" i="2" s="1"/>
  <c r="MXR19" i="2" s="1"/>
  <c r="MXS19" i="2" s="1"/>
  <c r="MXT19" i="2" s="1"/>
  <c r="MXU19" i="2" s="1"/>
  <c r="MXV19" i="2" s="1"/>
  <c r="MXW19" i="2" s="1"/>
  <c r="MXX19" i="2" s="1"/>
  <c r="MXY19" i="2" s="1"/>
  <c r="MXZ19" i="2" s="1"/>
  <c r="MYA19" i="2" s="1"/>
  <c r="MYB19" i="2" s="1"/>
  <c r="MYC19" i="2" s="1"/>
  <c r="MYD19" i="2" s="1"/>
  <c r="MYE19" i="2" s="1"/>
  <c r="MYF19" i="2" s="1"/>
  <c r="MYG19" i="2" s="1"/>
  <c r="MYH19" i="2" s="1"/>
  <c r="MYI19" i="2" s="1"/>
  <c r="MYJ19" i="2" s="1"/>
  <c r="MYK19" i="2" s="1"/>
  <c r="MYL19" i="2" s="1"/>
  <c r="MYM19" i="2" s="1"/>
  <c r="MYN19" i="2" s="1"/>
  <c r="MYO19" i="2" s="1"/>
  <c r="MYP19" i="2" s="1"/>
  <c r="MYQ19" i="2" s="1"/>
  <c r="MYR19" i="2" s="1"/>
  <c r="MYS19" i="2" s="1"/>
  <c r="MYT19" i="2" s="1"/>
  <c r="MYU19" i="2" s="1"/>
  <c r="MYV19" i="2" s="1"/>
  <c r="MYW19" i="2" s="1"/>
  <c r="MYX19" i="2" s="1"/>
  <c r="MYY19" i="2" s="1"/>
  <c r="MYZ19" i="2" s="1"/>
  <c r="MZA19" i="2" s="1"/>
  <c r="MZB19" i="2" s="1"/>
  <c r="MZC19" i="2" s="1"/>
  <c r="MZD19" i="2" s="1"/>
  <c r="MZE19" i="2" s="1"/>
  <c r="MZF19" i="2" s="1"/>
  <c r="MZG19" i="2" s="1"/>
  <c r="MZH19" i="2" s="1"/>
  <c r="MZI19" i="2" s="1"/>
  <c r="MZJ19" i="2" s="1"/>
  <c r="MZK19" i="2" s="1"/>
  <c r="MZL19" i="2" s="1"/>
  <c r="MZM19" i="2" s="1"/>
  <c r="MZN19" i="2" s="1"/>
  <c r="MZO19" i="2" s="1"/>
  <c r="MZP19" i="2" s="1"/>
  <c r="MZQ19" i="2" s="1"/>
  <c r="MZR19" i="2" s="1"/>
  <c r="MZS19" i="2" s="1"/>
  <c r="MZT19" i="2" s="1"/>
  <c r="MZU19" i="2" s="1"/>
  <c r="MZV19" i="2" s="1"/>
  <c r="MZW19" i="2" s="1"/>
  <c r="MZX19" i="2" s="1"/>
  <c r="MZY19" i="2" s="1"/>
  <c r="MZZ19" i="2" s="1"/>
  <c r="NAA19" i="2" s="1"/>
  <c r="NAB19" i="2" s="1"/>
  <c r="NAC19" i="2" s="1"/>
  <c r="NAD19" i="2" s="1"/>
  <c r="NAE19" i="2" s="1"/>
  <c r="NAF19" i="2" s="1"/>
  <c r="NAG19" i="2" s="1"/>
  <c r="NAH19" i="2" s="1"/>
  <c r="NAI19" i="2" s="1"/>
  <c r="NAJ19" i="2" s="1"/>
  <c r="NAK19" i="2" s="1"/>
  <c r="NAL19" i="2" s="1"/>
  <c r="NAM19" i="2" s="1"/>
  <c r="NAN19" i="2" s="1"/>
  <c r="NAO19" i="2" s="1"/>
  <c r="NAP19" i="2" s="1"/>
  <c r="NAQ19" i="2" s="1"/>
  <c r="NAR19" i="2" s="1"/>
  <c r="NAS19" i="2" s="1"/>
  <c r="NAT19" i="2" s="1"/>
  <c r="NAU19" i="2" s="1"/>
  <c r="NAV19" i="2" s="1"/>
  <c r="NAW19" i="2" s="1"/>
  <c r="NAX19" i="2" s="1"/>
  <c r="NAY19" i="2" s="1"/>
  <c r="NAZ19" i="2" s="1"/>
  <c r="NBA19" i="2" s="1"/>
  <c r="NBB19" i="2" s="1"/>
  <c r="NBC19" i="2" s="1"/>
  <c r="NBD19" i="2" s="1"/>
  <c r="NBE19" i="2" s="1"/>
  <c r="NBF19" i="2" s="1"/>
  <c r="NBG19" i="2" s="1"/>
  <c r="NBH19" i="2" s="1"/>
  <c r="NBI19" i="2" s="1"/>
  <c r="NBJ19" i="2" s="1"/>
  <c r="NBK19" i="2" s="1"/>
  <c r="NBL19" i="2" s="1"/>
  <c r="NBM19" i="2" s="1"/>
  <c r="NBN19" i="2" s="1"/>
  <c r="NBO19" i="2" s="1"/>
  <c r="NBP19" i="2" s="1"/>
  <c r="NBQ19" i="2" s="1"/>
  <c r="NBR19" i="2" s="1"/>
  <c r="NBS19" i="2" s="1"/>
  <c r="NBT19" i="2" s="1"/>
  <c r="NBU19" i="2" s="1"/>
  <c r="NBV19" i="2" s="1"/>
  <c r="NBW19" i="2" s="1"/>
  <c r="NBX19" i="2" s="1"/>
  <c r="NBY19" i="2" s="1"/>
  <c r="NBZ19" i="2" s="1"/>
  <c r="NCA19" i="2" s="1"/>
  <c r="NCB19" i="2" s="1"/>
  <c r="NCC19" i="2" s="1"/>
  <c r="NCD19" i="2" s="1"/>
  <c r="NCE19" i="2" s="1"/>
  <c r="NCF19" i="2" s="1"/>
  <c r="NCG19" i="2" s="1"/>
  <c r="NCH19" i="2" s="1"/>
  <c r="NCI19" i="2" s="1"/>
  <c r="NCJ19" i="2" s="1"/>
  <c r="NCK19" i="2" s="1"/>
  <c r="NCL19" i="2" s="1"/>
  <c r="NCM19" i="2" s="1"/>
  <c r="NCN19" i="2" s="1"/>
  <c r="NCO19" i="2" s="1"/>
  <c r="NCP19" i="2" s="1"/>
  <c r="NCQ19" i="2" s="1"/>
  <c r="NCR19" i="2" s="1"/>
  <c r="NCS19" i="2" s="1"/>
  <c r="NCT19" i="2" s="1"/>
  <c r="NCU19" i="2" s="1"/>
  <c r="NCV19" i="2" s="1"/>
  <c r="NCW19" i="2" s="1"/>
  <c r="NCX19" i="2" s="1"/>
  <c r="NCY19" i="2" s="1"/>
  <c r="NCZ19" i="2" s="1"/>
  <c r="NDA19" i="2" s="1"/>
  <c r="NDB19" i="2" s="1"/>
  <c r="NDC19" i="2" s="1"/>
  <c r="NDD19" i="2" s="1"/>
  <c r="NDE19" i="2" s="1"/>
  <c r="NDF19" i="2" s="1"/>
  <c r="NDG19" i="2" s="1"/>
  <c r="NDH19" i="2" s="1"/>
  <c r="NDI19" i="2" s="1"/>
  <c r="NDJ19" i="2" s="1"/>
  <c r="NDK19" i="2" s="1"/>
  <c r="NDL19" i="2" s="1"/>
  <c r="NDM19" i="2" s="1"/>
  <c r="NDN19" i="2" s="1"/>
  <c r="NDO19" i="2" s="1"/>
  <c r="NDP19" i="2" s="1"/>
  <c r="NDQ19" i="2" s="1"/>
  <c r="NDR19" i="2" s="1"/>
  <c r="NDS19" i="2" s="1"/>
  <c r="NDT19" i="2" s="1"/>
  <c r="NDU19" i="2" s="1"/>
  <c r="NDV19" i="2" s="1"/>
  <c r="NDW19" i="2" s="1"/>
  <c r="NDX19" i="2" s="1"/>
  <c r="NDY19" i="2" s="1"/>
  <c r="NDZ19" i="2" s="1"/>
  <c r="NEA19" i="2" s="1"/>
  <c r="NEB19" i="2" s="1"/>
  <c r="NEC19" i="2" s="1"/>
  <c r="NED19" i="2" s="1"/>
  <c r="NEE19" i="2" s="1"/>
  <c r="NEF19" i="2" s="1"/>
  <c r="NEG19" i="2" s="1"/>
  <c r="NEH19" i="2" s="1"/>
  <c r="NEI19" i="2" s="1"/>
  <c r="NEJ19" i="2" s="1"/>
  <c r="NEK19" i="2" s="1"/>
  <c r="NEL19" i="2" s="1"/>
  <c r="NEM19" i="2" s="1"/>
  <c r="NEN19" i="2" s="1"/>
  <c r="NEO19" i="2" s="1"/>
  <c r="NEP19" i="2" s="1"/>
  <c r="NEQ19" i="2" s="1"/>
  <c r="NER19" i="2" s="1"/>
  <c r="NES19" i="2" s="1"/>
  <c r="NET19" i="2" s="1"/>
  <c r="NEU19" i="2" s="1"/>
  <c r="NEV19" i="2" s="1"/>
  <c r="NEW19" i="2" s="1"/>
  <c r="NEX19" i="2" s="1"/>
  <c r="NEY19" i="2" s="1"/>
  <c r="NEZ19" i="2" s="1"/>
  <c r="NFA19" i="2" s="1"/>
  <c r="NFB19" i="2" s="1"/>
  <c r="NFC19" i="2" s="1"/>
  <c r="NFD19" i="2" s="1"/>
  <c r="NFE19" i="2" s="1"/>
  <c r="NFF19" i="2" s="1"/>
  <c r="NFG19" i="2" s="1"/>
  <c r="NFH19" i="2" s="1"/>
  <c r="NFI19" i="2" s="1"/>
  <c r="NFJ19" i="2" s="1"/>
  <c r="NFK19" i="2" s="1"/>
  <c r="NFL19" i="2" s="1"/>
  <c r="NFM19" i="2" s="1"/>
  <c r="NFN19" i="2" s="1"/>
  <c r="NFO19" i="2" s="1"/>
  <c r="NFP19" i="2" s="1"/>
  <c r="NFQ19" i="2" s="1"/>
  <c r="NFR19" i="2" s="1"/>
  <c r="NFS19" i="2" s="1"/>
  <c r="NFT19" i="2" s="1"/>
  <c r="NFU19" i="2" s="1"/>
  <c r="NFV19" i="2" s="1"/>
  <c r="NFW19" i="2" s="1"/>
  <c r="NFX19" i="2" s="1"/>
  <c r="NFY19" i="2" s="1"/>
  <c r="NFZ19" i="2" s="1"/>
  <c r="NGA19" i="2" s="1"/>
  <c r="NGB19" i="2" s="1"/>
  <c r="NGC19" i="2" s="1"/>
  <c r="NGD19" i="2" s="1"/>
  <c r="NGE19" i="2" s="1"/>
  <c r="NGF19" i="2" s="1"/>
  <c r="NGG19" i="2" s="1"/>
  <c r="NGH19" i="2" s="1"/>
  <c r="NGI19" i="2" s="1"/>
  <c r="NGJ19" i="2" s="1"/>
  <c r="NGK19" i="2" s="1"/>
  <c r="NGL19" i="2" s="1"/>
  <c r="NGM19" i="2" s="1"/>
  <c r="NGN19" i="2" s="1"/>
  <c r="NGO19" i="2" s="1"/>
  <c r="NGP19" i="2" s="1"/>
  <c r="NGQ19" i="2" s="1"/>
  <c r="NGR19" i="2" s="1"/>
  <c r="NGS19" i="2" s="1"/>
  <c r="NGT19" i="2" s="1"/>
  <c r="NGU19" i="2" s="1"/>
  <c r="NGV19" i="2" s="1"/>
  <c r="NGW19" i="2" s="1"/>
  <c r="NGX19" i="2" s="1"/>
  <c r="NGY19" i="2" s="1"/>
  <c r="NGZ19" i="2" s="1"/>
  <c r="NHA19" i="2" s="1"/>
  <c r="NHB19" i="2" s="1"/>
  <c r="NHC19" i="2" s="1"/>
  <c r="NHD19" i="2" s="1"/>
  <c r="NHE19" i="2" s="1"/>
  <c r="NHF19" i="2" s="1"/>
  <c r="NHG19" i="2" s="1"/>
  <c r="NHH19" i="2" s="1"/>
  <c r="NHI19" i="2" s="1"/>
  <c r="NHJ19" i="2" s="1"/>
  <c r="NHK19" i="2" s="1"/>
  <c r="NHL19" i="2" s="1"/>
  <c r="NHM19" i="2" s="1"/>
  <c r="NHN19" i="2" s="1"/>
  <c r="NHO19" i="2" s="1"/>
  <c r="NHP19" i="2" s="1"/>
  <c r="NHQ19" i="2" s="1"/>
  <c r="NHR19" i="2" s="1"/>
  <c r="NHS19" i="2" s="1"/>
  <c r="NHT19" i="2" s="1"/>
  <c r="NHU19" i="2" s="1"/>
  <c r="NHV19" i="2" s="1"/>
  <c r="NHW19" i="2" s="1"/>
  <c r="NHX19" i="2" s="1"/>
  <c r="NHY19" i="2" s="1"/>
  <c r="NHZ19" i="2" s="1"/>
  <c r="NIA19" i="2" s="1"/>
  <c r="NIB19" i="2" s="1"/>
  <c r="NIC19" i="2" s="1"/>
  <c r="NID19" i="2" s="1"/>
  <c r="NIE19" i="2" s="1"/>
  <c r="NIF19" i="2" s="1"/>
  <c r="NIG19" i="2" s="1"/>
  <c r="NIH19" i="2" s="1"/>
  <c r="NII19" i="2" s="1"/>
  <c r="NIJ19" i="2" s="1"/>
  <c r="NIK19" i="2" s="1"/>
  <c r="NIL19" i="2" s="1"/>
  <c r="NIM19" i="2" s="1"/>
  <c r="NIN19" i="2" s="1"/>
  <c r="NIO19" i="2" s="1"/>
  <c r="NIP19" i="2" s="1"/>
  <c r="NIQ19" i="2" s="1"/>
  <c r="NIR19" i="2" s="1"/>
  <c r="NIS19" i="2" s="1"/>
  <c r="NIT19" i="2" s="1"/>
  <c r="NIU19" i="2" s="1"/>
  <c r="NIV19" i="2" s="1"/>
  <c r="NIW19" i="2" s="1"/>
  <c r="NIX19" i="2" s="1"/>
  <c r="NIY19" i="2" s="1"/>
  <c r="NIZ19" i="2" s="1"/>
  <c r="NJA19" i="2" s="1"/>
  <c r="NJB19" i="2" s="1"/>
  <c r="NJC19" i="2" s="1"/>
  <c r="NJD19" i="2" s="1"/>
  <c r="NJE19" i="2" s="1"/>
  <c r="NJF19" i="2" s="1"/>
  <c r="NJG19" i="2" s="1"/>
  <c r="NJH19" i="2" s="1"/>
  <c r="NJI19" i="2" s="1"/>
  <c r="NJJ19" i="2" s="1"/>
  <c r="NJK19" i="2" s="1"/>
  <c r="NJL19" i="2" s="1"/>
  <c r="NJM19" i="2" s="1"/>
  <c r="NJN19" i="2" s="1"/>
  <c r="NJO19" i="2" s="1"/>
  <c r="NJP19" i="2" s="1"/>
  <c r="NJQ19" i="2" s="1"/>
  <c r="NJR19" i="2" s="1"/>
  <c r="NJS19" i="2" s="1"/>
  <c r="NJT19" i="2" s="1"/>
  <c r="NJU19" i="2" s="1"/>
  <c r="NJV19" i="2" s="1"/>
  <c r="NJW19" i="2" s="1"/>
  <c r="NJX19" i="2" s="1"/>
  <c r="NJY19" i="2" s="1"/>
  <c r="NJZ19" i="2" s="1"/>
  <c r="NKA19" i="2" s="1"/>
  <c r="NKB19" i="2" s="1"/>
  <c r="NKC19" i="2" s="1"/>
  <c r="NKD19" i="2" s="1"/>
  <c r="NKE19" i="2" s="1"/>
  <c r="NKF19" i="2" s="1"/>
  <c r="NKG19" i="2" s="1"/>
  <c r="NKH19" i="2" s="1"/>
  <c r="NKI19" i="2" s="1"/>
  <c r="NKJ19" i="2" s="1"/>
  <c r="NKK19" i="2" s="1"/>
  <c r="NKL19" i="2" s="1"/>
  <c r="NKM19" i="2" s="1"/>
  <c r="NKN19" i="2" s="1"/>
  <c r="NKO19" i="2" s="1"/>
  <c r="NKP19" i="2" s="1"/>
  <c r="NKQ19" i="2" s="1"/>
  <c r="NKR19" i="2" s="1"/>
  <c r="NKS19" i="2" s="1"/>
  <c r="NKT19" i="2" s="1"/>
  <c r="NKU19" i="2" s="1"/>
  <c r="NKV19" i="2" s="1"/>
  <c r="NKW19" i="2" s="1"/>
  <c r="NKX19" i="2" s="1"/>
  <c r="NKY19" i="2" s="1"/>
  <c r="NKZ19" i="2" s="1"/>
  <c r="NLA19" i="2" s="1"/>
  <c r="NLB19" i="2" s="1"/>
  <c r="NLC19" i="2" s="1"/>
  <c r="NLD19" i="2" s="1"/>
  <c r="NLE19" i="2" s="1"/>
  <c r="NLF19" i="2" s="1"/>
  <c r="NLG19" i="2" s="1"/>
  <c r="NLH19" i="2" s="1"/>
  <c r="NLI19" i="2" s="1"/>
  <c r="NLJ19" i="2" s="1"/>
  <c r="NLK19" i="2" s="1"/>
  <c r="NLL19" i="2" s="1"/>
  <c r="NLM19" i="2" s="1"/>
  <c r="NLN19" i="2" s="1"/>
  <c r="NLO19" i="2" s="1"/>
  <c r="NLP19" i="2" s="1"/>
  <c r="NLQ19" i="2" s="1"/>
  <c r="NLR19" i="2" s="1"/>
  <c r="NLS19" i="2" s="1"/>
  <c r="NLT19" i="2" s="1"/>
  <c r="NLU19" i="2" s="1"/>
  <c r="NLV19" i="2" s="1"/>
  <c r="NLW19" i="2" s="1"/>
  <c r="NLX19" i="2" s="1"/>
  <c r="NLY19" i="2" s="1"/>
  <c r="NLZ19" i="2" s="1"/>
  <c r="NMA19" i="2" s="1"/>
  <c r="NMB19" i="2" s="1"/>
  <c r="NMC19" i="2" s="1"/>
  <c r="NMD19" i="2" s="1"/>
  <c r="NME19" i="2" s="1"/>
  <c r="NMF19" i="2" s="1"/>
  <c r="NMG19" i="2" s="1"/>
  <c r="NMH19" i="2" s="1"/>
  <c r="NMI19" i="2" s="1"/>
  <c r="NMJ19" i="2" s="1"/>
  <c r="NMK19" i="2" s="1"/>
  <c r="NML19" i="2" s="1"/>
  <c r="NMM19" i="2" s="1"/>
  <c r="NMN19" i="2" s="1"/>
  <c r="NMO19" i="2" s="1"/>
  <c r="NMP19" i="2" s="1"/>
  <c r="NMQ19" i="2" s="1"/>
  <c r="NMR19" i="2" s="1"/>
  <c r="NMS19" i="2" s="1"/>
  <c r="NMT19" i="2" s="1"/>
  <c r="NMU19" i="2" s="1"/>
  <c r="NMV19" i="2" s="1"/>
  <c r="NMW19" i="2" s="1"/>
  <c r="NMX19" i="2" s="1"/>
  <c r="NMY19" i="2" s="1"/>
  <c r="NMZ19" i="2" s="1"/>
  <c r="NNA19" i="2" s="1"/>
  <c r="NNB19" i="2" s="1"/>
  <c r="NNC19" i="2" s="1"/>
  <c r="NND19" i="2" s="1"/>
  <c r="NNE19" i="2" s="1"/>
  <c r="NNF19" i="2" s="1"/>
  <c r="NNG19" i="2" s="1"/>
  <c r="NNH19" i="2" s="1"/>
  <c r="NNI19" i="2" s="1"/>
  <c r="NNJ19" i="2" s="1"/>
  <c r="NNK19" i="2" s="1"/>
  <c r="NNL19" i="2" s="1"/>
  <c r="NNM19" i="2" s="1"/>
  <c r="NNN19" i="2" s="1"/>
  <c r="NNO19" i="2" s="1"/>
  <c r="NNP19" i="2" s="1"/>
  <c r="NNQ19" i="2" s="1"/>
  <c r="NNR19" i="2" s="1"/>
  <c r="NNS19" i="2" s="1"/>
  <c r="NNT19" i="2" s="1"/>
  <c r="NNU19" i="2" s="1"/>
  <c r="NNV19" i="2" s="1"/>
  <c r="NNW19" i="2" s="1"/>
  <c r="NNX19" i="2" s="1"/>
  <c r="NNY19" i="2" s="1"/>
  <c r="NNZ19" i="2" s="1"/>
  <c r="NOA19" i="2" s="1"/>
  <c r="NOB19" i="2" s="1"/>
  <c r="NOC19" i="2" s="1"/>
  <c r="NOD19" i="2" s="1"/>
  <c r="NOE19" i="2" s="1"/>
  <c r="NOF19" i="2" s="1"/>
  <c r="NOG19" i="2" s="1"/>
  <c r="NOH19" i="2" s="1"/>
  <c r="NOI19" i="2" s="1"/>
  <c r="NOJ19" i="2" s="1"/>
  <c r="NOK19" i="2" s="1"/>
  <c r="NOL19" i="2" s="1"/>
  <c r="NOM19" i="2" s="1"/>
  <c r="NON19" i="2" s="1"/>
  <c r="NOO19" i="2" s="1"/>
  <c r="NOP19" i="2" s="1"/>
  <c r="NOQ19" i="2" s="1"/>
  <c r="NOR19" i="2" s="1"/>
  <c r="NOS19" i="2" s="1"/>
  <c r="NOT19" i="2" s="1"/>
  <c r="NOU19" i="2" s="1"/>
  <c r="NOV19" i="2" s="1"/>
  <c r="NOW19" i="2" s="1"/>
  <c r="NOX19" i="2" s="1"/>
  <c r="NOY19" i="2" s="1"/>
  <c r="NOZ19" i="2" s="1"/>
  <c r="NPA19" i="2" s="1"/>
  <c r="NPB19" i="2" s="1"/>
  <c r="NPC19" i="2" s="1"/>
  <c r="NPD19" i="2" s="1"/>
  <c r="NPE19" i="2" s="1"/>
  <c r="NPF19" i="2" s="1"/>
  <c r="NPG19" i="2" s="1"/>
  <c r="NPH19" i="2" s="1"/>
  <c r="NPI19" i="2" s="1"/>
  <c r="NPJ19" i="2" s="1"/>
  <c r="NPK19" i="2" s="1"/>
  <c r="NPL19" i="2" s="1"/>
  <c r="NPM19" i="2" s="1"/>
  <c r="NPN19" i="2" s="1"/>
  <c r="NPO19" i="2" s="1"/>
  <c r="NPP19" i="2" s="1"/>
  <c r="NPQ19" i="2" s="1"/>
  <c r="NPR19" i="2" s="1"/>
  <c r="NPS19" i="2" s="1"/>
  <c r="NPT19" i="2" s="1"/>
  <c r="NPU19" i="2" s="1"/>
  <c r="NPV19" i="2" s="1"/>
  <c r="NPW19" i="2" s="1"/>
  <c r="NPX19" i="2" s="1"/>
  <c r="NPY19" i="2" s="1"/>
  <c r="NPZ19" i="2" s="1"/>
  <c r="NQA19" i="2" s="1"/>
  <c r="NQB19" i="2" s="1"/>
  <c r="NQC19" i="2" s="1"/>
  <c r="NQD19" i="2" s="1"/>
  <c r="NQE19" i="2" s="1"/>
  <c r="NQF19" i="2" s="1"/>
  <c r="NQG19" i="2" s="1"/>
  <c r="NQH19" i="2" s="1"/>
  <c r="NQI19" i="2" s="1"/>
  <c r="NQJ19" i="2" s="1"/>
  <c r="NQK19" i="2" s="1"/>
  <c r="NQL19" i="2" s="1"/>
  <c r="NQM19" i="2" s="1"/>
  <c r="NQN19" i="2" s="1"/>
  <c r="NQO19" i="2" s="1"/>
  <c r="NQP19" i="2" s="1"/>
  <c r="NQQ19" i="2" s="1"/>
  <c r="NQR19" i="2" s="1"/>
  <c r="NQS19" i="2" s="1"/>
  <c r="NQT19" i="2" s="1"/>
  <c r="NQU19" i="2" s="1"/>
  <c r="NQV19" i="2" s="1"/>
  <c r="NQW19" i="2" s="1"/>
  <c r="NQX19" i="2" s="1"/>
  <c r="NQY19" i="2" s="1"/>
  <c r="NQZ19" i="2" s="1"/>
  <c r="NRA19" i="2" s="1"/>
  <c r="NRB19" i="2" s="1"/>
  <c r="NRC19" i="2" s="1"/>
  <c r="NRD19" i="2" s="1"/>
  <c r="NRE19" i="2" s="1"/>
  <c r="NRF19" i="2" s="1"/>
  <c r="NRG19" i="2" s="1"/>
  <c r="NRH19" i="2" s="1"/>
  <c r="NRI19" i="2" s="1"/>
  <c r="NRJ19" i="2" s="1"/>
  <c r="NRK19" i="2" s="1"/>
  <c r="NRL19" i="2" s="1"/>
  <c r="NRM19" i="2" s="1"/>
  <c r="NRN19" i="2" s="1"/>
  <c r="NRO19" i="2" s="1"/>
  <c r="NRP19" i="2" s="1"/>
  <c r="NRQ19" i="2" s="1"/>
  <c r="NRR19" i="2" s="1"/>
  <c r="NRS19" i="2" s="1"/>
  <c r="NRT19" i="2" s="1"/>
  <c r="NRU19" i="2" s="1"/>
  <c r="NRV19" i="2" s="1"/>
  <c r="NRW19" i="2" s="1"/>
  <c r="NRX19" i="2" s="1"/>
  <c r="NRY19" i="2" s="1"/>
  <c r="NRZ19" i="2" s="1"/>
  <c r="NSA19" i="2" s="1"/>
  <c r="NSB19" i="2" s="1"/>
  <c r="NSC19" i="2" s="1"/>
  <c r="NSD19" i="2" s="1"/>
  <c r="NSE19" i="2" s="1"/>
  <c r="NSF19" i="2" s="1"/>
  <c r="NSG19" i="2" s="1"/>
  <c r="NSH19" i="2" s="1"/>
  <c r="NSI19" i="2" s="1"/>
  <c r="NSJ19" i="2" s="1"/>
  <c r="NSK19" i="2" s="1"/>
  <c r="NSL19" i="2" s="1"/>
  <c r="NSM19" i="2" s="1"/>
  <c r="NSN19" i="2" s="1"/>
  <c r="NSO19" i="2" s="1"/>
  <c r="NSP19" i="2" s="1"/>
  <c r="NSQ19" i="2" s="1"/>
  <c r="NSR19" i="2" s="1"/>
  <c r="NSS19" i="2" s="1"/>
  <c r="NST19" i="2" s="1"/>
  <c r="NSU19" i="2" s="1"/>
  <c r="NSV19" i="2" s="1"/>
  <c r="NSW19" i="2" s="1"/>
  <c r="NSX19" i="2" s="1"/>
  <c r="NSY19" i="2" s="1"/>
  <c r="NSZ19" i="2" s="1"/>
  <c r="NTA19" i="2" s="1"/>
  <c r="NTB19" i="2" s="1"/>
  <c r="NTC19" i="2" s="1"/>
  <c r="NTD19" i="2" s="1"/>
  <c r="NTE19" i="2" s="1"/>
  <c r="NTF19" i="2" s="1"/>
  <c r="NTG19" i="2" s="1"/>
  <c r="NTH19" i="2" s="1"/>
  <c r="NTI19" i="2" s="1"/>
  <c r="NTJ19" i="2" s="1"/>
  <c r="NTK19" i="2" s="1"/>
  <c r="NTL19" i="2" s="1"/>
  <c r="NTM19" i="2" s="1"/>
  <c r="NTN19" i="2" s="1"/>
  <c r="NTO19" i="2" s="1"/>
  <c r="NTP19" i="2" s="1"/>
  <c r="NTQ19" i="2" s="1"/>
  <c r="NTR19" i="2" s="1"/>
  <c r="NTS19" i="2" s="1"/>
  <c r="NTT19" i="2" s="1"/>
  <c r="NTU19" i="2" s="1"/>
  <c r="NTV19" i="2" s="1"/>
  <c r="NTW19" i="2" s="1"/>
  <c r="NTX19" i="2" s="1"/>
  <c r="NTY19" i="2" s="1"/>
  <c r="NTZ19" i="2" s="1"/>
  <c r="NUA19" i="2" s="1"/>
  <c r="NUB19" i="2" s="1"/>
  <c r="NUC19" i="2" s="1"/>
  <c r="NUD19" i="2" s="1"/>
  <c r="NUE19" i="2" s="1"/>
  <c r="NUF19" i="2" s="1"/>
  <c r="NUG19" i="2" s="1"/>
  <c r="NUH19" i="2" s="1"/>
  <c r="NUI19" i="2" s="1"/>
  <c r="NUJ19" i="2" s="1"/>
  <c r="NUK19" i="2" s="1"/>
  <c r="NUL19" i="2" s="1"/>
  <c r="NUM19" i="2" s="1"/>
  <c r="NUN19" i="2" s="1"/>
  <c r="NUO19" i="2" s="1"/>
  <c r="NUP19" i="2" s="1"/>
  <c r="NUQ19" i="2" s="1"/>
  <c r="NUR19" i="2" s="1"/>
  <c r="NUS19" i="2" s="1"/>
  <c r="NUT19" i="2" s="1"/>
  <c r="NUU19" i="2" s="1"/>
  <c r="NUV19" i="2" s="1"/>
  <c r="NUW19" i="2" s="1"/>
  <c r="NUX19" i="2" s="1"/>
  <c r="NUY19" i="2" s="1"/>
  <c r="NUZ19" i="2" s="1"/>
  <c r="NVA19" i="2" s="1"/>
  <c r="NVB19" i="2" s="1"/>
  <c r="NVC19" i="2" s="1"/>
  <c r="NVD19" i="2" s="1"/>
  <c r="NVE19" i="2" s="1"/>
  <c r="NVF19" i="2" s="1"/>
  <c r="NVG19" i="2" s="1"/>
  <c r="NVH19" i="2" s="1"/>
  <c r="NVI19" i="2" s="1"/>
  <c r="NVJ19" i="2" s="1"/>
  <c r="NVK19" i="2" s="1"/>
  <c r="NVL19" i="2" s="1"/>
  <c r="NVM19" i="2" s="1"/>
  <c r="NVN19" i="2" s="1"/>
  <c r="NVO19" i="2" s="1"/>
  <c r="NVP19" i="2" s="1"/>
  <c r="NVQ19" i="2" s="1"/>
  <c r="NVR19" i="2" s="1"/>
  <c r="NVS19" i="2" s="1"/>
  <c r="NVT19" i="2" s="1"/>
  <c r="NVU19" i="2" s="1"/>
  <c r="NVV19" i="2" s="1"/>
  <c r="NVW19" i="2" s="1"/>
  <c r="NVX19" i="2" s="1"/>
  <c r="NVY19" i="2" s="1"/>
  <c r="NVZ19" i="2" s="1"/>
  <c r="NWA19" i="2" s="1"/>
  <c r="NWB19" i="2" s="1"/>
  <c r="NWC19" i="2" s="1"/>
  <c r="NWD19" i="2" s="1"/>
  <c r="NWE19" i="2" s="1"/>
  <c r="NWF19" i="2" s="1"/>
  <c r="NWG19" i="2" s="1"/>
  <c r="NWH19" i="2" s="1"/>
  <c r="NWI19" i="2" s="1"/>
  <c r="NWJ19" i="2" s="1"/>
  <c r="NWK19" i="2" s="1"/>
  <c r="NWL19" i="2" s="1"/>
  <c r="NWM19" i="2" s="1"/>
  <c r="NWN19" i="2" s="1"/>
  <c r="NWO19" i="2" s="1"/>
  <c r="NWP19" i="2" s="1"/>
  <c r="NWQ19" i="2" s="1"/>
  <c r="NWR19" i="2" s="1"/>
  <c r="NWS19" i="2" s="1"/>
  <c r="NWT19" i="2" s="1"/>
  <c r="NWU19" i="2" s="1"/>
  <c r="NWV19" i="2" s="1"/>
  <c r="NWW19" i="2" s="1"/>
  <c r="NWX19" i="2" s="1"/>
  <c r="NWY19" i="2" s="1"/>
  <c r="NWZ19" i="2" s="1"/>
  <c r="NXA19" i="2" s="1"/>
  <c r="NXB19" i="2" s="1"/>
  <c r="NXC19" i="2" s="1"/>
  <c r="NXD19" i="2" s="1"/>
  <c r="NXE19" i="2" s="1"/>
  <c r="NXF19" i="2" s="1"/>
  <c r="NXG19" i="2" s="1"/>
  <c r="NXH19" i="2" s="1"/>
  <c r="NXI19" i="2" s="1"/>
  <c r="NXJ19" i="2" s="1"/>
  <c r="NXK19" i="2" s="1"/>
  <c r="NXL19" i="2" s="1"/>
  <c r="NXM19" i="2" s="1"/>
  <c r="NXN19" i="2" s="1"/>
  <c r="NXO19" i="2" s="1"/>
  <c r="NXP19" i="2" s="1"/>
  <c r="NXQ19" i="2" s="1"/>
  <c r="NXR19" i="2" s="1"/>
  <c r="NXS19" i="2" s="1"/>
  <c r="NXT19" i="2" s="1"/>
  <c r="NXU19" i="2" s="1"/>
  <c r="NXV19" i="2" s="1"/>
  <c r="NXW19" i="2" s="1"/>
  <c r="NXX19" i="2" s="1"/>
  <c r="NXY19" i="2" s="1"/>
  <c r="NXZ19" i="2" s="1"/>
  <c r="NYA19" i="2" s="1"/>
  <c r="NYB19" i="2" s="1"/>
  <c r="NYC19" i="2" s="1"/>
  <c r="NYD19" i="2" s="1"/>
  <c r="NYE19" i="2" s="1"/>
  <c r="NYF19" i="2" s="1"/>
  <c r="NYG19" i="2" s="1"/>
  <c r="NYH19" i="2" s="1"/>
  <c r="NYI19" i="2" s="1"/>
  <c r="NYJ19" i="2" s="1"/>
  <c r="NYK19" i="2" s="1"/>
  <c r="NYL19" i="2" s="1"/>
  <c r="NYM19" i="2" s="1"/>
  <c r="NYN19" i="2" s="1"/>
  <c r="NYO19" i="2" s="1"/>
  <c r="NYP19" i="2" s="1"/>
  <c r="NYQ19" i="2" s="1"/>
  <c r="NYR19" i="2" s="1"/>
  <c r="NYS19" i="2" s="1"/>
  <c r="NYT19" i="2" s="1"/>
  <c r="NYU19" i="2" s="1"/>
  <c r="NYV19" i="2" s="1"/>
  <c r="NYW19" i="2" s="1"/>
  <c r="NYX19" i="2" s="1"/>
  <c r="NYY19" i="2" s="1"/>
  <c r="NYZ19" i="2" s="1"/>
  <c r="NZA19" i="2" s="1"/>
  <c r="NZB19" i="2" s="1"/>
  <c r="NZC19" i="2" s="1"/>
  <c r="NZD19" i="2" s="1"/>
  <c r="NZE19" i="2" s="1"/>
  <c r="NZF19" i="2" s="1"/>
  <c r="NZG19" i="2" s="1"/>
  <c r="NZH19" i="2" s="1"/>
  <c r="NZI19" i="2" s="1"/>
  <c r="NZJ19" i="2" s="1"/>
  <c r="NZK19" i="2" s="1"/>
  <c r="NZL19" i="2" s="1"/>
  <c r="NZM19" i="2" s="1"/>
  <c r="NZN19" i="2" s="1"/>
  <c r="NZO19" i="2" s="1"/>
  <c r="NZP19" i="2" s="1"/>
  <c r="NZQ19" i="2" s="1"/>
  <c r="NZR19" i="2" s="1"/>
  <c r="NZS19" i="2" s="1"/>
  <c r="NZT19" i="2" s="1"/>
  <c r="NZU19" i="2" s="1"/>
  <c r="NZV19" i="2" s="1"/>
  <c r="NZW19" i="2" s="1"/>
  <c r="NZX19" i="2" s="1"/>
  <c r="NZY19" i="2" s="1"/>
  <c r="NZZ19" i="2" s="1"/>
  <c r="OAA19" i="2" s="1"/>
  <c r="OAB19" i="2" s="1"/>
  <c r="OAC19" i="2" s="1"/>
  <c r="OAD19" i="2" s="1"/>
  <c r="OAE19" i="2" s="1"/>
  <c r="OAF19" i="2" s="1"/>
  <c r="OAG19" i="2" s="1"/>
  <c r="OAH19" i="2" s="1"/>
  <c r="OAI19" i="2" s="1"/>
  <c r="OAJ19" i="2" s="1"/>
  <c r="OAK19" i="2" s="1"/>
  <c r="OAL19" i="2" s="1"/>
  <c r="OAM19" i="2" s="1"/>
  <c r="OAN19" i="2" s="1"/>
  <c r="OAO19" i="2" s="1"/>
  <c r="OAP19" i="2" s="1"/>
  <c r="OAQ19" i="2" s="1"/>
  <c r="OAR19" i="2" s="1"/>
  <c r="OAS19" i="2" s="1"/>
  <c r="OAT19" i="2" s="1"/>
  <c r="OAU19" i="2" s="1"/>
  <c r="OAV19" i="2" s="1"/>
  <c r="OAW19" i="2" s="1"/>
  <c r="OAX19" i="2" s="1"/>
  <c r="OAY19" i="2" s="1"/>
  <c r="OAZ19" i="2" s="1"/>
  <c r="OBA19" i="2" s="1"/>
  <c r="OBB19" i="2" s="1"/>
  <c r="OBC19" i="2" s="1"/>
  <c r="OBD19" i="2" s="1"/>
  <c r="OBE19" i="2" s="1"/>
  <c r="OBF19" i="2" s="1"/>
  <c r="OBG19" i="2" s="1"/>
  <c r="OBH19" i="2" s="1"/>
  <c r="OBI19" i="2" s="1"/>
  <c r="OBJ19" i="2" s="1"/>
  <c r="OBK19" i="2" s="1"/>
  <c r="OBL19" i="2" s="1"/>
  <c r="OBM19" i="2" s="1"/>
  <c r="OBN19" i="2" s="1"/>
  <c r="OBO19" i="2" s="1"/>
  <c r="OBP19" i="2" s="1"/>
  <c r="OBQ19" i="2" s="1"/>
  <c r="OBR19" i="2" s="1"/>
  <c r="OBS19" i="2" s="1"/>
  <c r="OBT19" i="2" s="1"/>
  <c r="OBU19" i="2" s="1"/>
  <c r="OBV19" i="2" s="1"/>
  <c r="OBW19" i="2" s="1"/>
  <c r="OBX19" i="2" s="1"/>
  <c r="OBY19" i="2" s="1"/>
  <c r="OBZ19" i="2" s="1"/>
  <c r="OCA19" i="2" s="1"/>
  <c r="OCB19" i="2" s="1"/>
  <c r="OCC19" i="2" s="1"/>
  <c r="OCD19" i="2" s="1"/>
  <c r="OCE19" i="2" s="1"/>
  <c r="OCF19" i="2" s="1"/>
  <c r="OCG19" i="2" s="1"/>
  <c r="OCH19" i="2" s="1"/>
  <c r="OCI19" i="2" s="1"/>
  <c r="OCJ19" i="2" s="1"/>
  <c r="OCK19" i="2" s="1"/>
  <c r="OCL19" i="2" s="1"/>
  <c r="OCM19" i="2" s="1"/>
  <c r="OCN19" i="2" s="1"/>
  <c r="OCO19" i="2" s="1"/>
  <c r="OCP19" i="2" s="1"/>
  <c r="OCQ19" i="2" s="1"/>
  <c r="OCR19" i="2" s="1"/>
  <c r="OCS19" i="2" s="1"/>
  <c r="OCT19" i="2" s="1"/>
  <c r="OCU19" i="2" s="1"/>
  <c r="OCV19" i="2" s="1"/>
  <c r="OCW19" i="2" s="1"/>
  <c r="OCX19" i="2" s="1"/>
  <c r="OCY19" i="2" s="1"/>
  <c r="OCZ19" i="2" s="1"/>
  <c r="ODA19" i="2" s="1"/>
  <c r="ODB19" i="2" s="1"/>
  <c r="ODC19" i="2" s="1"/>
  <c r="ODD19" i="2" s="1"/>
  <c r="ODE19" i="2" s="1"/>
  <c r="ODF19" i="2" s="1"/>
  <c r="ODG19" i="2" s="1"/>
  <c r="ODH19" i="2" s="1"/>
  <c r="ODI19" i="2" s="1"/>
  <c r="ODJ19" i="2" s="1"/>
  <c r="ODK19" i="2" s="1"/>
  <c r="ODL19" i="2" s="1"/>
  <c r="ODM19" i="2" s="1"/>
  <c r="ODN19" i="2" s="1"/>
  <c r="ODO19" i="2" s="1"/>
  <c r="ODP19" i="2" s="1"/>
  <c r="ODQ19" i="2" s="1"/>
  <c r="ODR19" i="2" s="1"/>
  <c r="ODS19" i="2" s="1"/>
  <c r="ODT19" i="2" s="1"/>
  <c r="ODU19" i="2" s="1"/>
  <c r="ODV19" i="2" s="1"/>
  <c r="ODW19" i="2" s="1"/>
  <c r="ODX19" i="2" s="1"/>
  <c r="ODY19" i="2" s="1"/>
  <c r="ODZ19" i="2" s="1"/>
  <c r="OEA19" i="2" s="1"/>
  <c r="OEB19" i="2" s="1"/>
  <c r="OEC19" i="2" s="1"/>
  <c r="OED19" i="2" s="1"/>
  <c r="OEE19" i="2" s="1"/>
  <c r="OEF19" i="2" s="1"/>
  <c r="OEG19" i="2" s="1"/>
  <c r="OEH19" i="2" s="1"/>
  <c r="OEI19" i="2" s="1"/>
  <c r="OEJ19" i="2" s="1"/>
  <c r="OEK19" i="2" s="1"/>
  <c r="OEL19" i="2" s="1"/>
  <c r="OEM19" i="2" s="1"/>
  <c r="OEN19" i="2" s="1"/>
  <c r="OEO19" i="2" s="1"/>
  <c r="OEP19" i="2" s="1"/>
  <c r="OEQ19" i="2" s="1"/>
  <c r="OER19" i="2" s="1"/>
  <c r="OES19" i="2" s="1"/>
  <c r="OET19" i="2" s="1"/>
  <c r="OEU19" i="2" s="1"/>
  <c r="OEV19" i="2" s="1"/>
  <c r="OEW19" i="2" s="1"/>
  <c r="OEX19" i="2" s="1"/>
  <c r="OEY19" i="2" s="1"/>
  <c r="OEZ19" i="2" s="1"/>
  <c r="OFA19" i="2" s="1"/>
  <c r="OFB19" i="2" s="1"/>
  <c r="OFC19" i="2" s="1"/>
  <c r="OFD19" i="2" s="1"/>
  <c r="OFE19" i="2" s="1"/>
  <c r="OFF19" i="2" s="1"/>
  <c r="OFG19" i="2" s="1"/>
  <c r="OFH19" i="2" s="1"/>
  <c r="OFI19" i="2" s="1"/>
  <c r="OFJ19" i="2" s="1"/>
  <c r="OFK19" i="2" s="1"/>
  <c r="OFL19" i="2" s="1"/>
  <c r="OFM19" i="2" s="1"/>
  <c r="OFN19" i="2" s="1"/>
  <c r="OFO19" i="2" s="1"/>
  <c r="OFP19" i="2" s="1"/>
  <c r="OFQ19" i="2" s="1"/>
  <c r="OFR19" i="2" s="1"/>
  <c r="OFS19" i="2" s="1"/>
  <c r="OFT19" i="2" s="1"/>
  <c r="OFU19" i="2" s="1"/>
  <c r="OFV19" i="2" s="1"/>
  <c r="OFW19" i="2" s="1"/>
  <c r="OFX19" i="2" s="1"/>
  <c r="OFY19" i="2" s="1"/>
  <c r="OFZ19" i="2" s="1"/>
  <c r="OGA19" i="2" s="1"/>
  <c r="OGB19" i="2" s="1"/>
  <c r="OGC19" i="2" s="1"/>
  <c r="OGD19" i="2" s="1"/>
  <c r="OGE19" i="2" s="1"/>
  <c r="OGF19" i="2" s="1"/>
  <c r="OGG19" i="2" s="1"/>
  <c r="OGH19" i="2" s="1"/>
  <c r="OGI19" i="2" s="1"/>
  <c r="OGJ19" i="2" s="1"/>
  <c r="OGK19" i="2" s="1"/>
  <c r="OGL19" i="2" s="1"/>
  <c r="OGM19" i="2" s="1"/>
  <c r="OGN19" i="2" s="1"/>
  <c r="OGO19" i="2" s="1"/>
  <c r="OGP19" i="2" s="1"/>
  <c r="OGQ19" i="2" s="1"/>
  <c r="OGR19" i="2" s="1"/>
  <c r="OGS19" i="2" s="1"/>
  <c r="OGT19" i="2" s="1"/>
  <c r="OGU19" i="2" s="1"/>
  <c r="OGV19" i="2" s="1"/>
  <c r="OGW19" i="2" s="1"/>
  <c r="OGX19" i="2" s="1"/>
  <c r="OGY19" i="2" s="1"/>
  <c r="OGZ19" i="2" s="1"/>
  <c r="OHA19" i="2" s="1"/>
  <c r="OHB19" i="2" s="1"/>
  <c r="OHC19" i="2" s="1"/>
  <c r="OHD19" i="2" s="1"/>
  <c r="OHE19" i="2" s="1"/>
  <c r="OHF19" i="2" s="1"/>
  <c r="OHG19" i="2" s="1"/>
  <c r="OHH19" i="2" s="1"/>
  <c r="OHI19" i="2" s="1"/>
  <c r="OHJ19" i="2" s="1"/>
  <c r="OHK19" i="2" s="1"/>
  <c r="OHL19" i="2" s="1"/>
  <c r="OHM19" i="2" s="1"/>
  <c r="OHN19" i="2" s="1"/>
  <c r="OHO19" i="2" s="1"/>
  <c r="OHP19" i="2" s="1"/>
  <c r="OHQ19" i="2" s="1"/>
  <c r="OHR19" i="2" s="1"/>
  <c r="OHS19" i="2" s="1"/>
  <c r="OHT19" i="2" s="1"/>
  <c r="OHU19" i="2" s="1"/>
  <c r="OHV19" i="2" s="1"/>
  <c r="OHW19" i="2" s="1"/>
  <c r="OHX19" i="2" s="1"/>
  <c r="OHY19" i="2" s="1"/>
  <c r="OHZ19" i="2" s="1"/>
  <c r="OIA19" i="2" s="1"/>
  <c r="OIB19" i="2" s="1"/>
  <c r="OIC19" i="2" s="1"/>
  <c r="OID19" i="2" s="1"/>
  <c r="OIE19" i="2" s="1"/>
  <c r="OIF19" i="2" s="1"/>
  <c r="OIG19" i="2" s="1"/>
  <c r="OIH19" i="2" s="1"/>
  <c r="OII19" i="2" s="1"/>
  <c r="OIJ19" i="2" s="1"/>
  <c r="OIK19" i="2" s="1"/>
  <c r="OIL19" i="2" s="1"/>
  <c r="OIM19" i="2" s="1"/>
  <c r="OIN19" i="2" s="1"/>
  <c r="OIO19" i="2" s="1"/>
  <c r="OIP19" i="2" s="1"/>
  <c r="OIQ19" i="2" s="1"/>
  <c r="OIR19" i="2" s="1"/>
  <c r="OIS19" i="2" s="1"/>
  <c r="OIT19" i="2" s="1"/>
  <c r="OIU19" i="2" s="1"/>
  <c r="OIV19" i="2" s="1"/>
  <c r="OIW19" i="2" s="1"/>
  <c r="OIX19" i="2" s="1"/>
  <c r="OIY19" i="2" s="1"/>
  <c r="OIZ19" i="2" s="1"/>
  <c r="OJA19" i="2" s="1"/>
  <c r="OJB19" i="2" s="1"/>
  <c r="OJC19" i="2" s="1"/>
  <c r="OJD19" i="2" s="1"/>
  <c r="OJE19" i="2" s="1"/>
  <c r="OJF19" i="2" s="1"/>
  <c r="OJG19" i="2" s="1"/>
  <c r="OJH19" i="2" s="1"/>
  <c r="OJI19" i="2" s="1"/>
  <c r="OJJ19" i="2" s="1"/>
  <c r="OJK19" i="2" s="1"/>
  <c r="OJL19" i="2" s="1"/>
  <c r="OJM19" i="2" s="1"/>
  <c r="OJN19" i="2" s="1"/>
  <c r="OJO19" i="2" s="1"/>
  <c r="OJP19" i="2" s="1"/>
  <c r="OJQ19" i="2" s="1"/>
  <c r="OJR19" i="2" s="1"/>
  <c r="OJS19" i="2" s="1"/>
  <c r="OJT19" i="2" s="1"/>
  <c r="OJU19" i="2" s="1"/>
  <c r="OJV19" i="2" s="1"/>
  <c r="OJW19" i="2" s="1"/>
  <c r="OJX19" i="2" s="1"/>
  <c r="OJY19" i="2" s="1"/>
  <c r="OJZ19" i="2" s="1"/>
  <c r="OKA19" i="2" s="1"/>
  <c r="OKB19" i="2" s="1"/>
  <c r="OKC19" i="2" s="1"/>
  <c r="OKD19" i="2" s="1"/>
  <c r="OKE19" i="2" s="1"/>
  <c r="OKF19" i="2" s="1"/>
  <c r="OKG19" i="2" s="1"/>
  <c r="OKH19" i="2" s="1"/>
  <c r="OKI19" i="2" s="1"/>
  <c r="OKJ19" i="2" s="1"/>
  <c r="OKK19" i="2" s="1"/>
  <c r="OKL19" i="2" s="1"/>
  <c r="OKM19" i="2" s="1"/>
  <c r="OKN19" i="2" s="1"/>
  <c r="OKO19" i="2" s="1"/>
  <c r="OKP19" i="2" s="1"/>
  <c r="OKQ19" i="2" s="1"/>
  <c r="OKR19" i="2" s="1"/>
  <c r="OKS19" i="2" s="1"/>
  <c r="OKT19" i="2" s="1"/>
  <c r="OKU19" i="2" s="1"/>
  <c r="OKV19" i="2" s="1"/>
  <c r="OKW19" i="2" s="1"/>
  <c r="OKX19" i="2" s="1"/>
  <c r="OKY19" i="2" s="1"/>
  <c r="OKZ19" i="2" s="1"/>
  <c r="OLA19" i="2" s="1"/>
  <c r="OLB19" i="2" s="1"/>
  <c r="OLC19" i="2" s="1"/>
  <c r="OLD19" i="2" s="1"/>
  <c r="OLE19" i="2" s="1"/>
  <c r="OLF19" i="2" s="1"/>
  <c r="OLG19" i="2" s="1"/>
  <c r="OLH19" i="2" s="1"/>
  <c r="OLI19" i="2" s="1"/>
  <c r="OLJ19" i="2" s="1"/>
  <c r="OLK19" i="2" s="1"/>
  <c r="OLL19" i="2" s="1"/>
  <c r="OLM19" i="2" s="1"/>
  <c r="OLN19" i="2" s="1"/>
  <c r="OLO19" i="2" s="1"/>
  <c r="OLP19" i="2" s="1"/>
  <c r="OLQ19" i="2" s="1"/>
  <c r="OLR19" i="2" s="1"/>
  <c r="OLS19" i="2" s="1"/>
  <c r="OLT19" i="2" s="1"/>
  <c r="OLU19" i="2" s="1"/>
  <c r="OLV19" i="2" s="1"/>
  <c r="OLW19" i="2" s="1"/>
  <c r="OLX19" i="2" s="1"/>
  <c r="OLY19" i="2" s="1"/>
  <c r="OLZ19" i="2" s="1"/>
  <c r="OMA19" i="2" s="1"/>
  <c r="OMB19" i="2" s="1"/>
  <c r="OMC19" i="2" s="1"/>
  <c r="OMD19" i="2" s="1"/>
  <c r="OME19" i="2" s="1"/>
  <c r="OMF19" i="2" s="1"/>
  <c r="OMG19" i="2" s="1"/>
  <c r="OMH19" i="2" s="1"/>
  <c r="OMI19" i="2" s="1"/>
  <c r="OMJ19" i="2" s="1"/>
  <c r="OMK19" i="2" s="1"/>
  <c r="OML19" i="2" s="1"/>
  <c r="OMM19" i="2" s="1"/>
  <c r="OMN19" i="2" s="1"/>
  <c r="OMO19" i="2" s="1"/>
  <c r="OMP19" i="2" s="1"/>
  <c r="OMQ19" i="2" s="1"/>
  <c r="OMR19" i="2" s="1"/>
  <c r="OMS19" i="2" s="1"/>
  <c r="OMT19" i="2" s="1"/>
  <c r="OMU19" i="2" s="1"/>
  <c r="OMV19" i="2" s="1"/>
  <c r="OMW19" i="2" s="1"/>
  <c r="OMX19" i="2" s="1"/>
  <c r="OMY19" i="2" s="1"/>
  <c r="OMZ19" i="2" s="1"/>
  <c r="ONA19" i="2" s="1"/>
  <c r="ONB19" i="2" s="1"/>
  <c r="ONC19" i="2" s="1"/>
  <c r="OND19" i="2" s="1"/>
  <c r="ONE19" i="2" s="1"/>
  <c r="ONF19" i="2" s="1"/>
  <c r="ONG19" i="2" s="1"/>
  <c r="ONH19" i="2" s="1"/>
  <c r="ONI19" i="2" s="1"/>
  <c r="ONJ19" i="2" s="1"/>
  <c r="ONK19" i="2" s="1"/>
  <c r="ONL19" i="2" s="1"/>
  <c r="ONM19" i="2" s="1"/>
  <c r="ONN19" i="2" s="1"/>
  <c r="ONO19" i="2" s="1"/>
  <c r="ONP19" i="2" s="1"/>
  <c r="ONQ19" i="2" s="1"/>
  <c r="ONR19" i="2" s="1"/>
  <c r="ONS19" i="2" s="1"/>
  <c r="ONT19" i="2" s="1"/>
  <c r="ONU19" i="2" s="1"/>
  <c r="ONV19" i="2" s="1"/>
  <c r="ONW19" i="2" s="1"/>
  <c r="ONX19" i="2" s="1"/>
  <c r="ONY19" i="2" s="1"/>
  <c r="ONZ19" i="2" s="1"/>
  <c r="OOA19" i="2" s="1"/>
  <c r="OOB19" i="2" s="1"/>
  <c r="OOC19" i="2" s="1"/>
  <c r="OOD19" i="2" s="1"/>
  <c r="OOE19" i="2" s="1"/>
  <c r="OOF19" i="2" s="1"/>
  <c r="OOG19" i="2" s="1"/>
  <c r="OOH19" i="2" s="1"/>
  <c r="OOI19" i="2" s="1"/>
  <c r="OOJ19" i="2" s="1"/>
  <c r="OOK19" i="2" s="1"/>
  <c r="OOL19" i="2" s="1"/>
  <c r="OOM19" i="2" s="1"/>
  <c r="OON19" i="2" s="1"/>
  <c r="OOO19" i="2" s="1"/>
  <c r="OOP19" i="2" s="1"/>
  <c r="OOQ19" i="2" s="1"/>
  <c r="OOR19" i="2" s="1"/>
  <c r="OOS19" i="2" s="1"/>
  <c r="OOT19" i="2" s="1"/>
  <c r="OOU19" i="2" s="1"/>
  <c r="OOV19" i="2" s="1"/>
  <c r="OOW19" i="2" s="1"/>
  <c r="OOX19" i="2" s="1"/>
  <c r="OOY19" i="2" s="1"/>
  <c r="OOZ19" i="2" s="1"/>
  <c r="OPA19" i="2" s="1"/>
  <c r="OPB19" i="2" s="1"/>
  <c r="OPC19" i="2" s="1"/>
  <c r="OPD19" i="2" s="1"/>
  <c r="OPE19" i="2" s="1"/>
  <c r="OPF19" i="2" s="1"/>
  <c r="OPG19" i="2" s="1"/>
  <c r="OPH19" i="2" s="1"/>
  <c r="OPI19" i="2" s="1"/>
  <c r="OPJ19" i="2" s="1"/>
  <c r="OPK19" i="2" s="1"/>
  <c r="OPL19" i="2" s="1"/>
  <c r="OPM19" i="2" s="1"/>
  <c r="OPN19" i="2" s="1"/>
  <c r="OPO19" i="2" s="1"/>
  <c r="OPP19" i="2" s="1"/>
  <c r="OPQ19" i="2" s="1"/>
  <c r="OPR19" i="2" s="1"/>
  <c r="OPS19" i="2" s="1"/>
  <c r="OPT19" i="2" s="1"/>
  <c r="OPU19" i="2" s="1"/>
  <c r="OPV19" i="2" s="1"/>
  <c r="OPW19" i="2" s="1"/>
  <c r="OPX19" i="2" s="1"/>
  <c r="OPY19" i="2" s="1"/>
  <c r="OPZ19" i="2" s="1"/>
  <c r="OQA19" i="2" s="1"/>
  <c r="OQB19" i="2" s="1"/>
  <c r="OQC19" i="2" s="1"/>
  <c r="OQD19" i="2" s="1"/>
  <c r="OQE19" i="2" s="1"/>
  <c r="OQF19" i="2" s="1"/>
  <c r="OQG19" i="2" s="1"/>
  <c r="OQH19" i="2" s="1"/>
  <c r="OQI19" i="2" s="1"/>
  <c r="OQJ19" i="2" s="1"/>
  <c r="OQK19" i="2" s="1"/>
  <c r="OQL19" i="2" s="1"/>
  <c r="OQM19" i="2" s="1"/>
  <c r="OQN19" i="2" s="1"/>
  <c r="OQO19" i="2" s="1"/>
  <c r="OQP19" i="2" s="1"/>
  <c r="OQQ19" i="2" s="1"/>
  <c r="OQR19" i="2" s="1"/>
  <c r="OQS19" i="2" s="1"/>
  <c r="OQT19" i="2" s="1"/>
  <c r="OQU19" i="2" s="1"/>
  <c r="OQV19" i="2" s="1"/>
  <c r="OQW19" i="2" s="1"/>
  <c r="OQX19" i="2" s="1"/>
  <c r="OQY19" i="2" s="1"/>
  <c r="OQZ19" i="2" s="1"/>
  <c r="ORA19" i="2" s="1"/>
  <c r="ORB19" i="2" s="1"/>
  <c r="ORC19" i="2" s="1"/>
  <c r="ORD19" i="2" s="1"/>
  <c r="ORE19" i="2" s="1"/>
  <c r="ORF19" i="2" s="1"/>
  <c r="ORG19" i="2" s="1"/>
  <c r="ORH19" i="2" s="1"/>
  <c r="ORI19" i="2" s="1"/>
  <c r="ORJ19" i="2" s="1"/>
  <c r="ORK19" i="2" s="1"/>
  <c r="ORL19" i="2" s="1"/>
  <c r="ORM19" i="2" s="1"/>
  <c r="ORN19" i="2" s="1"/>
  <c r="ORO19" i="2" s="1"/>
  <c r="ORP19" i="2" s="1"/>
  <c r="ORQ19" i="2" s="1"/>
  <c r="ORR19" i="2" s="1"/>
  <c r="ORS19" i="2" s="1"/>
  <c r="ORT19" i="2" s="1"/>
  <c r="ORU19" i="2" s="1"/>
  <c r="ORV19" i="2" s="1"/>
  <c r="ORW19" i="2" s="1"/>
  <c r="ORX19" i="2" s="1"/>
  <c r="ORY19" i="2" s="1"/>
  <c r="ORZ19" i="2" s="1"/>
  <c r="OSA19" i="2" s="1"/>
  <c r="OSB19" i="2" s="1"/>
  <c r="OSC19" i="2" s="1"/>
  <c r="OSD19" i="2" s="1"/>
  <c r="OSE19" i="2" s="1"/>
  <c r="OSF19" i="2" s="1"/>
  <c r="OSG19" i="2" s="1"/>
  <c r="OSH19" i="2" s="1"/>
  <c r="OSI19" i="2" s="1"/>
  <c r="OSJ19" i="2" s="1"/>
  <c r="OSK19" i="2" s="1"/>
  <c r="OSL19" i="2" s="1"/>
  <c r="OSM19" i="2" s="1"/>
  <c r="OSN19" i="2" s="1"/>
  <c r="OSO19" i="2" s="1"/>
  <c r="OSP19" i="2" s="1"/>
  <c r="OSQ19" i="2" s="1"/>
  <c r="OSR19" i="2" s="1"/>
  <c r="OSS19" i="2" s="1"/>
  <c r="OST19" i="2" s="1"/>
  <c r="OSU19" i="2" s="1"/>
  <c r="OSV19" i="2" s="1"/>
  <c r="OSW19" i="2" s="1"/>
  <c r="OSX19" i="2" s="1"/>
  <c r="OSY19" i="2" s="1"/>
  <c r="OSZ19" i="2" s="1"/>
  <c r="OTA19" i="2" s="1"/>
  <c r="OTB19" i="2" s="1"/>
  <c r="OTC19" i="2" s="1"/>
  <c r="OTD19" i="2" s="1"/>
  <c r="OTE19" i="2" s="1"/>
  <c r="OTF19" i="2" s="1"/>
  <c r="OTG19" i="2" s="1"/>
  <c r="OTH19" i="2" s="1"/>
  <c r="OTI19" i="2" s="1"/>
  <c r="OTJ19" i="2" s="1"/>
  <c r="OTK19" i="2" s="1"/>
  <c r="OTL19" i="2" s="1"/>
  <c r="OTM19" i="2" s="1"/>
  <c r="OTN19" i="2" s="1"/>
  <c r="OTO19" i="2" s="1"/>
  <c r="OTP19" i="2" s="1"/>
  <c r="OTQ19" i="2" s="1"/>
  <c r="OTR19" i="2" s="1"/>
  <c r="OTS19" i="2" s="1"/>
  <c r="OTT19" i="2" s="1"/>
  <c r="OTU19" i="2" s="1"/>
  <c r="OTV19" i="2" s="1"/>
  <c r="OTW19" i="2" s="1"/>
  <c r="OTX19" i="2" s="1"/>
  <c r="OTY19" i="2" s="1"/>
  <c r="OTZ19" i="2" s="1"/>
  <c r="OUA19" i="2" s="1"/>
  <c r="OUB19" i="2" s="1"/>
  <c r="OUC19" i="2" s="1"/>
  <c r="OUD19" i="2" s="1"/>
  <c r="OUE19" i="2" s="1"/>
  <c r="OUF19" i="2" s="1"/>
  <c r="OUG19" i="2" s="1"/>
  <c r="OUH19" i="2" s="1"/>
  <c r="OUI19" i="2" s="1"/>
  <c r="OUJ19" i="2" s="1"/>
  <c r="OUK19" i="2" s="1"/>
  <c r="OUL19" i="2" s="1"/>
  <c r="OUM19" i="2" s="1"/>
  <c r="OUN19" i="2" s="1"/>
  <c r="OUO19" i="2" s="1"/>
  <c r="OUP19" i="2" s="1"/>
  <c r="OUQ19" i="2" s="1"/>
  <c r="OUR19" i="2" s="1"/>
  <c r="OUS19" i="2" s="1"/>
  <c r="OUT19" i="2" s="1"/>
  <c r="OUU19" i="2" s="1"/>
  <c r="OUV19" i="2" s="1"/>
  <c r="OUW19" i="2" s="1"/>
  <c r="OUX19" i="2" s="1"/>
  <c r="OUY19" i="2" s="1"/>
  <c r="OUZ19" i="2" s="1"/>
  <c r="OVA19" i="2" s="1"/>
  <c r="OVB19" i="2" s="1"/>
  <c r="OVC19" i="2" s="1"/>
  <c r="OVD19" i="2" s="1"/>
  <c r="OVE19" i="2" s="1"/>
  <c r="OVF19" i="2" s="1"/>
  <c r="OVG19" i="2" s="1"/>
  <c r="OVH19" i="2" s="1"/>
  <c r="OVI19" i="2" s="1"/>
  <c r="OVJ19" i="2" s="1"/>
  <c r="OVK19" i="2" s="1"/>
  <c r="OVL19" i="2" s="1"/>
  <c r="OVM19" i="2" s="1"/>
  <c r="OVN19" i="2" s="1"/>
  <c r="OVO19" i="2" s="1"/>
  <c r="OVP19" i="2" s="1"/>
  <c r="OVQ19" i="2" s="1"/>
  <c r="OVR19" i="2" s="1"/>
  <c r="OVS19" i="2" s="1"/>
  <c r="OVT19" i="2" s="1"/>
  <c r="OVU19" i="2" s="1"/>
  <c r="OVV19" i="2" s="1"/>
  <c r="OVW19" i="2" s="1"/>
  <c r="OVX19" i="2" s="1"/>
  <c r="OVY19" i="2" s="1"/>
  <c r="OVZ19" i="2" s="1"/>
  <c r="OWA19" i="2" s="1"/>
  <c r="OWB19" i="2" s="1"/>
  <c r="OWC19" i="2" s="1"/>
  <c r="OWD19" i="2" s="1"/>
  <c r="OWE19" i="2" s="1"/>
  <c r="OWF19" i="2" s="1"/>
  <c r="OWG19" i="2" s="1"/>
  <c r="OWH19" i="2" s="1"/>
  <c r="OWI19" i="2" s="1"/>
  <c r="OWJ19" i="2" s="1"/>
  <c r="OWK19" i="2" s="1"/>
  <c r="OWL19" i="2" s="1"/>
  <c r="OWM19" i="2" s="1"/>
  <c r="OWN19" i="2" s="1"/>
  <c r="OWO19" i="2" s="1"/>
  <c r="OWP19" i="2" s="1"/>
  <c r="OWQ19" i="2" s="1"/>
  <c r="OWR19" i="2" s="1"/>
  <c r="OWS19" i="2" s="1"/>
  <c r="OWT19" i="2" s="1"/>
  <c r="OWU19" i="2" s="1"/>
  <c r="OWV19" i="2" s="1"/>
  <c r="OWW19" i="2" s="1"/>
  <c r="OWX19" i="2" s="1"/>
  <c r="OWY19" i="2" s="1"/>
  <c r="OWZ19" i="2" s="1"/>
  <c r="OXA19" i="2" s="1"/>
  <c r="OXB19" i="2" s="1"/>
  <c r="OXC19" i="2" s="1"/>
  <c r="OXD19" i="2" s="1"/>
  <c r="OXE19" i="2" s="1"/>
  <c r="OXF19" i="2" s="1"/>
  <c r="OXG19" i="2" s="1"/>
  <c r="OXH19" i="2" s="1"/>
  <c r="OXI19" i="2" s="1"/>
  <c r="OXJ19" i="2" s="1"/>
  <c r="OXK19" i="2" s="1"/>
  <c r="OXL19" i="2" s="1"/>
  <c r="OXM19" i="2" s="1"/>
  <c r="OXN19" i="2" s="1"/>
  <c r="OXO19" i="2" s="1"/>
  <c r="OXP19" i="2" s="1"/>
  <c r="OXQ19" i="2" s="1"/>
  <c r="OXR19" i="2" s="1"/>
  <c r="OXS19" i="2" s="1"/>
  <c r="OXT19" i="2" s="1"/>
  <c r="OXU19" i="2" s="1"/>
  <c r="OXV19" i="2" s="1"/>
  <c r="OXW19" i="2" s="1"/>
  <c r="OXX19" i="2" s="1"/>
  <c r="OXY19" i="2" s="1"/>
  <c r="OXZ19" i="2" s="1"/>
  <c r="OYA19" i="2" s="1"/>
  <c r="OYB19" i="2" s="1"/>
  <c r="OYC19" i="2" s="1"/>
  <c r="OYD19" i="2" s="1"/>
  <c r="OYE19" i="2" s="1"/>
  <c r="OYF19" i="2" s="1"/>
  <c r="OYG19" i="2" s="1"/>
  <c r="OYH19" i="2" s="1"/>
  <c r="OYI19" i="2" s="1"/>
  <c r="OYJ19" i="2" s="1"/>
  <c r="OYK19" i="2" s="1"/>
  <c r="OYL19" i="2" s="1"/>
  <c r="OYM19" i="2" s="1"/>
  <c r="OYN19" i="2" s="1"/>
  <c r="OYO19" i="2" s="1"/>
  <c r="OYP19" i="2" s="1"/>
  <c r="OYQ19" i="2" s="1"/>
  <c r="OYR19" i="2" s="1"/>
  <c r="OYS19" i="2" s="1"/>
  <c r="OYT19" i="2" s="1"/>
  <c r="OYU19" i="2" s="1"/>
  <c r="OYV19" i="2" s="1"/>
  <c r="OYW19" i="2" s="1"/>
  <c r="OYX19" i="2" s="1"/>
  <c r="OYY19" i="2" s="1"/>
  <c r="OYZ19" i="2" s="1"/>
  <c r="OZA19" i="2" s="1"/>
  <c r="OZB19" i="2" s="1"/>
  <c r="OZC19" i="2" s="1"/>
  <c r="OZD19" i="2" s="1"/>
  <c r="OZE19" i="2" s="1"/>
  <c r="OZF19" i="2" s="1"/>
  <c r="OZG19" i="2" s="1"/>
  <c r="OZH19" i="2" s="1"/>
  <c r="OZI19" i="2" s="1"/>
  <c r="OZJ19" i="2" s="1"/>
  <c r="OZK19" i="2" s="1"/>
  <c r="OZL19" i="2" s="1"/>
  <c r="OZM19" i="2" s="1"/>
  <c r="OZN19" i="2" s="1"/>
  <c r="OZO19" i="2" s="1"/>
  <c r="OZP19" i="2" s="1"/>
  <c r="OZQ19" i="2" s="1"/>
  <c r="OZR19" i="2" s="1"/>
  <c r="OZS19" i="2" s="1"/>
  <c r="OZT19" i="2" s="1"/>
  <c r="OZU19" i="2" s="1"/>
  <c r="OZV19" i="2" s="1"/>
  <c r="OZW19" i="2" s="1"/>
  <c r="OZX19" i="2" s="1"/>
  <c r="OZY19" i="2" s="1"/>
  <c r="OZZ19" i="2" s="1"/>
  <c r="PAA19" i="2" s="1"/>
  <c r="PAB19" i="2" s="1"/>
  <c r="PAC19" i="2" s="1"/>
  <c r="PAD19" i="2" s="1"/>
  <c r="PAE19" i="2" s="1"/>
  <c r="PAF19" i="2" s="1"/>
  <c r="PAG19" i="2" s="1"/>
  <c r="PAH19" i="2" s="1"/>
  <c r="PAI19" i="2" s="1"/>
  <c r="PAJ19" i="2" s="1"/>
  <c r="PAK19" i="2" s="1"/>
  <c r="PAL19" i="2" s="1"/>
  <c r="PAM19" i="2" s="1"/>
  <c r="PAN19" i="2" s="1"/>
  <c r="PAO19" i="2" s="1"/>
  <c r="PAP19" i="2" s="1"/>
  <c r="PAQ19" i="2" s="1"/>
  <c r="PAR19" i="2" s="1"/>
  <c r="PAS19" i="2" s="1"/>
  <c r="PAT19" i="2" s="1"/>
  <c r="PAU19" i="2" s="1"/>
  <c r="PAV19" i="2" s="1"/>
  <c r="PAW19" i="2" s="1"/>
  <c r="PAX19" i="2" s="1"/>
  <c r="PAY19" i="2" s="1"/>
  <c r="PAZ19" i="2" s="1"/>
  <c r="PBA19" i="2" s="1"/>
  <c r="PBB19" i="2" s="1"/>
  <c r="PBC19" i="2" s="1"/>
  <c r="PBD19" i="2" s="1"/>
  <c r="PBE19" i="2" s="1"/>
  <c r="PBF19" i="2" s="1"/>
  <c r="PBG19" i="2" s="1"/>
  <c r="PBH19" i="2" s="1"/>
  <c r="PBI19" i="2" s="1"/>
  <c r="PBJ19" i="2" s="1"/>
  <c r="PBK19" i="2" s="1"/>
  <c r="PBL19" i="2" s="1"/>
  <c r="PBM19" i="2" s="1"/>
  <c r="PBN19" i="2" s="1"/>
  <c r="PBO19" i="2" s="1"/>
  <c r="PBP19" i="2" s="1"/>
  <c r="PBQ19" i="2" s="1"/>
  <c r="PBR19" i="2" s="1"/>
  <c r="PBS19" i="2" s="1"/>
  <c r="PBT19" i="2" s="1"/>
  <c r="PBU19" i="2" s="1"/>
  <c r="PBV19" i="2" s="1"/>
  <c r="PBW19" i="2" s="1"/>
  <c r="PBX19" i="2" s="1"/>
  <c r="PBY19" i="2" s="1"/>
  <c r="PBZ19" i="2" s="1"/>
  <c r="PCA19" i="2" s="1"/>
  <c r="PCB19" i="2" s="1"/>
  <c r="PCC19" i="2" s="1"/>
  <c r="PCD19" i="2" s="1"/>
  <c r="PCE19" i="2" s="1"/>
  <c r="PCF19" i="2" s="1"/>
  <c r="PCG19" i="2" s="1"/>
  <c r="PCH19" i="2" s="1"/>
  <c r="PCI19" i="2" s="1"/>
  <c r="PCJ19" i="2" s="1"/>
  <c r="PCK19" i="2" s="1"/>
  <c r="PCL19" i="2" s="1"/>
  <c r="PCM19" i="2" s="1"/>
  <c r="PCN19" i="2" s="1"/>
  <c r="PCO19" i="2" s="1"/>
  <c r="PCP19" i="2" s="1"/>
  <c r="PCQ19" i="2" s="1"/>
  <c r="PCR19" i="2" s="1"/>
  <c r="PCS19" i="2" s="1"/>
  <c r="PCT19" i="2" s="1"/>
  <c r="PCU19" i="2" s="1"/>
  <c r="PCV19" i="2" s="1"/>
  <c r="PCW19" i="2" s="1"/>
  <c r="PCX19" i="2" s="1"/>
  <c r="PCY19" i="2" s="1"/>
  <c r="PCZ19" i="2" s="1"/>
  <c r="PDA19" i="2" s="1"/>
  <c r="PDB19" i="2" s="1"/>
  <c r="PDC19" i="2" s="1"/>
  <c r="PDD19" i="2" s="1"/>
  <c r="PDE19" i="2" s="1"/>
  <c r="PDF19" i="2" s="1"/>
  <c r="PDG19" i="2" s="1"/>
  <c r="PDH19" i="2" s="1"/>
  <c r="PDI19" i="2" s="1"/>
  <c r="PDJ19" i="2" s="1"/>
  <c r="PDK19" i="2" s="1"/>
  <c r="PDL19" i="2" s="1"/>
  <c r="PDM19" i="2" s="1"/>
  <c r="PDN19" i="2" s="1"/>
  <c r="PDO19" i="2" s="1"/>
  <c r="PDP19" i="2" s="1"/>
  <c r="PDQ19" i="2" s="1"/>
  <c r="PDR19" i="2" s="1"/>
  <c r="PDS19" i="2" s="1"/>
  <c r="PDT19" i="2" s="1"/>
  <c r="PDU19" i="2" s="1"/>
  <c r="PDV19" i="2" s="1"/>
  <c r="PDW19" i="2" s="1"/>
  <c r="PDX19" i="2" s="1"/>
  <c r="PDY19" i="2" s="1"/>
  <c r="PDZ19" i="2" s="1"/>
  <c r="PEA19" i="2" s="1"/>
  <c r="PEB19" i="2" s="1"/>
  <c r="PEC19" i="2" s="1"/>
  <c r="PED19" i="2" s="1"/>
  <c r="PEE19" i="2" s="1"/>
  <c r="PEF19" i="2" s="1"/>
  <c r="PEG19" i="2" s="1"/>
  <c r="PEH19" i="2" s="1"/>
  <c r="PEI19" i="2" s="1"/>
  <c r="PEJ19" i="2" s="1"/>
  <c r="PEK19" i="2" s="1"/>
  <c r="PEL19" i="2" s="1"/>
  <c r="PEM19" i="2" s="1"/>
  <c r="PEN19" i="2" s="1"/>
  <c r="PEO19" i="2" s="1"/>
  <c r="PEP19" i="2" s="1"/>
  <c r="PEQ19" i="2" s="1"/>
  <c r="PER19" i="2" s="1"/>
  <c r="PES19" i="2" s="1"/>
  <c r="PET19" i="2" s="1"/>
  <c r="PEU19" i="2" s="1"/>
  <c r="PEV19" i="2" s="1"/>
  <c r="PEW19" i="2" s="1"/>
  <c r="PEX19" i="2" s="1"/>
  <c r="PEY19" i="2" s="1"/>
  <c r="PEZ19" i="2" s="1"/>
  <c r="PFA19" i="2" s="1"/>
  <c r="PFB19" i="2" s="1"/>
  <c r="PFC19" i="2" s="1"/>
  <c r="PFD19" i="2" s="1"/>
  <c r="PFE19" i="2" s="1"/>
  <c r="PFF19" i="2" s="1"/>
  <c r="PFG19" i="2" s="1"/>
  <c r="PFH19" i="2" s="1"/>
  <c r="PFI19" i="2" s="1"/>
  <c r="PFJ19" i="2" s="1"/>
  <c r="PFK19" i="2" s="1"/>
  <c r="PFL19" i="2" s="1"/>
  <c r="PFM19" i="2" s="1"/>
  <c r="PFN19" i="2" s="1"/>
  <c r="PFO19" i="2" s="1"/>
  <c r="PFP19" i="2" s="1"/>
  <c r="PFQ19" i="2" s="1"/>
  <c r="PFR19" i="2" s="1"/>
  <c r="PFS19" i="2" s="1"/>
  <c r="PFT19" i="2" s="1"/>
  <c r="PFU19" i="2" s="1"/>
  <c r="PFV19" i="2" s="1"/>
  <c r="PFW19" i="2" s="1"/>
  <c r="PFX19" i="2" s="1"/>
  <c r="PFY19" i="2" s="1"/>
  <c r="PFZ19" i="2" s="1"/>
  <c r="PGA19" i="2" s="1"/>
  <c r="PGB19" i="2" s="1"/>
  <c r="PGC19" i="2" s="1"/>
  <c r="PGD19" i="2" s="1"/>
  <c r="PGE19" i="2" s="1"/>
  <c r="PGF19" i="2" s="1"/>
  <c r="PGG19" i="2" s="1"/>
  <c r="PGH19" i="2" s="1"/>
  <c r="PGI19" i="2" s="1"/>
  <c r="PGJ19" i="2" s="1"/>
  <c r="PGK19" i="2" s="1"/>
  <c r="PGL19" i="2" s="1"/>
  <c r="PGM19" i="2" s="1"/>
  <c r="PGN19" i="2" s="1"/>
  <c r="PGO19" i="2" s="1"/>
  <c r="PGP19" i="2" s="1"/>
  <c r="PGQ19" i="2" s="1"/>
  <c r="PGR19" i="2" s="1"/>
  <c r="PGS19" i="2" s="1"/>
  <c r="PGT19" i="2" s="1"/>
  <c r="PGU19" i="2" s="1"/>
  <c r="PGV19" i="2" s="1"/>
  <c r="PGW19" i="2" s="1"/>
  <c r="PGX19" i="2" s="1"/>
  <c r="PGY19" i="2" s="1"/>
  <c r="PGZ19" i="2" s="1"/>
  <c r="PHA19" i="2" s="1"/>
  <c r="PHB19" i="2" s="1"/>
  <c r="PHC19" i="2" s="1"/>
  <c r="PHD19" i="2" s="1"/>
  <c r="PHE19" i="2" s="1"/>
  <c r="PHF19" i="2" s="1"/>
  <c r="PHG19" i="2" s="1"/>
  <c r="PHH19" i="2" s="1"/>
  <c r="PHI19" i="2" s="1"/>
  <c r="PHJ19" i="2" s="1"/>
  <c r="PHK19" i="2" s="1"/>
  <c r="PHL19" i="2" s="1"/>
  <c r="PHM19" i="2" s="1"/>
  <c r="PHN19" i="2" s="1"/>
  <c r="PHO19" i="2" s="1"/>
  <c r="PHP19" i="2" s="1"/>
  <c r="PHQ19" i="2" s="1"/>
  <c r="PHR19" i="2" s="1"/>
  <c r="PHS19" i="2" s="1"/>
  <c r="PHT19" i="2" s="1"/>
  <c r="PHU19" i="2" s="1"/>
  <c r="PHV19" i="2" s="1"/>
  <c r="PHW19" i="2" s="1"/>
  <c r="PHX19" i="2" s="1"/>
  <c r="PHY19" i="2" s="1"/>
  <c r="PHZ19" i="2" s="1"/>
  <c r="PIA19" i="2" s="1"/>
  <c r="PIB19" i="2" s="1"/>
  <c r="PIC19" i="2" s="1"/>
  <c r="PID19" i="2" s="1"/>
  <c r="PIE19" i="2" s="1"/>
  <c r="PIF19" i="2" s="1"/>
  <c r="PIG19" i="2" s="1"/>
  <c r="PIH19" i="2" s="1"/>
  <c r="PII19" i="2" s="1"/>
  <c r="PIJ19" i="2" s="1"/>
  <c r="PIK19" i="2" s="1"/>
  <c r="PIL19" i="2" s="1"/>
  <c r="PIM19" i="2" s="1"/>
  <c r="PIN19" i="2" s="1"/>
  <c r="PIO19" i="2" s="1"/>
  <c r="PIP19" i="2" s="1"/>
  <c r="PIQ19" i="2" s="1"/>
  <c r="PIR19" i="2" s="1"/>
  <c r="PIS19" i="2" s="1"/>
  <c r="PIT19" i="2" s="1"/>
  <c r="PIU19" i="2" s="1"/>
  <c r="PIV19" i="2" s="1"/>
  <c r="PIW19" i="2" s="1"/>
  <c r="PIX19" i="2" s="1"/>
  <c r="PIY19" i="2" s="1"/>
  <c r="PIZ19" i="2" s="1"/>
  <c r="PJA19" i="2" s="1"/>
  <c r="PJB19" i="2" s="1"/>
  <c r="PJC19" i="2" s="1"/>
  <c r="PJD19" i="2" s="1"/>
  <c r="PJE19" i="2" s="1"/>
  <c r="PJF19" i="2" s="1"/>
  <c r="PJG19" i="2" s="1"/>
  <c r="PJH19" i="2" s="1"/>
  <c r="PJI19" i="2" s="1"/>
  <c r="PJJ19" i="2" s="1"/>
  <c r="PJK19" i="2" s="1"/>
  <c r="PJL19" i="2" s="1"/>
  <c r="PJM19" i="2" s="1"/>
  <c r="PJN19" i="2" s="1"/>
  <c r="PJO19" i="2" s="1"/>
  <c r="PJP19" i="2" s="1"/>
  <c r="PJQ19" i="2" s="1"/>
  <c r="PJR19" i="2" s="1"/>
  <c r="PJS19" i="2" s="1"/>
  <c r="PJT19" i="2" s="1"/>
  <c r="PJU19" i="2" s="1"/>
  <c r="PJV19" i="2" s="1"/>
  <c r="PJW19" i="2" s="1"/>
  <c r="PJX19" i="2" s="1"/>
  <c r="PJY19" i="2" s="1"/>
  <c r="PJZ19" i="2" s="1"/>
  <c r="PKA19" i="2" s="1"/>
  <c r="PKB19" i="2" s="1"/>
  <c r="PKC19" i="2" s="1"/>
  <c r="PKD19" i="2" s="1"/>
  <c r="PKE19" i="2" s="1"/>
  <c r="PKF19" i="2" s="1"/>
  <c r="PKG19" i="2" s="1"/>
  <c r="PKH19" i="2" s="1"/>
  <c r="PKI19" i="2" s="1"/>
  <c r="PKJ19" i="2" s="1"/>
  <c r="PKK19" i="2" s="1"/>
  <c r="PKL19" i="2" s="1"/>
  <c r="PKM19" i="2" s="1"/>
  <c r="PKN19" i="2" s="1"/>
  <c r="PKO19" i="2" s="1"/>
  <c r="PKP19" i="2" s="1"/>
  <c r="PKQ19" i="2" s="1"/>
  <c r="PKR19" i="2" s="1"/>
  <c r="PKS19" i="2" s="1"/>
  <c r="PKT19" i="2" s="1"/>
  <c r="PKU19" i="2" s="1"/>
  <c r="PKV19" i="2" s="1"/>
  <c r="PKW19" i="2" s="1"/>
  <c r="PKX19" i="2" s="1"/>
  <c r="PKY19" i="2" s="1"/>
  <c r="PKZ19" i="2" s="1"/>
  <c r="PLA19" i="2" s="1"/>
  <c r="PLB19" i="2" s="1"/>
  <c r="PLC19" i="2" s="1"/>
  <c r="PLD19" i="2" s="1"/>
  <c r="PLE19" i="2" s="1"/>
  <c r="PLF19" i="2" s="1"/>
  <c r="PLG19" i="2" s="1"/>
  <c r="PLH19" i="2" s="1"/>
  <c r="PLI19" i="2" s="1"/>
  <c r="PLJ19" i="2" s="1"/>
  <c r="PLK19" i="2" s="1"/>
  <c r="PLL19" i="2" s="1"/>
  <c r="PLM19" i="2" s="1"/>
  <c r="PLN19" i="2" s="1"/>
  <c r="PLO19" i="2" s="1"/>
  <c r="PLP19" i="2" s="1"/>
  <c r="PLQ19" i="2" s="1"/>
  <c r="PLR19" i="2" s="1"/>
  <c r="PLS19" i="2" s="1"/>
  <c r="PLT19" i="2" s="1"/>
  <c r="PLU19" i="2" s="1"/>
  <c r="PLV19" i="2" s="1"/>
  <c r="PLW19" i="2" s="1"/>
  <c r="PLX19" i="2" s="1"/>
  <c r="PLY19" i="2" s="1"/>
  <c r="PLZ19" i="2" s="1"/>
  <c r="PMA19" i="2" s="1"/>
  <c r="PMB19" i="2" s="1"/>
  <c r="PMC19" i="2" s="1"/>
  <c r="PMD19" i="2" s="1"/>
  <c r="PME19" i="2" s="1"/>
  <c r="PMF19" i="2" s="1"/>
  <c r="PMG19" i="2" s="1"/>
  <c r="PMH19" i="2" s="1"/>
  <c r="PMI19" i="2" s="1"/>
  <c r="PMJ19" i="2" s="1"/>
  <c r="PMK19" i="2" s="1"/>
  <c r="PML19" i="2" s="1"/>
  <c r="PMM19" i="2" s="1"/>
  <c r="PMN19" i="2" s="1"/>
  <c r="PMO19" i="2" s="1"/>
  <c r="PMP19" i="2" s="1"/>
  <c r="PMQ19" i="2" s="1"/>
  <c r="PMR19" i="2" s="1"/>
  <c r="PMS19" i="2" s="1"/>
  <c r="PMT19" i="2" s="1"/>
  <c r="PMU19" i="2" s="1"/>
  <c r="PMV19" i="2" s="1"/>
  <c r="PMW19" i="2" s="1"/>
  <c r="PMX19" i="2" s="1"/>
  <c r="PMY19" i="2" s="1"/>
  <c r="PMZ19" i="2" s="1"/>
  <c r="PNA19" i="2" s="1"/>
  <c r="PNB19" i="2" s="1"/>
  <c r="PNC19" i="2" s="1"/>
  <c r="PND19" i="2" s="1"/>
  <c r="PNE19" i="2" s="1"/>
  <c r="PNF19" i="2" s="1"/>
  <c r="PNG19" i="2" s="1"/>
  <c r="PNH19" i="2" s="1"/>
  <c r="PNI19" i="2" s="1"/>
  <c r="PNJ19" i="2" s="1"/>
  <c r="PNK19" i="2" s="1"/>
  <c r="PNL19" i="2" s="1"/>
  <c r="PNM19" i="2" s="1"/>
  <c r="PNN19" i="2" s="1"/>
  <c r="PNO19" i="2" s="1"/>
  <c r="PNP19" i="2" s="1"/>
  <c r="PNQ19" i="2" s="1"/>
  <c r="PNR19" i="2" s="1"/>
  <c r="PNS19" i="2" s="1"/>
  <c r="PNT19" i="2" s="1"/>
  <c r="PNU19" i="2" s="1"/>
  <c r="PNV19" i="2" s="1"/>
  <c r="PNW19" i="2" s="1"/>
  <c r="PNX19" i="2" s="1"/>
  <c r="PNY19" i="2" s="1"/>
  <c r="PNZ19" i="2" s="1"/>
  <c r="POA19" i="2" s="1"/>
  <c r="POB19" i="2" s="1"/>
  <c r="POC19" i="2" s="1"/>
  <c r="POD19" i="2" s="1"/>
  <c r="POE19" i="2" s="1"/>
  <c r="POF19" i="2" s="1"/>
  <c r="POG19" i="2" s="1"/>
  <c r="POH19" i="2" s="1"/>
  <c r="POI19" i="2" s="1"/>
  <c r="POJ19" i="2" s="1"/>
  <c r="POK19" i="2" s="1"/>
  <c r="POL19" i="2" s="1"/>
  <c r="POM19" i="2" s="1"/>
  <c r="PON19" i="2" s="1"/>
  <c r="POO19" i="2" s="1"/>
  <c r="POP19" i="2" s="1"/>
  <c r="POQ19" i="2" s="1"/>
  <c r="POR19" i="2" s="1"/>
  <c r="POS19" i="2" s="1"/>
  <c r="POT19" i="2" s="1"/>
  <c r="POU19" i="2" s="1"/>
  <c r="POV19" i="2" s="1"/>
  <c r="POW19" i="2" s="1"/>
  <c r="POX19" i="2" s="1"/>
  <c r="POY19" i="2" s="1"/>
  <c r="POZ19" i="2" s="1"/>
  <c r="PPA19" i="2" s="1"/>
  <c r="PPB19" i="2" s="1"/>
  <c r="PPC19" i="2" s="1"/>
  <c r="PPD19" i="2" s="1"/>
  <c r="PPE19" i="2" s="1"/>
  <c r="PPF19" i="2" s="1"/>
  <c r="PPG19" i="2" s="1"/>
  <c r="PPH19" i="2" s="1"/>
  <c r="PPI19" i="2" s="1"/>
  <c r="PPJ19" i="2" s="1"/>
  <c r="PPK19" i="2" s="1"/>
  <c r="PPL19" i="2" s="1"/>
  <c r="PPM19" i="2" s="1"/>
  <c r="PPN19" i="2" s="1"/>
  <c r="PPO19" i="2" s="1"/>
  <c r="PPP19" i="2" s="1"/>
  <c r="PPQ19" i="2" s="1"/>
  <c r="PPR19" i="2" s="1"/>
  <c r="PPS19" i="2" s="1"/>
  <c r="PPT19" i="2" s="1"/>
  <c r="PPU19" i="2" s="1"/>
  <c r="PPV19" i="2" s="1"/>
  <c r="PPW19" i="2" s="1"/>
  <c r="PPX19" i="2" s="1"/>
  <c r="PPY19" i="2" s="1"/>
  <c r="PPZ19" i="2" s="1"/>
  <c r="PQA19" i="2" s="1"/>
  <c r="PQB19" i="2" s="1"/>
  <c r="PQC19" i="2" s="1"/>
  <c r="PQD19" i="2" s="1"/>
  <c r="PQE19" i="2" s="1"/>
  <c r="PQF19" i="2" s="1"/>
  <c r="PQG19" i="2" s="1"/>
  <c r="PQH19" i="2" s="1"/>
  <c r="PQI19" i="2" s="1"/>
  <c r="PQJ19" i="2" s="1"/>
  <c r="PQK19" i="2" s="1"/>
  <c r="PQL19" i="2" s="1"/>
  <c r="PQM19" i="2" s="1"/>
  <c r="PQN19" i="2" s="1"/>
  <c r="PQO19" i="2" s="1"/>
  <c r="PQP19" i="2" s="1"/>
  <c r="PQQ19" i="2" s="1"/>
  <c r="PQR19" i="2" s="1"/>
  <c r="PQS19" i="2" s="1"/>
  <c r="PQT19" i="2" s="1"/>
  <c r="PQU19" i="2" s="1"/>
  <c r="PQV19" i="2" s="1"/>
  <c r="PQW19" i="2" s="1"/>
  <c r="PQX19" i="2" s="1"/>
  <c r="PQY19" i="2" s="1"/>
  <c r="PQZ19" i="2" s="1"/>
  <c r="PRA19" i="2" s="1"/>
  <c r="PRB19" i="2" s="1"/>
  <c r="PRC19" i="2" s="1"/>
  <c r="PRD19" i="2" s="1"/>
  <c r="PRE19" i="2" s="1"/>
  <c r="PRF19" i="2" s="1"/>
  <c r="PRG19" i="2" s="1"/>
  <c r="PRH19" i="2" s="1"/>
  <c r="PRI19" i="2" s="1"/>
  <c r="PRJ19" i="2" s="1"/>
  <c r="PRK19" i="2" s="1"/>
  <c r="PRL19" i="2" s="1"/>
  <c r="PRM19" i="2" s="1"/>
  <c r="PRN19" i="2" s="1"/>
  <c r="PRO19" i="2" s="1"/>
  <c r="PRP19" i="2" s="1"/>
  <c r="PRQ19" i="2" s="1"/>
  <c r="PRR19" i="2" s="1"/>
  <c r="PRS19" i="2" s="1"/>
  <c r="PRT19" i="2" s="1"/>
  <c r="PRU19" i="2" s="1"/>
  <c r="PRV19" i="2" s="1"/>
  <c r="PRW19" i="2" s="1"/>
  <c r="PRX19" i="2" s="1"/>
  <c r="PRY19" i="2" s="1"/>
  <c r="PRZ19" i="2" s="1"/>
  <c r="PSA19" i="2" s="1"/>
  <c r="PSB19" i="2" s="1"/>
  <c r="PSC19" i="2" s="1"/>
  <c r="PSD19" i="2" s="1"/>
  <c r="PSE19" i="2" s="1"/>
  <c r="PSF19" i="2" s="1"/>
  <c r="PSG19" i="2" s="1"/>
  <c r="PSH19" i="2" s="1"/>
  <c r="PSI19" i="2" s="1"/>
  <c r="PSJ19" i="2" s="1"/>
  <c r="PSK19" i="2" s="1"/>
  <c r="PSL19" i="2" s="1"/>
  <c r="PSM19" i="2" s="1"/>
  <c r="PSN19" i="2" s="1"/>
  <c r="PSO19" i="2" s="1"/>
  <c r="PSP19" i="2" s="1"/>
  <c r="PSQ19" i="2" s="1"/>
  <c r="PSR19" i="2" s="1"/>
  <c r="PSS19" i="2" s="1"/>
  <c r="PST19" i="2" s="1"/>
  <c r="PSU19" i="2" s="1"/>
  <c r="PSV19" i="2" s="1"/>
  <c r="PSW19" i="2" s="1"/>
  <c r="PSX19" i="2" s="1"/>
  <c r="PSY19" i="2" s="1"/>
  <c r="PSZ19" i="2" s="1"/>
  <c r="PTA19" i="2" s="1"/>
  <c r="PTB19" i="2" s="1"/>
  <c r="PTC19" i="2" s="1"/>
  <c r="PTD19" i="2" s="1"/>
  <c r="PTE19" i="2" s="1"/>
  <c r="PTF19" i="2" s="1"/>
  <c r="PTG19" i="2" s="1"/>
  <c r="PTH19" i="2" s="1"/>
  <c r="PTI19" i="2" s="1"/>
  <c r="PTJ19" i="2" s="1"/>
  <c r="PTK19" i="2" s="1"/>
  <c r="PTL19" i="2" s="1"/>
  <c r="PTM19" i="2" s="1"/>
  <c r="PTN19" i="2" s="1"/>
  <c r="PTO19" i="2" s="1"/>
  <c r="PTP19" i="2" s="1"/>
  <c r="PTQ19" i="2" s="1"/>
  <c r="PTR19" i="2" s="1"/>
  <c r="PTS19" i="2" s="1"/>
  <c r="PTT19" i="2" s="1"/>
  <c r="PTU19" i="2" s="1"/>
  <c r="PTV19" i="2" s="1"/>
  <c r="PTW19" i="2" s="1"/>
  <c r="PTX19" i="2" s="1"/>
  <c r="PTY19" i="2" s="1"/>
  <c r="PTZ19" i="2" s="1"/>
  <c r="PUA19" i="2" s="1"/>
  <c r="PUB19" i="2" s="1"/>
  <c r="PUC19" i="2" s="1"/>
  <c r="PUD19" i="2" s="1"/>
  <c r="PUE19" i="2" s="1"/>
  <c r="PUF19" i="2" s="1"/>
  <c r="PUG19" i="2" s="1"/>
  <c r="PUH19" i="2" s="1"/>
  <c r="PUI19" i="2" s="1"/>
  <c r="PUJ19" i="2" s="1"/>
  <c r="PUK19" i="2" s="1"/>
  <c r="PUL19" i="2" s="1"/>
  <c r="PUM19" i="2" s="1"/>
  <c r="PUN19" i="2" s="1"/>
  <c r="PUO19" i="2" s="1"/>
  <c r="PUP19" i="2" s="1"/>
  <c r="PUQ19" i="2" s="1"/>
  <c r="PUR19" i="2" s="1"/>
  <c r="PUS19" i="2" s="1"/>
  <c r="PUT19" i="2" s="1"/>
  <c r="PUU19" i="2" s="1"/>
  <c r="PUV19" i="2" s="1"/>
  <c r="PUW19" i="2" s="1"/>
  <c r="PUX19" i="2" s="1"/>
  <c r="PUY19" i="2" s="1"/>
  <c r="PUZ19" i="2" s="1"/>
  <c r="PVA19" i="2" s="1"/>
  <c r="PVB19" i="2" s="1"/>
  <c r="PVC19" i="2" s="1"/>
  <c r="PVD19" i="2" s="1"/>
  <c r="PVE19" i="2" s="1"/>
  <c r="PVF19" i="2" s="1"/>
  <c r="PVG19" i="2" s="1"/>
  <c r="PVH19" i="2" s="1"/>
  <c r="PVI19" i="2" s="1"/>
  <c r="PVJ19" i="2" s="1"/>
  <c r="PVK19" i="2" s="1"/>
  <c r="PVL19" i="2" s="1"/>
  <c r="PVM19" i="2" s="1"/>
  <c r="PVN19" i="2" s="1"/>
  <c r="PVO19" i="2" s="1"/>
  <c r="PVP19" i="2" s="1"/>
  <c r="PVQ19" i="2" s="1"/>
  <c r="PVR19" i="2" s="1"/>
  <c r="PVS19" i="2" s="1"/>
  <c r="PVT19" i="2" s="1"/>
  <c r="PVU19" i="2" s="1"/>
  <c r="PVV19" i="2" s="1"/>
  <c r="PVW19" i="2" s="1"/>
  <c r="PVX19" i="2" s="1"/>
  <c r="PVY19" i="2" s="1"/>
  <c r="PVZ19" i="2" s="1"/>
  <c r="PWA19" i="2" s="1"/>
  <c r="PWB19" i="2" s="1"/>
  <c r="PWC19" i="2" s="1"/>
  <c r="PWD19" i="2" s="1"/>
  <c r="PWE19" i="2" s="1"/>
  <c r="PWF19" i="2" s="1"/>
  <c r="PWG19" i="2" s="1"/>
  <c r="PWH19" i="2" s="1"/>
  <c r="PWI19" i="2" s="1"/>
  <c r="PWJ19" i="2" s="1"/>
  <c r="PWK19" i="2" s="1"/>
  <c r="PWL19" i="2" s="1"/>
  <c r="PWM19" i="2" s="1"/>
  <c r="PWN19" i="2" s="1"/>
  <c r="PWO19" i="2" s="1"/>
  <c r="PWP19" i="2" s="1"/>
  <c r="PWQ19" i="2" s="1"/>
  <c r="PWR19" i="2" s="1"/>
  <c r="PWS19" i="2" s="1"/>
  <c r="PWT19" i="2" s="1"/>
  <c r="PWU19" i="2" s="1"/>
  <c r="PWV19" i="2" s="1"/>
  <c r="PWW19" i="2" s="1"/>
  <c r="PWX19" i="2" s="1"/>
  <c r="PWY19" i="2" s="1"/>
  <c r="PWZ19" i="2" s="1"/>
  <c r="PXA19" i="2" s="1"/>
  <c r="PXB19" i="2" s="1"/>
  <c r="PXC19" i="2" s="1"/>
  <c r="PXD19" i="2" s="1"/>
  <c r="PXE19" i="2" s="1"/>
  <c r="PXF19" i="2" s="1"/>
  <c r="PXG19" i="2" s="1"/>
  <c r="PXH19" i="2" s="1"/>
  <c r="PXI19" i="2" s="1"/>
  <c r="PXJ19" i="2" s="1"/>
  <c r="PXK19" i="2" s="1"/>
  <c r="PXL19" i="2" s="1"/>
  <c r="PXM19" i="2" s="1"/>
  <c r="PXN19" i="2" s="1"/>
  <c r="PXO19" i="2" s="1"/>
  <c r="PXP19" i="2" s="1"/>
  <c r="PXQ19" i="2" s="1"/>
  <c r="PXR19" i="2" s="1"/>
  <c r="PXS19" i="2" s="1"/>
  <c r="PXT19" i="2" s="1"/>
  <c r="PXU19" i="2" s="1"/>
  <c r="PXV19" i="2" s="1"/>
  <c r="PXW19" i="2" s="1"/>
  <c r="PXX19" i="2" s="1"/>
  <c r="PXY19" i="2" s="1"/>
  <c r="PXZ19" i="2" s="1"/>
  <c r="PYA19" i="2" s="1"/>
  <c r="PYB19" i="2" s="1"/>
  <c r="PYC19" i="2" s="1"/>
  <c r="PYD19" i="2" s="1"/>
  <c r="PYE19" i="2" s="1"/>
  <c r="PYF19" i="2" s="1"/>
  <c r="PYG19" i="2" s="1"/>
  <c r="PYH19" i="2" s="1"/>
  <c r="PYI19" i="2" s="1"/>
  <c r="PYJ19" i="2" s="1"/>
  <c r="PYK19" i="2" s="1"/>
  <c r="PYL19" i="2" s="1"/>
  <c r="PYM19" i="2" s="1"/>
  <c r="PYN19" i="2" s="1"/>
  <c r="PYO19" i="2" s="1"/>
  <c r="PYP19" i="2" s="1"/>
  <c r="PYQ19" i="2" s="1"/>
  <c r="PYR19" i="2" s="1"/>
  <c r="PYS19" i="2" s="1"/>
  <c r="PYT19" i="2" s="1"/>
  <c r="PYU19" i="2" s="1"/>
  <c r="PYV19" i="2" s="1"/>
  <c r="PYW19" i="2" s="1"/>
  <c r="PYX19" i="2" s="1"/>
  <c r="PYY19" i="2" s="1"/>
  <c r="PYZ19" i="2" s="1"/>
  <c r="PZA19" i="2" s="1"/>
  <c r="PZB19" i="2" s="1"/>
  <c r="PZC19" i="2" s="1"/>
  <c r="PZD19" i="2" s="1"/>
  <c r="PZE19" i="2" s="1"/>
  <c r="PZF19" i="2" s="1"/>
  <c r="PZG19" i="2" s="1"/>
  <c r="PZH19" i="2" s="1"/>
  <c r="PZI19" i="2" s="1"/>
  <c r="PZJ19" i="2" s="1"/>
  <c r="PZK19" i="2" s="1"/>
  <c r="PZL19" i="2" s="1"/>
  <c r="PZM19" i="2" s="1"/>
  <c r="PZN19" i="2" s="1"/>
  <c r="PZO19" i="2" s="1"/>
  <c r="PZP19" i="2" s="1"/>
  <c r="PZQ19" i="2" s="1"/>
  <c r="PZR19" i="2" s="1"/>
  <c r="PZS19" i="2" s="1"/>
  <c r="PZT19" i="2" s="1"/>
  <c r="PZU19" i="2" s="1"/>
  <c r="PZV19" i="2" s="1"/>
  <c r="PZW19" i="2" s="1"/>
  <c r="PZX19" i="2" s="1"/>
  <c r="PZY19" i="2" s="1"/>
  <c r="PZZ19" i="2" s="1"/>
  <c r="QAA19" i="2" s="1"/>
  <c r="QAB19" i="2" s="1"/>
  <c r="QAC19" i="2" s="1"/>
  <c r="QAD19" i="2" s="1"/>
  <c r="QAE19" i="2" s="1"/>
  <c r="QAF19" i="2" s="1"/>
  <c r="QAG19" i="2" s="1"/>
  <c r="QAH19" i="2" s="1"/>
  <c r="QAI19" i="2" s="1"/>
  <c r="QAJ19" i="2" s="1"/>
  <c r="QAK19" i="2" s="1"/>
  <c r="QAL19" i="2" s="1"/>
  <c r="QAM19" i="2" s="1"/>
  <c r="QAN19" i="2" s="1"/>
  <c r="QAO19" i="2" s="1"/>
  <c r="QAP19" i="2" s="1"/>
  <c r="QAQ19" i="2" s="1"/>
  <c r="QAR19" i="2" s="1"/>
  <c r="QAS19" i="2" s="1"/>
  <c r="QAT19" i="2" s="1"/>
  <c r="QAU19" i="2" s="1"/>
  <c r="QAV19" i="2" s="1"/>
  <c r="QAW19" i="2" s="1"/>
  <c r="QAX19" i="2" s="1"/>
  <c r="QAY19" i="2" s="1"/>
  <c r="QAZ19" i="2" s="1"/>
  <c r="QBA19" i="2" s="1"/>
  <c r="QBB19" i="2" s="1"/>
  <c r="QBC19" i="2" s="1"/>
  <c r="QBD19" i="2" s="1"/>
  <c r="QBE19" i="2" s="1"/>
  <c r="QBF19" i="2" s="1"/>
  <c r="QBG19" i="2" s="1"/>
  <c r="QBH19" i="2" s="1"/>
  <c r="QBI19" i="2" s="1"/>
  <c r="QBJ19" i="2" s="1"/>
  <c r="QBK19" i="2" s="1"/>
  <c r="QBL19" i="2" s="1"/>
  <c r="QBM19" i="2" s="1"/>
  <c r="QBN19" i="2" s="1"/>
  <c r="QBO19" i="2" s="1"/>
  <c r="QBP19" i="2" s="1"/>
  <c r="QBQ19" i="2" s="1"/>
  <c r="QBR19" i="2" s="1"/>
  <c r="QBS19" i="2" s="1"/>
  <c r="QBT19" i="2" s="1"/>
  <c r="QBU19" i="2" s="1"/>
  <c r="QBV19" i="2" s="1"/>
  <c r="QBW19" i="2" s="1"/>
  <c r="QBX19" i="2" s="1"/>
  <c r="QBY19" i="2" s="1"/>
  <c r="QBZ19" i="2" s="1"/>
  <c r="QCA19" i="2" s="1"/>
  <c r="QCB19" i="2" s="1"/>
  <c r="QCC19" i="2" s="1"/>
  <c r="QCD19" i="2" s="1"/>
  <c r="QCE19" i="2" s="1"/>
  <c r="QCF19" i="2" s="1"/>
  <c r="QCG19" i="2" s="1"/>
  <c r="QCH19" i="2" s="1"/>
  <c r="QCI19" i="2" s="1"/>
  <c r="QCJ19" i="2" s="1"/>
  <c r="QCK19" i="2" s="1"/>
  <c r="QCL19" i="2" s="1"/>
  <c r="QCM19" i="2" s="1"/>
  <c r="QCN19" i="2" s="1"/>
  <c r="QCO19" i="2" s="1"/>
  <c r="QCP19" i="2" s="1"/>
  <c r="QCQ19" i="2" s="1"/>
  <c r="QCR19" i="2" s="1"/>
  <c r="QCS19" i="2" s="1"/>
  <c r="QCT19" i="2" s="1"/>
  <c r="QCU19" i="2" s="1"/>
  <c r="QCV19" i="2" s="1"/>
  <c r="QCW19" i="2" s="1"/>
  <c r="QCX19" i="2" s="1"/>
  <c r="QCY19" i="2" s="1"/>
  <c r="QCZ19" i="2" s="1"/>
  <c r="QDA19" i="2" s="1"/>
  <c r="QDB19" i="2" s="1"/>
  <c r="QDC19" i="2" s="1"/>
  <c r="QDD19" i="2" s="1"/>
  <c r="QDE19" i="2" s="1"/>
  <c r="QDF19" i="2" s="1"/>
  <c r="QDG19" i="2" s="1"/>
  <c r="QDH19" i="2" s="1"/>
  <c r="QDI19" i="2" s="1"/>
  <c r="QDJ19" i="2" s="1"/>
  <c r="QDK19" i="2" s="1"/>
  <c r="QDL19" i="2" s="1"/>
  <c r="QDM19" i="2" s="1"/>
  <c r="QDN19" i="2" s="1"/>
  <c r="QDO19" i="2" s="1"/>
  <c r="QDP19" i="2" s="1"/>
  <c r="QDQ19" i="2" s="1"/>
  <c r="QDR19" i="2" s="1"/>
  <c r="QDS19" i="2" s="1"/>
  <c r="QDT19" i="2" s="1"/>
  <c r="QDU19" i="2" s="1"/>
  <c r="QDV19" i="2" s="1"/>
  <c r="QDW19" i="2" s="1"/>
  <c r="QDX19" i="2" s="1"/>
  <c r="QDY19" i="2" s="1"/>
  <c r="QDZ19" i="2" s="1"/>
  <c r="QEA19" i="2" s="1"/>
  <c r="QEB19" i="2" s="1"/>
  <c r="QEC19" i="2" s="1"/>
  <c r="QED19" i="2" s="1"/>
  <c r="QEE19" i="2" s="1"/>
  <c r="QEF19" i="2" s="1"/>
  <c r="QEG19" i="2" s="1"/>
  <c r="QEH19" i="2" s="1"/>
  <c r="QEI19" i="2" s="1"/>
  <c r="QEJ19" i="2" s="1"/>
  <c r="QEK19" i="2" s="1"/>
  <c r="QEL19" i="2" s="1"/>
  <c r="QEM19" i="2" s="1"/>
  <c r="QEN19" i="2" s="1"/>
  <c r="QEO19" i="2" s="1"/>
  <c r="QEP19" i="2" s="1"/>
  <c r="QEQ19" i="2" s="1"/>
  <c r="QER19" i="2" s="1"/>
  <c r="QES19" i="2" s="1"/>
  <c r="QET19" i="2" s="1"/>
  <c r="QEU19" i="2" s="1"/>
  <c r="QEV19" i="2" s="1"/>
  <c r="QEW19" i="2" s="1"/>
  <c r="QEX19" i="2" s="1"/>
  <c r="QEY19" i="2" s="1"/>
  <c r="QEZ19" i="2" s="1"/>
  <c r="QFA19" i="2" s="1"/>
  <c r="QFB19" i="2" s="1"/>
  <c r="QFC19" i="2" s="1"/>
  <c r="QFD19" i="2" s="1"/>
  <c r="QFE19" i="2" s="1"/>
  <c r="QFF19" i="2" s="1"/>
  <c r="QFG19" i="2" s="1"/>
  <c r="QFH19" i="2" s="1"/>
  <c r="QFI19" i="2" s="1"/>
  <c r="QFJ19" i="2" s="1"/>
  <c r="QFK19" i="2" s="1"/>
  <c r="QFL19" i="2" s="1"/>
  <c r="QFM19" i="2" s="1"/>
  <c r="QFN19" i="2" s="1"/>
  <c r="QFO19" i="2" s="1"/>
  <c r="QFP19" i="2" s="1"/>
  <c r="QFQ19" i="2" s="1"/>
  <c r="QFR19" i="2" s="1"/>
  <c r="QFS19" i="2" s="1"/>
  <c r="QFT19" i="2" s="1"/>
  <c r="QFU19" i="2" s="1"/>
  <c r="QFV19" i="2" s="1"/>
  <c r="QFW19" i="2" s="1"/>
  <c r="QFX19" i="2" s="1"/>
  <c r="QFY19" i="2" s="1"/>
  <c r="QFZ19" i="2" s="1"/>
  <c r="QGA19" i="2" s="1"/>
  <c r="QGB19" i="2" s="1"/>
  <c r="QGC19" i="2" s="1"/>
  <c r="QGD19" i="2" s="1"/>
  <c r="QGE19" i="2" s="1"/>
  <c r="QGF19" i="2" s="1"/>
  <c r="QGG19" i="2" s="1"/>
  <c r="QGH19" i="2" s="1"/>
  <c r="QGI19" i="2" s="1"/>
  <c r="QGJ19" i="2" s="1"/>
  <c r="QGK19" i="2" s="1"/>
  <c r="QGL19" i="2" s="1"/>
  <c r="QGM19" i="2" s="1"/>
  <c r="QGN19" i="2" s="1"/>
  <c r="QGO19" i="2" s="1"/>
  <c r="QGP19" i="2" s="1"/>
  <c r="QGQ19" i="2" s="1"/>
  <c r="QGR19" i="2" s="1"/>
  <c r="QGS19" i="2" s="1"/>
  <c r="QGT19" i="2" s="1"/>
  <c r="QGU19" i="2" s="1"/>
  <c r="QGV19" i="2" s="1"/>
  <c r="QGW19" i="2" s="1"/>
  <c r="QGX19" i="2" s="1"/>
  <c r="QGY19" i="2" s="1"/>
  <c r="QGZ19" i="2" s="1"/>
  <c r="QHA19" i="2" s="1"/>
  <c r="QHB19" i="2" s="1"/>
  <c r="QHC19" i="2" s="1"/>
  <c r="QHD19" i="2" s="1"/>
  <c r="QHE19" i="2" s="1"/>
  <c r="QHF19" i="2" s="1"/>
  <c r="QHG19" i="2" s="1"/>
  <c r="QHH19" i="2" s="1"/>
  <c r="QHI19" i="2" s="1"/>
  <c r="QHJ19" i="2" s="1"/>
  <c r="QHK19" i="2" s="1"/>
  <c r="QHL19" i="2" s="1"/>
  <c r="QHM19" i="2" s="1"/>
  <c r="QHN19" i="2" s="1"/>
  <c r="QHO19" i="2" s="1"/>
  <c r="QHP19" i="2" s="1"/>
  <c r="QHQ19" i="2" s="1"/>
  <c r="QHR19" i="2" s="1"/>
  <c r="QHS19" i="2" s="1"/>
  <c r="QHT19" i="2" s="1"/>
  <c r="QHU19" i="2" s="1"/>
  <c r="QHV19" i="2" s="1"/>
  <c r="QHW19" i="2" s="1"/>
  <c r="QHX19" i="2" s="1"/>
  <c r="QHY19" i="2" s="1"/>
  <c r="QHZ19" i="2" s="1"/>
  <c r="QIA19" i="2" s="1"/>
  <c r="QIB19" i="2" s="1"/>
  <c r="QIC19" i="2" s="1"/>
  <c r="QID19" i="2" s="1"/>
  <c r="QIE19" i="2" s="1"/>
  <c r="QIF19" i="2" s="1"/>
  <c r="QIG19" i="2" s="1"/>
  <c r="QIH19" i="2" s="1"/>
  <c r="QII19" i="2" s="1"/>
  <c r="QIJ19" i="2" s="1"/>
  <c r="QIK19" i="2" s="1"/>
  <c r="QIL19" i="2" s="1"/>
  <c r="QIM19" i="2" s="1"/>
  <c r="QIN19" i="2" s="1"/>
  <c r="QIO19" i="2" s="1"/>
  <c r="QIP19" i="2" s="1"/>
  <c r="QIQ19" i="2" s="1"/>
  <c r="QIR19" i="2" s="1"/>
  <c r="QIS19" i="2" s="1"/>
  <c r="QIT19" i="2" s="1"/>
  <c r="QIU19" i="2" s="1"/>
  <c r="QIV19" i="2" s="1"/>
  <c r="QIW19" i="2" s="1"/>
  <c r="QIX19" i="2" s="1"/>
  <c r="QIY19" i="2" s="1"/>
  <c r="QIZ19" i="2" s="1"/>
  <c r="QJA19" i="2" s="1"/>
  <c r="QJB19" i="2" s="1"/>
  <c r="QJC19" i="2" s="1"/>
  <c r="QJD19" i="2" s="1"/>
  <c r="QJE19" i="2" s="1"/>
  <c r="QJF19" i="2" s="1"/>
  <c r="QJG19" i="2" s="1"/>
  <c r="QJH19" i="2" s="1"/>
  <c r="QJI19" i="2" s="1"/>
  <c r="QJJ19" i="2" s="1"/>
  <c r="QJK19" i="2" s="1"/>
  <c r="QJL19" i="2" s="1"/>
  <c r="QJM19" i="2" s="1"/>
  <c r="QJN19" i="2" s="1"/>
  <c r="QJO19" i="2" s="1"/>
  <c r="QJP19" i="2" s="1"/>
  <c r="QJQ19" i="2" s="1"/>
  <c r="QJR19" i="2" s="1"/>
  <c r="QJS19" i="2" s="1"/>
  <c r="QJT19" i="2" s="1"/>
  <c r="QJU19" i="2" s="1"/>
  <c r="QJV19" i="2" s="1"/>
  <c r="QJW19" i="2" s="1"/>
  <c r="QJX19" i="2" s="1"/>
  <c r="QJY19" i="2" s="1"/>
  <c r="QJZ19" i="2" s="1"/>
  <c r="QKA19" i="2" s="1"/>
  <c r="QKB19" i="2" s="1"/>
  <c r="QKC19" i="2" s="1"/>
  <c r="QKD19" i="2" s="1"/>
  <c r="QKE19" i="2" s="1"/>
  <c r="QKF19" i="2" s="1"/>
  <c r="QKG19" i="2" s="1"/>
  <c r="QKH19" i="2" s="1"/>
  <c r="QKI19" i="2" s="1"/>
  <c r="QKJ19" i="2" s="1"/>
  <c r="QKK19" i="2" s="1"/>
  <c r="QKL19" i="2" s="1"/>
  <c r="QKM19" i="2" s="1"/>
  <c r="QKN19" i="2" s="1"/>
  <c r="QKO19" i="2" s="1"/>
  <c r="QKP19" i="2" s="1"/>
  <c r="QKQ19" i="2" s="1"/>
  <c r="QKR19" i="2" s="1"/>
  <c r="QKS19" i="2" s="1"/>
  <c r="QKT19" i="2" s="1"/>
  <c r="QKU19" i="2" s="1"/>
  <c r="QKV19" i="2" s="1"/>
  <c r="QKW19" i="2" s="1"/>
  <c r="QKX19" i="2" s="1"/>
  <c r="QKY19" i="2" s="1"/>
  <c r="QKZ19" i="2" s="1"/>
  <c r="QLA19" i="2" s="1"/>
  <c r="QLB19" i="2" s="1"/>
  <c r="QLC19" i="2" s="1"/>
  <c r="QLD19" i="2" s="1"/>
  <c r="QLE19" i="2" s="1"/>
  <c r="QLF19" i="2" s="1"/>
  <c r="QLG19" i="2" s="1"/>
  <c r="QLH19" i="2" s="1"/>
  <c r="QLI19" i="2" s="1"/>
  <c r="QLJ19" i="2" s="1"/>
  <c r="QLK19" i="2" s="1"/>
  <c r="QLL19" i="2" s="1"/>
  <c r="QLM19" i="2" s="1"/>
  <c r="QLN19" i="2" s="1"/>
  <c r="QLO19" i="2" s="1"/>
  <c r="QLP19" i="2" s="1"/>
  <c r="QLQ19" i="2" s="1"/>
  <c r="QLR19" i="2" s="1"/>
  <c r="QLS19" i="2" s="1"/>
  <c r="QLT19" i="2" s="1"/>
  <c r="QLU19" i="2" s="1"/>
  <c r="QLV19" i="2" s="1"/>
  <c r="QLW19" i="2" s="1"/>
  <c r="QLX19" i="2" s="1"/>
  <c r="QLY19" i="2" s="1"/>
  <c r="QLZ19" i="2" s="1"/>
  <c r="QMA19" i="2" s="1"/>
  <c r="QMB19" i="2" s="1"/>
  <c r="QMC19" i="2" s="1"/>
  <c r="QMD19" i="2" s="1"/>
  <c r="QME19" i="2" s="1"/>
  <c r="QMF19" i="2" s="1"/>
  <c r="QMG19" i="2" s="1"/>
  <c r="QMH19" i="2" s="1"/>
  <c r="QMI19" i="2" s="1"/>
  <c r="QMJ19" i="2" s="1"/>
  <c r="QMK19" i="2" s="1"/>
  <c r="QML19" i="2" s="1"/>
  <c r="QMM19" i="2" s="1"/>
  <c r="QMN19" i="2" s="1"/>
  <c r="QMO19" i="2" s="1"/>
  <c r="QMP19" i="2" s="1"/>
  <c r="QMQ19" i="2" s="1"/>
  <c r="QMR19" i="2" s="1"/>
  <c r="QMS19" i="2" s="1"/>
  <c r="QMT19" i="2" s="1"/>
  <c r="QMU19" i="2" s="1"/>
  <c r="QMV19" i="2" s="1"/>
  <c r="QMW19" i="2" s="1"/>
  <c r="QMX19" i="2" s="1"/>
  <c r="QMY19" i="2" s="1"/>
  <c r="QMZ19" i="2" s="1"/>
  <c r="QNA19" i="2" s="1"/>
  <c r="QNB19" i="2" s="1"/>
  <c r="QNC19" i="2" s="1"/>
  <c r="QND19" i="2" s="1"/>
  <c r="QNE19" i="2" s="1"/>
  <c r="QNF19" i="2" s="1"/>
  <c r="QNG19" i="2" s="1"/>
  <c r="QNH19" i="2" s="1"/>
  <c r="QNI19" i="2" s="1"/>
  <c r="QNJ19" i="2" s="1"/>
  <c r="QNK19" i="2" s="1"/>
  <c r="QNL19" i="2" s="1"/>
  <c r="QNM19" i="2" s="1"/>
  <c r="QNN19" i="2" s="1"/>
  <c r="QNO19" i="2" s="1"/>
  <c r="QNP19" i="2" s="1"/>
  <c r="QNQ19" i="2" s="1"/>
  <c r="QNR19" i="2" s="1"/>
  <c r="QNS19" i="2" s="1"/>
  <c r="QNT19" i="2" s="1"/>
  <c r="QNU19" i="2" s="1"/>
  <c r="QNV19" i="2" s="1"/>
  <c r="QNW19" i="2" s="1"/>
  <c r="QNX19" i="2" s="1"/>
  <c r="QNY19" i="2" s="1"/>
  <c r="QNZ19" i="2" s="1"/>
  <c r="QOA19" i="2" s="1"/>
  <c r="QOB19" i="2" s="1"/>
  <c r="QOC19" i="2" s="1"/>
  <c r="QOD19" i="2" s="1"/>
  <c r="QOE19" i="2" s="1"/>
  <c r="QOF19" i="2" s="1"/>
  <c r="QOG19" i="2" s="1"/>
  <c r="QOH19" i="2" s="1"/>
  <c r="QOI19" i="2" s="1"/>
  <c r="QOJ19" i="2" s="1"/>
  <c r="QOK19" i="2" s="1"/>
  <c r="QOL19" i="2" s="1"/>
  <c r="QOM19" i="2" s="1"/>
  <c r="QON19" i="2" s="1"/>
  <c r="QOO19" i="2" s="1"/>
  <c r="QOP19" i="2" s="1"/>
  <c r="QOQ19" i="2" s="1"/>
  <c r="QOR19" i="2" s="1"/>
  <c r="QOS19" i="2" s="1"/>
  <c r="QOT19" i="2" s="1"/>
  <c r="QOU19" i="2" s="1"/>
  <c r="QOV19" i="2" s="1"/>
  <c r="QOW19" i="2" s="1"/>
  <c r="QOX19" i="2" s="1"/>
  <c r="QOY19" i="2" s="1"/>
  <c r="QOZ19" i="2" s="1"/>
  <c r="QPA19" i="2" s="1"/>
  <c r="QPB19" i="2" s="1"/>
  <c r="QPC19" i="2" s="1"/>
  <c r="QPD19" i="2" s="1"/>
  <c r="QPE19" i="2" s="1"/>
  <c r="QPF19" i="2" s="1"/>
  <c r="QPG19" i="2" s="1"/>
  <c r="QPH19" i="2" s="1"/>
  <c r="QPI19" i="2" s="1"/>
  <c r="QPJ19" i="2" s="1"/>
  <c r="QPK19" i="2" s="1"/>
  <c r="QPL19" i="2" s="1"/>
  <c r="QPM19" i="2" s="1"/>
  <c r="QPN19" i="2" s="1"/>
  <c r="QPO19" i="2" s="1"/>
  <c r="QPP19" i="2" s="1"/>
  <c r="QPQ19" i="2" s="1"/>
  <c r="QPR19" i="2" s="1"/>
  <c r="QPS19" i="2" s="1"/>
  <c r="QPT19" i="2" s="1"/>
  <c r="QPU19" i="2" s="1"/>
  <c r="QPV19" i="2" s="1"/>
  <c r="QPW19" i="2" s="1"/>
  <c r="QPX19" i="2" s="1"/>
  <c r="QPY19" i="2" s="1"/>
  <c r="QPZ19" i="2" s="1"/>
  <c r="QQA19" i="2" s="1"/>
  <c r="QQB19" i="2" s="1"/>
  <c r="QQC19" i="2" s="1"/>
  <c r="QQD19" i="2" s="1"/>
  <c r="QQE19" i="2" s="1"/>
  <c r="QQF19" i="2" s="1"/>
  <c r="QQG19" i="2" s="1"/>
  <c r="QQH19" i="2" s="1"/>
  <c r="QQI19" i="2" s="1"/>
  <c r="QQJ19" i="2" s="1"/>
  <c r="QQK19" i="2" s="1"/>
  <c r="QQL19" i="2" s="1"/>
  <c r="QQM19" i="2" s="1"/>
  <c r="QQN19" i="2" s="1"/>
  <c r="QQO19" i="2" s="1"/>
  <c r="QQP19" i="2" s="1"/>
  <c r="QQQ19" i="2" s="1"/>
  <c r="QQR19" i="2" s="1"/>
  <c r="QQS19" i="2" s="1"/>
  <c r="QQT19" i="2" s="1"/>
  <c r="QQU19" i="2" s="1"/>
  <c r="QQV19" i="2" s="1"/>
  <c r="QQW19" i="2" s="1"/>
  <c r="QQX19" i="2" s="1"/>
  <c r="QQY19" i="2" s="1"/>
  <c r="QQZ19" i="2" s="1"/>
  <c r="QRA19" i="2" s="1"/>
  <c r="QRB19" i="2" s="1"/>
  <c r="QRC19" i="2" s="1"/>
  <c r="QRD19" i="2" s="1"/>
  <c r="QRE19" i="2" s="1"/>
  <c r="QRF19" i="2" s="1"/>
  <c r="QRG19" i="2" s="1"/>
  <c r="QRH19" i="2" s="1"/>
  <c r="QRI19" i="2" s="1"/>
  <c r="QRJ19" i="2" s="1"/>
  <c r="QRK19" i="2" s="1"/>
  <c r="QRL19" i="2" s="1"/>
  <c r="QRM19" i="2" s="1"/>
  <c r="QRN19" i="2" s="1"/>
  <c r="QRO19" i="2" s="1"/>
  <c r="QRP19" i="2" s="1"/>
  <c r="QRQ19" i="2" s="1"/>
  <c r="QRR19" i="2" s="1"/>
  <c r="QRS19" i="2" s="1"/>
  <c r="QRT19" i="2" s="1"/>
  <c r="QRU19" i="2" s="1"/>
  <c r="QRV19" i="2" s="1"/>
  <c r="QRW19" i="2" s="1"/>
  <c r="QRX19" i="2" s="1"/>
  <c r="QRY19" i="2" s="1"/>
  <c r="QRZ19" i="2" s="1"/>
  <c r="QSA19" i="2" s="1"/>
  <c r="QSB19" i="2" s="1"/>
  <c r="QSC19" i="2" s="1"/>
  <c r="QSD19" i="2" s="1"/>
  <c r="QSE19" i="2" s="1"/>
  <c r="QSF19" i="2" s="1"/>
  <c r="QSG19" i="2" s="1"/>
  <c r="QSH19" i="2" s="1"/>
  <c r="QSI19" i="2" s="1"/>
  <c r="QSJ19" i="2" s="1"/>
  <c r="QSK19" i="2" s="1"/>
  <c r="QSL19" i="2" s="1"/>
  <c r="QSM19" i="2" s="1"/>
  <c r="QSN19" i="2" s="1"/>
  <c r="QSO19" i="2" s="1"/>
  <c r="QSP19" i="2" s="1"/>
  <c r="QSQ19" i="2" s="1"/>
  <c r="QSR19" i="2" s="1"/>
  <c r="QSS19" i="2" s="1"/>
  <c r="QST19" i="2" s="1"/>
  <c r="QSU19" i="2" s="1"/>
  <c r="QSV19" i="2" s="1"/>
  <c r="QSW19" i="2" s="1"/>
  <c r="QSX19" i="2" s="1"/>
  <c r="QSY19" i="2" s="1"/>
  <c r="QSZ19" i="2" s="1"/>
  <c r="QTA19" i="2" s="1"/>
  <c r="QTB19" i="2" s="1"/>
  <c r="QTC19" i="2" s="1"/>
  <c r="QTD19" i="2" s="1"/>
  <c r="QTE19" i="2" s="1"/>
  <c r="QTF19" i="2" s="1"/>
  <c r="QTG19" i="2" s="1"/>
  <c r="QTH19" i="2" s="1"/>
  <c r="QTI19" i="2" s="1"/>
  <c r="QTJ19" i="2" s="1"/>
  <c r="QTK19" i="2" s="1"/>
  <c r="QTL19" i="2" s="1"/>
  <c r="QTM19" i="2" s="1"/>
  <c r="QTN19" i="2" s="1"/>
  <c r="QTO19" i="2" s="1"/>
  <c r="QTP19" i="2" s="1"/>
  <c r="QTQ19" i="2" s="1"/>
  <c r="QTR19" i="2" s="1"/>
  <c r="QTS19" i="2" s="1"/>
  <c r="QTT19" i="2" s="1"/>
  <c r="QTU19" i="2" s="1"/>
  <c r="QTV19" i="2" s="1"/>
  <c r="QTW19" i="2" s="1"/>
  <c r="QTX19" i="2" s="1"/>
  <c r="QTY19" i="2" s="1"/>
  <c r="QTZ19" i="2" s="1"/>
  <c r="QUA19" i="2" s="1"/>
  <c r="QUB19" i="2" s="1"/>
  <c r="QUC19" i="2" s="1"/>
  <c r="QUD19" i="2" s="1"/>
  <c r="QUE19" i="2" s="1"/>
  <c r="QUF19" i="2" s="1"/>
  <c r="QUG19" i="2" s="1"/>
  <c r="QUH19" i="2" s="1"/>
  <c r="QUI19" i="2" s="1"/>
  <c r="QUJ19" i="2" s="1"/>
  <c r="QUK19" i="2" s="1"/>
  <c r="QUL19" i="2" s="1"/>
  <c r="QUM19" i="2" s="1"/>
  <c r="QUN19" i="2" s="1"/>
  <c r="QUO19" i="2" s="1"/>
  <c r="QUP19" i="2" s="1"/>
  <c r="QUQ19" i="2" s="1"/>
  <c r="QUR19" i="2" s="1"/>
  <c r="QUS19" i="2" s="1"/>
  <c r="QUT19" i="2" s="1"/>
  <c r="QUU19" i="2" s="1"/>
  <c r="QUV19" i="2" s="1"/>
  <c r="QUW19" i="2" s="1"/>
  <c r="QUX19" i="2" s="1"/>
  <c r="QUY19" i="2" s="1"/>
  <c r="QUZ19" i="2" s="1"/>
  <c r="QVA19" i="2" s="1"/>
  <c r="QVB19" i="2" s="1"/>
  <c r="QVC19" i="2" s="1"/>
  <c r="QVD19" i="2" s="1"/>
  <c r="QVE19" i="2" s="1"/>
  <c r="QVF19" i="2" s="1"/>
  <c r="QVG19" i="2" s="1"/>
  <c r="QVH19" i="2" s="1"/>
  <c r="QVI19" i="2" s="1"/>
  <c r="QVJ19" i="2" s="1"/>
  <c r="QVK19" i="2" s="1"/>
  <c r="QVL19" i="2" s="1"/>
  <c r="QVM19" i="2" s="1"/>
  <c r="QVN19" i="2" s="1"/>
  <c r="QVO19" i="2" s="1"/>
  <c r="QVP19" i="2" s="1"/>
  <c r="QVQ19" i="2" s="1"/>
  <c r="QVR19" i="2" s="1"/>
  <c r="QVS19" i="2" s="1"/>
  <c r="QVT19" i="2" s="1"/>
  <c r="QVU19" i="2" s="1"/>
  <c r="QVV19" i="2" s="1"/>
  <c r="QVW19" i="2" s="1"/>
  <c r="QVX19" i="2" s="1"/>
  <c r="QVY19" i="2" s="1"/>
  <c r="QVZ19" i="2" s="1"/>
  <c r="QWA19" i="2" s="1"/>
  <c r="QWB19" i="2" s="1"/>
  <c r="QWC19" i="2" s="1"/>
  <c r="QWD19" i="2" s="1"/>
  <c r="QWE19" i="2" s="1"/>
  <c r="QWF19" i="2" s="1"/>
  <c r="QWG19" i="2" s="1"/>
  <c r="QWH19" i="2" s="1"/>
  <c r="QWI19" i="2" s="1"/>
  <c r="QWJ19" i="2" s="1"/>
  <c r="QWK19" i="2" s="1"/>
  <c r="QWL19" i="2" s="1"/>
  <c r="QWM19" i="2" s="1"/>
  <c r="QWN19" i="2" s="1"/>
  <c r="QWO19" i="2" s="1"/>
  <c r="QWP19" i="2" s="1"/>
  <c r="QWQ19" i="2" s="1"/>
  <c r="QWR19" i="2" s="1"/>
  <c r="QWS19" i="2" s="1"/>
  <c r="QWT19" i="2" s="1"/>
  <c r="QWU19" i="2" s="1"/>
  <c r="QWV19" i="2" s="1"/>
  <c r="QWW19" i="2" s="1"/>
  <c r="QWX19" i="2" s="1"/>
  <c r="QWY19" i="2" s="1"/>
  <c r="QWZ19" i="2" s="1"/>
  <c r="QXA19" i="2" s="1"/>
  <c r="QXB19" i="2" s="1"/>
  <c r="QXC19" i="2" s="1"/>
  <c r="QXD19" i="2" s="1"/>
  <c r="QXE19" i="2" s="1"/>
  <c r="QXF19" i="2" s="1"/>
  <c r="QXG19" i="2" s="1"/>
  <c r="QXH19" i="2" s="1"/>
  <c r="QXI19" i="2" s="1"/>
  <c r="QXJ19" i="2" s="1"/>
  <c r="QXK19" i="2" s="1"/>
  <c r="QXL19" i="2" s="1"/>
  <c r="QXM19" i="2" s="1"/>
  <c r="QXN19" i="2" s="1"/>
  <c r="QXO19" i="2" s="1"/>
  <c r="QXP19" i="2" s="1"/>
  <c r="QXQ19" i="2" s="1"/>
  <c r="QXR19" i="2" s="1"/>
  <c r="QXS19" i="2" s="1"/>
  <c r="QXT19" i="2" s="1"/>
  <c r="QXU19" i="2" s="1"/>
  <c r="QXV19" i="2" s="1"/>
  <c r="QXW19" i="2" s="1"/>
  <c r="QXX19" i="2" s="1"/>
  <c r="QXY19" i="2" s="1"/>
  <c r="QXZ19" i="2" s="1"/>
  <c r="QYA19" i="2" s="1"/>
  <c r="QYB19" i="2" s="1"/>
  <c r="QYC19" i="2" s="1"/>
  <c r="QYD19" i="2" s="1"/>
  <c r="QYE19" i="2" s="1"/>
  <c r="QYF19" i="2" s="1"/>
  <c r="QYG19" i="2" s="1"/>
  <c r="QYH19" i="2" s="1"/>
  <c r="QYI19" i="2" s="1"/>
  <c r="QYJ19" i="2" s="1"/>
  <c r="QYK19" i="2" s="1"/>
  <c r="QYL19" i="2" s="1"/>
  <c r="QYM19" i="2" s="1"/>
  <c r="QYN19" i="2" s="1"/>
  <c r="QYO19" i="2" s="1"/>
  <c r="QYP19" i="2" s="1"/>
  <c r="QYQ19" i="2" s="1"/>
  <c r="QYR19" i="2" s="1"/>
  <c r="QYS19" i="2" s="1"/>
  <c r="QYT19" i="2" s="1"/>
  <c r="QYU19" i="2" s="1"/>
  <c r="QYV19" i="2" s="1"/>
  <c r="QYW19" i="2" s="1"/>
  <c r="QYX19" i="2" s="1"/>
  <c r="QYY19" i="2" s="1"/>
  <c r="QYZ19" i="2" s="1"/>
  <c r="QZA19" i="2" s="1"/>
  <c r="QZB19" i="2" s="1"/>
  <c r="QZC19" i="2" s="1"/>
  <c r="QZD19" i="2" s="1"/>
  <c r="QZE19" i="2" s="1"/>
  <c r="QZF19" i="2" s="1"/>
  <c r="QZG19" i="2" s="1"/>
  <c r="QZH19" i="2" s="1"/>
  <c r="QZI19" i="2" s="1"/>
  <c r="QZJ19" i="2" s="1"/>
  <c r="QZK19" i="2" s="1"/>
  <c r="QZL19" i="2" s="1"/>
  <c r="QZM19" i="2" s="1"/>
  <c r="QZN19" i="2" s="1"/>
  <c r="QZO19" i="2" s="1"/>
  <c r="QZP19" i="2" s="1"/>
  <c r="QZQ19" i="2" s="1"/>
  <c r="QZR19" i="2" s="1"/>
  <c r="QZS19" i="2" s="1"/>
  <c r="QZT19" i="2" s="1"/>
  <c r="QZU19" i="2" s="1"/>
  <c r="QZV19" i="2" s="1"/>
  <c r="QZW19" i="2" s="1"/>
  <c r="QZX19" i="2" s="1"/>
  <c r="QZY19" i="2" s="1"/>
  <c r="QZZ19" i="2" s="1"/>
  <c r="RAA19" i="2" s="1"/>
  <c r="RAB19" i="2" s="1"/>
  <c r="RAC19" i="2" s="1"/>
  <c r="RAD19" i="2" s="1"/>
  <c r="RAE19" i="2" s="1"/>
  <c r="RAF19" i="2" s="1"/>
  <c r="RAG19" i="2" s="1"/>
  <c r="RAH19" i="2" s="1"/>
  <c r="RAI19" i="2" s="1"/>
  <c r="RAJ19" i="2" s="1"/>
  <c r="RAK19" i="2" s="1"/>
  <c r="RAL19" i="2" s="1"/>
  <c r="RAM19" i="2" s="1"/>
  <c r="RAN19" i="2" s="1"/>
  <c r="RAO19" i="2" s="1"/>
  <c r="RAP19" i="2" s="1"/>
  <c r="RAQ19" i="2" s="1"/>
  <c r="RAR19" i="2" s="1"/>
  <c r="RAS19" i="2" s="1"/>
  <c r="RAT19" i="2" s="1"/>
  <c r="RAU19" i="2" s="1"/>
  <c r="RAV19" i="2" s="1"/>
  <c r="RAW19" i="2" s="1"/>
  <c r="RAX19" i="2" s="1"/>
  <c r="RAY19" i="2" s="1"/>
  <c r="RAZ19" i="2" s="1"/>
  <c r="RBA19" i="2" s="1"/>
  <c r="RBB19" i="2" s="1"/>
  <c r="RBC19" i="2" s="1"/>
  <c r="RBD19" i="2" s="1"/>
  <c r="RBE19" i="2" s="1"/>
  <c r="RBF19" i="2" s="1"/>
  <c r="RBG19" i="2" s="1"/>
  <c r="RBH19" i="2" s="1"/>
  <c r="RBI19" i="2" s="1"/>
  <c r="RBJ19" i="2" s="1"/>
  <c r="RBK19" i="2" s="1"/>
  <c r="RBL19" i="2" s="1"/>
  <c r="RBM19" i="2" s="1"/>
  <c r="RBN19" i="2" s="1"/>
  <c r="RBO19" i="2" s="1"/>
  <c r="RBP19" i="2" s="1"/>
  <c r="RBQ19" i="2" s="1"/>
  <c r="RBR19" i="2" s="1"/>
  <c r="RBS19" i="2" s="1"/>
  <c r="RBT19" i="2" s="1"/>
  <c r="RBU19" i="2" s="1"/>
  <c r="RBV19" i="2" s="1"/>
  <c r="RBW19" i="2" s="1"/>
  <c r="RBX19" i="2" s="1"/>
  <c r="RBY19" i="2" s="1"/>
  <c r="RBZ19" i="2" s="1"/>
  <c r="RCA19" i="2" s="1"/>
  <c r="RCB19" i="2" s="1"/>
  <c r="RCC19" i="2" s="1"/>
  <c r="RCD19" i="2" s="1"/>
  <c r="RCE19" i="2" s="1"/>
  <c r="RCF19" i="2" s="1"/>
  <c r="RCG19" i="2" s="1"/>
  <c r="RCH19" i="2" s="1"/>
  <c r="RCI19" i="2" s="1"/>
  <c r="RCJ19" i="2" s="1"/>
  <c r="RCK19" i="2" s="1"/>
  <c r="RCL19" i="2" s="1"/>
  <c r="RCM19" i="2" s="1"/>
  <c r="RCN19" i="2" s="1"/>
  <c r="RCO19" i="2" s="1"/>
  <c r="RCP19" i="2" s="1"/>
  <c r="RCQ19" i="2" s="1"/>
  <c r="RCR19" i="2" s="1"/>
  <c r="RCS19" i="2" s="1"/>
  <c r="RCT19" i="2" s="1"/>
  <c r="RCU19" i="2" s="1"/>
  <c r="RCV19" i="2" s="1"/>
  <c r="RCW19" i="2" s="1"/>
  <c r="RCX19" i="2" s="1"/>
  <c r="RCY19" i="2" s="1"/>
  <c r="RCZ19" i="2" s="1"/>
  <c r="RDA19" i="2" s="1"/>
  <c r="RDB19" i="2" s="1"/>
  <c r="RDC19" i="2" s="1"/>
  <c r="RDD19" i="2" s="1"/>
  <c r="RDE19" i="2" s="1"/>
  <c r="RDF19" i="2" s="1"/>
  <c r="RDG19" i="2" s="1"/>
  <c r="RDH19" i="2" s="1"/>
  <c r="RDI19" i="2" s="1"/>
  <c r="RDJ19" i="2" s="1"/>
  <c r="RDK19" i="2" s="1"/>
  <c r="RDL19" i="2" s="1"/>
  <c r="RDM19" i="2" s="1"/>
  <c r="RDN19" i="2" s="1"/>
  <c r="RDO19" i="2" s="1"/>
  <c r="RDP19" i="2" s="1"/>
  <c r="RDQ19" i="2" s="1"/>
  <c r="RDR19" i="2" s="1"/>
  <c r="RDS19" i="2" s="1"/>
  <c r="RDT19" i="2" s="1"/>
  <c r="RDU19" i="2" s="1"/>
  <c r="RDV19" i="2" s="1"/>
  <c r="RDW19" i="2" s="1"/>
  <c r="RDX19" i="2" s="1"/>
  <c r="RDY19" i="2" s="1"/>
  <c r="RDZ19" i="2" s="1"/>
  <c r="REA19" i="2" s="1"/>
  <c r="REB19" i="2" s="1"/>
  <c r="REC19" i="2" s="1"/>
  <c r="RED19" i="2" s="1"/>
  <c r="REE19" i="2" s="1"/>
  <c r="REF19" i="2" s="1"/>
  <c r="REG19" i="2" s="1"/>
  <c r="REH19" i="2" s="1"/>
  <c r="REI19" i="2" s="1"/>
  <c r="REJ19" i="2" s="1"/>
  <c r="REK19" i="2" s="1"/>
  <c r="REL19" i="2" s="1"/>
  <c r="REM19" i="2" s="1"/>
  <c r="REN19" i="2" s="1"/>
  <c r="REO19" i="2" s="1"/>
  <c r="REP19" i="2" s="1"/>
  <c r="REQ19" i="2" s="1"/>
  <c r="RER19" i="2" s="1"/>
  <c r="RES19" i="2" s="1"/>
  <c r="RET19" i="2" s="1"/>
  <c r="REU19" i="2" s="1"/>
  <c r="REV19" i="2" s="1"/>
  <c r="REW19" i="2" s="1"/>
  <c r="REX19" i="2" s="1"/>
  <c r="REY19" i="2" s="1"/>
  <c r="REZ19" i="2" s="1"/>
  <c r="RFA19" i="2" s="1"/>
  <c r="RFB19" i="2" s="1"/>
  <c r="RFC19" i="2" s="1"/>
  <c r="RFD19" i="2" s="1"/>
  <c r="RFE19" i="2" s="1"/>
  <c r="RFF19" i="2" s="1"/>
  <c r="RFG19" i="2" s="1"/>
  <c r="RFH19" i="2" s="1"/>
  <c r="RFI19" i="2" s="1"/>
  <c r="RFJ19" i="2" s="1"/>
  <c r="RFK19" i="2" s="1"/>
  <c r="RFL19" i="2" s="1"/>
  <c r="RFM19" i="2" s="1"/>
  <c r="RFN19" i="2" s="1"/>
  <c r="RFO19" i="2" s="1"/>
  <c r="RFP19" i="2" s="1"/>
  <c r="RFQ19" i="2" s="1"/>
  <c r="RFR19" i="2" s="1"/>
  <c r="RFS19" i="2" s="1"/>
  <c r="RFT19" i="2" s="1"/>
  <c r="RFU19" i="2" s="1"/>
  <c r="RFV19" i="2" s="1"/>
  <c r="RFW19" i="2" s="1"/>
  <c r="RFX19" i="2" s="1"/>
  <c r="RFY19" i="2" s="1"/>
  <c r="RFZ19" i="2" s="1"/>
  <c r="RGA19" i="2" s="1"/>
  <c r="RGB19" i="2" s="1"/>
  <c r="RGC19" i="2" s="1"/>
  <c r="RGD19" i="2" s="1"/>
  <c r="RGE19" i="2" s="1"/>
  <c r="RGF19" i="2" s="1"/>
  <c r="RGG19" i="2" s="1"/>
  <c r="RGH19" i="2" s="1"/>
  <c r="RGI19" i="2" s="1"/>
  <c r="RGJ19" i="2" s="1"/>
  <c r="RGK19" i="2" s="1"/>
  <c r="RGL19" i="2" s="1"/>
  <c r="RGM19" i="2" s="1"/>
  <c r="RGN19" i="2" s="1"/>
  <c r="RGO19" i="2" s="1"/>
  <c r="RGP19" i="2" s="1"/>
  <c r="RGQ19" i="2" s="1"/>
  <c r="RGR19" i="2" s="1"/>
  <c r="RGS19" i="2" s="1"/>
  <c r="RGT19" i="2" s="1"/>
  <c r="RGU19" i="2" s="1"/>
  <c r="RGV19" i="2" s="1"/>
  <c r="RGW19" i="2" s="1"/>
  <c r="RGX19" i="2" s="1"/>
  <c r="RGY19" i="2" s="1"/>
  <c r="RGZ19" i="2" s="1"/>
  <c r="RHA19" i="2" s="1"/>
  <c r="RHB19" i="2" s="1"/>
  <c r="RHC19" i="2" s="1"/>
  <c r="RHD19" i="2" s="1"/>
  <c r="RHE19" i="2" s="1"/>
  <c r="RHF19" i="2" s="1"/>
  <c r="RHG19" i="2" s="1"/>
  <c r="RHH19" i="2" s="1"/>
  <c r="RHI19" i="2" s="1"/>
  <c r="RHJ19" i="2" s="1"/>
  <c r="RHK19" i="2" s="1"/>
  <c r="RHL19" i="2" s="1"/>
  <c r="RHM19" i="2" s="1"/>
  <c r="RHN19" i="2" s="1"/>
  <c r="RHO19" i="2" s="1"/>
  <c r="RHP19" i="2" s="1"/>
  <c r="RHQ19" i="2" s="1"/>
  <c r="RHR19" i="2" s="1"/>
  <c r="RHS19" i="2" s="1"/>
  <c r="RHT19" i="2" s="1"/>
  <c r="RHU19" i="2" s="1"/>
  <c r="RHV19" i="2" s="1"/>
  <c r="RHW19" i="2" s="1"/>
  <c r="RHX19" i="2" s="1"/>
  <c r="RHY19" i="2" s="1"/>
  <c r="RHZ19" i="2" s="1"/>
  <c r="RIA19" i="2" s="1"/>
  <c r="RIB19" i="2" s="1"/>
  <c r="RIC19" i="2" s="1"/>
  <c r="RID19" i="2" s="1"/>
  <c r="RIE19" i="2" s="1"/>
  <c r="RIF19" i="2" s="1"/>
  <c r="RIG19" i="2" s="1"/>
  <c r="RIH19" i="2" s="1"/>
  <c r="RII19" i="2" s="1"/>
  <c r="RIJ19" i="2" s="1"/>
  <c r="RIK19" i="2" s="1"/>
  <c r="RIL19" i="2" s="1"/>
  <c r="RIM19" i="2" s="1"/>
  <c r="RIN19" i="2" s="1"/>
  <c r="RIO19" i="2" s="1"/>
  <c r="RIP19" i="2" s="1"/>
  <c r="RIQ19" i="2" s="1"/>
  <c r="RIR19" i="2" s="1"/>
  <c r="RIS19" i="2" s="1"/>
  <c r="RIT19" i="2" s="1"/>
  <c r="RIU19" i="2" s="1"/>
  <c r="RIV19" i="2" s="1"/>
  <c r="RIW19" i="2" s="1"/>
  <c r="RIX19" i="2" s="1"/>
  <c r="RIY19" i="2" s="1"/>
  <c r="RIZ19" i="2" s="1"/>
  <c r="RJA19" i="2" s="1"/>
  <c r="RJB19" i="2" s="1"/>
  <c r="RJC19" i="2" s="1"/>
  <c r="RJD19" i="2" s="1"/>
  <c r="RJE19" i="2" s="1"/>
  <c r="RJF19" i="2" s="1"/>
  <c r="RJG19" i="2" s="1"/>
  <c r="RJH19" i="2" s="1"/>
  <c r="RJI19" i="2" s="1"/>
  <c r="RJJ19" i="2" s="1"/>
  <c r="RJK19" i="2" s="1"/>
  <c r="RJL19" i="2" s="1"/>
  <c r="RJM19" i="2" s="1"/>
  <c r="RJN19" i="2" s="1"/>
  <c r="RJO19" i="2" s="1"/>
  <c r="RJP19" i="2" s="1"/>
  <c r="RJQ19" i="2" s="1"/>
  <c r="RJR19" i="2" s="1"/>
  <c r="RJS19" i="2" s="1"/>
  <c r="RJT19" i="2" s="1"/>
  <c r="RJU19" i="2" s="1"/>
  <c r="RJV19" i="2" s="1"/>
  <c r="RJW19" i="2" s="1"/>
  <c r="RJX19" i="2" s="1"/>
  <c r="RJY19" i="2" s="1"/>
  <c r="RJZ19" i="2" s="1"/>
  <c r="RKA19" i="2" s="1"/>
  <c r="RKB19" i="2" s="1"/>
  <c r="RKC19" i="2" s="1"/>
  <c r="RKD19" i="2" s="1"/>
  <c r="RKE19" i="2" s="1"/>
  <c r="RKF19" i="2" s="1"/>
  <c r="RKG19" i="2" s="1"/>
  <c r="RKH19" i="2" s="1"/>
  <c r="RKI19" i="2" s="1"/>
  <c r="RKJ19" i="2" s="1"/>
  <c r="RKK19" i="2" s="1"/>
  <c r="RKL19" i="2" s="1"/>
  <c r="RKM19" i="2" s="1"/>
  <c r="RKN19" i="2" s="1"/>
  <c r="RKO19" i="2" s="1"/>
  <c r="RKP19" i="2" s="1"/>
  <c r="RKQ19" i="2" s="1"/>
  <c r="RKR19" i="2" s="1"/>
  <c r="RKS19" i="2" s="1"/>
  <c r="RKT19" i="2" s="1"/>
  <c r="RKU19" i="2" s="1"/>
  <c r="RKV19" i="2" s="1"/>
  <c r="RKW19" i="2" s="1"/>
  <c r="RKX19" i="2" s="1"/>
  <c r="RKY19" i="2" s="1"/>
  <c r="RKZ19" i="2" s="1"/>
  <c r="RLA19" i="2" s="1"/>
  <c r="RLB19" i="2" s="1"/>
  <c r="RLC19" i="2" s="1"/>
  <c r="RLD19" i="2" s="1"/>
  <c r="RLE19" i="2" s="1"/>
  <c r="RLF19" i="2" s="1"/>
  <c r="RLG19" i="2" s="1"/>
  <c r="RLH19" i="2" s="1"/>
  <c r="RLI19" i="2" s="1"/>
  <c r="RLJ19" i="2" s="1"/>
  <c r="RLK19" i="2" s="1"/>
  <c r="RLL19" i="2" s="1"/>
  <c r="RLM19" i="2" s="1"/>
  <c r="RLN19" i="2" s="1"/>
  <c r="RLO19" i="2" s="1"/>
  <c r="RLP19" i="2" s="1"/>
  <c r="RLQ19" i="2" s="1"/>
  <c r="RLR19" i="2" s="1"/>
  <c r="RLS19" i="2" s="1"/>
  <c r="RLT19" i="2" s="1"/>
  <c r="RLU19" i="2" s="1"/>
  <c r="RLV19" i="2" s="1"/>
  <c r="RLW19" i="2" s="1"/>
  <c r="RLX19" i="2" s="1"/>
  <c r="RLY19" i="2" s="1"/>
  <c r="RLZ19" i="2" s="1"/>
  <c r="RMA19" i="2" s="1"/>
  <c r="RMB19" i="2" s="1"/>
  <c r="RMC19" i="2" s="1"/>
  <c r="RMD19" i="2" s="1"/>
  <c r="RME19" i="2" s="1"/>
  <c r="RMF19" i="2" s="1"/>
  <c r="RMG19" i="2" s="1"/>
  <c r="RMH19" i="2" s="1"/>
  <c r="RMI19" i="2" s="1"/>
  <c r="RMJ19" i="2" s="1"/>
  <c r="RMK19" i="2" s="1"/>
  <c r="RML19" i="2" s="1"/>
  <c r="RMM19" i="2" s="1"/>
  <c r="RMN19" i="2" s="1"/>
  <c r="RMO19" i="2" s="1"/>
  <c r="RMP19" i="2" s="1"/>
  <c r="RMQ19" i="2" s="1"/>
  <c r="RMR19" i="2" s="1"/>
  <c r="RMS19" i="2" s="1"/>
  <c r="RMT19" i="2" s="1"/>
  <c r="RMU19" i="2" s="1"/>
  <c r="RMV19" i="2" s="1"/>
  <c r="RMW19" i="2" s="1"/>
  <c r="RMX19" i="2" s="1"/>
  <c r="RMY19" i="2" s="1"/>
  <c r="RMZ19" i="2" s="1"/>
  <c r="RNA19" i="2" s="1"/>
  <c r="RNB19" i="2" s="1"/>
  <c r="RNC19" i="2" s="1"/>
  <c r="RND19" i="2" s="1"/>
  <c r="RNE19" i="2" s="1"/>
  <c r="RNF19" i="2" s="1"/>
  <c r="RNG19" i="2" s="1"/>
  <c r="RNH19" i="2" s="1"/>
  <c r="RNI19" i="2" s="1"/>
  <c r="RNJ19" i="2" s="1"/>
  <c r="RNK19" i="2" s="1"/>
  <c r="RNL19" i="2" s="1"/>
  <c r="RNM19" i="2" s="1"/>
  <c r="RNN19" i="2" s="1"/>
  <c r="RNO19" i="2" s="1"/>
  <c r="RNP19" i="2" s="1"/>
  <c r="RNQ19" i="2" s="1"/>
  <c r="RNR19" i="2" s="1"/>
  <c r="RNS19" i="2" s="1"/>
  <c r="RNT19" i="2" s="1"/>
  <c r="RNU19" i="2" s="1"/>
  <c r="RNV19" i="2" s="1"/>
  <c r="RNW19" i="2" s="1"/>
  <c r="RNX19" i="2" s="1"/>
  <c r="RNY19" i="2" s="1"/>
  <c r="RNZ19" i="2" s="1"/>
  <c r="ROA19" i="2" s="1"/>
  <c r="ROB19" i="2" s="1"/>
  <c r="ROC19" i="2" s="1"/>
  <c r="ROD19" i="2" s="1"/>
  <c r="ROE19" i="2" s="1"/>
  <c r="ROF19" i="2" s="1"/>
  <c r="ROG19" i="2" s="1"/>
  <c r="ROH19" i="2" s="1"/>
  <c r="ROI19" i="2" s="1"/>
  <c r="ROJ19" i="2" s="1"/>
  <c r="ROK19" i="2" s="1"/>
  <c r="ROL19" i="2" s="1"/>
  <c r="ROM19" i="2" s="1"/>
  <c r="RON19" i="2" s="1"/>
  <c r="ROO19" i="2" s="1"/>
  <c r="ROP19" i="2" s="1"/>
  <c r="ROQ19" i="2" s="1"/>
  <c r="ROR19" i="2" s="1"/>
  <c r="ROS19" i="2" s="1"/>
  <c r="ROT19" i="2" s="1"/>
  <c r="ROU19" i="2" s="1"/>
  <c r="ROV19" i="2" s="1"/>
  <c r="ROW19" i="2" s="1"/>
  <c r="ROX19" i="2" s="1"/>
  <c r="ROY19" i="2" s="1"/>
  <c r="ROZ19" i="2" s="1"/>
  <c r="RPA19" i="2" s="1"/>
  <c r="RPB19" i="2" s="1"/>
  <c r="RPC19" i="2" s="1"/>
  <c r="RPD19" i="2" s="1"/>
  <c r="RPE19" i="2" s="1"/>
  <c r="RPF19" i="2" s="1"/>
  <c r="RPG19" i="2" s="1"/>
  <c r="RPH19" i="2" s="1"/>
  <c r="RPI19" i="2" s="1"/>
  <c r="RPJ19" i="2" s="1"/>
  <c r="RPK19" i="2" s="1"/>
  <c r="RPL19" i="2" s="1"/>
  <c r="RPM19" i="2" s="1"/>
  <c r="RPN19" i="2" s="1"/>
  <c r="RPO19" i="2" s="1"/>
  <c r="RPP19" i="2" s="1"/>
  <c r="RPQ19" i="2" s="1"/>
  <c r="RPR19" i="2" s="1"/>
  <c r="RPS19" i="2" s="1"/>
  <c r="RPT19" i="2" s="1"/>
  <c r="RPU19" i="2" s="1"/>
  <c r="RPV19" i="2" s="1"/>
  <c r="RPW19" i="2" s="1"/>
  <c r="RPX19" i="2" s="1"/>
  <c r="RPY19" i="2" s="1"/>
  <c r="RPZ19" i="2" s="1"/>
  <c r="RQA19" i="2" s="1"/>
  <c r="RQB19" i="2" s="1"/>
  <c r="RQC19" i="2" s="1"/>
  <c r="RQD19" i="2" s="1"/>
  <c r="RQE19" i="2" s="1"/>
  <c r="RQF19" i="2" s="1"/>
  <c r="RQG19" i="2" s="1"/>
  <c r="RQH19" i="2" s="1"/>
  <c r="RQI19" i="2" s="1"/>
  <c r="RQJ19" i="2" s="1"/>
  <c r="RQK19" i="2" s="1"/>
  <c r="RQL19" i="2" s="1"/>
  <c r="RQM19" i="2" s="1"/>
  <c r="RQN19" i="2" s="1"/>
  <c r="RQO19" i="2" s="1"/>
  <c r="RQP19" i="2" s="1"/>
  <c r="RQQ19" i="2" s="1"/>
  <c r="RQR19" i="2" s="1"/>
  <c r="RQS19" i="2" s="1"/>
  <c r="RQT19" i="2" s="1"/>
  <c r="RQU19" i="2" s="1"/>
  <c r="RQV19" i="2" s="1"/>
  <c r="RQW19" i="2" s="1"/>
  <c r="RQX19" i="2" s="1"/>
  <c r="RQY19" i="2" s="1"/>
  <c r="RQZ19" i="2" s="1"/>
  <c r="RRA19" i="2" s="1"/>
  <c r="RRB19" i="2" s="1"/>
  <c r="RRC19" i="2" s="1"/>
  <c r="RRD19" i="2" s="1"/>
  <c r="RRE19" i="2" s="1"/>
  <c r="RRF19" i="2" s="1"/>
  <c r="RRG19" i="2" s="1"/>
  <c r="RRH19" i="2" s="1"/>
  <c r="RRI19" i="2" s="1"/>
  <c r="RRJ19" i="2" s="1"/>
  <c r="RRK19" i="2" s="1"/>
  <c r="RRL19" i="2" s="1"/>
  <c r="RRM19" i="2" s="1"/>
  <c r="RRN19" i="2" s="1"/>
  <c r="RRO19" i="2" s="1"/>
  <c r="RRP19" i="2" s="1"/>
  <c r="RRQ19" i="2" s="1"/>
  <c r="RRR19" i="2" s="1"/>
  <c r="RRS19" i="2" s="1"/>
  <c r="RRT19" i="2" s="1"/>
  <c r="RRU19" i="2" s="1"/>
  <c r="RRV19" i="2" s="1"/>
  <c r="RRW19" i="2" s="1"/>
  <c r="RRX19" i="2" s="1"/>
  <c r="RRY19" i="2" s="1"/>
  <c r="RRZ19" i="2" s="1"/>
  <c r="RSA19" i="2" s="1"/>
  <c r="RSB19" i="2" s="1"/>
  <c r="RSC19" i="2" s="1"/>
  <c r="RSD19" i="2" s="1"/>
  <c r="RSE19" i="2" s="1"/>
  <c r="RSF19" i="2" s="1"/>
  <c r="RSG19" i="2" s="1"/>
  <c r="RSH19" i="2" s="1"/>
  <c r="RSI19" i="2" s="1"/>
  <c r="RSJ19" i="2" s="1"/>
  <c r="RSK19" i="2" s="1"/>
  <c r="RSL19" i="2" s="1"/>
  <c r="RSM19" i="2" s="1"/>
  <c r="RSN19" i="2" s="1"/>
  <c r="RSO19" i="2" s="1"/>
  <c r="RSP19" i="2" s="1"/>
  <c r="RSQ19" i="2" s="1"/>
  <c r="RSR19" i="2" s="1"/>
  <c r="RSS19" i="2" s="1"/>
  <c r="RST19" i="2" s="1"/>
  <c r="RSU19" i="2" s="1"/>
  <c r="RSV19" i="2" s="1"/>
  <c r="RSW19" i="2" s="1"/>
  <c r="RSX19" i="2" s="1"/>
  <c r="RSY19" i="2" s="1"/>
  <c r="RSZ19" i="2" s="1"/>
  <c r="RTA19" i="2" s="1"/>
  <c r="RTB19" i="2" s="1"/>
  <c r="RTC19" i="2" s="1"/>
  <c r="RTD19" i="2" s="1"/>
  <c r="RTE19" i="2" s="1"/>
  <c r="RTF19" i="2" s="1"/>
  <c r="RTG19" i="2" s="1"/>
  <c r="RTH19" i="2" s="1"/>
  <c r="RTI19" i="2" s="1"/>
  <c r="RTJ19" i="2" s="1"/>
  <c r="RTK19" i="2" s="1"/>
  <c r="RTL19" i="2" s="1"/>
  <c r="RTM19" i="2" s="1"/>
  <c r="RTN19" i="2" s="1"/>
  <c r="RTO19" i="2" s="1"/>
  <c r="RTP19" i="2" s="1"/>
  <c r="RTQ19" i="2" s="1"/>
  <c r="RTR19" i="2" s="1"/>
  <c r="RTS19" i="2" s="1"/>
  <c r="RTT19" i="2" s="1"/>
  <c r="RTU19" i="2" s="1"/>
  <c r="RTV19" i="2" s="1"/>
  <c r="RTW19" i="2" s="1"/>
  <c r="RTX19" i="2" s="1"/>
  <c r="RTY19" i="2" s="1"/>
  <c r="RTZ19" i="2" s="1"/>
  <c r="RUA19" i="2" s="1"/>
  <c r="RUB19" i="2" s="1"/>
  <c r="RUC19" i="2" s="1"/>
  <c r="RUD19" i="2" s="1"/>
  <c r="RUE19" i="2" s="1"/>
  <c r="RUF19" i="2" s="1"/>
  <c r="RUG19" i="2" s="1"/>
  <c r="RUH19" i="2" s="1"/>
  <c r="RUI19" i="2" s="1"/>
  <c r="RUJ19" i="2" s="1"/>
  <c r="RUK19" i="2" s="1"/>
  <c r="RUL19" i="2" s="1"/>
  <c r="RUM19" i="2" s="1"/>
  <c r="RUN19" i="2" s="1"/>
  <c r="RUO19" i="2" s="1"/>
  <c r="RUP19" i="2" s="1"/>
  <c r="RUQ19" i="2" s="1"/>
  <c r="RUR19" i="2" s="1"/>
  <c r="RUS19" i="2" s="1"/>
  <c r="RUT19" i="2" s="1"/>
  <c r="RUU19" i="2" s="1"/>
  <c r="RUV19" i="2" s="1"/>
  <c r="RUW19" i="2" s="1"/>
  <c r="RUX19" i="2" s="1"/>
  <c r="RUY19" i="2" s="1"/>
  <c r="RUZ19" i="2" s="1"/>
  <c r="RVA19" i="2" s="1"/>
  <c r="RVB19" i="2" s="1"/>
  <c r="RVC19" i="2" s="1"/>
  <c r="RVD19" i="2" s="1"/>
  <c r="RVE19" i="2" s="1"/>
  <c r="RVF19" i="2" s="1"/>
  <c r="RVG19" i="2" s="1"/>
  <c r="RVH19" i="2" s="1"/>
  <c r="RVI19" i="2" s="1"/>
  <c r="RVJ19" i="2" s="1"/>
  <c r="RVK19" i="2" s="1"/>
  <c r="RVL19" i="2" s="1"/>
  <c r="RVM19" i="2" s="1"/>
  <c r="RVN19" i="2" s="1"/>
  <c r="RVO19" i="2" s="1"/>
  <c r="RVP19" i="2" s="1"/>
  <c r="RVQ19" i="2" s="1"/>
  <c r="RVR19" i="2" s="1"/>
  <c r="RVS19" i="2" s="1"/>
  <c r="RVT19" i="2" s="1"/>
  <c r="RVU19" i="2" s="1"/>
  <c r="RVV19" i="2" s="1"/>
  <c r="RVW19" i="2" s="1"/>
  <c r="RVX19" i="2" s="1"/>
  <c r="RVY19" i="2" s="1"/>
  <c r="RVZ19" i="2" s="1"/>
  <c r="RWA19" i="2" s="1"/>
  <c r="RWB19" i="2" s="1"/>
  <c r="RWC19" i="2" s="1"/>
  <c r="RWD19" i="2" s="1"/>
  <c r="RWE19" i="2" s="1"/>
  <c r="RWF19" i="2" s="1"/>
  <c r="RWG19" i="2" s="1"/>
  <c r="RWH19" i="2" s="1"/>
  <c r="RWI19" i="2" s="1"/>
  <c r="RWJ19" i="2" s="1"/>
  <c r="RWK19" i="2" s="1"/>
  <c r="RWL19" i="2" s="1"/>
  <c r="RWM19" i="2" s="1"/>
  <c r="RWN19" i="2" s="1"/>
  <c r="RWO19" i="2" s="1"/>
  <c r="RWP19" i="2" s="1"/>
  <c r="RWQ19" i="2" s="1"/>
  <c r="RWR19" i="2" s="1"/>
  <c r="RWS19" i="2" s="1"/>
  <c r="RWT19" i="2" s="1"/>
  <c r="RWU19" i="2" s="1"/>
  <c r="RWV19" i="2" s="1"/>
  <c r="RWW19" i="2" s="1"/>
  <c r="RWX19" i="2" s="1"/>
  <c r="RWY19" i="2" s="1"/>
  <c r="RWZ19" i="2" s="1"/>
  <c r="RXA19" i="2" s="1"/>
  <c r="RXB19" i="2" s="1"/>
  <c r="RXC19" i="2" s="1"/>
  <c r="RXD19" i="2" s="1"/>
  <c r="RXE19" i="2" s="1"/>
  <c r="RXF19" i="2" s="1"/>
  <c r="RXG19" i="2" s="1"/>
  <c r="RXH19" i="2" s="1"/>
  <c r="RXI19" i="2" s="1"/>
  <c r="RXJ19" i="2" s="1"/>
  <c r="RXK19" i="2" s="1"/>
  <c r="RXL19" i="2" s="1"/>
  <c r="RXM19" i="2" s="1"/>
  <c r="RXN19" i="2" s="1"/>
  <c r="RXO19" i="2" s="1"/>
  <c r="RXP19" i="2" s="1"/>
  <c r="RXQ19" i="2" s="1"/>
  <c r="RXR19" i="2" s="1"/>
  <c r="RXS19" i="2" s="1"/>
  <c r="RXT19" i="2" s="1"/>
  <c r="RXU19" i="2" s="1"/>
  <c r="RXV19" i="2" s="1"/>
  <c r="RXW19" i="2" s="1"/>
  <c r="RXX19" i="2" s="1"/>
  <c r="RXY19" i="2" s="1"/>
  <c r="RXZ19" i="2" s="1"/>
  <c r="RYA19" i="2" s="1"/>
  <c r="RYB19" i="2" s="1"/>
  <c r="RYC19" i="2" s="1"/>
  <c r="RYD19" i="2" s="1"/>
  <c r="RYE19" i="2" s="1"/>
  <c r="RYF19" i="2" s="1"/>
  <c r="RYG19" i="2" s="1"/>
  <c r="RYH19" i="2" s="1"/>
  <c r="RYI19" i="2" s="1"/>
  <c r="RYJ19" i="2" s="1"/>
  <c r="RYK19" i="2" s="1"/>
  <c r="RYL19" i="2" s="1"/>
  <c r="RYM19" i="2" s="1"/>
  <c r="RYN19" i="2" s="1"/>
  <c r="RYO19" i="2" s="1"/>
  <c r="RYP19" i="2" s="1"/>
  <c r="RYQ19" i="2" s="1"/>
  <c r="RYR19" i="2" s="1"/>
  <c r="RYS19" i="2" s="1"/>
  <c r="RYT19" i="2" s="1"/>
  <c r="RYU19" i="2" s="1"/>
  <c r="RYV19" i="2" s="1"/>
  <c r="RYW19" i="2" s="1"/>
  <c r="RYX19" i="2" s="1"/>
  <c r="RYY19" i="2" s="1"/>
  <c r="RYZ19" i="2" s="1"/>
  <c r="RZA19" i="2" s="1"/>
  <c r="RZB19" i="2" s="1"/>
  <c r="RZC19" i="2" s="1"/>
  <c r="RZD19" i="2" s="1"/>
  <c r="RZE19" i="2" s="1"/>
  <c r="RZF19" i="2" s="1"/>
  <c r="RZG19" i="2" s="1"/>
  <c r="RZH19" i="2" s="1"/>
  <c r="RZI19" i="2" s="1"/>
  <c r="RZJ19" i="2" s="1"/>
  <c r="RZK19" i="2" s="1"/>
  <c r="RZL19" i="2" s="1"/>
  <c r="RZM19" i="2" s="1"/>
  <c r="RZN19" i="2" s="1"/>
  <c r="RZO19" i="2" s="1"/>
  <c r="RZP19" i="2" s="1"/>
  <c r="RZQ19" i="2" s="1"/>
  <c r="RZR19" i="2" s="1"/>
  <c r="RZS19" i="2" s="1"/>
  <c r="RZT19" i="2" s="1"/>
  <c r="RZU19" i="2" s="1"/>
  <c r="RZV19" i="2" s="1"/>
  <c r="RZW19" i="2" s="1"/>
  <c r="RZX19" i="2" s="1"/>
  <c r="RZY19" i="2" s="1"/>
  <c r="RZZ19" i="2" s="1"/>
  <c r="SAA19" i="2" s="1"/>
  <c r="SAB19" i="2" s="1"/>
  <c r="SAC19" i="2" s="1"/>
  <c r="SAD19" i="2" s="1"/>
  <c r="SAE19" i="2" s="1"/>
  <c r="SAF19" i="2" s="1"/>
  <c r="SAG19" i="2" s="1"/>
  <c r="SAH19" i="2" s="1"/>
  <c r="SAI19" i="2" s="1"/>
  <c r="SAJ19" i="2" s="1"/>
  <c r="SAK19" i="2" s="1"/>
  <c r="SAL19" i="2" s="1"/>
  <c r="SAM19" i="2" s="1"/>
  <c r="SAN19" i="2" s="1"/>
  <c r="SAO19" i="2" s="1"/>
  <c r="SAP19" i="2" s="1"/>
  <c r="SAQ19" i="2" s="1"/>
  <c r="SAR19" i="2" s="1"/>
  <c r="SAS19" i="2" s="1"/>
  <c r="SAT19" i="2" s="1"/>
  <c r="SAU19" i="2" s="1"/>
  <c r="SAV19" i="2" s="1"/>
  <c r="SAW19" i="2" s="1"/>
  <c r="SAX19" i="2" s="1"/>
  <c r="SAY19" i="2" s="1"/>
  <c r="SAZ19" i="2" s="1"/>
  <c r="SBA19" i="2" s="1"/>
  <c r="SBB19" i="2" s="1"/>
  <c r="SBC19" i="2" s="1"/>
  <c r="SBD19" i="2" s="1"/>
  <c r="SBE19" i="2" s="1"/>
  <c r="SBF19" i="2" s="1"/>
  <c r="SBG19" i="2" s="1"/>
  <c r="SBH19" i="2" s="1"/>
  <c r="SBI19" i="2" s="1"/>
  <c r="SBJ19" i="2" s="1"/>
  <c r="SBK19" i="2" s="1"/>
  <c r="SBL19" i="2" s="1"/>
  <c r="SBM19" i="2" s="1"/>
  <c r="SBN19" i="2" s="1"/>
  <c r="SBO19" i="2" s="1"/>
  <c r="SBP19" i="2" s="1"/>
  <c r="SBQ19" i="2" s="1"/>
  <c r="SBR19" i="2" s="1"/>
  <c r="SBS19" i="2" s="1"/>
  <c r="SBT19" i="2" s="1"/>
  <c r="SBU19" i="2" s="1"/>
  <c r="SBV19" i="2" s="1"/>
  <c r="SBW19" i="2" s="1"/>
  <c r="SBX19" i="2" s="1"/>
  <c r="SBY19" i="2" s="1"/>
  <c r="SBZ19" i="2" s="1"/>
  <c r="SCA19" i="2" s="1"/>
  <c r="SCB19" i="2" s="1"/>
  <c r="SCC19" i="2" s="1"/>
  <c r="SCD19" i="2" s="1"/>
  <c r="SCE19" i="2" s="1"/>
  <c r="SCF19" i="2" s="1"/>
  <c r="SCG19" i="2" s="1"/>
  <c r="SCH19" i="2" s="1"/>
  <c r="SCI19" i="2" s="1"/>
  <c r="SCJ19" i="2" s="1"/>
  <c r="SCK19" i="2" s="1"/>
  <c r="SCL19" i="2" s="1"/>
  <c r="SCM19" i="2" s="1"/>
  <c r="SCN19" i="2" s="1"/>
  <c r="SCO19" i="2" s="1"/>
  <c r="SCP19" i="2" s="1"/>
  <c r="SCQ19" i="2" s="1"/>
  <c r="SCR19" i="2" s="1"/>
  <c r="SCS19" i="2" s="1"/>
  <c r="SCT19" i="2" s="1"/>
  <c r="SCU19" i="2" s="1"/>
  <c r="SCV19" i="2" s="1"/>
  <c r="SCW19" i="2" s="1"/>
  <c r="SCX19" i="2" s="1"/>
  <c r="SCY19" i="2" s="1"/>
  <c r="SCZ19" i="2" s="1"/>
  <c r="SDA19" i="2" s="1"/>
  <c r="SDB19" i="2" s="1"/>
  <c r="SDC19" i="2" s="1"/>
  <c r="SDD19" i="2" s="1"/>
  <c r="SDE19" i="2" s="1"/>
  <c r="SDF19" i="2" s="1"/>
  <c r="SDG19" i="2" s="1"/>
  <c r="SDH19" i="2" s="1"/>
  <c r="SDI19" i="2" s="1"/>
  <c r="SDJ19" i="2" s="1"/>
  <c r="SDK19" i="2" s="1"/>
  <c r="SDL19" i="2" s="1"/>
  <c r="SDM19" i="2" s="1"/>
  <c r="SDN19" i="2" s="1"/>
  <c r="SDO19" i="2" s="1"/>
  <c r="SDP19" i="2" s="1"/>
  <c r="SDQ19" i="2" s="1"/>
  <c r="SDR19" i="2" s="1"/>
  <c r="SDS19" i="2" s="1"/>
  <c r="SDT19" i="2" s="1"/>
  <c r="SDU19" i="2" s="1"/>
  <c r="SDV19" i="2" s="1"/>
  <c r="SDW19" i="2" s="1"/>
  <c r="SDX19" i="2" s="1"/>
  <c r="SDY19" i="2" s="1"/>
  <c r="SDZ19" i="2" s="1"/>
  <c r="SEA19" i="2" s="1"/>
  <c r="SEB19" i="2" s="1"/>
  <c r="SEC19" i="2" s="1"/>
  <c r="SED19" i="2" s="1"/>
  <c r="SEE19" i="2" s="1"/>
  <c r="SEF19" i="2" s="1"/>
  <c r="SEG19" i="2" s="1"/>
  <c r="SEH19" i="2" s="1"/>
  <c r="SEI19" i="2" s="1"/>
  <c r="SEJ19" i="2" s="1"/>
  <c r="SEK19" i="2" s="1"/>
  <c r="SEL19" i="2" s="1"/>
  <c r="SEM19" i="2" s="1"/>
  <c r="SEN19" i="2" s="1"/>
  <c r="SEO19" i="2" s="1"/>
  <c r="SEP19" i="2" s="1"/>
  <c r="SEQ19" i="2" s="1"/>
  <c r="SER19" i="2" s="1"/>
  <c r="SES19" i="2" s="1"/>
  <c r="SET19" i="2" s="1"/>
  <c r="SEU19" i="2" s="1"/>
  <c r="SEV19" i="2" s="1"/>
  <c r="SEW19" i="2" s="1"/>
  <c r="SEX19" i="2" s="1"/>
  <c r="SEY19" i="2" s="1"/>
  <c r="SEZ19" i="2" s="1"/>
  <c r="SFA19" i="2" s="1"/>
  <c r="SFB19" i="2" s="1"/>
  <c r="SFC19" i="2" s="1"/>
  <c r="SFD19" i="2" s="1"/>
  <c r="SFE19" i="2" s="1"/>
  <c r="SFF19" i="2" s="1"/>
  <c r="SFG19" i="2" s="1"/>
  <c r="SFH19" i="2" s="1"/>
  <c r="SFI19" i="2" s="1"/>
  <c r="SFJ19" i="2" s="1"/>
  <c r="SFK19" i="2" s="1"/>
  <c r="SFL19" i="2" s="1"/>
  <c r="SFM19" i="2" s="1"/>
  <c r="SFN19" i="2" s="1"/>
  <c r="SFO19" i="2" s="1"/>
  <c r="SFP19" i="2" s="1"/>
  <c r="SFQ19" i="2" s="1"/>
  <c r="SFR19" i="2" s="1"/>
  <c r="SFS19" i="2" s="1"/>
  <c r="SFT19" i="2" s="1"/>
  <c r="SFU19" i="2" s="1"/>
  <c r="SFV19" i="2" s="1"/>
  <c r="SFW19" i="2" s="1"/>
  <c r="SFX19" i="2" s="1"/>
  <c r="SFY19" i="2" s="1"/>
  <c r="SFZ19" i="2" s="1"/>
  <c r="SGA19" i="2" s="1"/>
  <c r="SGB19" i="2" s="1"/>
  <c r="SGC19" i="2" s="1"/>
  <c r="SGD19" i="2" s="1"/>
  <c r="SGE19" i="2" s="1"/>
  <c r="SGF19" i="2" s="1"/>
  <c r="SGG19" i="2" s="1"/>
  <c r="SGH19" i="2" s="1"/>
  <c r="SGI19" i="2" s="1"/>
  <c r="SGJ19" i="2" s="1"/>
  <c r="SGK19" i="2" s="1"/>
  <c r="SGL19" i="2" s="1"/>
  <c r="SGM19" i="2" s="1"/>
  <c r="SGN19" i="2" s="1"/>
  <c r="SGO19" i="2" s="1"/>
  <c r="SGP19" i="2" s="1"/>
  <c r="SGQ19" i="2" s="1"/>
  <c r="SGR19" i="2" s="1"/>
  <c r="SGS19" i="2" s="1"/>
  <c r="SGT19" i="2" s="1"/>
  <c r="SGU19" i="2" s="1"/>
  <c r="SGV19" i="2" s="1"/>
  <c r="SGW19" i="2" s="1"/>
  <c r="SGX19" i="2" s="1"/>
  <c r="SGY19" i="2" s="1"/>
  <c r="SGZ19" i="2" s="1"/>
  <c r="SHA19" i="2" s="1"/>
  <c r="SHB19" i="2" s="1"/>
  <c r="SHC19" i="2" s="1"/>
  <c r="SHD19" i="2" s="1"/>
  <c r="SHE19" i="2" s="1"/>
  <c r="SHF19" i="2" s="1"/>
  <c r="SHG19" i="2" s="1"/>
  <c r="SHH19" i="2" s="1"/>
  <c r="SHI19" i="2" s="1"/>
  <c r="SHJ19" i="2" s="1"/>
  <c r="SHK19" i="2" s="1"/>
  <c r="SHL19" i="2" s="1"/>
  <c r="SHM19" i="2" s="1"/>
  <c r="SHN19" i="2" s="1"/>
  <c r="SHO19" i="2" s="1"/>
  <c r="SHP19" i="2" s="1"/>
  <c r="SHQ19" i="2" s="1"/>
  <c r="SHR19" i="2" s="1"/>
  <c r="SHS19" i="2" s="1"/>
  <c r="SHT19" i="2" s="1"/>
  <c r="SHU19" i="2" s="1"/>
  <c r="SHV19" i="2" s="1"/>
  <c r="SHW19" i="2" s="1"/>
  <c r="SHX19" i="2" s="1"/>
  <c r="SHY19" i="2" s="1"/>
  <c r="SHZ19" i="2" s="1"/>
  <c r="SIA19" i="2" s="1"/>
  <c r="SIB19" i="2" s="1"/>
  <c r="SIC19" i="2" s="1"/>
  <c r="SID19" i="2" s="1"/>
  <c r="SIE19" i="2" s="1"/>
  <c r="SIF19" i="2" s="1"/>
  <c r="SIG19" i="2" s="1"/>
  <c r="SIH19" i="2" s="1"/>
  <c r="SII19" i="2" s="1"/>
  <c r="SIJ19" i="2" s="1"/>
  <c r="SIK19" i="2" s="1"/>
  <c r="SIL19" i="2" s="1"/>
  <c r="SIM19" i="2" s="1"/>
  <c r="SIN19" i="2" s="1"/>
  <c r="SIO19" i="2" s="1"/>
  <c r="SIP19" i="2" s="1"/>
  <c r="SIQ19" i="2" s="1"/>
  <c r="SIR19" i="2" s="1"/>
  <c r="SIS19" i="2" s="1"/>
  <c r="SIT19" i="2" s="1"/>
  <c r="SIU19" i="2" s="1"/>
  <c r="SIV19" i="2" s="1"/>
  <c r="SIW19" i="2" s="1"/>
  <c r="SIX19" i="2" s="1"/>
  <c r="SIY19" i="2" s="1"/>
  <c r="SIZ19" i="2" s="1"/>
  <c r="SJA19" i="2" s="1"/>
  <c r="SJB19" i="2" s="1"/>
  <c r="SJC19" i="2" s="1"/>
  <c r="SJD19" i="2" s="1"/>
  <c r="SJE19" i="2" s="1"/>
  <c r="SJF19" i="2" s="1"/>
  <c r="SJG19" i="2" s="1"/>
  <c r="SJH19" i="2" s="1"/>
  <c r="SJI19" i="2" s="1"/>
  <c r="SJJ19" i="2" s="1"/>
  <c r="SJK19" i="2" s="1"/>
  <c r="SJL19" i="2" s="1"/>
  <c r="SJM19" i="2" s="1"/>
  <c r="SJN19" i="2" s="1"/>
  <c r="SJO19" i="2" s="1"/>
  <c r="SJP19" i="2" s="1"/>
  <c r="SJQ19" i="2" s="1"/>
  <c r="SJR19" i="2" s="1"/>
  <c r="SJS19" i="2" s="1"/>
  <c r="SJT19" i="2" s="1"/>
  <c r="SJU19" i="2" s="1"/>
  <c r="SJV19" i="2" s="1"/>
  <c r="SJW19" i="2" s="1"/>
  <c r="SJX19" i="2" s="1"/>
  <c r="SJY19" i="2" s="1"/>
  <c r="SJZ19" i="2" s="1"/>
  <c r="SKA19" i="2" s="1"/>
  <c r="SKB19" i="2" s="1"/>
  <c r="SKC19" i="2" s="1"/>
  <c r="SKD19" i="2" s="1"/>
  <c r="SKE19" i="2" s="1"/>
  <c r="SKF19" i="2" s="1"/>
  <c r="SKG19" i="2" s="1"/>
  <c r="SKH19" i="2" s="1"/>
  <c r="SKI19" i="2" s="1"/>
  <c r="SKJ19" i="2" s="1"/>
  <c r="SKK19" i="2" s="1"/>
  <c r="SKL19" i="2" s="1"/>
  <c r="SKM19" i="2" s="1"/>
  <c r="SKN19" i="2" s="1"/>
  <c r="SKO19" i="2" s="1"/>
  <c r="SKP19" i="2" s="1"/>
  <c r="SKQ19" i="2" s="1"/>
  <c r="SKR19" i="2" s="1"/>
  <c r="SKS19" i="2" s="1"/>
  <c r="SKT19" i="2" s="1"/>
  <c r="SKU19" i="2" s="1"/>
  <c r="SKV19" i="2" s="1"/>
  <c r="SKW19" i="2" s="1"/>
  <c r="SKX19" i="2" s="1"/>
  <c r="SKY19" i="2" s="1"/>
  <c r="SKZ19" i="2" s="1"/>
  <c r="SLA19" i="2" s="1"/>
  <c r="SLB19" i="2" s="1"/>
  <c r="SLC19" i="2" s="1"/>
  <c r="SLD19" i="2" s="1"/>
  <c r="SLE19" i="2" s="1"/>
  <c r="SLF19" i="2" s="1"/>
  <c r="SLG19" i="2" s="1"/>
  <c r="SLH19" i="2" s="1"/>
  <c r="SLI19" i="2" s="1"/>
  <c r="SLJ19" i="2" s="1"/>
  <c r="SLK19" i="2" s="1"/>
  <c r="SLL19" i="2" s="1"/>
  <c r="SLM19" i="2" s="1"/>
  <c r="SLN19" i="2" s="1"/>
  <c r="SLO19" i="2" s="1"/>
  <c r="SLP19" i="2" s="1"/>
  <c r="SLQ19" i="2" s="1"/>
  <c r="SLR19" i="2" s="1"/>
  <c r="SLS19" i="2" s="1"/>
  <c r="SLT19" i="2" s="1"/>
  <c r="SLU19" i="2" s="1"/>
  <c r="SLV19" i="2" s="1"/>
  <c r="SLW19" i="2" s="1"/>
  <c r="SLX19" i="2" s="1"/>
  <c r="SLY19" i="2" s="1"/>
  <c r="SLZ19" i="2" s="1"/>
  <c r="SMA19" i="2" s="1"/>
  <c r="SMB19" i="2" s="1"/>
  <c r="SMC19" i="2" s="1"/>
  <c r="SMD19" i="2" s="1"/>
  <c r="SME19" i="2" s="1"/>
  <c r="SMF19" i="2" s="1"/>
  <c r="SMG19" i="2" s="1"/>
  <c r="SMH19" i="2" s="1"/>
  <c r="SMI19" i="2" s="1"/>
  <c r="SMJ19" i="2" s="1"/>
  <c r="SMK19" i="2" s="1"/>
  <c r="SML19" i="2" s="1"/>
  <c r="SMM19" i="2" s="1"/>
  <c r="SMN19" i="2" s="1"/>
  <c r="SMO19" i="2" s="1"/>
  <c r="SMP19" i="2" s="1"/>
  <c r="SMQ19" i="2" s="1"/>
  <c r="SMR19" i="2" s="1"/>
  <c r="SMS19" i="2" s="1"/>
  <c r="SMT19" i="2" s="1"/>
  <c r="SMU19" i="2" s="1"/>
  <c r="SMV19" i="2" s="1"/>
  <c r="SMW19" i="2" s="1"/>
  <c r="SMX19" i="2" s="1"/>
  <c r="SMY19" i="2" s="1"/>
  <c r="SMZ19" i="2" s="1"/>
  <c r="SNA19" i="2" s="1"/>
  <c r="SNB19" i="2" s="1"/>
  <c r="SNC19" i="2" s="1"/>
  <c r="SND19" i="2" s="1"/>
  <c r="SNE19" i="2" s="1"/>
  <c r="SNF19" i="2" s="1"/>
  <c r="SNG19" i="2" s="1"/>
  <c r="SNH19" i="2" s="1"/>
  <c r="SNI19" i="2" s="1"/>
  <c r="SNJ19" i="2" s="1"/>
  <c r="SNK19" i="2" s="1"/>
  <c r="SNL19" i="2" s="1"/>
  <c r="SNM19" i="2" s="1"/>
  <c r="SNN19" i="2" s="1"/>
  <c r="SNO19" i="2" s="1"/>
  <c r="SNP19" i="2" s="1"/>
  <c r="SNQ19" i="2" s="1"/>
  <c r="SNR19" i="2" s="1"/>
  <c r="SNS19" i="2" s="1"/>
  <c r="SNT19" i="2" s="1"/>
  <c r="SNU19" i="2" s="1"/>
  <c r="SNV19" i="2" s="1"/>
  <c r="SNW19" i="2" s="1"/>
  <c r="SNX19" i="2" s="1"/>
  <c r="SNY19" i="2" s="1"/>
  <c r="SNZ19" i="2" s="1"/>
  <c r="SOA19" i="2" s="1"/>
  <c r="SOB19" i="2" s="1"/>
  <c r="SOC19" i="2" s="1"/>
  <c r="SOD19" i="2" s="1"/>
  <c r="SOE19" i="2" s="1"/>
  <c r="SOF19" i="2" s="1"/>
  <c r="SOG19" i="2" s="1"/>
  <c r="SOH19" i="2" s="1"/>
  <c r="SOI19" i="2" s="1"/>
  <c r="SOJ19" i="2" s="1"/>
  <c r="SOK19" i="2" s="1"/>
  <c r="SOL19" i="2" s="1"/>
  <c r="SOM19" i="2" s="1"/>
  <c r="SON19" i="2" s="1"/>
  <c r="SOO19" i="2" s="1"/>
  <c r="SOP19" i="2" s="1"/>
  <c r="SOQ19" i="2" s="1"/>
  <c r="SOR19" i="2" s="1"/>
  <c r="SOS19" i="2" s="1"/>
  <c r="SOT19" i="2" s="1"/>
  <c r="SOU19" i="2" s="1"/>
  <c r="SOV19" i="2" s="1"/>
  <c r="SOW19" i="2" s="1"/>
  <c r="SOX19" i="2" s="1"/>
  <c r="SOY19" i="2" s="1"/>
  <c r="SOZ19" i="2" s="1"/>
  <c r="SPA19" i="2" s="1"/>
  <c r="SPB19" i="2" s="1"/>
  <c r="SPC19" i="2" s="1"/>
  <c r="SPD19" i="2" s="1"/>
  <c r="SPE19" i="2" s="1"/>
  <c r="SPF19" i="2" s="1"/>
  <c r="SPG19" i="2" s="1"/>
  <c r="SPH19" i="2" s="1"/>
  <c r="SPI19" i="2" s="1"/>
  <c r="SPJ19" i="2" s="1"/>
  <c r="SPK19" i="2" s="1"/>
  <c r="SPL19" i="2" s="1"/>
  <c r="SPM19" i="2" s="1"/>
  <c r="SPN19" i="2" s="1"/>
  <c r="SPO19" i="2" s="1"/>
  <c r="SPP19" i="2" s="1"/>
  <c r="SPQ19" i="2" s="1"/>
  <c r="SPR19" i="2" s="1"/>
  <c r="SPS19" i="2" s="1"/>
  <c r="SPT19" i="2" s="1"/>
  <c r="SPU19" i="2" s="1"/>
  <c r="SPV19" i="2" s="1"/>
  <c r="SPW19" i="2" s="1"/>
  <c r="SPX19" i="2" s="1"/>
  <c r="SPY19" i="2" s="1"/>
  <c r="SPZ19" i="2" s="1"/>
  <c r="SQA19" i="2" s="1"/>
  <c r="SQB19" i="2" s="1"/>
  <c r="SQC19" i="2" s="1"/>
  <c r="SQD19" i="2" s="1"/>
  <c r="SQE19" i="2" s="1"/>
  <c r="SQF19" i="2" s="1"/>
  <c r="SQG19" i="2" s="1"/>
  <c r="SQH19" i="2" s="1"/>
  <c r="SQI19" i="2" s="1"/>
  <c r="SQJ19" i="2" s="1"/>
  <c r="SQK19" i="2" s="1"/>
  <c r="SQL19" i="2" s="1"/>
  <c r="SQM19" i="2" s="1"/>
  <c r="SQN19" i="2" s="1"/>
  <c r="SQO19" i="2" s="1"/>
  <c r="SQP19" i="2" s="1"/>
  <c r="SQQ19" i="2" s="1"/>
  <c r="SQR19" i="2" s="1"/>
  <c r="SQS19" i="2" s="1"/>
  <c r="SQT19" i="2" s="1"/>
  <c r="SQU19" i="2" s="1"/>
  <c r="SQV19" i="2" s="1"/>
  <c r="SQW19" i="2" s="1"/>
  <c r="SQX19" i="2" s="1"/>
  <c r="SQY19" i="2" s="1"/>
  <c r="SQZ19" i="2" s="1"/>
  <c r="SRA19" i="2" s="1"/>
  <c r="SRB19" i="2" s="1"/>
  <c r="SRC19" i="2" s="1"/>
  <c r="SRD19" i="2" s="1"/>
  <c r="SRE19" i="2" s="1"/>
  <c r="SRF19" i="2" s="1"/>
  <c r="SRG19" i="2" s="1"/>
  <c r="SRH19" i="2" s="1"/>
  <c r="SRI19" i="2" s="1"/>
  <c r="SRJ19" i="2" s="1"/>
  <c r="SRK19" i="2" s="1"/>
  <c r="SRL19" i="2" s="1"/>
  <c r="SRM19" i="2" s="1"/>
  <c r="SRN19" i="2" s="1"/>
  <c r="SRO19" i="2" s="1"/>
  <c r="SRP19" i="2" s="1"/>
  <c r="SRQ19" i="2" s="1"/>
  <c r="SRR19" i="2" s="1"/>
  <c r="SRS19" i="2" s="1"/>
  <c r="SRT19" i="2" s="1"/>
  <c r="SRU19" i="2" s="1"/>
  <c r="SRV19" i="2" s="1"/>
  <c r="SRW19" i="2" s="1"/>
  <c r="SRX19" i="2" s="1"/>
  <c r="SRY19" i="2" s="1"/>
  <c r="SRZ19" i="2" s="1"/>
  <c r="SSA19" i="2" s="1"/>
  <c r="SSB19" i="2" s="1"/>
  <c r="SSC19" i="2" s="1"/>
  <c r="SSD19" i="2" s="1"/>
  <c r="SSE19" i="2" s="1"/>
  <c r="SSF19" i="2" s="1"/>
  <c r="SSG19" i="2" s="1"/>
  <c r="SSH19" i="2" s="1"/>
  <c r="SSI19" i="2" s="1"/>
  <c r="SSJ19" i="2" s="1"/>
  <c r="SSK19" i="2" s="1"/>
  <c r="SSL19" i="2" s="1"/>
  <c r="SSM19" i="2" s="1"/>
  <c r="SSN19" i="2" s="1"/>
  <c r="SSO19" i="2" s="1"/>
  <c r="SSP19" i="2" s="1"/>
  <c r="SSQ19" i="2" s="1"/>
  <c r="SSR19" i="2" s="1"/>
  <c r="SSS19" i="2" s="1"/>
  <c r="SST19" i="2" s="1"/>
  <c r="SSU19" i="2" s="1"/>
  <c r="SSV19" i="2" s="1"/>
  <c r="SSW19" i="2" s="1"/>
  <c r="SSX19" i="2" s="1"/>
  <c r="SSY19" i="2" s="1"/>
  <c r="SSZ19" i="2" s="1"/>
  <c r="STA19" i="2" s="1"/>
  <c r="STB19" i="2" s="1"/>
  <c r="STC19" i="2" s="1"/>
  <c r="STD19" i="2" s="1"/>
  <c r="STE19" i="2" s="1"/>
  <c r="STF19" i="2" s="1"/>
  <c r="STG19" i="2" s="1"/>
  <c r="STH19" i="2" s="1"/>
  <c r="STI19" i="2" s="1"/>
  <c r="STJ19" i="2" s="1"/>
  <c r="STK19" i="2" s="1"/>
  <c r="STL19" i="2" s="1"/>
  <c r="STM19" i="2" s="1"/>
  <c r="STN19" i="2" s="1"/>
  <c r="STO19" i="2" s="1"/>
  <c r="STP19" i="2" s="1"/>
  <c r="STQ19" i="2" s="1"/>
  <c r="STR19" i="2" s="1"/>
  <c r="STS19" i="2" s="1"/>
  <c r="STT19" i="2" s="1"/>
  <c r="STU19" i="2" s="1"/>
  <c r="STV19" i="2" s="1"/>
  <c r="STW19" i="2" s="1"/>
  <c r="STX19" i="2" s="1"/>
  <c r="STY19" i="2" s="1"/>
  <c r="STZ19" i="2" s="1"/>
  <c r="SUA19" i="2" s="1"/>
  <c r="SUB19" i="2" s="1"/>
  <c r="SUC19" i="2" s="1"/>
  <c r="SUD19" i="2" s="1"/>
  <c r="SUE19" i="2" s="1"/>
  <c r="SUF19" i="2" s="1"/>
  <c r="SUG19" i="2" s="1"/>
  <c r="SUH19" i="2" s="1"/>
  <c r="SUI19" i="2" s="1"/>
  <c r="SUJ19" i="2" s="1"/>
  <c r="SUK19" i="2" s="1"/>
  <c r="SUL19" i="2" s="1"/>
  <c r="SUM19" i="2" s="1"/>
  <c r="SUN19" i="2" s="1"/>
  <c r="SUO19" i="2" s="1"/>
  <c r="SUP19" i="2" s="1"/>
  <c r="SUQ19" i="2" s="1"/>
  <c r="SUR19" i="2" s="1"/>
  <c r="SUS19" i="2" s="1"/>
  <c r="SUT19" i="2" s="1"/>
  <c r="SUU19" i="2" s="1"/>
  <c r="SUV19" i="2" s="1"/>
  <c r="SUW19" i="2" s="1"/>
  <c r="SUX19" i="2" s="1"/>
  <c r="SUY19" i="2" s="1"/>
  <c r="SUZ19" i="2" s="1"/>
  <c r="SVA19" i="2" s="1"/>
  <c r="SVB19" i="2" s="1"/>
  <c r="SVC19" i="2" s="1"/>
  <c r="SVD19" i="2" s="1"/>
  <c r="SVE19" i="2" s="1"/>
  <c r="SVF19" i="2" s="1"/>
  <c r="SVG19" i="2" s="1"/>
  <c r="SVH19" i="2" s="1"/>
  <c r="SVI19" i="2" s="1"/>
  <c r="SVJ19" i="2" s="1"/>
  <c r="SVK19" i="2" s="1"/>
  <c r="SVL19" i="2" s="1"/>
  <c r="SVM19" i="2" s="1"/>
  <c r="SVN19" i="2" s="1"/>
  <c r="SVO19" i="2" s="1"/>
  <c r="SVP19" i="2" s="1"/>
  <c r="SVQ19" i="2" s="1"/>
  <c r="SVR19" i="2" s="1"/>
  <c r="SVS19" i="2" s="1"/>
  <c r="SVT19" i="2" s="1"/>
  <c r="SVU19" i="2" s="1"/>
  <c r="SVV19" i="2" s="1"/>
  <c r="SVW19" i="2" s="1"/>
  <c r="SVX19" i="2" s="1"/>
  <c r="SVY19" i="2" s="1"/>
  <c r="SVZ19" i="2" s="1"/>
  <c r="SWA19" i="2" s="1"/>
  <c r="SWB19" i="2" s="1"/>
  <c r="SWC19" i="2" s="1"/>
  <c r="SWD19" i="2" s="1"/>
  <c r="SWE19" i="2" s="1"/>
  <c r="SWF19" i="2" s="1"/>
  <c r="SWG19" i="2" s="1"/>
  <c r="SWH19" i="2" s="1"/>
  <c r="SWI19" i="2" s="1"/>
  <c r="SWJ19" i="2" s="1"/>
  <c r="SWK19" i="2" s="1"/>
  <c r="SWL19" i="2" s="1"/>
  <c r="SWM19" i="2" s="1"/>
  <c r="SWN19" i="2" s="1"/>
  <c r="SWO19" i="2" s="1"/>
  <c r="SWP19" i="2" s="1"/>
  <c r="SWQ19" i="2" s="1"/>
  <c r="SWR19" i="2" s="1"/>
  <c r="SWS19" i="2" s="1"/>
  <c r="SWT19" i="2" s="1"/>
  <c r="SWU19" i="2" s="1"/>
  <c r="SWV19" i="2" s="1"/>
  <c r="SWW19" i="2" s="1"/>
  <c r="SWX19" i="2" s="1"/>
  <c r="SWY19" i="2" s="1"/>
  <c r="SWZ19" i="2" s="1"/>
  <c r="SXA19" i="2" s="1"/>
  <c r="SXB19" i="2" s="1"/>
  <c r="SXC19" i="2" s="1"/>
  <c r="SXD19" i="2" s="1"/>
  <c r="SXE19" i="2" s="1"/>
  <c r="SXF19" i="2" s="1"/>
  <c r="SXG19" i="2" s="1"/>
  <c r="SXH19" i="2" s="1"/>
  <c r="SXI19" i="2" s="1"/>
  <c r="SXJ19" i="2" s="1"/>
  <c r="SXK19" i="2" s="1"/>
  <c r="SXL19" i="2" s="1"/>
  <c r="SXM19" i="2" s="1"/>
  <c r="SXN19" i="2" s="1"/>
  <c r="SXO19" i="2" s="1"/>
  <c r="SXP19" i="2" s="1"/>
  <c r="SXQ19" i="2" s="1"/>
  <c r="SXR19" i="2" s="1"/>
  <c r="SXS19" i="2" s="1"/>
  <c r="SXT19" i="2" s="1"/>
  <c r="SXU19" i="2" s="1"/>
  <c r="SXV19" i="2" s="1"/>
  <c r="SXW19" i="2" s="1"/>
  <c r="SXX19" i="2" s="1"/>
  <c r="SXY19" i="2" s="1"/>
  <c r="SXZ19" i="2" s="1"/>
  <c r="SYA19" i="2" s="1"/>
  <c r="SYB19" i="2" s="1"/>
  <c r="SYC19" i="2" s="1"/>
  <c r="SYD19" i="2" s="1"/>
  <c r="SYE19" i="2" s="1"/>
  <c r="SYF19" i="2" s="1"/>
  <c r="SYG19" i="2" s="1"/>
  <c r="SYH19" i="2" s="1"/>
  <c r="SYI19" i="2" s="1"/>
  <c r="SYJ19" i="2" s="1"/>
  <c r="SYK19" i="2" s="1"/>
  <c r="SYL19" i="2" s="1"/>
  <c r="SYM19" i="2" s="1"/>
  <c r="SYN19" i="2" s="1"/>
  <c r="SYO19" i="2" s="1"/>
  <c r="SYP19" i="2" s="1"/>
  <c r="SYQ19" i="2" s="1"/>
  <c r="SYR19" i="2" s="1"/>
  <c r="SYS19" i="2" s="1"/>
  <c r="SYT19" i="2" s="1"/>
  <c r="SYU19" i="2" s="1"/>
  <c r="SYV19" i="2" s="1"/>
  <c r="SYW19" i="2" s="1"/>
  <c r="SYX19" i="2" s="1"/>
  <c r="SYY19" i="2" s="1"/>
  <c r="SYZ19" i="2" s="1"/>
  <c r="SZA19" i="2" s="1"/>
  <c r="SZB19" i="2" s="1"/>
  <c r="SZC19" i="2" s="1"/>
  <c r="SZD19" i="2" s="1"/>
  <c r="SZE19" i="2" s="1"/>
  <c r="SZF19" i="2" s="1"/>
  <c r="SZG19" i="2" s="1"/>
  <c r="SZH19" i="2" s="1"/>
  <c r="SZI19" i="2" s="1"/>
  <c r="SZJ19" i="2" s="1"/>
  <c r="SZK19" i="2" s="1"/>
  <c r="SZL19" i="2" s="1"/>
  <c r="SZM19" i="2" s="1"/>
  <c r="SZN19" i="2" s="1"/>
  <c r="SZO19" i="2" s="1"/>
  <c r="SZP19" i="2" s="1"/>
  <c r="SZQ19" i="2" s="1"/>
  <c r="SZR19" i="2" s="1"/>
  <c r="SZS19" i="2" s="1"/>
  <c r="SZT19" i="2" s="1"/>
  <c r="SZU19" i="2" s="1"/>
  <c r="SZV19" i="2" s="1"/>
  <c r="SZW19" i="2" s="1"/>
  <c r="SZX19" i="2" s="1"/>
  <c r="SZY19" i="2" s="1"/>
  <c r="SZZ19" i="2" s="1"/>
  <c r="TAA19" i="2" s="1"/>
  <c r="TAB19" i="2" s="1"/>
  <c r="TAC19" i="2" s="1"/>
  <c r="TAD19" i="2" s="1"/>
  <c r="TAE19" i="2" s="1"/>
  <c r="TAF19" i="2" s="1"/>
  <c r="TAG19" i="2" s="1"/>
  <c r="TAH19" i="2" s="1"/>
  <c r="TAI19" i="2" s="1"/>
  <c r="TAJ19" i="2" s="1"/>
  <c r="TAK19" i="2" s="1"/>
  <c r="TAL19" i="2" s="1"/>
  <c r="TAM19" i="2" s="1"/>
  <c r="TAN19" i="2" s="1"/>
  <c r="TAO19" i="2" s="1"/>
  <c r="TAP19" i="2" s="1"/>
  <c r="TAQ19" i="2" s="1"/>
  <c r="TAR19" i="2" s="1"/>
  <c r="TAS19" i="2" s="1"/>
  <c r="TAT19" i="2" s="1"/>
  <c r="TAU19" i="2" s="1"/>
  <c r="TAV19" i="2" s="1"/>
  <c r="TAW19" i="2" s="1"/>
  <c r="TAX19" i="2" s="1"/>
  <c r="TAY19" i="2" s="1"/>
  <c r="TAZ19" i="2" s="1"/>
  <c r="TBA19" i="2" s="1"/>
  <c r="TBB19" i="2" s="1"/>
  <c r="TBC19" i="2" s="1"/>
  <c r="TBD19" i="2" s="1"/>
  <c r="TBE19" i="2" s="1"/>
  <c r="TBF19" i="2" s="1"/>
  <c r="TBG19" i="2" s="1"/>
  <c r="TBH19" i="2" s="1"/>
  <c r="TBI19" i="2" s="1"/>
  <c r="TBJ19" i="2" s="1"/>
  <c r="TBK19" i="2" s="1"/>
  <c r="TBL19" i="2" s="1"/>
  <c r="TBM19" i="2" s="1"/>
  <c r="TBN19" i="2" s="1"/>
  <c r="TBO19" i="2" s="1"/>
  <c r="TBP19" i="2" s="1"/>
  <c r="TBQ19" i="2" s="1"/>
  <c r="TBR19" i="2" s="1"/>
  <c r="TBS19" i="2" s="1"/>
  <c r="TBT19" i="2" s="1"/>
  <c r="TBU19" i="2" s="1"/>
  <c r="TBV19" i="2" s="1"/>
  <c r="TBW19" i="2" s="1"/>
  <c r="TBX19" i="2" s="1"/>
  <c r="TBY19" i="2" s="1"/>
  <c r="TBZ19" i="2" s="1"/>
  <c r="TCA19" i="2" s="1"/>
  <c r="TCB19" i="2" s="1"/>
  <c r="TCC19" i="2" s="1"/>
  <c r="TCD19" i="2" s="1"/>
  <c r="TCE19" i="2" s="1"/>
  <c r="TCF19" i="2" s="1"/>
  <c r="TCG19" i="2" s="1"/>
  <c r="TCH19" i="2" s="1"/>
  <c r="TCI19" i="2" s="1"/>
  <c r="TCJ19" i="2" s="1"/>
  <c r="TCK19" i="2" s="1"/>
  <c r="TCL19" i="2" s="1"/>
  <c r="TCM19" i="2" s="1"/>
  <c r="TCN19" i="2" s="1"/>
  <c r="TCO19" i="2" s="1"/>
  <c r="TCP19" i="2" s="1"/>
  <c r="TCQ19" i="2" s="1"/>
  <c r="TCR19" i="2" s="1"/>
  <c r="TCS19" i="2" s="1"/>
  <c r="TCT19" i="2" s="1"/>
  <c r="TCU19" i="2" s="1"/>
  <c r="TCV19" i="2" s="1"/>
  <c r="TCW19" i="2" s="1"/>
  <c r="TCX19" i="2" s="1"/>
  <c r="TCY19" i="2" s="1"/>
  <c r="TCZ19" i="2" s="1"/>
  <c r="TDA19" i="2" s="1"/>
  <c r="TDB19" i="2" s="1"/>
  <c r="TDC19" i="2" s="1"/>
  <c r="TDD19" i="2" s="1"/>
  <c r="TDE19" i="2" s="1"/>
  <c r="TDF19" i="2" s="1"/>
  <c r="TDG19" i="2" s="1"/>
  <c r="TDH19" i="2" s="1"/>
  <c r="TDI19" i="2" s="1"/>
  <c r="TDJ19" i="2" s="1"/>
  <c r="TDK19" i="2" s="1"/>
  <c r="TDL19" i="2" s="1"/>
  <c r="TDM19" i="2" s="1"/>
  <c r="TDN19" i="2" s="1"/>
  <c r="TDO19" i="2" s="1"/>
  <c r="TDP19" i="2" s="1"/>
  <c r="TDQ19" i="2" s="1"/>
  <c r="TDR19" i="2" s="1"/>
  <c r="TDS19" i="2" s="1"/>
  <c r="TDT19" i="2" s="1"/>
  <c r="TDU19" i="2" s="1"/>
  <c r="TDV19" i="2" s="1"/>
  <c r="TDW19" i="2" s="1"/>
  <c r="TDX19" i="2" s="1"/>
  <c r="TDY19" i="2" s="1"/>
  <c r="TDZ19" i="2" s="1"/>
  <c r="TEA19" i="2" s="1"/>
  <c r="TEB19" i="2" s="1"/>
  <c r="TEC19" i="2" s="1"/>
  <c r="TED19" i="2" s="1"/>
  <c r="TEE19" i="2" s="1"/>
  <c r="TEF19" i="2" s="1"/>
  <c r="TEG19" i="2" s="1"/>
  <c r="TEH19" i="2" s="1"/>
  <c r="TEI19" i="2" s="1"/>
  <c r="TEJ19" i="2" s="1"/>
  <c r="TEK19" i="2" s="1"/>
  <c r="TEL19" i="2" s="1"/>
  <c r="TEM19" i="2" s="1"/>
  <c r="TEN19" i="2" s="1"/>
  <c r="TEO19" i="2" s="1"/>
  <c r="TEP19" i="2" s="1"/>
  <c r="TEQ19" i="2" s="1"/>
  <c r="TER19" i="2" s="1"/>
  <c r="TES19" i="2" s="1"/>
  <c r="TET19" i="2" s="1"/>
  <c r="TEU19" i="2" s="1"/>
  <c r="TEV19" i="2" s="1"/>
  <c r="TEW19" i="2" s="1"/>
  <c r="TEX19" i="2" s="1"/>
  <c r="TEY19" i="2" s="1"/>
  <c r="TEZ19" i="2" s="1"/>
  <c r="TFA19" i="2" s="1"/>
  <c r="TFB19" i="2" s="1"/>
  <c r="TFC19" i="2" s="1"/>
  <c r="TFD19" i="2" s="1"/>
  <c r="TFE19" i="2" s="1"/>
  <c r="TFF19" i="2" s="1"/>
  <c r="TFG19" i="2" s="1"/>
  <c r="TFH19" i="2" s="1"/>
  <c r="TFI19" i="2" s="1"/>
  <c r="TFJ19" i="2" s="1"/>
  <c r="TFK19" i="2" s="1"/>
  <c r="TFL19" i="2" s="1"/>
  <c r="TFM19" i="2" s="1"/>
  <c r="TFN19" i="2" s="1"/>
  <c r="TFO19" i="2" s="1"/>
  <c r="TFP19" i="2" s="1"/>
  <c r="TFQ19" i="2" s="1"/>
  <c r="TFR19" i="2" s="1"/>
  <c r="TFS19" i="2" s="1"/>
  <c r="TFT19" i="2" s="1"/>
  <c r="TFU19" i="2" s="1"/>
  <c r="TFV19" i="2" s="1"/>
  <c r="TFW19" i="2" s="1"/>
  <c r="TFX19" i="2" s="1"/>
  <c r="TFY19" i="2" s="1"/>
  <c r="TFZ19" i="2" s="1"/>
  <c r="TGA19" i="2" s="1"/>
  <c r="TGB19" i="2" s="1"/>
  <c r="TGC19" i="2" s="1"/>
  <c r="TGD19" i="2" s="1"/>
  <c r="TGE19" i="2" s="1"/>
  <c r="TGF19" i="2" s="1"/>
  <c r="TGG19" i="2" s="1"/>
  <c r="TGH19" i="2" s="1"/>
  <c r="TGI19" i="2" s="1"/>
  <c r="TGJ19" i="2" s="1"/>
  <c r="TGK19" i="2" s="1"/>
  <c r="TGL19" i="2" s="1"/>
  <c r="TGM19" i="2" s="1"/>
  <c r="TGN19" i="2" s="1"/>
  <c r="TGO19" i="2" s="1"/>
  <c r="TGP19" i="2" s="1"/>
  <c r="TGQ19" i="2" s="1"/>
  <c r="TGR19" i="2" s="1"/>
  <c r="TGS19" i="2" s="1"/>
  <c r="TGT19" i="2" s="1"/>
  <c r="TGU19" i="2" s="1"/>
  <c r="TGV19" i="2" s="1"/>
  <c r="TGW19" i="2" s="1"/>
  <c r="TGX19" i="2" s="1"/>
  <c r="TGY19" i="2" s="1"/>
  <c r="TGZ19" i="2" s="1"/>
  <c r="THA19" i="2" s="1"/>
  <c r="THB19" i="2" s="1"/>
  <c r="THC19" i="2" s="1"/>
  <c r="THD19" i="2" s="1"/>
  <c r="THE19" i="2" s="1"/>
  <c r="THF19" i="2" s="1"/>
  <c r="THG19" i="2" s="1"/>
  <c r="THH19" i="2" s="1"/>
  <c r="THI19" i="2" s="1"/>
  <c r="THJ19" i="2" s="1"/>
  <c r="THK19" i="2" s="1"/>
  <c r="THL19" i="2" s="1"/>
  <c r="THM19" i="2" s="1"/>
  <c r="THN19" i="2" s="1"/>
  <c r="THO19" i="2" s="1"/>
  <c r="THP19" i="2" s="1"/>
  <c r="THQ19" i="2" s="1"/>
  <c r="THR19" i="2" s="1"/>
  <c r="THS19" i="2" s="1"/>
  <c r="THT19" i="2" s="1"/>
  <c r="THU19" i="2" s="1"/>
  <c r="THV19" i="2" s="1"/>
  <c r="THW19" i="2" s="1"/>
  <c r="THX19" i="2" s="1"/>
  <c r="THY19" i="2" s="1"/>
  <c r="THZ19" i="2" s="1"/>
  <c r="TIA19" i="2" s="1"/>
  <c r="TIB19" i="2" s="1"/>
  <c r="TIC19" i="2" s="1"/>
  <c r="TID19" i="2" s="1"/>
  <c r="TIE19" i="2" s="1"/>
  <c r="TIF19" i="2" s="1"/>
  <c r="TIG19" i="2" s="1"/>
  <c r="TIH19" i="2" s="1"/>
  <c r="TII19" i="2" s="1"/>
  <c r="TIJ19" i="2" s="1"/>
  <c r="TIK19" i="2" s="1"/>
  <c r="TIL19" i="2" s="1"/>
  <c r="TIM19" i="2" s="1"/>
  <c r="TIN19" i="2" s="1"/>
  <c r="TIO19" i="2" s="1"/>
  <c r="TIP19" i="2" s="1"/>
  <c r="TIQ19" i="2" s="1"/>
  <c r="TIR19" i="2" s="1"/>
  <c r="TIS19" i="2" s="1"/>
  <c r="TIT19" i="2" s="1"/>
  <c r="TIU19" i="2" s="1"/>
  <c r="TIV19" i="2" s="1"/>
  <c r="TIW19" i="2" s="1"/>
  <c r="TIX19" i="2" s="1"/>
  <c r="TIY19" i="2" s="1"/>
  <c r="TIZ19" i="2" s="1"/>
  <c r="TJA19" i="2" s="1"/>
  <c r="TJB19" i="2" s="1"/>
  <c r="TJC19" i="2" s="1"/>
  <c r="TJD19" i="2" s="1"/>
  <c r="TJE19" i="2" s="1"/>
  <c r="TJF19" i="2" s="1"/>
  <c r="TJG19" i="2" s="1"/>
  <c r="TJH19" i="2" s="1"/>
  <c r="TJI19" i="2" s="1"/>
  <c r="TJJ19" i="2" s="1"/>
  <c r="TJK19" i="2" s="1"/>
  <c r="TJL19" i="2" s="1"/>
  <c r="TJM19" i="2" s="1"/>
  <c r="TJN19" i="2" s="1"/>
  <c r="TJO19" i="2" s="1"/>
  <c r="TJP19" i="2" s="1"/>
  <c r="TJQ19" i="2" s="1"/>
  <c r="TJR19" i="2" s="1"/>
  <c r="TJS19" i="2" s="1"/>
  <c r="TJT19" i="2" s="1"/>
  <c r="TJU19" i="2" s="1"/>
  <c r="TJV19" i="2" s="1"/>
  <c r="TJW19" i="2" s="1"/>
  <c r="TJX19" i="2" s="1"/>
  <c r="TJY19" i="2" s="1"/>
  <c r="TJZ19" i="2" s="1"/>
  <c r="TKA19" i="2" s="1"/>
  <c r="TKB19" i="2" s="1"/>
  <c r="TKC19" i="2" s="1"/>
  <c r="TKD19" i="2" s="1"/>
  <c r="TKE19" i="2" s="1"/>
  <c r="TKF19" i="2" s="1"/>
  <c r="TKG19" i="2" s="1"/>
  <c r="TKH19" i="2" s="1"/>
  <c r="TKI19" i="2" s="1"/>
  <c r="TKJ19" i="2" s="1"/>
  <c r="TKK19" i="2" s="1"/>
  <c r="TKL19" i="2" s="1"/>
  <c r="TKM19" i="2" s="1"/>
  <c r="TKN19" i="2" s="1"/>
  <c r="TKO19" i="2" s="1"/>
  <c r="TKP19" i="2" s="1"/>
  <c r="TKQ19" i="2" s="1"/>
  <c r="TKR19" i="2" s="1"/>
  <c r="TKS19" i="2" s="1"/>
  <c r="TKT19" i="2" s="1"/>
  <c r="TKU19" i="2" s="1"/>
  <c r="TKV19" i="2" s="1"/>
  <c r="TKW19" i="2" s="1"/>
  <c r="TKX19" i="2" s="1"/>
  <c r="TKY19" i="2" s="1"/>
  <c r="TKZ19" i="2" s="1"/>
  <c r="TLA19" i="2" s="1"/>
  <c r="TLB19" i="2" s="1"/>
  <c r="TLC19" i="2" s="1"/>
  <c r="TLD19" i="2" s="1"/>
  <c r="TLE19" i="2" s="1"/>
  <c r="TLF19" i="2" s="1"/>
  <c r="TLG19" i="2" s="1"/>
  <c r="TLH19" i="2" s="1"/>
  <c r="TLI19" i="2" s="1"/>
  <c r="TLJ19" i="2" s="1"/>
  <c r="TLK19" i="2" s="1"/>
  <c r="TLL19" i="2" s="1"/>
  <c r="TLM19" i="2" s="1"/>
  <c r="TLN19" i="2" s="1"/>
  <c r="TLO19" i="2" s="1"/>
  <c r="TLP19" i="2" s="1"/>
  <c r="TLQ19" i="2" s="1"/>
  <c r="TLR19" i="2" s="1"/>
  <c r="TLS19" i="2" s="1"/>
  <c r="TLT19" i="2" s="1"/>
  <c r="TLU19" i="2" s="1"/>
  <c r="TLV19" i="2" s="1"/>
  <c r="TLW19" i="2" s="1"/>
  <c r="TLX19" i="2" s="1"/>
  <c r="TLY19" i="2" s="1"/>
  <c r="TLZ19" i="2" s="1"/>
  <c r="TMA19" i="2" s="1"/>
  <c r="TMB19" i="2" s="1"/>
  <c r="TMC19" i="2" s="1"/>
  <c r="TMD19" i="2" s="1"/>
  <c r="TME19" i="2" s="1"/>
  <c r="TMF19" i="2" s="1"/>
  <c r="TMG19" i="2" s="1"/>
  <c r="TMH19" i="2" s="1"/>
  <c r="TMI19" i="2" s="1"/>
  <c r="TMJ19" i="2" s="1"/>
  <c r="TMK19" i="2" s="1"/>
  <c r="TML19" i="2" s="1"/>
  <c r="TMM19" i="2" s="1"/>
  <c r="TMN19" i="2" s="1"/>
  <c r="TMO19" i="2" s="1"/>
  <c r="TMP19" i="2" s="1"/>
  <c r="TMQ19" i="2" s="1"/>
  <c r="TMR19" i="2" s="1"/>
  <c r="TMS19" i="2" s="1"/>
  <c r="TMT19" i="2" s="1"/>
  <c r="TMU19" i="2" s="1"/>
  <c r="TMV19" i="2" s="1"/>
  <c r="TMW19" i="2" s="1"/>
  <c r="TMX19" i="2" s="1"/>
  <c r="TMY19" i="2" s="1"/>
  <c r="TMZ19" i="2" s="1"/>
  <c r="TNA19" i="2" s="1"/>
  <c r="TNB19" i="2" s="1"/>
  <c r="TNC19" i="2" s="1"/>
  <c r="TND19" i="2" s="1"/>
  <c r="TNE19" i="2" s="1"/>
  <c r="TNF19" i="2" s="1"/>
  <c r="TNG19" i="2" s="1"/>
  <c r="TNH19" i="2" s="1"/>
  <c r="TNI19" i="2" s="1"/>
  <c r="TNJ19" i="2" s="1"/>
  <c r="TNK19" i="2" s="1"/>
  <c r="TNL19" i="2" s="1"/>
  <c r="TNM19" i="2" s="1"/>
  <c r="TNN19" i="2" s="1"/>
  <c r="TNO19" i="2" s="1"/>
  <c r="TNP19" i="2" s="1"/>
  <c r="TNQ19" i="2" s="1"/>
  <c r="TNR19" i="2" s="1"/>
  <c r="TNS19" i="2" s="1"/>
  <c r="TNT19" i="2" s="1"/>
  <c r="TNU19" i="2" s="1"/>
  <c r="TNV19" i="2" s="1"/>
  <c r="TNW19" i="2" s="1"/>
  <c r="TNX19" i="2" s="1"/>
  <c r="TNY19" i="2" s="1"/>
  <c r="TNZ19" i="2" s="1"/>
  <c r="TOA19" i="2" s="1"/>
  <c r="TOB19" i="2" s="1"/>
  <c r="TOC19" i="2" s="1"/>
  <c r="TOD19" i="2" s="1"/>
  <c r="TOE19" i="2" s="1"/>
  <c r="TOF19" i="2" s="1"/>
  <c r="TOG19" i="2" s="1"/>
  <c r="TOH19" i="2" s="1"/>
  <c r="TOI19" i="2" s="1"/>
  <c r="TOJ19" i="2" s="1"/>
  <c r="TOK19" i="2" s="1"/>
  <c r="TOL19" i="2" s="1"/>
  <c r="TOM19" i="2" s="1"/>
  <c r="TON19" i="2" s="1"/>
  <c r="TOO19" i="2" s="1"/>
  <c r="TOP19" i="2" s="1"/>
  <c r="TOQ19" i="2" s="1"/>
  <c r="TOR19" i="2" s="1"/>
  <c r="TOS19" i="2" s="1"/>
  <c r="TOT19" i="2" s="1"/>
  <c r="TOU19" i="2" s="1"/>
  <c r="TOV19" i="2" s="1"/>
  <c r="TOW19" i="2" s="1"/>
  <c r="TOX19" i="2" s="1"/>
  <c r="TOY19" i="2" s="1"/>
  <c r="TOZ19" i="2" s="1"/>
  <c r="TPA19" i="2" s="1"/>
  <c r="TPB19" i="2" s="1"/>
  <c r="TPC19" i="2" s="1"/>
  <c r="TPD19" i="2" s="1"/>
  <c r="TPE19" i="2" s="1"/>
  <c r="TPF19" i="2" s="1"/>
  <c r="TPG19" i="2" s="1"/>
  <c r="TPH19" i="2" s="1"/>
  <c r="TPI19" i="2" s="1"/>
  <c r="TPJ19" i="2" s="1"/>
  <c r="TPK19" i="2" s="1"/>
  <c r="TPL19" i="2" s="1"/>
  <c r="TPM19" i="2" s="1"/>
  <c r="TPN19" i="2" s="1"/>
  <c r="TPO19" i="2" s="1"/>
  <c r="TPP19" i="2" s="1"/>
  <c r="TPQ19" i="2" s="1"/>
  <c r="TPR19" i="2" s="1"/>
  <c r="TPS19" i="2" s="1"/>
  <c r="TPT19" i="2" s="1"/>
  <c r="TPU19" i="2" s="1"/>
  <c r="TPV19" i="2" s="1"/>
  <c r="TPW19" i="2" s="1"/>
  <c r="TPX19" i="2" s="1"/>
  <c r="TPY19" i="2" s="1"/>
  <c r="TPZ19" i="2" s="1"/>
  <c r="TQA19" i="2" s="1"/>
  <c r="TQB19" i="2" s="1"/>
  <c r="TQC19" i="2" s="1"/>
  <c r="TQD19" i="2" s="1"/>
  <c r="TQE19" i="2" s="1"/>
  <c r="TQF19" i="2" s="1"/>
  <c r="TQG19" i="2" s="1"/>
  <c r="TQH19" i="2" s="1"/>
  <c r="TQI19" i="2" s="1"/>
  <c r="TQJ19" i="2" s="1"/>
  <c r="TQK19" i="2" s="1"/>
  <c r="TQL19" i="2" s="1"/>
  <c r="TQM19" i="2" s="1"/>
  <c r="TQN19" i="2" s="1"/>
  <c r="TQO19" i="2" s="1"/>
  <c r="TQP19" i="2" s="1"/>
  <c r="TQQ19" i="2" s="1"/>
  <c r="TQR19" i="2" s="1"/>
  <c r="TQS19" i="2" s="1"/>
  <c r="TQT19" i="2" s="1"/>
  <c r="TQU19" i="2" s="1"/>
  <c r="TQV19" i="2" s="1"/>
  <c r="TQW19" i="2" s="1"/>
  <c r="TQX19" i="2" s="1"/>
  <c r="TQY19" i="2" s="1"/>
  <c r="TQZ19" i="2" s="1"/>
  <c r="TRA19" i="2" s="1"/>
  <c r="TRB19" i="2" s="1"/>
  <c r="TRC19" i="2" s="1"/>
  <c r="TRD19" i="2" s="1"/>
  <c r="TRE19" i="2" s="1"/>
  <c r="TRF19" i="2" s="1"/>
  <c r="TRG19" i="2" s="1"/>
  <c r="TRH19" i="2" s="1"/>
  <c r="TRI19" i="2" s="1"/>
  <c r="TRJ19" i="2" s="1"/>
  <c r="TRK19" i="2" s="1"/>
  <c r="TRL19" i="2" s="1"/>
  <c r="TRM19" i="2" s="1"/>
  <c r="TRN19" i="2" s="1"/>
  <c r="TRO19" i="2" s="1"/>
  <c r="TRP19" i="2" s="1"/>
  <c r="TRQ19" i="2" s="1"/>
  <c r="TRR19" i="2" s="1"/>
  <c r="TRS19" i="2" s="1"/>
  <c r="TRT19" i="2" s="1"/>
  <c r="TRU19" i="2" s="1"/>
  <c r="TRV19" i="2" s="1"/>
  <c r="TRW19" i="2" s="1"/>
  <c r="TRX19" i="2" s="1"/>
  <c r="TRY19" i="2" s="1"/>
  <c r="TRZ19" i="2" s="1"/>
  <c r="TSA19" i="2" s="1"/>
  <c r="TSB19" i="2" s="1"/>
  <c r="TSC19" i="2" s="1"/>
  <c r="TSD19" i="2" s="1"/>
  <c r="TSE19" i="2" s="1"/>
  <c r="TSF19" i="2" s="1"/>
  <c r="TSG19" i="2" s="1"/>
  <c r="TSH19" i="2" s="1"/>
  <c r="TSI19" i="2" s="1"/>
  <c r="TSJ19" i="2" s="1"/>
  <c r="TSK19" i="2" s="1"/>
  <c r="TSL19" i="2" s="1"/>
  <c r="TSM19" i="2" s="1"/>
  <c r="TSN19" i="2" s="1"/>
  <c r="TSO19" i="2" s="1"/>
  <c r="TSP19" i="2" s="1"/>
  <c r="TSQ19" i="2" s="1"/>
  <c r="TSR19" i="2" s="1"/>
  <c r="TSS19" i="2" s="1"/>
  <c r="TST19" i="2" s="1"/>
  <c r="TSU19" i="2" s="1"/>
  <c r="TSV19" i="2" s="1"/>
  <c r="TSW19" i="2" s="1"/>
  <c r="TSX19" i="2" s="1"/>
  <c r="TSY19" i="2" s="1"/>
  <c r="TSZ19" i="2" s="1"/>
  <c r="TTA19" i="2" s="1"/>
  <c r="TTB19" i="2" s="1"/>
  <c r="TTC19" i="2" s="1"/>
  <c r="TTD19" i="2" s="1"/>
  <c r="TTE19" i="2" s="1"/>
  <c r="TTF19" i="2" s="1"/>
  <c r="TTG19" i="2" s="1"/>
  <c r="TTH19" i="2" s="1"/>
  <c r="TTI19" i="2" s="1"/>
  <c r="TTJ19" i="2" s="1"/>
  <c r="TTK19" i="2" s="1"/>
  <c r="TTL19" i="2" s="1"/>
  <c r="TTM19" i="2" s="1"/>
  <c r="TTN19" i="2" s="1"/>
  <c r="TTO19" i="2" s="1"/>
  <c r="TTP19" i="2" s="1"/>
  <c r="TTQ19" i="2" s="1"/>
  <c r="TTR19" i="2" s="1"/>
  <c r="TTS19" i="2" s="1"/>
  <c r="TTT19" i="2" s="1"/>
  <c r="TTU19" i="2" s="1"/>
  <c r="TTV19" i="2" s="1"/>
  <c r="TTW19" i="2" s="1"/>
  <c r="TTX19" i="2" s="1"/>
  <c r="TTY19" i="2" s="1"/>
  <c r="TTZ19" i="2" s="1"/>
  <c r="TUA19" i="2" s="1"/>
  <c r="TUB19" i="2" s="1"/>
  <c r="TUC19" i="2" s="1"/>
  <c r="TUD19" i="2" s="1"/>
  <c r="TUE19" i="2" s="1"/>
  <c r="TUF19" i="2" s="1"/>
  <c r="TUG19" i="2" s="1"/>
  <c r="TUH19" i="2" s="1"/>
  <c r="TUI19" i="2" s="1"/>
  <c r="TUJ19" i="2" s="1"/>
  <c r="TUK19" i="2" s="1"/>
  <c r="TUL19" i="2" s="1"/>
  <c r="TUM19" i="2" s="1"/>
  <c r="TUN19" i="2" s="1"/>
  <c r="TUO19" i="2" s="1"/>
  <c r="TUP19" i="2" s="1"/>
  <c r="TUQ19" i="2" s="1"/>
  <c r="TUR19" i="2" s="1"/>
  <c r="TUS19" i="2" s="1"/>
  <c r="TUT19" i="2" s="1"/>
  <c r="TUU19" i="2" s="1"/>
  <c r="TUV19" i="2" s="1"/>
  <c r="TUW19" i="2" s="1"/>
  <c r="TUX19" i="2" s="1"/>
  <c r="TUY19" i="2" s="1"/>
  <c r="TUZ19" i="2" s="1"/>
  <c r="TVA19" i="2" s="1"/>
  <c r="TVB19" i="2" s="1"/>
  <c r="TVC19" i="2" s="1"/>
  <c r="TVD19" i="2" s="1"/>
  <c r="TVE19" i="2" s="1"/>
  <c r="TVF19" i="2" s="1"/>
  <c r="TVG19" i="2" s="1"/>
  <c r="TVH19" i="2" s="1"/>
  <c r="TVI19" i="2" s="1"/>
  <c r="TVJ19" i="2" s="1"/>
  <c r="TVK19" i="2" s="1"/>
  <c r="TVL19" i="2" s="1"/>
  <c r="TVM19" i="2" s="1"/>
  <c r="TVN19" i="2" s="1"/>
  <c r="TVO19" i="2" s="1"/>
  <c r="TVP19" i="2" s="1"/>
  <c r="TVQ19" i="2" s="1"/>
  <c r="TVR19" i="2" s="1"/>
  <c r="TVS19" i="2" s="1"/>
  <c r="TVT19" i="2" s="1"/>
  <c r="TVU19" i="2" s="1"/>
  <c r="TVV19" i="2" s="1"/>
  <c r="TVW19" i="2" s="1"/>
  <c r="TVX19" i="2" s="1"/>
  <c r="TVY19" i="2" s="1"/>
  <c r="TVZ19" i="2" s="1"/>
  <c r="TWA19" i="2" s="1"/>
  <c r="TWB19" i="2" s="1"/>
  <c r="TWC19" i="2" s="1"/>
  <c r="TWD19" i="2" s="1"/>
  <c r="TWE19" i="2" s="1"/>
  <c r="TWF19" i="2" s="1"/>
  <c r="TWG19" i="2" s="1"/>
  <c r="TWH19" i="2" s="1"/>
  <c r="TWI19" i="2" s="1"/>
  <c r="TWJ19" i="2" s="1"/>
  <c r="TWK19" i="2" s="1"/>
  <c r="TWL19" i="2" s="1"/>
  <c r="TWM19" i="2" s="1"/>
  <c r="TWN19" i="2" s="1"/>
  <c r="TWO19" i="2" s="1"/>
  <c r="TWP19" i="2" s="1"/>
  <c r="TWQ19" i="2" s="1"/>
  <c r="TWR19" i="2" s="1"/>
  <c r="TWS19" i="2" s="1"/>
  <c r="TWT19" i="2" s="1"/>
  <c r="TWU19" i="2" s="1"/>
  <c r="TWV19" i="2" s="1"/>
  <c r="TWW19" i="2" s="1"/>
  <c r="TWX19" i="2" s="1"/>
  <c r="TWY19" i="2" s="1"/>
  <c r="TWZ19" i="2" s="1"/>
  <c r="TXA19" i="2" s="1"/>
  <c r="TXB19" i="2" s="1"/>
  <c r="TXC19" i="2" s="1"/>
  <c r="TXD19" i="2" s="1"/>
  <c r="TXE19" i="2" s="1"/>
  <c r="TXF19" i="2" s="1"/>
  <c r="TXG19" i="2" s="1"/>
  <c r="TXH19" i="2" s="1"/>
  <c r="TXI19" i="2" s="1"/>
  <c r="TXJ19" i="2" s="1"/>
  <c r="TXK19" i="2" s="1"/>
  <c r="TXL19" i="2" s="1"/>
  <c r="TXM19" i="2" s="1"/>
  <c r="TXN19" i="2" s="1"/>
  <c r="TXO19" i="2" s="1"/>
  <c r="TXP19" i="2" s="1"/>
  <c r="TXQ19" i="2" s="1"/>
  <c r="TXR19" i="2" s="1"/>
  <c r="TXS19" i="2" s="1"/>
  <c r="TXT19" i="2" s="1"/>
  <c r="TXU19" i="2" s="1"/>
  <c r="TXV19" i="2" s="1"/>
  <c r="TXW19" i="2" s="1"/>
  <c r="TXX19" i="2" s="1"/>
  <c r="TXY19" i="2" s="1"/>
  <c r="TXZ19" i="2" s="1"/>
  <c r="TYA19" i="2" s="1"/>
  <c r="TYB19" i="2" s="1"/>
  <c r="TYC19" i="2" s="1"/>
  <c r="TYD19" i="2" s="1"/>
  <c r="TYE19" i="2" s="1"/>
  <c r="TYF19" i="2" s="1"/>
  <c r="TYG19" i="2" s="1"/>
  <c r="TYH19" i="2" s="1"/>
  <c r="TYI19" i="2" s="1"/>
  <c r="TYJ19" i="2" s="1"/>
  <c r="TYK19" i="2" s="1"/>
  <c r="TYL19" i="2" s="1"/>
  <c r="TYM19" i="2" s="1"/>
  <c r="TYN19" i="2" s="1"/>
  <c r="TYO19" i="2" s="1"/>
  <c r="TYP19" i="2" s="1"/>
  <c r="TYQ19" i="2" s="1"/>
  <c r="TYR19" i="2" s="1"/>
  <c r="TYS19" i="2" s="1"/>
  <c r="TYT19" i="2" s="1"/>
  <c r="TYU19" i="2" s="1"/>
  <c r="TYV19" i="2" s="1"/>
  <c r="TYW19" i="2" s="1"/>
  <c r="TYX19" i="2" s="1"/>
  <c r="TYY19" i="2" s="1"/>
  <c r="TYZ19" i="2" s="1"/>
  <c r="TZA19" i="2" s="1"/>
  <c r="TZB19" i="2" s="1"/>
  <c r="TZC19" i="2" s="1"/>
  <c r="TZD19" i="2" s="1"/>
  <c r="TZE19" i="2" s="1"/>
  <c r="TZF19" i="2" s="1"/>
  <c r="TZG19" i="2" s="1"/>
  <c r="TZH19" i="2" s="1"/>
  <c r="TZI19" i="2" s="1"/>
  <c r="TZJ19" i="2" s="1"/>
  <c r="TZK19" i="2" s="1"/>
  <c r="TZL19" i="2" s="1"/>
  <c r="TZM19" i="2" s="1"/>
  <c r="TZN19" i="2" s="1"/>
  <c r="TZO19" i="2" s="1"/>
  <c r="TZP19" i="2" s="1"/>
  <c r="TZQ19" i="2" s="1"/>
  <c r="TZR19" i="2" s="1"/>
  <c r="TZS19" i="2" s="1"/>
  <c r="TZT19" i="2" s="1"/>
  <c r="TZU19" i="2" s="1"/>
  <c r="TZV19" i="2" s="1"/>
  <c r="TZW19" i="2" s="1"/>
  <c r="TZX19" i="2" s="1"/>
  <c r="TZY19" i="2" s="1"/>
  <c r="TZZ19" i="2" s="1"/>
  <c r="UAA19" i="2" s="1"/>
  <c r="UAB19" i="2" s="1"/>
  <c r="UAC19" i="2" s="1"/>
  <c r="UAD19" i="2" s="1"/>
  <c r="UAE19" i="2" s="1"/>
  <c r="UAF19" i="2" s="1"/>
  <c r="UAG19" i="2" s="1"/>
  <c r="UAH19" i="2" s="1"/>
  <c r="UAI19" i="2" s="1"/>
  <c r="UAJ19" i="2" s="1"/>
  <c r="UAK19" i="2" s="1"/>
  <c r="UAL19" i="2" s="1"/>
  <c r="UAM19" i="2" s="1"/>
  <c r="UAN19" i="2" s="1"/>
  <c r="UAO19" i="2" s="1"/>
  <c r="UAP19" i="2" s="1"/>
  <c r="UAQ19" i="2" s="1"/>
  <c r="UAR19" i="2" s="1"/>
  <c r="UAS19" i="2" s="1"/>
  <c r="UAT19" i="2" s="1"/>
  <c r="UAU19" i="2" s="1"/>
  <c r="UAV19" i="2" s="1"/>
  <c r="UAW19" i="2" s="1"/>
  <c r="UAX19" i="2" s="1"/>
  <c r="UAY19" i="2" s="1"/>
  <c r="UAZ19" i="2" s="1"/>
  <c r="UBA19" i="2" s="1"/>
  <c r="UBB19" i="2" s="1"/>
  <c r="UBC19" i="2" s="1"/>
  <c r="UBD19" i="2" s="1"/>
  <c r="UBE19" i="2" s="1"/>
  <c r="UBF19" i="2" s="1"/>
  <c r="UBG19" i="2" s="1"/>
  <c r="UBH19" i="2" s="1"/>
  <c r="UBI19" i="2" s="1"/>
  <c r="UBJ19" i="2" s="1"/>
  <c r="UBK19" i="2" s="1"/>
  <c r="UBL19" i="2" s="1"/>
  <c r="UBM19" i="2" s="1"/>
  <c r="UBN19" i="2" s="1"/>
  <c r="UBO19" i="2" s="1"/>
  <c r="UBP19" i="2" s="1"/>
  <c r="UBQ19" i="2" s="1"/>
  <c r="UBR19" i="2" s="1"/>
  <c r="UBS19" i="2" s="1"/>
  <c r="UBT19" i="2" s="1"/>
  <c r="UBU19" i="2" s="1"/>
  <c r="UBV19" i="2" s="1"/>
  <c r="UBW19" i="2" s="1"/>
  <c r="UBX19" i="2" s="1"/>
  <c r="UBY19" i="2" s="1"/>
  <c r="UBZ19" i="2" s="1"/>
  <c r="UCA19" i="2" s="1"/>
  <c r="UCB19" i="2" s="1"/>
  <c r="UCC19" i="2" s="1"/>
  <c r="UCD19" i="2" s="1"/>
  <c r="UCE19" i="2" s="1"/>
  <c r="UCF19" i="2" s="1"/>
  <c r="UCG19" i="2" s="1"/>
  <c r="UCH19" i="2" s="1"/>
  <c r="UCI19" i="2" s="1"/>
  <c r="UCJ19" i="2" s="1"/>
  <c r="UCK19" i="2" s="1"/>
  <c r="UCL19" i="2" s="1"/>
  <c r="UCM19" i="2" s="1"/>
  <c r="UCN19" i="2" s="1"/>
  <c r="UCO19" i="2" s="1"/>
  <c r="UCP19" i="2" s="1"/>
  <c r="UCQ19" i="2" s="1"/>
  <c r="UCR19" i="2" s="1"/>
  <c r="UCS19" i="2" s="1"/>
  <c r="UCT19" i="2" s="1"/>
  <c r="UCU19" i="2" s="1"/>
  <c r="UCV19" i="2" s="1"/>
  <c r="UCW19" i="2" s="1"/>
  <c r="UCX19" i="2" s="1"/>
  <c r="UCY19" i="2" s="1"/>
  <c r="UCZ19" i="2" s="1"/>
  <c r="UDA19" i="2" s="1"/>
  <c r="UDB19" i="2" s="1"/>
  <c r="UDC19" i="2" s="1"/>
  <c r="UDD19" i="2" s="1"/>
  <c r="UDE19" i="2" s="1"/>
  <c r="UDF19" i="2" s="1"/>
  <c r="UDG19" i="2" s="1"/>
  <c r="UDH19" i="2" s="1"/>
  <c r="UDI19" i="2" s="1"/>
  <c r="UDJ19" i="2" s="1"/>
  <c r="UDK19" i="2" s="1"/>
  <c r="UDL19" i="2" s="1"/>
  <c r="UDM19" i="2" s="1"/>
  <c r="UDN19" i="2" s="1"/>
  <c r="UDO19" i="2" s="1"/>
  <c r="UDP19" i="2" s="1"/>
  <c r="UDQ19" i="2" s="1"/>
  <c r="UDR19" i="2" s="1"/>
  <c r="UDS19" i="2" s="1"/>
  <c r="UDT19" i="2" s="1"/>
  <c r="UDU19" i="2" s="1"/>
  <c r="UDV19" i="2" s="1"/>
  <c r="UDW19" i="2" s="1"/>
  <c r="UDX19" i="2" s="1"/>
  <c r="UDY19" i="2" s="1"/>
  <c r="UDZ19" i="2" s="1"/>
  <c r="UEA19" i="2" s="1"/>
  <c r="UEB19" i="2" s="1"/>
  <c r="UEC19" i="2" s="1"/>
  <c r="UED19" i="2" s="1"/>
  <c r="UEE19" i="2" s="1"/>
  <c r="UEF19" i="2" s="1"/>
  <c r="UEG19" i="2" s="1"/>
  <c r="UEH19" i="2" s="1"/>
  <c r="UEI19" i="2" s="1"/>
  <c r="UEJ19" i="2" s="1"/>
  <c r="UEK19" i="2" s="1"/>
  <c r="UEL19" i="2" s="1"/>
  <c r="UEM19" i="2" s="1"/>
  <c r="UEN19" i="2" s="1"/>
  <c r="UEO19" i="2" s="1"/>
  <c r="UEP19" i="2" s="1"/>
  <c r="UEQ19" i="2" s="1"/>
  <c r="UER19" i="2" s="1"/>
  <c r="UES19" i="2" s="1"/>
  <c r="UET19" i="2" s="1"/>
  <c r="UEU19" i="2" s="1"/>
  <c r="UEV19" i="2" s="1"/>
  <c r="UEW19" i="2" s="1"/>
  <c r="UEX19" i="2" s="1"/>
  <c r="UEY19" i="2" s="1"/>
  <c r="UEZ19" i="2" s="1"/>
  <c r="UFA19" i="2" s="1"/>
  <c r="UFB19" i="2" s="1"/>
  <c r="UFC19" i="2" s="1"/>
  <c r="UFD19" i="2" s="1"/>
  <c r="UFE19" i="2" s="1"/>
  <c r="UFF19" i="2" s="1"/>
  <c r="UFG19" i="2" s="1"/>
  <c r="UFH19" i="2" s="1"/>
  <c r="UFI19" i="2" s="1"/>
  <c r="UFJ19" i="2" s="1"/>
  <c r="UFK19" i="2" s="1"/>
  <c r="UFL19" i="2" s="1"/>
  <c r="UFM19" i="2" s="1"/>
  <c r="UFN19" i="2" s="1"/>
  <c r="UFO19" i="2" s="1"/>
  <c r="UFP19" i="2" s="1"/>
  <c r="UFQ19" i="2" s="1"/>
  <c r="UFR19" i="2" s="1"/>
  <c r="UFS19" i="2" s="1"/>
  <c r="UFT19" i="2" s="1"/>
  <c r="UFU19" i="2" s="1"/>
  <c r="UFV19" i="2" s="1"/>
  <c r="UFW19" i="2" s="1"/>
  <c r="UFX19" i="2" s="1"/>
  <c r="UFY19" i="2" s="1"/>
  <c r="UFZ19" i="2" s="1"/>
  <c r="UGA19" i="2" s="1"/>
  <c r="UGB19" i="2" s="1"/>
  <c r="UGC19" i="2" s="1"/>
  <c r="UGD19" i="2" s="1"/>
  <c r="UGE19" i="2" s="1"/>
  <c r="UGF19" i="2" s="1"/>
  <c r="UGG19" i="2" s="1"/>
  <c r="UGH19" i="2" s="1"/>
  <c r="UGI19" i="2" s="1"/>
  <c r="UGJ19" i="2" s="1"/>
  <c r="UGK19" i="2" s="1"/>
  <c r="UGL19" i="2" s="1"/>
  <c r="UGM19" i="2" s="1"/>
  <c r="UGN19" i="2" s="1"/>
  <c r="UGO19" i="2" s="1"/>
  <c r="UGP19" i="2" s="1"/>
  <c r="UGQ19" i="2" s="1"/>
  <c r="UGR19" i="2" s="1"/>
  <c r="UGS19" i="2" s="1"/>
  <c r="UGT19" i="2" s="1"/>
  <c r="UGU19" i="2" s="1"/>
  <c r="UGV19" i="2" s="1"/>
  <c r="UGW19" i="2" s="1"/>
  <c r="UGX19" i="2" s="1"/>
  <c r="UGY19" i="2" s="1"/>
  <c r="UGZ19" i="2" s="1"/>
  <c r="UHA19" i="2" s="1"/>
  <c r="UHB19" i="2" s="1"/>
  <c r="UHC19" i="2" s="1"/>
  <c r="UHD19" i="2" s="1"/>
  <c r="UHE19" i="2" s="1"/>
  <c r="UHF19" i="2" s="1"/>
  <c r="UHG19" i="2" s="1"/>
  <c r="UHH19" i="2" s="1"/>
  <c r="UHI19" i="2" s="1"/>
  <c r="UHJ19" i="2" s="1"/>
  <c r="UHK19" i="2" s="1"/>
  <c r="UHL19" i="2" s="1"/>
  <c r="UHM19" i="2" s="1"/>
  <c r="UHN19" i="2" s="1"/>
  <c r="UHO19" i="2" s="1"/>
  <c r="UHP19" i="2" s="1"/>
  <c r="UHQ19" i="2" s="1"/>
  <c r="UHR19" i="2" s="1"/>
  <c r="UHS19" i="2" s="1"/>
  <c r="UHT19" i="2" s="1"/>
  <c r="UHU19" i="2" s="1"/>
  <c r="UHV19" i="2" s="1"/>
  <c r="UHW19" i="2" s="1"/>
  <c r="UHX19" i="2" s="1"/>
  <c r="UHY19" i="2" s="1"/>
  <c r="UHZ19" i="2" s="1"/>
  <c r="UIA19" i="2" s="1"/>
  <c r="UIB19" i="2" s="1"/>
  <c r="UIC19" i="2" s="1"/>
  <c r="UID19" i="2" s="1"/>
  <c r="UIE19" i="2" s="1"/>
  <c r="UIF19" i="2" s="1"/>
  <c r="UIG19" i="2" s="1"/>
  <c r="UIH19" i="2" s="1"/>
  <c r="UII19" i="2" s="1"/>
  <c r="UIJ19" i="2" s="1"/>
  <c r="UIK19" i="2" s="1"/>
  <c r="UIL19" i="2" s="1"/>
  <c r="UIM19" i="2" s="1"/>
  <c r="UIN19" i="2" s="1"/>
  <c r="UIO19" i="2" s="1"/>
  <c r="UIP19" i="2" s="1"/>
  <c r="UIQ19" i="2" s="1"/>
  <c r="UIR19" i="2" s="1"/>
  <c r="UIS19" i="2" s="1"/>
  <c r="UIT19" i="2" s="1"/>
  <c r="UIU19" i="2" s="1"/>
  <c r="UIV19" i="2" s="1"/>
  <c r="UIW19" i="2" s="1"/>
  <c r="UIX19" i="2" s="1"/>
  <c r="UIY19" i="2" s="1"/>
  <c r="UIZ19" i="2" s="1"/>
  <c r="UJA19" i="2" s="1"/>
  <c r="UJB19" i="2" s="1"/>
  <c r="UJC19" i="2" s="1"/>
  <c r="UJD19" i="2" s="1"/>
  <c r="UJE19" i="2" s="1"/>
  <c r="UJF19" i="2" s="1"/>
  <c r="UJG19" i="2" s="1"/>
  <c r="UJH19" i="2" s="1"/>
  <c r="UJI19" i="2" s="1"/>
  <c r="UJJ19" i="2" s="1"/>
  <c r="UJK19" i="2" s="1"/>
  <c r="UJL19" i="2" s="1"/>
  <c r="UJM19" i="2" s="1"/>
  <c r="UJN19" i="2" s="1"/>
  <c r="UJO19" i="2" s="1"/>
  <c r="UJP19" i="2" s="1"/>
  <c r="UJQ19" i="2" s="1"/>
  <c r="UJR19" i="2" s="1"/>
  <c r="UJS19" i="2" s="1"/>
  <c r="UJT19" i="2" s="1"/>
  <c r="UJU19" i="2" s="1"/>
  <c r="UJV19" i="2" s="1"/>
  <c r="UJW19" i="2" s="1"/>
  <c r="UJX19" i="2" s="1"/>
  <c r="UJY19" i="2" s="1"/>
  <c r="UJZ19" i="2" s="1"/>
  <c r="UKA19" i="2" s="1"/>
  <c r="UKB19" i="2" s="1"/>
  <c r="UKC19" i="2" s="1"/>
  <c r="UKD19" i="2" s="1"/>
  <c r="UKE19" i="2" s="1"/>
  <c r="UKF19" i="2" s="1"/>
  <c r="UKG19" i="2" s="1"/>
  <c r="UKH19" i="2" s="1"/>
  <c r="UKI19" i="2" s="1"/>
  <c r="UKJ19" i="2" s="1"/>
  <c r="UKK19" i="2" s="1"/>
  <c r="UKL19" i="2" s="1"/>
  <c r="UKM19" i="2" s="1"/>
  <c r="UKN19" i="2" s="1"/>
  <c r="UKO19" i="2" s="1"/>
  <c r="UKP19" i="2" s="1"/>
  <c r="UKQ19" i="2" s="1"/>
  <c r="UKR19" i="2" s="1"/>
  <c r="UKS19" i="2" s="1"/>
  <c r="UKT19" i="2" s="1"/>
  <c r="UKU19" i="2" s="1"/>
  <c r="UKV19" i="2" s="1"/>
  <c r="UKW19" i="2" s="1"/>
  <c r="UKX19" i="2" s="1"/>
  <c r="UKY19" i="2" s="1"/>
  <c r="UKZ19" i="2" s="1"/>
  <c r="ULA19" i="2" s="1"/>
  <c r="ULB19" i="2" s="1"/>
  <c r="ULC19" i="2" s="1"/>
  <c r="ULD19" i="2" s="1"/>
  <c r="ULE19" i="2" s="1"/>
  <c r="ULF19" i="2" s="1"/>
  <c r="ULG19" i="2" s="1"/>
  <c r="ULH19" i="2" s="1"/>
  <c r="ULI19" i="2" s="1"/>
  <c r="ULJ19" i="2" s="1"/>
  <c r="ULK19" i="2" s="1"/>
  <c r="ULL19" i="2" s="1"/>
  <c r="ULM19" i="2" s="1"/>
  <c r="ULN19" i="2" s="1"/>
  <c r="ULO19" i="2" s="1"/>
  <c r="ULP19" i="2" s="1"/>
  <c r="ULQ19" i="2" s="1"/>
  <c r="ULR19" i="2" s="1"/>
  <c r="ULS19" i="2" s="1"/>
  <c r="ULT19" i="2" s="1"/>
  <c r="ULU19" i="2" s="1"/>
  <c r="ULV19" i="2" s="1"/>
  <c r="ULW19" i="2" s="1"/>
  <c r="ULX19" i="2" s="1"/>
  <c r="ULY19" i="2" s="1"/>
  <c r="ULZ19" i="2" s="1"/>
  <c r="UMA19" i="2" s="1"/>
  <c r="UMB19" i="2" s="1"/>
  <c r="UMC19" i="2" s="1"/>
  <c r="UMD19" i="2" s="1"/>
  <c r="UME19" i="2" s="1"/>
  <c r="UMF19" i="2" s="1"/>
  <c r="UMG19" i="2" s="1"/>
  <c r="UMH19" i="2" s="1"/>
  <c r="UMI19" i="2" s="1"/>
  <c r="UMJ19" i="2" s="1"/>
  <c r="UMK19" i="2" s="1"/>
  <c r="UML19" i="2" s="1"/>
  <c r="UMM19" i="2" s="1"/>
  <c r="UMN19" i="2" s="1"/>
  <c r="UMO19" i="2" s="1"/>
  <c r="UMP19" i="2" s="1"/>
  <c r="UMQ19" i="2" s="1"/>
  <c r="UMR19" i="2" s="1"/>
  <c r="UMS19" i="2" s="1"/>
  <c r="UMT19" i="2" s="1"/>
  <c r="UMU19" i="2" s="1"/>
  <c r="UMV19" i="2" s="1"/>
  <c r="UMW19" i="2" s="1"/>
  <c r="UMX19" i="2" s="1"/>
  <c r="UMY19" i="2" s="1"/>
  <c r="UMZ19" i="2" s="1"/>
  <c r="UNA19" i="2" s="1"/>
  <c r="UNB19" i="2" s="1"/>
  <c r="UNC19" i="2" s="1"/>
  <c r="UND19" i="2" s="1"/>
  <c r="UNE19" i="2" s="1"/>
  <c r="UNF19" i="2" s="1"/>
  <c r="UNG19" i="2" s="1"/>
  <c r="UNH19" i="2" s="1"/>
  <c r="UNI19" i="2" s="1"/>
  <c r="UNJ19" i="2" s="1"/>
  <c r="UNK19" i="2" s="1"/>
  <c r="UNL19" i="2" s="1"/>
  <c r="UNM19" i="2" s="1"/>
  <c r="UNN19" i="2" s="1"/>
  <c r="UNO19" i="2" s="1"/>
  <c r="UNP19" i="2" s="1"/>
  <c r="UNQ19" i="2" s="1"/>
  <c r="UNR19" i="2" s="1"/>
  <c r="UNS19" i="2" s="1"/>
  <c r="UNT19" i="2" s="1"/>
  <c r="UNU19" i="2" s="1"/>
  <c r="UNV19" i="2" s="1"/>
  <c r="UNW19" i="2" s="1"/>
  <c r="UNX19" i="2" s="1"/>
  <c r="UNY19" i="2" s="1"/>
  <c r="UNZ19" i="2" s="1"/>
  <c r="UOA19" i="2" s="1"/>
  <c r="UOB19" i="2" s="1"/>
  <c r="UOC19" i="2" s="1"/>
  <c r="UOD19" i="2" s="1"/>
  <c r="UOE19" i="2" s="1"/>
  <c r="UOF19" i="2" s="1"/>
  <c r="UOG19" i="2" s="1"/>
  <c r="UOH19" i="2" s="1"/>
  <c r="UOI19" i="2" s="1"/>
  <c r="UOJ19" i="2" s="1"/>
  <c r="UOK19" i="2" s="1"/>
  <c r="UOL19" i="2" s="1"/>
  <c r="UOM19" i="2" s="1"/>
  <c r="UON19" i="2" s="1"/>
  <c r="UOO19" i="2" s="1"/>
  <c r="UOP19" i="2" s="1"/>
  <c r="UOQ19" i="2" s="1"/>
  <c r="UOR19" i="2" s="1"/>
  <c r="UOS19" i="2" s="1"/>
  <c r="UOT19" i="2" s="1"/>
  <c r="UOU19" i="2" s="1"/>
  <c r="UOV19" i="2" s="1"/>
  <c r="UOW19" i="2" s="1"/>
  <c r="UOX19" i="2" s="1"/>
  <c r="UOY19" i="2" s="1"/>
  <c r="UOZ19" i="2" s="1"/>
  <c r="UPA19" i="2" s="1"/>
  <c r="UPB19" i="2" s="1"/>
  <c r="UPC19" i="2" s="1"/>
  <c r="UPD19" i="2" s="1"/>
  <c r="UPE19" i="2" s="1"/>
  <c r="UPF19" i="2" s="1"/>
  <c r="UPG19" i="2" s="1"/>
  <c r="UPH19" i="2" s="1"/>
  <c r="UPI19" i="2" s="1"/>
  <c r="UPJ19" i="2" s="1"/>
  <c r="UPK19" i="2" s="1"/>
  <c r="UPL19" i="2" s="1"/>
  <c r="UPM19" i="2" s="1"/>
  <c r="UPN19" i="2" s="1"/>
  <c r="UPO19" i="2" s="1"/>
  <c r="UPP19" i="2" s="1"/>
  <c r="UPQ19" i="2" s="1"/>
  <c r="UPR19" i="2" s="1"/>
  <c r="UPS19" i="2" s="1"/>
  <c r="UPT19" i="2" s="1"/>
  <c r="UPU19" i="2" s="1"/>
  <c r="UPV19" i="2" s="1"/>
  <c r="UPW19" i="2" s="1"/>
  <c r="UPX19" i="2" s="1"/>
  <c r="UPY19" i="2" s="1"/>
  <c r="UPZ19" i="2" s="1"/>
  <c r="UQA19" i="2" s="1"/>
  <c r="UQB19" i="2" s="1"/>
  <c r="UQC19" i="2" s="1"/>
  <c r="UQD19" i="2" s="1"/>
  <c r="UQE19" i="2" s="1"/>
  <c r="UQF19" i="2" s="1"/>
  <c r="UQG19" i="2" s="1"/>
  <c r="UQH19" i="2" s="1"/>
  <c r="UQI19" i="2" s="1"/>
  <c r="UQJ19" i="2" s="1"/>
  <c r="UQK19" i="2" s="1"/>
  <c r="UQL19" i="2" s="1"/>
  <c r="UQM19" i="2" s="1"/>
  <c r="UQN19" i="2" s="1"/>
  <c r="UQO19" i="2" s="1"/>
  <c r="UQP19" i="2" s="1"/>
  <c r="UQQ19" i="2" s="1"/>
  <c r="UQR19" i="2" s="1"/>
  <c r="UQS19" i="2" s="1"/>
  <c r="UQT19" i="2" s="1"/>
  <c r="UQU19" i="2" s="1"/>
  <c r="UQV19" i="2" s="1"/>
  <c r="UQW19" i="2" s="1"/>
  <c r="UQX19" i="2" s="1"/>
  <c r="UQY19" i="2" s="1"/>
  <c r="UQZ19" i="2" s="1"/>
  <c r="URA19" i="2" s="1"/>
  <c r="URB19" i="2" s="1"/>
  <c r="URC19" i="2" s="1"/>
  <c r="URD19" i="2" s="1"/>
  <c r="URE19" i="2" s="1"/>
  <c r="URF19" i="2" s="1"/>
  <c r="URG19" i="2" s="1"/>
  <c r="URH19" i="2" s="1"/>
  <c r="URI19" i="2" s="1"/>
  <c r="URJ19" i="2" s="1"/>
  <c r="URK19" i="2" s="1"/>
  <c r="URL19" i="2" s="1"/>
  <c r="URM19" i="2" s="1"/>
  <c r="URN19" i="2" s="1"/>
  <c r="URO19" i="2" s="1"/>
  <c r="URP19" i="2" s="1"/>
  <c r="URQ19" i="2" s="1"/>
  <c r="URR19" i="2" s="1"/>
  <c r="URS19" i="2" s="1"/>
  <c r="URT19" i="2" s="1"/>
  <c r="URU19" i="2" s="1"/>
  <c r="URV19" i="2" s="1"/>
  <c r="URW19" i="2" s="1"/>
  <c r="URX19" i="2" s="1"/>
  <c r="URY19" i="2" s="1"/>
  <c r="URZ19" i="2" s="1"/>
  <c r="USA19" i="2" s="1"/>
  <c r="USB19" i="2" s="1"/>
  <c r="USC19" i="2" s="1"/>
  <c r="USD19" i="2" s="1"/>
  <c r="USE19" i="2" s="1"/>
  <c r="USF19" i="2" s="1"/>
  <c r="USG19" i="2" s="1"/>
  <c r="USH19" i="2" s="1"/>
  <c r="USI19" i="2" s="1"/>
  <c r="USJ19" i="2" s="1"/>
  <c r="USK19" i="2" s="1"/>
  <c r="USL19" i="2" s="1"/>
  <c r="USM19" i="2" s="1"/>
  <c r="USN19" i="2" s="1"/>
  <c r="USO19" i="2" s="1"/>
  <c r="USP19" i="2" s="1"/>
  <c r="USQ19" i="2" s="1"/>
  <c r="USR19" i="2" s="1"/>
  <c r="USS19" i="2" s="1"/>
  <c r="UST19" i="2" s="1"/>
  <c r="USU19" i="2" s="1"/>
  <c r="USV19" i="2" s="1"/>
  <c r="USW19" i="2" s="1"/>
  <c r="USX19" i="2" s="1"/>
  <c r="USY19" i="2" s="1"/>
  <c r="USZ19" i="2" s="1"/>
  <c r="UTA19" i="2" s="1"/>
  <c r="UTB19" i="2" s="1"/>
  <c r="UTC19" i="2" s="1"/>
  <c r="UTD19" i="2" s="1"/>
  <c r="UTE19" i="2" s="1"/>
  <c r="UTF19" i="2" s="1"/>
  <c r="UTG19" i="2" s="1"/>
  <c r="UTH19" i="2" s="1"/>
  <c r="UTI19" i="2" s="1"/>
  <c r="UTJ19" i="2" s="1"/>
  <c r="UTK19" i="2" s="1"/>
  <c r="UTL19" i="2" s="1"/>
  <c r="UTM19" i="2" s="1"/>
  <c r="UTN19" i="2" s="1"/>
  <c r="UTO19" i="2" s="1"/>
  <c r="UTP19" i="2" s="1"/>
  <c r="UTQ19" i="2" s="1"/>
  <c r="UTR19" i="2" s="1"/>
  <c r="UTS19" i="2" s="1"/>
  <c r="UTT19" i="2" s="1"/>
  <c r="UTU19" i="2" s="1"/>
  <c r="UTV19" i="2" s="1"/>
  <c r="UTW19" i="2" s="1"/>
  <c r="UTX19" i="2" s="1"/>
  <c r="UTY19" i="2" s="1"/>
  <c r="UTZ19" i="2" s="1"/>
  <c r="UUA19" i="2" s="1"/>
  <c r="UUB19" i="2" s="1"/>
  <c r="UUC19" i="2" s="1"/>
  <c r="UUD19" i="2" s="1"/>
  <c r="UUE19" i="2" s="1"/>
  <c r="UUF19" i="2" s="1"/>
  <c r="UUG19" i="2" s="1"/>
  <c r="UUH19" i="2" s="1"/>
  <c r="UUI19" i="2" s="1"/>
  <c r="UUJ19" i="2" s="1"/>
  <c r="UUK19" i="2" s="1"/>
  <c r="UUL19" i="2" s="1"/>
  <c r="UUM19" i="2" s="1"/>
  <c r="UUN19" i="2" s="1"/>
  <c r="UUO19" i="2" s="1"/>
  <c r="UUP19" i="2" s="1"/>
  <c r="UUQ19" i="2" s="1"/>
  <c r="UUR19" i="2" s="1"/>
  <c r="UUS19" i="2" s="1"/>
  <c r="UUT19" i="2" s="1"/>
  <c r="UUU19" i="2" s="1"/>
  <c r="UUV19" i="2" s="1"/>
  <c r="UUW19" i="2" s="1"/>
  <c r="UUX19" i="2" s="1"/>
  <c r="UUY19" i="2" s="1"/>
  <c r="UUZ19" i="2" s="1"/>
  <c r="UVA19" i="2" s="1"/>
  <c r="UVB19" i="2" s="1"/>
  <c r="UVC19" i="2" s="1"/>
  <c r="UVD19" i="2" s="1"/>
  <c r="UVE19" i="2" s="1"/>
  <c r="UVF19" i="2" s="1"/>
  <c r="UVG19" i="2" s="1"/>
  <c r="UVH19" i="2" s="1"/>
  <c r="UVI19" i="2" s="1"/>
  <c r="UVJ19" i="2" s="1"/>
  <c r="UVK19" i="2" s="1"/>
  <c r="UVL19" i="2" s="1"/>
  <c r="UVM19" i="2" s="1"/>
  <c r="UVN19" i="2" s="1"/>
  <c r="UVO19" i="2" s="1"/>
  <c r="UVP19" i="2" s="1"/>
  <c r="UVQ19" i="2" s="1"/>
  <c r="UVR19" i="2" s="1"/>
  <c r="UVS19" i="2" s="1"/>
  <c r="UVT19" i="2" s="1"/>
  <c r="UVU19" i="2" s="1"/>
  <c r="UVV19" i="2" s="1"/>
  <c r="UVW19" i="2" s="1"/>
  <c r="UVX19" i="2" s="1"/>
  <c r="UVY19" i="2" s="1"/>
  <c r="UVZ19" i="2" s="1"/>
  <c r="UWA19" i="2" s="1"/>
  <c r="UWB19" i="2" s="1"/>
  <c r="UWC19" i="2" s="1"/>
  <c r="UWD19" i="2" s="1"/>
  <c r="UWE19" i="2" s="1"/>
  <c r="UWF19" i="2" s="1"/>
  <c r="UWG19" i="2" s="1"/>
  <c r="UWH19" i="2" s="1"/>
  <c r="UWI19" i="2" s="1"/>
  <c r="UWJ19" i="2" s="1"/>
  <c r="UWK19" i="2" s="1"/>
  <c r="UWL19" i="2" s="1"/>
  <c r="UWM19" i="2" s="1"/>
  <c r="UWN19" i="2" s="1"/>
  <c r="UWO19" i="2" s="1"/>
  <c r="UWP19" i="2" s="1"/>
  <c r="UWQ19" i="2" s="1"/>
  <c r="UWR19" i="2" s="1"/>
  <c r="UWS19" i="2" s="1"/>
  <c r="UWT19" i="2" s="1"/>
  <c r="UWU19" i="2" s="1"/>
  <c r="UWV19" i="2" s="1"/>
  <c r="UWW19" i="2" s="1"/>
  <c r="UWX19" i="2" s="1"/>
  <c r="UWY19" i="2" s="1"/>
  <c r="UWZ19" i="2" s="1"/>
  <c r="UXA19" i="2" s="1"/>
  <c r="UXB19" i="2" s="1"/>
  <c r="UXC19" i="2" s="1"/>
  <c r="UXD19" i="2" s="1"/>
  <c r="UXE19" i="2" s="1"/>
  <c r="UXF19" i="2" s="1"/>
  <c r="UXG19" i="2" s="1"/>
  <c r="UXH19" i="2" s="1"/>
  <c r="UXI19" i="2" s="1"/>
  <c r="UXJ19" i="2" s="1"/>
  <c r="UXK19" i="2" s="1"/>
  <c r="UXL19" i="2" s="1"/>
  <c r="UXM19" i="2" s="1"/>
  <c r="UXN19" i="2" s="1"/>
  <c r="UXO19" i="2" s="1"/>
  <c r="UXP19" i="2" s="1"/>
  <c r="UXQ19" i="2" s="1"/>
  <c r="UXR19" i="2" s="1"/>
  <c r="UXS19" i="2" s="1"/>
  <c r="UXT19" i="2" s="1"/>
  <c r="UXU19" i="2" s="1"/>
  <c r="UXV19" i="2" s="1"/>
  <c r="UXW19" i="2" s="1"/>
  <c r="UXX19" i="2" s="1"/>
  <c r="UXY19" i="2" s="1"/>
  <c r="UXZ19" i="2" s="1"/>
  <c r="UYA19" i="2" s="1"/>
  <c r="UYB19" i="2" s="1"/>
  <c r="UYC19" i="2" s="1"/>
  <c r="UYD19" i="2" s="1"/>
  <c r="UYE19" i="2" s="1"/>
  <c r="UYF19" i="2" s="1"/>
  <c r="UYG19" i="2" s="1"/>
  <c r="UYH19" i="2" s="1"/>
  <c r="UYI19" i="2" s="1"/>
  <c r="UYJ19" i="2" s="1"/>
  <c r="UYK19" i="2" s="1"/>
  <c r="UYL19" i="2" s="1"/>
  <c r="UYM19" i="2" s="1"/>
  <c r="UYN19" i="2" s="1"/>
  <c r="UYO19" i="2" s="1"/>
  <c r="UYP19" i="2" s="1"/>
  <c r="UYQ19" i="2" s="1"/>
  <c r="UYR19" i="2" s="1"/>
  <c r="UYS19" i="2" s="1"/>
  <c r="UYT19" i="2" s="1"/>
  <c r="UYU19" i="2" s="1"/>
  <c r="UYV19" i="2" s="1"/>
  <c r="UYW19" i="2" s="1"/>
  <c r="UYX19" i="2" s="1"/>
  <c r="UYY19" i="2" s="1"/>
  <c r="UYZ19" i="2" s="1"/>
  <c r="UZA19" i="2" s="1"/>
  <c r="UZB19" i="2" s="1"/>
  <c r="UZC19" i="2" s="1"/>
  <c r="UZD19" i="2" s="1"/>
  <c r="UZE19" i="2" s="1"/>
  <c r="UZF19" i="2" s="1"/>
  <c r="UZG19" i="2" s="1"/>
  <c r="UZH19" i="2" s="1"/>
  <c r="UZI19" i="2" s="1"/>
  <c r="UZJ19" i="2" s="1"/>
  <c r="UZK19" i="2" s="1"/>
  <c r="UZL19" i="2" s="1"/>
  <c r="UZM19" i="2" s="1"/>
  <c r="UZN19" i="2" s="1"/>
  <c r="UZO19" i="2" s="1"/>
  <c r="UZP19" i="2" s="1"/>
  <c r="UZQ19" i="2" s="1"/>
  <c r="UZR19" i="2" s="1"/>
  <c r="UZS19" i="2" s="1"/>
  <c r="UZT19" i="2" s="1"/>
  <c r="UZU19" i="2" s="1"/>
  <c r="UZV19" i="2" s="1"/>
  <c r="UZW19" i="2" s="1"/>
  <c r="UZX19" i="2" s="1"/>
  <c r="UZY19" i="2" s="1"/>
  <c r="UZZ19" i="2" s="1"/>
  <c r="VAA19" i="2" s="1"/>
  <c r="VAB19" i="2" s="1"/>
  <c r="VAC19" i="2" s="1"/>
  <c r="VAD19" i="2" s="1"/>
  <c r="VAE19" i="2" s="1"/>
  <c r="VAF19" i="2" s="1"/>
  <c r="VAG19" i="2" s="1"/>
  <c r="VAH19" i="2" s="1"/>
  <c r="VAI19" i="2" s="1"/>
  <c r="VAJ19" i="2" s="1"/>
  <c r="VAK19" i="2" s="1"/>
  <c r="VAL19" i="2" s="1"/>
  <c r="VAM19" i="2" s="1"/>
  <c r="VAN19" i="2" s="1"/>
  <c r="VAO19" i="2" s="1"/>
  <c r="VAP19" i="2" s="1"/>
  <c r="VAQ19" i="2" s="1"/>
  <c r="VAR19" i="2" s="1"/>
  <c r="VAS19" i="2" s="1"/>
  <c r="VAT19" i="2" s="1"/>
  <c r="VAU19" i="2" s="1"/>
  <c r="VAV19" i="2" s="1"/>
  <c r="VAW19" i="2" s="1"/>
  <c r="VAX19" i="2" s="1"/>
  <c r="VAY19" i="2" s="1"/>
  <c r="VAZ19" i="2" s="1"/>
  <c r="VBA19" i="2" s="1"/>
  <c r="VBB19" i="2" s="1"/>
  <c r="VBC19" i="2" s="1"/>
  <c r="VBD19" i="2" s="1"/>
  <c r="VBE19" i="2" s="1"/>
  <c r="VBF19" i="2" s="1"/>
  <c r="VBG19" i="2" s="1"/>
  <c r="VBH19" i="2" s="1"/>
  <c r="VBI19" i="2" s="1"/>
  <c r="VBJ19" i="2" s="1"/>
  <c r="VBK19" i="2" s="1"/>
  <c r="VBL19" i="2" s="1"/>
  <c r="VBM19" i="2" s="1"/>
  <c r="VBN19" i="2" s="1"/>
  <c r="VBO19" i="2" s="1"/>
  <c r="VBP19" i="2" s="1"/>
  <c r="VBQ19" i="2" s="1"/>
  <c r="VBR19" i="2" s="1"/>
  <c r="VBS19" i="2" s="1"/>
  <c r="VBT19" i="2" s="1"/>
  <c r="VBU19" i="2" s="1"/>
  <c r="VBV19" i="2" s="1"/>
  <c r="VBW19" i="2" s="1"/>
  <c r="VBX19" i="2" s="1"/>
  <c r="VBY19" i="2" s="1"/>
  <c r="VBZ19" i="2" s="1"/>
  <c r="VCA19" i="2" s="1"/>
  <c r="VCB19" i="2" s="1"/>
  <c r="VCC19" i="2" s="1"/>
  <c r="VCD19" i="2" s="1"/>
  <c r="VCE19" i="2" s="1"/>
  <c r="VCF19" i="2" s="1"/>
  <c r="VCG19" i="2" s="1"/>
  <c r="VCH19" i="2" s="1"/>
  <c r="VCI19" i="2" s="1"/>
  <c r="VCJ19" i="2" s="1"/>
  <c r="VCK19" i="2" s="1"/>
  <c r="VCL19" i="2" s="1"/>
  <c r="VCM19" i="2" s="1"/>
  <c r="VCN19" i="2" s="1"/>
  <c r="VCO19" i="2" s="1"/>
  <c r="VCP19" i="2" s="1"/>
  <c r="VCQ19" i="2" s="1"/>
  <c r="VCR19" i="2" s="1"/>
  <c r="VCS19" i="2" s="1"/>
  <c r="VCT19" i="2" s="1"/>
  <c r="VCU19" i="2" s="1"/>
  <c r="VCV19" i="2" s="1"/>
  <c r="VCW19" i="2" s="1"/>
  <c r="VCX19" i="2" s="1"/>
  <c r="VCY19" i="2" s="1"/>
  <c r="VCZ19" i="2" s="1"/>
  <c r="VDA19" i="2" s="1"/>
  <c r="VDB19" i="2" s="1"/>
  <c r="VDC19" i="2" s="1"/>
  <c r="VDD19" i="2" s="1"/>
  <c r="VDE19" i="2" s="1"/>
  <c r="VDF19" i="2" s="1"/>
  <c r="VDG19" i="2" s="1"/>
  <c r="VDH19" i="2" s="1"/>
  <c r="VDI19" i="2" s="1"/>
  <c r="VDJ19" i="2" s="1"/>
  <c r="VDK19" i="2" s="1"/>
  <c r="VDL19" i="2" s="1"/>
  <c r="VDM19" i="2" s="1"/>
  <c r="VDN19" i="2" s="1"/>
  <c r="VDO19" i="2" s="1"/>
  <c r="VDP19" i="2" s="1"/>
  <c r="VDQ19" i="2" s="1"/>
  <c r="VDR19" i="2" s="1"/>
  <c r="VDS19" i="2" s="1"/>
  <c r="VDT19" i="2" s="1"/>
  <c r="VDU19" i="2" s="1"/>
  <c r="VDV19" i="2" s="1"/>
  <c r="VDW19" i="2" s="1"/>
  <c r="VDX19" i="2" s="1"/>
  <c r="VDY19" i="2" s="1"/>
  <c r="VDZ19" i="2" s="1"/>
  <c r="VEA19" i="2" s="1"/>
  <c r="VEB19" i="2" s="1"/>
  <c r="VEC19" i="2" s="1"/>
  <c r="VED19" i="2" s="1"/>
  <c r="VEE19" i="2" s="1"/>
  <c r="VEF19" i="2" s="1"/>
  <c r="VEG19" i="2" s="1"/>
  <c r="VEH19" i="2" s="1"/>
  <c r="VEI19" i="2" s="1"/>
  <c r="VEJ19" i="2" s="1"/>
  <c r="VEK19" i="2" s="1"/>
  <c r="VEL19" i="2" s="1"/>
  <c r="VEM19" i="2" s="1"/>
  <c r="VEN19" i="2" s="1"/>
  <c r="VEO19" i="2" s="1"/>
  <c r="VEP19" i="2" s="1"/>
  <c r="VEQ19" i="2" s="1"/>
  <c r="VER19" i="2" s="1"/>
  <c r="VES19" i="2" s="1"/>
  <c r="VET19" i="2" s="1"/>
  <c r="VEU19" i="2" s="1"/>
  <c r="VEV19" i="2" s="1"/>
  <c r="VEW19" i="2" s="1"/>
  <c r="VEX19" i="2" s="1"/>
  <c r="VEY19" i="2" s="1"/>
  <c r="VEZ19" i="2" s="1"/>
  <c r="VFA19" i="2" s="1"/>
  <c r="VFB19" i="2" s="1"/>
  <c r="VFC19" i="2" s="1"/>
  <c r="VFD19" i="2" s="1"/>
  <c r="VFE19" i="2" s="1"/>
  <c r="VFF19" i="2" s="1"/>
  <c r="VFG19" i="2" s="1"/>
  <c r="VFH19" i="2" s="1"/>
  <c r="VFI19" i="2" s="1"/>
  <c r="VFJ19" i="2" s="1"/>
  <c r="VFK19" i="2" s="1"/>
  <c r="VFL19" i="2" s="1"/>
  <c r="VFM19" i="2" s="1"/>
  <c r="VFN19" i="2" s="1"/>
  <c r="VFO19" i="2" s="1"/>
  <c r="VFP19" i="2" s="1"/>
  <c r="VFQ19" i="2" s="1"/>
  <c r="VFR19" i="2" s="1"/>
  <c r="VFS19" i="2" s="1"/>
  <c r="VFT19" i="2" s="1"/>
  <c r="VFU19" i="2" s="1"/>
  <c r="VFV19" i="2" s="1"/>
  <c r="VFW19" i="2" s="1"/>
  <c r="VFX19" i="2" s="1"/>
  <c r="VFY19" i="2" s="1"/>
  <c r="VFZ19" i="2" s="1"/>
  <c r="VGA19" i="2" s="1"/>
  <c r="VGB19" i="2" s="1"/>
  <c r="VGC19" i="2" s="1"/>
  <c r="VGD19" i="2" s="1"/>
  <c r="VGE19" i="2" s="1"/>
  <c r="VGF19" i="2" s="1"/>
  <c r="VGG19" i="2" s="1"/>
  <c r="VGH19" i="2" s="1"/>
  <c r="VGI19" i="2" s="1"/>
  <c r="VGJ19" i="2" s="1"/>
  <c r="VGK19" i="2" s="1"/>
  <c r="VGL19" i="2" s="1"/>
  <c r="VGM19" i="2" s="1"/>
  <c r="VGN19" i="2" s="1"/>
  <c r="VGO19" i="2" s="1"/>
  <c r="VGP19" i="2" s="1"/>
  <c r="VGQ19" i="2" s="1"/>
  <c r="VGR19" i="2" s="1"/>
  <c r="VGS19" i="2" s="1"/>
  <c r="VGT19" i="2" s="1"/>
  <c r="VGU19" i="2" s="1"/>
  <c r="VGV19" i="2" s="1"/>
  <c r="VGW19" i="2" s="1"/>
  <c r="VGX19" i="2" s="1"/>
  <c r="VGY19" i="2" s="1"/>
  <c r="VGZ19" i="2" s="1"/>
  <c r="VHA19" i="2" s="1"/>
  <c r="VHB19" i="2" s="1"/>
  <c r="VHC19" i="2" s="1"/>
  <c r="VHD19" i="2" s="1"/>
  <c r="VHE19" i="2" s="1"/>
  <c r="VHF19" i="2" s="1"/>
  <c r="VHG19" i="2" s="1"/>
  <c r="VHH19" i="2" s="1"/>
  <c r="VHI19" i="2" s="1"/>
  <c r="VHJ19" i="2" s="1"/>
  <c r="VHK19" i="2" s="1"/>
  <c r="VHL19" i="2" s="1"/>
  <c r="VHM19" i="2" s="1"/>
  <c r="VHN19" i="2" s="1"/>
  <c r="VHO19" i="2" s="1"/>
  <c r="VHP19" i="2" s="1"/>
  <c r="VHQ19" i="2" s="1"/>
  <c r="VHR19" i="2" s="1"/>
  <c r="VHS19" i="2" s="1"/>
  <c r="VHT19" i="2" s="1"/>
  <c r="VHU19" i="2" s="1"/>
  <c r="VHV19" i="2" s="1"/>
  <c r="VHW19" i="2" s="1"/>
  <c r="VHX19" i="2" s="1"/>
  <c r="VHY19" i="2" s="1"/>
  <c r="VHZ19" i="2" s="1"/>
  <c r="VIA19" i="2" s="1"/>
  <c r="VIB19" i="2" s="1"/>
  <c r="VIC19" i="2" s="1"/>
  <c r="VID19" i="2" s="1"/>
  <c r="VIE19" i="2" s="1"/>
  <c r="VIF19" i="2" s="1"/>
  <c r="VIG19" i="2" s="1"/>
  <c r="VIH19" i="2" s="1"/>
  <c r="VII19" i="2" s="1"/>
  <c r="VIJ19" i="2" s="1"/>
  <c r="VIK19" i="2" s="1"/>
  <c r="VIL19" i="2" s="1"/>
  <c r="VIM19" i="2" s="1"/>
  <c r="VIN19" i="2" s="1"/>
  <c r="VIO19" i="2" s="1"/>
  <c r="VIP19" i="2" s="1"/>
  <c r="VIQ19" i="2" s="1"/>
  <c r="VIR19" i="2" s="1"/>
  <c r="VIS19" i="2" s="1"/>
  <c r="VIT19" i="2" s="1"/>
  <c r="VIU19" i="2" s="1"/>
  <c r="VIV19" i="2" s="1"/>
  <c r="VIW19" i="2" s="1"/>
  <c r="VIX19" i="2" s="1"/>
  <c r="VIY19" i="2" s="1"/>
  <c r="VIZ19" i="2" s="1"/>
  <c r="VJA19" i="2" s="1"/>
  <c r="VJB19" i="2" s="1"/>
  <c r="VJC19" i="2" s="1"/>
  <c r="VJD19" i="2" s="1"/>
  <c r="VJE19" i="2" s="1"/>
  <c r="VJF19" i="2" s="1"/>
  <c r="VJG19" i="2" s="1"/>
  <c r="VJH19" i="2" s="1"/>
  <c r="VJI19" i="2" s="1"/>
  <c r="VJJ19" i="2" s="1"/>
  <c r="VJK19" i="2" s="1"/>
  <c r="VJL19" i="2" s="1"/>
  <c r="VJM19" i="2" s="1"/>
  <c r="VJN19" i="2" s="1"/>
  <c r="VJO19" i="2" s="1"/>
  <c r="VJP19" i="2" s="1"/>
  <c r="VJQ19" i="2" s="1"/>
  <c r="VJR19" i="2" s="1"/>
  <c r="VJS19" i="2" s="1"/>
  <c r="VJT19" i="2" s="1"/>
  <c r="VJU19" i="2" s="1"/>
  <c r="VJV19" i="2" s="1"/>
  <c r="VJW19" i="2" s="1"/>
  <c r="VJX19" i="2" s="1"/>
  <c r="VJY19" i="2" s="1"/>
  <c r="VJZ19" i="2" s="1"/>
  <c r="VKA19" i="2" s="1"/>
  <c r="VKB19" i="2" s="1"/>
  <c r="VKC19" i="2" s="1"/>
  <c r="VKD19" i="2" s="1"/>
  <c r="VKE19" i="2" s="1"/>
  <c r="VKF19" i="2" s="1"/>
  <c r="VKG19" i="2" s="1"/>
  <c r="VKH19" i="2" s="1"/>
  <c r="VKI19" i="2" s="1"/>
  <c r="VKJ19" i="2" s="1"/>
  <c r="VKK19" i="2" s="1"/>
  <c r="VKL19" i="2" s="1"/>
  <c r="VKM19" i="2" s="1"/>
  <c r="VKN19" i="2" s="1"/>
  <c r="VKO19" i="2" s="1"/>
  <c r="VKP19" i="2" s="1"/>
  <c r="VKQ19" i="2" s="1"/>
  <c r="VKR19" i="2" s="1"/>
  <c r="VKS19" i="2" s="1"/>
  <c r="VKT19" i="2" s="1"/>
  <c r="VKU19" i="2" s="1"/>
  <c r="VKV19" i="2" s="1"/>
  <c r="VKW19" i="2" s="1"/>
  <c r="VKX19" i="2" s="1"/>
  <c r="VKY19" i="2" s="1"/>
  <c r="VKZ19" i="2" s="1"/>
  <c r="VLA19" i="2" s="1"/>
  <c r="VLB19" i="2" s="1"/>
  <c r="VLC19" i="2" s="1"/>
  <c r="VLD19" i="2" s="1"/>
  <c r="VLE19" i="2" s="1"/>
  <c r="VLF19" i="2" s="1"/>
  <c r="VLG19" i="2" s="1"/>
  <c r="VLH19" i="2" s="1"/>
  <c r="VLI19" i="2" s="1"/>
  <c r="VLJ19" i="2" s="1"/>
  <c r="VLK19" i="2" s="1"/>
  <c r="VLL19" i="2" s="1"/>
  <c r="VLM19" i="2" s="1"/>
  <c r="VLN19" i="2" s="1"/>
  <c r="VLO19" i="2" s="1"/>
  <c r="VLP19" i="2" s="1"/>
  <c r="VLQ19" i="2" s="1"/>
  <c r="VLR19" i="2" s="1"/>
  <c r="VLS19" i="2" s="1"/>
  <c r="VLT19" i="2" s="1"/>
  <c r="VLU19" i="2" s="1"/>
  <c r="VLV19" i="2" s="1"/>
  <c r="VLW19" i="2" s="1"/>
  <c r="VLX19" i="2" s="1"/>
  <c r="VLY19" i="2" s="1"/>
  <c r="VLZ19" i="2" s="1"/>
  <c r="VMA19" i="2" s="1"/>
  <c r="VMB19" i="2" s="1"/>
  <c r="VMC19" i="2" s="1"/>
  <c r="VMD19" i="2" s="1"/>
  <c r="VME19" i="2" s="1"/>
  <c r="VMF19" i="2" s="1"/>
  <c r="VMG19" i="2" s="1"/>
  <c r="VMH19" i="2" s="1"/>
  <c r="VMI19" i="2" s="1"/>
  <c r="VMJ19" i="2" s="1"/>
  <c r="VMK19" i="2" s="1"/>
  <c r="VML19" i="2" s="1"/>
  <c r="VMM19" i="2" s="1"/>
  <c r="VMN19" i="2" s="1"/>
  <c r="VMO19" i="2" s="1"/>
  <c r="VMP19" i="2" s="1"/>
  <c r="VMQ19" i="2" s="1"/>
  <c r="VMR19" i="2" s="1"/>
  <c r="VMS19" i="2" s="1"/>
  <c r="VMT19" i="2" s="1"/>
  <c r="VMU19" i="2" s="1"/>
  <c r="VMV19" i="2" s="1"/>
  <c r="VMW19" i="2" s="1"/>
  <c r="VMX19" i="2" s="1"/>
  <c r="VMY19" i="2" s="1"/>
  <c r="VMZ19" i="2" s="1"/>
  <c r="VNA19" i="2" s="1"/>
  <c r="VNB19" i="2" s="1"/>
  <c r="VNC19" i="2" s="1"/>
  <c r="VND19" i="2" s="1"/>
  <c r="VNE19" i="2" s="1"/>
  <c r="VNF19" i="2" s="1"/>
  <c r="VNG19" i="2" s="1"/>
  <c r="VNH19" i="2" s="1"/>
  <c r="VNI19" i="2" s="1"/>
  <c r="VNJ19" i="2" s="1"/>
  <c r="VNK19" i="2" s="1"/>
  <c r="VNL19" i="2" s="1"/>
  <c r="VNM19" i="2" s="1"/>
  <c r="VNN19" i="2" s="1"/>
  <c r="VNO19" i="2" s="1"/>
  <c r="VNP19" i="2" s="1"/>
  <c r="VNQ19" i="2" s="1"/>
  <c r="VNR19" i="2" s="1"/>
  <c r="VNS19" i="2" s="1"/>
  <c r="VNT19" i="2" s="1"/>
  <c r="VNU19" i="2" s="1"/>
  <c r="VNV19" i="2" s="1"/>
  <c r="VNW19" i="2" s="1"/>
  <c r="VNX19" i="2" s="1"/>
  <c r="VNY19" i="2" s="1"/>
  <c r="VNZ19" i="2" s="1"/>
  <c r="VOA19" i="2" s="1"/>
  <c r="VOB19" i="2" s="1"/>
  <c r="VOC19" i="2" s="1"/>
  <c r="VOD19" i="2" s="1"/>
  <c r="VOE19" i="2" s="1"/>
  <c r="VOF19" i="2" s="1"/>
  <c r="VOG19" i="2" s="1"/>
  <c r="VOH19" i="2" s="1"/>
  <c r="VOI19" i="2" s="1"/>
  <c r="VOJ19" i="2" s="1"/>
  <c r="VOK19" i="2" s="1"/>
  <c r="VOL19" i="2" s="1"/>
  <c r="VOM19" i="2" s="1"/>
  <c r="VON19" i="2" s="1"/>
  <c r="VOO19" i="2" s="1"/>
  <c r="VOP19" i="2" s="1"/>
  <c r="VOQ19" i="2" s="1"/>
  <c r="VOR19" i="2" s="1"/>
  <c r="VOS19" i="2" s="1"/>
  <c r="VOT19" i="2" s="1"/>
  <c r="VOU19" i="2" s="1"/>
  <c r="VOV19" i="2" s="1"/>
  <c r="VOW19" i="2" s="1"/>
  <c r="VOX19" i="2" s="1"/>
  <c r="VOY19" i="2" s="1"/>
  <c r="VOZ19" i="2" s="1"/>
  <c r="VPA19" i="2" s="1"/>
  <c r="VPB19" i="2" s="1"/>
  <c r="VPC19" i="2" s="1"/>
  <c r="VPD19" i="2" s="1"/>
  <c r="VPE19" i="2" s="1"/>
  <c r="VPF19" i="2" s="1"/>
  <c r="VPG19" i="2" s="1"/>
  <c r="VPH19" i="2" s="1"/>
  <c r="VPI19" i="2" s="1"/>
  <c r="VPJ19" i="2" s="1"/>
  <c r="VPK19" i="2" s="1"/>
  <c r="VPL19" i="2" s="1"/>
  <c r="VPM19" i="2" s="1"/>
  <c r="VPN19" i="2" s="1"/>
  <c r="VPO19" i="2" s="1"/>
  <c r="VPP19" i="2" s="1"/>
  <c r="VPQ19" i="2" s="1"/>
  <c r="VPR19" i="2" s="1"/>
  <c r="VPS19" i="2" s="1"/>
  <c r="VPT19" i="2" s="1"/>
  <c r="VPU19" i="2" s="1"/>
  <c r="VPV19" i="2" s="1"/>
  <c r="VPW19" i="2" s="1"/>
  <c r="VPX19" i="2" s="1"/>
  <c r="VPY19" i="2" s="1"/>
  <c r="VPZ19" i="2" s="1"/>
  <c r="VQA19" i="2" s="1"/>
  <c r="VQB19" i="2" s="1"/>
  <c r="VQC19" i="2" s="1"/>
  <c r="VQD19" i="2" s="1"/>
  <c r="VQE19" i="2" s="1"/>
  <c r="VQF19" i="2" s="1"/>
  <c r="VQG19" i="2" s="1"/>
  <c r="VQH19" i="2" s="1"/>
  <c r="VQI19" i="2" s="1"/>
  <c r="VQJ19" i="2" s="1"/>
  <c r="VQK19" i="2" s="1"/>
  <c r="VQL19" i="2" s="1"/>
  <c r="VQM19" i="2" s="1"/>
  <c r="VQN19" i="2" s="1"/>
  <c r="VQO19" i="2" s="1"/>
  <c r="VQP19" i="2" s="1"/>
  <c r="VQQ19" i="2" s="1"/>
  <c r="VQR19" i="2" s="1"/>
  <c r="VQS19" i="2" s="1"/>
  <c r="VQT19" i="2" s="1"/>
  <c r="VQU19" i="2" s="1"/>
  <c r="VQV19" i="2" s="1"/>
  <c r="VQW19" i="2" s="1"/>
  <c r="VQX19" i="2" s="1"/>
  <c r="VQY19" i="2" s="1"/>
  <c r="VQZ19" i="2" s="1"/>
  <c r="VRA19" i="2" s="1"/>
  <c r="VRB19" i="2" s="1"/>
  <c r="VRC19" i="2" s="1"/>
  <c r="VRD19" i="2" s="1"/>
  <c r="VRE19" i="2" s="1"/>
  <c r="VRF19" i="2" s="1"/>
  <c r="VRG19" i="2" s="1"/>
  <c r="VRH19" i="2" s="1"/>
  <c r="VRI19" i="2" s="1"/>
  <c r="VRJ19" i="2" s="1"/>
  <c r="VRK19" i="2" s="1"/>
  <c r="VRL19" i="2" s="1"/>
  <c r="VRM19" i="2" s="1"/>
  <c r="VRN19" i="2" s="1"/>
  <c r="VRO19" i="2" s="1"/>
  <c r="VRP19" i="2" s="1"/>
  <c r="VRQ19" i="2" s="1"/>
  <c r="VRR19" i="2" s="1"/>
  <c r="VRS19" i="2" s="1"/>
  <c r="VRT19" i="2" s="1"/>
  <c r="VRU19" i="2" s="1"/>
  <c r="VRV19" i="2" s="1"/>
  <c r="VRW19" i="2" s="1"/>
  <c r="VRX19" i="2" s="1"/>
  <c r="VRY19" i="2" s="1"/>
  <c r="VRZ19" i="2" s="1"/>
  <c r="VSA19" i="2" s="1"/>
  <c r="VSB19" i="2" s="1"/>
  <c r="VSC19" i="2" s="1"/>
  <c r="VSD19" i="2" s="1"/>
  <c r="VSE19" i="2" s="1"/>
  <c r="VSF19" i="2" s="1"/>
  <c r="VSG19" i="2" s="1"/>
  <c r="VSH19" i="2" s="1"/>
  <c r="VSI19" i="2" s="1"/>
  <c r="VSJ19" i="2" s="1"/>
  <c r="VSK19" i="2" s="1"/>
  <c r="VSL19" i="2" s="1"/>
  <c r="VSM19" i="2" s="1"/>
  <c r="VSN19" i="2" s="1"/>
  <c r="VSO19" i="2" s="1"/>
  <c r="VSP19" i="2" s="1"/>
  <c r="VSQ19" i="2" s="1"/>
  <c r="VSR19" i="2" s="1"/>
  <c r="VSS19" i="2" s="1"/>
  <c r="VST19" i="2" s="1"/>
  <c r="VSU19" i="2" s="1"/>
  <c r="VSV19" i="2" s="1"/>
  <c r="VSW19" i="2" s="1"/>
  <c r="VSX19" i="2" s="1"/>
  <c r="VSY19" i="2" s="1"/>
  <c r="VSZ19" i="2" s="1"/>
  <c r="VTA19" i="2" s="1"/>
  <c r="VTB19" i="2" s="1"/>
  <c r="VTC19" i="2" s="1"/>
  <c r="VTD19" i="2" s="1"/>
  <c r="VTE19" i="2" s="1"/>
  <c r="VTF19" i="2" s="1"/>
  <c r="VTG19" i="2" s="1"/>
  <c r="VTH19" i="2" s="1"/>
  <c r="VTI19" i="2" s="1"/>
  <c r="VTJ19" i="2" s="1"/>
  <c r="VTK19" i="2" s="1"/>
  <c r="VTL19" i="2" s="1"/>
  <c r="VTM19" i="2" s="1"/>
  <c r="VTN19" i="2" s="1"/>
  <c r="VTO19" i="2" s="1"/>
  <c r="VTP19" i="2" s="1"/>
  <c r="VTQ19" i="2" s="1"/>
  <c r="VTR19" i="2" s="1"/>
  <c r="VTS19" i="2" s="1"/>
  <c r="VTT19" i="2" s="1"/>
  <c r="VTU19" i="2" s="1"/>
  <c r="VTV19" i="2" s="1"/>
  <c r="VTW19" i="2" s="1"/>
  <c r="VTX19" i="2" s="1"/>
  <c r="VTY19" i="2" s="1"/>
  <c r="VTZ19" i="2" s="1"/>
  <c r="VUA19" i="2" s="1"/>
  <c r="VUB19" i="2" s="1"/>
  <c r="VUC19" i="2" s="1"/>
  <c r="VUD19" i="2" s="1"/>
  <c r="VUE19" i="2" s="1"/>
  <c r="VUF19" i="2" s="1"/>
  <c r="VUG19" i="2" s="1"/>
  <c r="VUH19" i="2" s="1"/>
  <c r="VUI19" i="2" s="1"/>
  <c r="VUJ19" i="2" s="1"/>
  <c r="VUK19" i="2" s="1"/>
  <c r="VUL19" i="2" s="1"/>
  <c r="VUM19" i="2" s="1"/>
  <c r="VUN19" i="2" s="1"/>
  <c r="VUO19" i="2" s="1"/>
  <c r="VUP19" i="2" s="1"/>
  <c r="VUQ19" i="2" s="1"/>
  <c r="VUR19" i="2" s="1"/>
  <c r="VUS19" i="2" s="1"/>
  <c r="VUT19" i="2" s="1"/>
  <c r="VUU19" i="2" s="1"/>
  <c r="VUV19" i="2" s="1"/>
  <c r="VUW19" i="2" s="1"/>
  <c r="VUX19" i="2" s="1"/>
  <c r="VUY19" i="2" s="1"/>
  <c r="VUZ19" i="2" s="1"/>
  <c r="VVA19" i="2" s="1"/>
  <c r="VVB19" i="2" s="1"/>
  <c r="VVC19" i="2" s="1"/>
  <c r="VVD19" i="2" s="1"/>
  <c r="VVE19" i="2" s="1"/>
  <c r="VVF19" i="2" s="1"/>
  <c r="VVG19" i="2" s="1"/>
  <c r="VVH19" i="2" s="1"/>
  <c r="VVI19" i="2" s="1"/>
  <c r="VVJ19" i="2" s="1"/>
  <c r="VVK19" i="2" s="1"/>
  <c r="VVL19" i="2" s="1"/>
  <c r="VVM19" i="2" s="1"/>
  <c r="VVN19" i="2" s="1"/>
  <c r="VVO19" i="2" s="1"/>
  <c r="VVP19" i="2" s="1"/>
  <c r="VVQ19" i="2" s="1"/>
  <c r="VVR19" i="2" s="1"/>
  <c r="VVS19" i="2" s="1"/>
  <c r="VVT19" i="2" s="1"/>
  <c r="VVU19" i="2" s="1"/>
  <c r="VVV19" i="2" s="1"/>
  <c r="VVW19" i="2" s="1"/>
  <c r="VVX19" i="2" s="1"/>
  <c r="VVY19" i="2" s="1"/>
  <c r="VVZ19" i="2" s="1"/>
  <c r="VWA19" i="2" s="1"/>
  <c r="VWB19" i="2" s="1"/>
  <c r="VWC19" i="2" s="1"/>
  <c r="VWD19" i="2" s="1"/>
  <c r="VWE19" i="2" s="1"/>
  <c r="VWF19" i="2" s="1"/>
  <c r="VWG19" i="2" s="1"/>
  <c r="VWH19" i="2" s="1"/>
  <c r="VWI19" i="2" s="1"/>
  <c r="VWJ19" i="2" s="1"/>
  <c r="VWK19" i="2" s="1"/>
  <c r="VWL19" i="2" s="1"/>
  <c r="VWM19" i="2" s="1"/>
  <c r="VWN19" i="2" s="1"/>
  <c r="VWO19" i="2" s="1"/>
  <c r="VWP19" i="2" s="1"/>
  <c r="VWQ19" i="2" s="1"/>
  <c r="VWR19" i="2" s="1"/>
  <c r="VWS19" i="2" s="1"/>
  <c r="VWT19" i="2" s="1"/>
  <c r="VWU19" i="2" s="1"/>
  <c r="VWV19" i="2" s="1"/>
  <c r="VWW19" i="2" s="1"/>
  <c r="VWX19" i="2" s="1"/>
  <c r="VWY19" i="2" s="1"/>
  <c r="VWZ19" i="2" s="1"/>
  <c r="VXA19" i="2" s="1"/>
  <c r="VXB19" i="2" s="1"/>
  <c r="VXC19" i="2" s="1"/>
  <c r="VXD19" i="2" s="1"/>
  <c r="VXE19" i="2" s="1"/>
  <c r="VXF19" i="2" s="1"/>
  <c r="VXG19" i="2" s="1"/>
  <c r="VXH19" i="2" s="1"/>
  <c r="VXI19" i="2" s="1"/>
  <c r="VXJ19" i="2" s="1"/>
  <c r="VXK19" i="2" s="1"/>
  <c r="VXL19" i="2" s="1"/>
  <c r="VXM19" i="2" s="1"/>
  <c r="VXN19" i="2" s="1"/>
  <c r="VXO19" i="2" s="1"/>
  <c r="VXP19" i="2" s="1"/>
  <c r="VXQ19" i="2" s="1"/>
  <c r="VXR19" i="2" s="1"/>
  <c r="VXS19" i="2" s="1"/>
  <c r="VXT19" i="2" s="1"/>
  <c r="VXU19" i="2" s="1"/>
  <c r="VXV19" i="2" s="1"/>
  <c r="VXW19" i="2" s="1"/>
  <c r="VXX19" i="2" s="1"/>
  <c r="VXY19" i="2" s="1"/>
  <c r="VXZ19" i="2" s="1"/>
  <c r="VYA19" i="2" s="1"/>
  <c r="VYB19" i="2" s="1"/>
  <c r="VYC19" i="2" s="1"/>
  <c r="VYD19" i="2" s="1"/>
  <c r="VYE19" i="2" s="1"/>
  <c r="VYF19" i="2" s="1"/>
  <c r="VYG19" i="2" s="1"/>
  <c r="VYH19" i="2" s="1"/>
  <c r="VYI19" i="2" s="1"/>
  <c r="VYJ19" i="2" s="1"/>
  <c r="VYK19" i="2" s="1"/>
  <c r="VYL19" i="2" s="1"/>
  <c r="VYM19" i="2" s="1"/>
  <c r="VYN19" i="2" s="1"/>
  <c r="VYO19" i="2" s="1"/>
  <c r="VYP19" i="2" s="1"/>
  <c r="VYQ19" i="2" s="1"/>
  <c r="VYR19" i="2" s="1"/>
  <c r="VYS19" i="2" s="1"/>
  <c r="VYT19" i="2" s="1"/>
  <c r="VYU19" i="2" s="1"/>
  <c r="VYV19" i="2" s="1"/>
  <c r="VYW19" i="2" s="1"/>
  <c r="VYX19" i="2" s="1"/>
  <c r="VYY19" i="2" s="1"/>
  <c r="VYZ19" i="2" s="1"/>
  <c r="VZA19" i="2" s="1"/>
  <c r="VZB19" i="2" s="1"/>
  <c r="VZC19" i="2" s="1"/>
  <c r="VZD19" i="2" s="1"/>
  <c r="VZE19" i="2" s="1"/>
  <c r="VZF19" i="2" s="1"/>
  <c r="VZG19" i="2" s="1"/>
  <c r="VZH19" i="2" s="1"/>
  <c r="VZI19" i="2" s="1"/>
  <c r="VZJ19" i="2" s="1"/>
  <c r="VZK19" i="2" s="1"/>
  <c r="VZL19" i="2" s="1"/>
  <c r="VZM19" i="2" s="1"/>
  <c r="VZN19" i="2" s="1"/>
  <c r="VZO19" i="2" s="1"/>
  <c r="VZP19" i="2" s="1"/>
  <c r="VZQ19" i="2" s="1"/>
  <c r="VZR19" i="2" s="1"/>
  <c r="VZS19" i="2" s="1"/>
  <c r="VZT19" i="2" s="1"/>
  <c r="VZU19" i="2" s="1"/>
  <c r="VZV19" i="2" s="1"/>
  <c r="VZW19" i="2" s="1"/>
  <c r="VZX19" i="2" s="1"/>
  <c r="VZY19" i="2" s="1"/>
  <c r="VZZ19" i="2" s="1"/>
  <c r="WAA19" i="2" s="1"/>
  <c r="WAB19" i="2" s="1"/>
  <c r="WAC19" i="2" s="1"/>
  <c r="WAD19" i="2" s="1"/>
  <c r="WAE19" i="2" s="1"/>
  <c r="WAF19" i="2" s="1"/>
  <c r="WAG19" i="2" s="1"/>
  <c r="WAH19" i="2" s="1"/>
  <c r="WAI19" i="2" s="1"/>
  <c r="WAJ19" i="2" s="1"/>
  <c r="WAK19" i="2" s="1"/>
  <c r="WAL19" i="2" s="1"/>
  <c r="WAM19" i="2" s="1"/>
  <c r="WAN19" i="2" s="1"/>
  <c r="WAO19" i="2" s="1"/>
  <c r="WAP19" i="2" s="1"/>
  <c r="WAQ19" i="2" s="1"/>
  <c r="WAR19" i="2" s="1"/>
  <c r="WAS19" i="2" s="1"/>
  <c r="WAT19" i="2" s="1"/>
  <c r="WAU19" i="2" s="1"/>
  <c r="WAV19" i="2" s="1"/>
  <c r="WAW19" i="2" s="1"/>
  <c r="WAX19" i="2" s="1"/>
  <c r="WAY19" i="2" s="1"/>
  <c r="WAZ19" i="2" s="1"/>
  <c r="WBA19" i="2" s="1"/>
  <c r="WBB19" i="2" s="1"/>
  <c r="WBC19" i="2" s="1"/>
  <c r="WBD19" i="2" s="1"/>
  <c r="WBE19" i="2" s="1"/>
  <c r="WBF19" i="2" s="1"/>
  <c r="WBG19" i="2" s="1"/>
  <c r="WBH19" i="2" s="1"/>
  <c r="WBI19" i="2" s="1"/>
  <c r="WBJ19" i="2" s="1"/>
  <c r="WBK19" i="2" s="1"/>
  <c r="WBL19" i="2" s="1"/>
  <c r="WBM19" i="2" s="1"/>
  <c r="WBN19" i="2" s="1"/>
  <c r="WBO19" i="2" s="1"/>
  <c r="WBP19" i="2" s="1"/>
  <c r="WBQ19" i="2" s="1"/>
  <c r="WBR19" i="2" s="1"/>
  <c r="WBS19" i="2" s="1"/>
  <c r="WBT19" i="2" s="1"/>
  <c r="WBU19" i="2" s="1"/>
  <c r="WBV19" i="2" s="1"/>
  <c r="WBW19" i="2" s="1"/>
  <c r="WBX19" i="2" s="1"/>
  <c r="WBY19" i="2" s="1"/>
  <c r="WBZ19" i="2" s="1"/>
  <c r="WCA19" i="2" s="1"/>
  <c r="WCB19" i="2" s="1"/>
  <c r="WCC19" i="2" s="1"/>
  <c r="WCD19" i="2" s="1"/>
  <c r="WCE19" i="2" s="1"/>
  <c r="WCF19" i="2" s="1"/>
  <c r="WCG19" i="2" s="1"/>
  <c r="WCH19" i="2" s="1"/>
  <c r="WCI19" i="2" s="1"/>
  <c r="WCJ19" i="2" s="1"/>
  <c r="WCK19" i="2" s="1"/>
  <c r="WCL19" i="2" s="1"/>
  <c r="WCM19" i="2" s="1"/>
  <c r="WCN19" i="2" s="1"/>
  <c r="WCO19" i="2" s="1"/>
  <c r="WCP19" i="2" s="1"/>
  <c r="WCQ19" i="2" s="1"/>
  <c r="WCR19" i="2" s="1"/>
  <c r="WCS19" i="2" s="1"/>
  <c r="WCT19" i="2" s="1"/>
  <c r="WCU19" i="2" s="1"/>
  <c r="WCV19" i="2" s="1"/>
  <c r="WCW19" i="2" s="1"/>
  <c r="WCX19" i="2" s="1"/>
  <c r="WCY19" i="2" s="1"/>
  <c r="WCZ19" i="2" s="1"/>
  <c r="WDA19" i="2" s="1"/>
  <c r="WDB19" i="2" s="1"/>
  <c r="WDC19" i="2" s="1"/>
  <c r="WDD19" i="2" s="1"/>
  <c r="WDE19" i="2" s="1"/>
  <c r="WDF19" i="2" s="1"/>
  <c r="WDG19" i="2" s="1"/>
  <c r="WDH19" i="2" s="1"/>
  <c r="WDI19" i="2" s="1"/>
  <c r="WDJ19" i="2" s="1"/>
  <c r="WDK19" i="2" s="1"/>
  <c r="WDL19" i="2" s="1"/>
  <c r="WDM19" i="2" s="1"/>
  <c r="WDN19" i="2" s="1"/>
  <c r="WDO19" i="2" s="1"/>
  <c r="WDP19" i="2" s="1"/>
  <c r="WDQ19" i="2" s="1"/>
  <c r="WDR19" i="2" s="1"/>
  <c r="WDS19" i="2" s="1"/>
  <c r="WDT19" i="2" s="1"/>
  <c r="WDU19" i="2" s="1"/>
  <c r="WDV19" i="2" s="1"/>
  <c r="WDW19" i="2" s="1"/>
  <c r="WDX19" i="2" s="1"/>
  <c r="WDY19" i="2" s="1"/>
  <c r="WDZ19" i="2" s="1"/>
  <c r="WEA19" i="2" s="1"/>
  <c r="WEB19" i="2" s="1"/>
  <c r="WEC19" i="2" s="1"/>
  <c r="WED19" i="2" s="1"/>
  <c r="WEE19" i="2" s="1"/>
  <c r="WEF19" i="2" s="1"/>
  <c r="WEG19" i="2" s="1"/>
  <c r="WEH19" i="2" s="1"/>
  <c r="WEI19" i="2" s="1"/>
  <c r="WEJ19" i="2" s="1"/>
  <c r="WEK19" i="2" s="1"/>
  <c r="WEL19" i="2" s="1"/>
  <c r="WEM19" i="2" s="1"/>
  <c r="WEN19" i="2" s="1"/>
  <c r="WEO19" i="2" s="1"/>
  <c r="WEP19" i="2" s="1"/>
  <c r="WEQ19" i="2" s="1"/>
  <c r="WER19" i="2" s="1"/>
  <c r="WES19" i="2" s="1"/>
  <c r="WET19" i="2" s="1"/>
  <c r="WEU19" i="2" s="1"/>
  <c r="WEV19" i="2" s="1"/>
  <c r="WEW19" i="2" s="1"/>
  <c r="WEX19" i="2" s="1"/>
  <c r="WEY19" i="2" s="1"/>
  <c r="WEZ19" i="2" s="1"/>
  <c r="WFA19" i="2" s="1"/>
  <c r="WFB19" i="2" s="1"/>
  <c r="WFC19" i="2" s="1"/>
  <c r="WFD19" i="2" s="1"/>
  <c r="WFE19" i="2" s="1"/>
  <c r="WFF19" i="2" s="1"/>
  <c r="WFG19" i="2" s="1"/>
  <c r="WFH19" i="2" s="1"/>
  <c r="WFI19" i="2" s="1"/>
  <c r="WFJ19" i="2" s="1"/>
  <c r="WFK19" i="2" s="1"/>
  <c r="WFL19" i="2" s="1"/>
  <c r="WFM19" i="2" s="1"/>
  <c r="WFN19" i="2" s="1"/>
  <c r="WFO19" i="2" s="1"/>
  <c r="WFP19" i="2" s="1"/>
  <c r="WFQ19" i="2" s="1"/>
  <c r="WFR19" i="2" s="1"/>
  <c r="WFS19" i="2" s="1"/>
  <c r="WFT19" i="2" s="1"/>
  <c r="WFU19" i="2" s="1"/>
  <c r="WFV19" i="2" s="1"/>
  <c r="WFW19" i="2" s="1"/>
  <c r="WFX19" i="2" s="1"/>
  <c r="WFY19" i="2" s="1"/>
  <c r="WFZ19" i="2" s="1"/>
  <c r="WGA19" i="2" s="1"/>
  <c r="WGB19" i="2" s="1"/>
  <c r="WGC19" i="2" s="1"/>
  <c r="WGD19" i="2" s="1"/>
  <c r="WGE19" i="2" s="1"/>
  <c r="WGF19" i="2" s="1"/>
  <c r="WGG19" i="2" s="1"/>
  <c r="WGH19" i="2" s="1"/>
  <c r="WGI19" i="2" s="1"/>
  <c r="WGJ19" i="2" s="1"/>
  <c r="WGK19" i="2" s="1"/>
  <c r="WGL19" i="2" s="1"/>
  <c r="WGM19" i="2" s="1"/>
  <c r="WGN19" i="2" s="1"/>
  <c r="WGO19" i="2" s="1"/>
  <c r="WGP19" i="2" s="1"/>
  <c r="WGQ19" i="2" s="1"/>
  <c r="WGR19" i="2" s="1"/>
  <c r="WGS19" i="2" s="1"/>
  <c r="WGT19" i="2" s="1"/>
  <c r="WGU19" i="2" s="1"/>
  <c r="WGV19" i="2" s="1"/>
  <c r="WGW19" i="2" s="1"/>
  <c r="WGX19" i="2" s="1"/>
  <c r="WGY19" i="2" s="1"/>
  <c r="WGZ19" i="2" s="1"/>
  <c r="WHA19" i="2" s="1"/>
  <c r="WHB19" i="2" s="1"/>
  <c r="WHC19" i="2" s="1"/>
  <c r="WHD19" i="2" s="1"/>
  <c r="WHE19" i="2" s="1"/>
  <c r="WHF19" i="2" s="1"/>
  <c r="WHG19" i="2" s="1"/>
  <c r="WHH19" i="2" s="1"/>
  <c r="WHI19" i="2" s="1"/>
  <c r="WHJ19" i="2" s="1"/>
  <c r="WHK19" i="2" s="1"/>
  <c r="WHL19" i="2" s="1"/>
  <c r="WHM19" i="2" s="1"/>
  <c r="WHN19" i="2" s="1"/>
  <c r="WHO19" i="2" s="1"/>
  <c r="WHP19" i="2" s="1"/>
  <c r="WHQ19" i="2" s="1"/>
  <c r="WHR19" i="2" s="1"/>
  <c r="WHS19" i="2" s="1"/>
  <c r="WHT19" i="2" s="1"/>
  <c r="WHU19" i="2" s="1"/>
  <c r="WHV19" i="2" s="1"/>
  <c r="WHW19" i="2" s="1"/>
  <c r="WHX19" i="2" s="1"/>
  <c r="WHY19" i="2" s="1"/>
  <c r="WHZ19" i="2" s="1"/>
  <c r="WIA19" i="2" s="1"/>
  <c r="WIB19" i="2" s="1"/>
  <c r="WIC19" i="2" s="1"/>
  <c r="WID19" i="2" s="1"/>
  <c r="WIE19" i="2" s="1"/>
  <c r="WIF19" i="2" s="1"/>
  <c r="WIG19" i="2" s="1"/>
  <c r="WIH19" i="2" s="1"/>
  <c r="WII19" i="2" s="1"/>
  <c r="WIJ19" i="2" s="1"/>
  <c r="WIK19" i="2" s="1"/>
  <c r="WIL19" i="2" s="1"/>
  <c r="WIM19" i="2" s="1"/>
  <c r="WIN19" i="2" s="1"/>
  <c r="WIO19" i="2" s="1"/>
  <c r="WIP19" i="2" s="1"/>
  <c r="WIQ19" i="2" s="1"/>
  <c r="WIR19" i="2" s="1"/>
  <c r="WIS19" i="2" s="1"/>
  <c r="WIT19" i="2" s="1"/>
  <c r="WIU19" i="2" s="1"/>
  <c r="WIV19" i="2" s="1"/>
  <c r="WIW19" i="2" s="1"/>
  <c r="WIX19" i="2" s="1"/>
  <c r="WIY19" i="2" s="1"/>
  <c r="WIZ19" i="2" s="1"/>
  <c r="WJA19" i="2" s="1"/>
  <c r="WJB19" i="2" s="1"/>
  <c r="WJC19" i="2" s="1"/>
  <c r="WJD19" i="2" s="1"/>
  <c r="WJE19" i="2" s="1"/>
  <c r="WJF19" i="2" s="1"/>
  <c r="WJG19" i="2" s="1"/>
  <c r="WJH19" i="2" s="1"/>
  <c r="WJI19" i="2" s="1"/>
  <c r="WJJ19" i="2" s="1"/>
  <c r="WJK19" i="2" s="1"/>
  <c r="WJL19" i="2" s="1"/>
  <c r="WJM19" i="2" s="1"/>
  <c r="WJN19" i="2" s="1"/>
  <c r="WJO19" i="2" s="1"/>
  <c r="WJP19" i="2" s="1"/>
  <c r="WJQ19" i="2" s="1"/>
  <c r="WJR19" i="2" s="1"/>
  <c r="WJS19" i="2" s="1"/>
  <c r="WJT19" i="2" s="1"/>
  <c r="WJU19" i="2" s="1"/>
  <c r="WJV19" i="2" s="1"/>
  <c r="WJW19" i="2" s="1"/>
  <c r="WJX19" i="2" s="1"/>
  <c r="WJY19" i="2" s="1"/>
  <c r="WJZ19" i="2" s="1"/>
  <c r="WKA19" i="2" s="1"/>
  <c r="WKB19" i="2" s="1"/>
  <c r="WKC19" i="2" s="1"/>
  <c r="WKD19" i="2" s="1"/>
  <c r="WKE19" i="2" s="1"/>
  <c r="WKF19" i="2" s="1"/>
  <c r="WKG19" i="2" s="1"/>
  <c r="WKH19" i="2" s="1"/>
  <c r="WKI19" i="2" s="1"/>
  <c r="WKJ19" i="2" s="1"/>
  <c r="WKK19" i="2" s="1"/>
  <c r="WKL19" i="2" s="1"/>
  <c r="WKM19" i="2" s="1"/>
  <c r="WKN19" i="2" s="1"/>
  <c r="WKO19" i="2" s="1"/>
  <c r="WKP19" i="2" s="1"/>
  <c r="WKQ19" i="2" s="1"/>
  <c r="WKR19" i="2" s="1"/>
  <c r="WKS19" i="2" s="1"/>
  <c r="WKT19" i="2" s="1"/>
  <c r="WKU19" i="2" s="1"/>
  <c r="WKV19" i="2" s="1"/>
  <c r="WKW19" i="2" s="1"/>
  <c r="WKX19" i="2" s="1"/>
  <c r="WKY19" i="2" s="1"/>
  <c r="WKZ19" i="2" s="1"/>
  <c r="WLA19" i="2" s="1"/>
  <c r="WLB19" i="2" s="1"/>
  <c r="WLC19" i="2" s="1"/>
  <c r="WLD19" i="2" s="1"/>
  <c r="WLE19" i="2" s="1"/>
  <c r="WLF19" i="2" s="1"/>
  <c r="WLG19" i="2" s="1"/>
  <c r="WLH19" i="2" s="1"/>
  <c r="WLI19" i="2" s="1"/>
  <c r="WLJ19" i="2" s="1"/>
  <c r="WLK19" i="2" s="1"/>
  <c r="WLL19" i="2" s="1"/>
  <c r="WLM19" i="2" s="1"/>
  <c r="WLN19" i="2" s="1"/>
  <c r="WLO19" i="2" s="1"/>
  <c r="WLP19" i="2" s="1"/>
  <c r="WLQ19" i="2" s="1"/>
  <c r="WLR19" i="2" s="1"/>
  <c r="WLS19" i="2" s="1"/>
  <c r="WLT19" i="2" s="1"/>
  <c r="WLU19" i="2" s="1"/>
  <c r="WLV19" i="2" s="1"/>
  <c r="WLW19" i="2" s="1"/>
  <c r="WLX19" i="2" s="1"/>
  <c r="WLY19" i="2" s="1"/>
  <c r="WLZ19" i="2" s="1"/>
  <c r="WMA19" i="2" s="1"/>
  <c r="WMB19" i="2" s="1"/>
  <c r="WMC19" i="2" s="1"/>
  <c r="WMD19" i="2" s="1"/>
  <c r="WME19" i="2" s="1"/>
  <c r="WMF19" i="2" s="1"/>
  <c r="WMG19" i="2" s="1"/>
  <c r="WMH19" i="2" s="1"/>
  <c r="WMI19" i="2" s="1"/>
  <c r="WMJ19" i="2" s="1"/>
  <c r="WMK19" i="2" s="1"/>
  <c r="WML19" i="2" s="1"/>
  <c r="WMM19" i="2" s="1"/>
  <c r="WMN19" i="2" s="1"/>
  <c r="WMO19" i="2" s="1"/>
  <c r="WMP19" i="2" s="1"/>
  <c r="WMQ19" i="2" s="1"/>
  <c r="WMR19" i="2" s="1"/>
  <c r="WMS19" i="2" s="1"/>
  <c r="WMT19" i="2" s="1"/>
  <c r="WMU19" i="2" s="1"/>
  <c r="WMV19" i="2" s="1"/>
  <c r="WMW19" i="2" s="1"/>
  <c r="WMX19" i="2" s="1"/>
  <c r="WMY19" i="2" s="1"/>
  <c r="WMZ19" i="2" s="1"/>
  <c r="WNA19" i="2" s="1"/>
  <c r="WNB19" i="2" s="1"/>
  <c r="WNC19" i="2" s="1"/>
  <c r="WND19" i="2" s="1"/>
  <c r="WNE19" i="2" s="1"/>
  <c r="WNF19" i="2" s="1"/>
  <c r="WNG19" i="2" s="1"/>
  <c r="WNH19" i="2" s="1"/>
  <c r="WNI19" i="2" s="1"/>
  <c r="WNJ19" i="2" s="1"/>
  <c r="WNK19" i="2" s="1"/>
  <c r="WNL19" i="2" s="1"/>
  <c r="WNM19" i="2" s="1"/>
  <c r="WNN19" i="2" s="1"/>
  <c r="WNO19" i="2" s="1"/>
  <c r="WNP19" i="2" s="1"/>
  <c r="WNQ19" i="2" s="1"/>
  <c r="WNR19" i="2" s="1"/>
  <c r="WNS19" i="2" s="1"/>
  <c r="WNT19" i="2" s="1"/>
  <c r="WNU19" i="2" s="1"/>
  <c r="WNV19" i="2" s="1"/>
  <c r="WNW19" i="2" s="1"/>
  <c r="WNX19" i="2" s="1"/>
  <c r="WNY19" i="2" s="1"/>
  <c r="WNZ19" i="2" s="1"/>
  <c r="WOA19" i="2" s="1"/>
  <c r="WOB19" i="2" s="1"/>
  <c r="WOC19" i="2" s="1"/>
  <c r="WOD19" i="2" s="1"/>
  <c r="WOE19" i="2" s="1"/>
  <c r="WOF19" i="2" s="1"/>
  <c r="WOG19" i="2" s="1"/>
  <c r="WOH19" i="2" s="1"/>
  <c r="WOI19" i="2" s="1"/>
  <c r="WOJ19" i="2" s="1"/>
  <c r="WOK19" i="2" s="1"/>
  <c r="WOL19" i="2" s="1"/>
  <c r="WOM19" i="2" s="1"/>
  <c r="WON19" i="2" s="1"/>
  <c r="WOO19" i="2" s="1"/>
  <c r="WOP19" i="2" s="1"/>
  <c r="WOQ19" i="2" s="1"/>
  <c r="WOR19" i="2" s="1"/>
  <c r="WOS19" i="2" s="1"/>
  <c r="WOT19" i="2" s="1"/>
  <c r="WOU19" i="2" s="1"/>
  <c r="WOV19" i="2" s="1"/>
  <c r="WOW19" i="2" s="1"/>
  <c r="WOX19" i="2" s="1"/>
  <c r="WOY19" i="2" s="1"/>
  <c r="WOZ19" i="2" s="1"/>
  <c r="WPA19" i="2" s="1"/>
  <c r="WPB19" i="2" s="1"/>
  <c r="WPC19" i="2" s="1"/>
  <c r="WPD19" i="2" s="1"/>
  <c r="WPE19" i="2" s="1"/>
  <c r="WPF19" i="2" s="1"/>
  <c r="WPG19" i="2" s="1"/>
  <c r="WPH19" i="2" s="1"/>
  <c r="WPI19" i="2" s="1"/>
  <c r="WPJ19" i="2" s="1"/>
  <c r="WPK19" i="2" s="1"/>
  <c r="WPL19" i="2" s="1"/>
  <c r="WPM19" i="2" s="1"/>
  <c r="WPN19" i="2" s="1"/>
  <c r="WPO19" i="2" s="1"/>
  <c r="WPP19" i="2" s="1"/>
  <c r="WPQ19" i="2" s="1"/>
  <c r="WPR19" i="2" s="1"/>
  <c r="WPS19" i="2" s="1"/>
  <c r="WPT19" i="2" s="1"/>
  <c r="WPU19" i="2" s="1"/>
  <c r="WPV19" i="2" s="1"/>
  <c r="WPW19" i="2" s="1"/>
  <c r="WPX19" i="2" s="1"/>
  <c r="WPY19" i="2" s="1"/>
  <c r="WPZ19" i="2" s="1"/>
  <c r="WQA19" i="2" s="1"/>
  <c r="WQB19" i="2" s="1"/>
  <c r="WQC19" i="2" s="1"/>
  <c r="WQD19" i="2" s="1"/>
  <c r="WQE19" i="2" s="1"/>
  <c r="WQF19" i="2" s="1"/>
  <c r="WQG19" i="2" s="1"/>
  <c r="WQH19" i="2" s="1"/>
  <c r="WQI19" i="2" s="1"/>
  <c r="WQJ19" i="2" s="1"/>
  <c r="WQK19" i="2" s="1"/>
  <c r="WQL19" i="2" s="1"/>
  <c r="WQM19" i="2" s="1"/>
  <c r="WQN19" i="2" s="1"/>
  <c r="WQO19" i="2" s="1"/>
  <c r="WQP19" i="2" s="1"/>
  <c r="WQQ19" i="2" s="1"/>
  <c r="WQR19" i="2" s="1"/>
  <c r="WQS19" i="2" s="1"/>
  <c r="WQT19" i="2" s="1"/>
  <c r="WQU19" i="2" s="1"/>
  <c r="WQV19" i="2" s="1"/>
  <c r="WQW19" i="2" s="1"/>
  <c r="WQX19" i="2" s="1"/>
  <c r="WQY19" i="2" s="1"/>
  <c r="WQZ19" i="2" s="1"/>
  <c r="WRA19" i="2" s="1"/>
  <c r="WRB19" i="2" s="1"/>
  <c r="WRC19" i="2" s="1"/>
  <c r="WRD19" i="2" s="1"/>
  <c r="WRE19" i="2" s="1"/>
  <c r="WRF19" i="2" s="1"/>
  <c r="WRG19" i="2" s="1"/>
  <c r="WRH19" i="2" s="1"/>
  <c r="WRI19" i="2" s="1"/>
  <c r="WRJ19" i="2" s="1"/>
  <c r="WRK19" i="2" s="1"/>
  <c r="WRL19" i="2" s="1"/>
  <c r="WRM19" i="2" s="1"/>
  <c r="WRN19" i="2" s="1"/>
  <c r="WRO19" i="2" s="1"/>
  <c r="WRP19" i="2" s="1"/>
  <c r="WRQ19" i="2" s="1"/>
  <c r="WRR19" i="2" s="1"/>
  <c r="WRS19" i="2" s="1"/>
  <c r="WRT19" i="2" s="1"/>
  <c r="WRU19" i="2" s="1"/>
  <c r="WRV19" i="2" s="1"/>
  <c r="WRW19" i="2" s="1"/>
  <c r="WRX19" i="2" s="1"/>
  <c r="WRY19" i="2" s="1"/>
  <c r="WRZ19" i="2" s="1"/>
  <c r="WSA19" i="2" s="1"/>
  <c r="WSB19" i="2" s="1"/>
  <c r="WSC19" i="2" s="1"/>
  <c r="WSD19" i="2" s="1"/>
  <c r="WSE19" i="2" s="1"/>
  <c r="WSF19" i="2" s="1"/>
  <c r="WSG19" i="2" s="1"/>
  <c r="WSH19" i="2" s="1"/>
  <c r="WSI19" i="2" s="1"/>
  <c r="WSJ19" i="2" s="1"/>
  <c r="WSK19" i="2" s="1"/>
  <c r="WSL19" i="2" s="1"/>
  <c r="WSM19" i="2" s="1"/>
  <c r="WSN19" i="2" s="1"/>
  <c r="WSO19" i="2" s="1"/>
  <c r="WSP19" i="2" s="1"/>
  <c r="WSQ19" i="2" s="1"/>
  <c r="WSR19" i="2" s="1"/>
  <c r="WSS19" i="2" s="1"/>
  <c r="WST19" i="2" s="1"/>
  <c r="WSU19" i="2" s="1"/>
  <c r="WSV19" i="2" s="1"/>
  <c r="WSW19" i="2" s="1"/>
  <c r="WSX19" i="2" s="1"/>
  <c r="WSY19" i="2" s="1"/>
  <c r="WSZ19" i="2" s="1"/>
  <c r="WTA19" i="2" s="1"/>
  <c r="WTB19" i="2" s="1"/>
  <c r="WTC19" i="2" s="1"/>
  <c r="WTD19" i="2" s="1"/>
  <c r="WTE19" i="2" s="1"/>
  <c r="WTF19" i="2" s="1"/>
  <c r="WTG19" i="2" s="1"/>
  <c r="WTH19" i="2" s="1"/>
  <c r="WTI19" i="2" s="1"/>
  <c r="WTJ19" i="2" s="1"/>
  <c r="WTK19" i="2" s="1"/>
  <c r="WTL19" i="2" s="1"/>
  <c r="WTM19" i="2" s="1"/>
  <c r="WTN19" i="2" s="1"/>
  <c r="WTO19" i="2" s="1"/>
  <c r="WTP19" i="2" s="1"/>
  <c r="WTQ19" i="2" s="1"/>
  <c r="WTR19" i="2" s="1"/>
  <c r="WTS19" i="2" s="1"/>
  <c r="WTT19" i="2" s="1"/>
  <c r="WTU19" i="2" s="1"/>
  <c r="WTV19" i="2" s="1"/>
  <c r="WTW19" i="2" s="1"/>
  <c r="WTX19" i="2" s="1"/>
  <c r="WTY19" i="2" s="1"/>
  <c r="WTZ19" i="2" s="1"/>
  <c r="WUA19" i="2" s="1"/>
  <c r="WUB19" i="2" s="1"/>
  <c r="WUC19" i="2" s="1"/>
  <c r="WUD19" i="2" s="1"/>
  <c r="WUE19" i="2" s="1"/>
  <c r="WUF19" i="2" s="1"/>
  <c r="WUG19" i="2" s="1"/>
  <c r="WUH19" i="2" s="1"/>
  <c r="WUI19" i="2" s="1"/>
  <c r="WUJ19" i="2" s="1"/>
  <c r="WUK19" i="2" s="1"/>
  <c r="WUL19" i="2" s="1"/>
  <c r="WUM19" i="2" s="1"/>
  <c r="WUN19" i="2" s="1"/>
  <c r="WUO19" i="2" s="1"/>
  <c r="WUP19" i="2" s="1"/>
  <c r="WUQ19" i="2" s="1"/>
  <c r="WUR19" i="2" s="1"/>
  <c r="WUS19" i="2" s="1"/>
  <c r="WUT19" i="2" s="1"/>
  <c r="WUU19" i="2" s="1"/>
  <c r="WUV19" i="2" s="1"/>
  <c r="WUW19" i="2" s="1"/>
  <c r="WUX19" i="2" s="1"/>
  <c r="WUY19" i="2" s="1"/>
  <c r="WUZ19" i="2" s="1"/>
  <c r="WVA19" i="2" s="1"/>
  <c r="WVB19" i="2" s="1"/>
  <c r="WVC19" i="2" s="1"/>
  <c r="WVD19" i="2" s="1"/>
  <c r="WVE19" i="2" s="1"/>
  <c r="WVF19" i="2" s="1"/>
  <c r="WVG19" i="2" s="1"/>
  <c r="WVH19" i="2" s="1"/>
  <c r="WVI19" i="2" s="1"/>
  <c r="WVJ19" i="2" s="1"/>
  <c r="WVK19" i="2" s="1"/>
  <c r="WVL19" i="2" s="1"/>
  <c r="WVM19" i="2" s="1"/>
  <c r="WVN19" i="2" s="1"/>
  <c r="WVO19" i="2" s="1"/>
  <c r="WVP19" i="2" s="1"/>
  <c r="WVQ19" i="2" s="1"/>
  <c r="WVR19" i="2" s="1"/>
  <c r="WVS19" i="2" s="1"/>
  <c r="WVT19" i="2" s="1"/>
  <c r="WVU19" i="2" s="1"/>
  <c r="WVV19" i="2" s="1"/>
  <c r="WVW19" i="2" s="1"/>
  <c r="WVX19" i="2" s="1"/>
  <c r="WVY19" i="2" s="1"/>
  <c r="WVZ19" i="2" s="1"/>
  <c r="WWA19" i="2" s="1"/>
  <c r="WWB19" i="2" s="1"/>
  <c r="WWC19" i="2" s="1"/>
  <c r="WWD19" i="2" s="1"/>
  <c r="WWE19" i="2" s="1"/>
  <c r="WWF19" i="2" s="1"/>
  <c r="WWG19" i="2" s="1"/>
  <c r="WWH19" i="2" s="1"/>
  <c r="WWI19" i="2" s="1"/>
  <c r="WWJ19" i="2" s="1"/>
  <c r="WWK19" i="2" s="1"/>
  <c r="WWL19" i="2" s="1"/>
  <c r="WWM19" i="2" s="1"/>
  <c r="WWN19" i="2" s="1"/>
  <c r="WWO19" i="2" s="1"/>
  <c r="WWP19" i="2" s="1"/>
  <c r="WWQ19" i="2" s="1"/>
  <c r="WWR19" i="2" s="1"/>
  <c r="WWS19" i="2" s="1"/>
  <c r="WWT19" i="2" s="1"/>
  <c r="WWU19" i="2" s="1"/>
  <c r="WWV19" i="2" s="1"/>
  <c r="WWW19" i="2" s="1"/>
  <c r="WWX19" i="2" s="1"/>
  <c r="WWY19" i="2" s="1"/>
  <c r="WWZ19" i="2" s="1"/>
  <c r="WXA19" i="2" s="1"/>
  <c r="WXB19" i="2" s="1"/>
  <c r="WXC19" i="2" s="1"/>
  <c r="WXD19" i="2" s="1"/>
  <c r="WXE19" i="2" s="1"/>
  <c r="WXF19" i="2" s="1"/>
  <c r="WXG19" i="2" s="1"/>
  <c r="WXH19" i="2" s="1"/>
  <c r="WXI19" i="2" s="1"/>
  <c r="WXJ19" i="2" s="1"/>
  <c r="WXK19" i="2" s="1"/>
  <c r="WXL19" i="2" s="1"/>
  <c r="WXM19" i="2" s="1"/>
  <c r="WXN19" i="2" s="1"/>
  <c r="WXO19" i="2" s="1"/>
  <c r="WXP19" i="2" s="1"/>
  <c r="WXQ19" i="2" s="1"/>
  <c r="WXR19" i="2" s="1"/>
  <c r="WXS19" i="2" s="1"/>
  <c r="WXT19" i="2" s="1"/>
  <c r="WXU19" i="2" s="1"/>
  <c r="WXV19" i="2" s="1"/>
  <c r="WXW19" i="2" s="1"/>
  <c r="WXX19" i="2" s="1"/>
  <c r="WXY19" i="2" s="1"/>
  <c r="WXZ19" i="2" s="1"/>
  <c r="WYA19" i="2" s="1"/>
  <c r="WYB19" i="2" s="1"/>
  <c r="WYC19" i="2" s="1"/>
  <c r="WYD19" i="2" s="1"/>
  <c r="WYE19" i="2" s="1"/>
  <c r="WYF19" i="2" s="1"/>
  <c r="WYG19" i="2" s="1"/>
  <c r="WYH19" i="2" s="1"/>
  <c r="WYI19" i="2" s="1"/>
  <c r="WYJ19" i="2" s="1"/>
  <c r="WYK19" i="2" s="1"/>
  <c r="WYL19" i="2" s="1"/>
  <c r="WYM19" i="2" s="1"/>
  <c r="WYN19" i="2" s="1"/>
  <c r="WYO19" i="2" s="1"/>
  <c r="WYP19" i="2" s="1"/>
  <c r="WYQ19" i="2" s="1"/>
  <c r="WYR19" i="2" s="1"/>
  <c r="WYS19" i="2" s="1"/>
  <c r="WYT19" i="2" s="1"/>
  <c r="WYU19" i="2" s="1"/>
  <c r="WYV19" i="2" s="1"/>
  <c r="WYW19" i="2" s="1"/>
  <c r="WYX19" i="2" s="1"/>
  <c r="WYY19" i="2" s="1"/>
  <c r="WYZ19" i="2" s="1"/>
  <c r="WZA19" i="2" s="1"/>
  <c r="WZB19" i="2" s="1"/>
  <c r="WZC19" i="2" s="1"/>
  <c r="WZD19" i="2" s="1"/>
  <c r="WZE19" i="2" s="1"/>
  <c r="WZF19" i="2" s="1"/>
  <c r="WZG19" i="2" s="1"/>
  <c r="WZH19" i="2" s="1"/>
  <c r="WZI19" i="2" s="1"/>
  <c r="WZJ19" i="2" s="1"/>
  <c r="WZK19" i="2" s="1"/>
  <c r="WZL19" i="2" s="1"/>
  <c r="WZM19" i="2" s="1"/>
  <c r="WZN19" i="2" s="1"/>
  <c r="WZO19" i="2" s="1"/>
  <c r="WZP19" i="2" s="1"/>
  <c r="WZQ19" i="2" s="1"/>
  <c r="WZR19" i="2" s="1"/>
  <c r="WZS19" i="2" s="1"/>
  <c r="WZT19" i="2" s="1"/>
  <c r="WZU19" i="2" s="1"/>
  <c r="WZV19" i="2" s="1"/>
  <c r="WZW19" i="2" s="1"/>
  <c r="WZX19" i="2" s="1"/>
  <c r="WZY19" i="2" s="1"/>
  <c r="WZZ19" i="2" s="1"/>
  <c r="XAA19" i="2" s="1"/>
  <c r="XAB19" i="2" s="1"/>
  <c r="XAC19" i="2" s="1"/>
  <c r="XAD19" i="2" s="1"/>
  <c r="XAE19" i="2" s="1"/>
  <c r="XAF19" i="2" s="1"/>
  <c r="XAG19" i="2" s="1"/>
  <c r="XAH19" i="2" s="1"/>
  <c r="XAI19" i="2" s="1"/>
  <c r="XAJ19" i="2" s="1"/>
  <c r="XAK19" i="2" s="1"/>
  <c r="XAL19" i="2" s="1"/>
  <c r="XAM19" i="2" s="1"/>
  <c r="XAN19" i="2" s="1"/>
  <c r="XAO19" i="2" s="1"/>
  <c r="XAP19" i="2" s="1"/>
  <c r="XAQ19" i="2" s="1"/>
  <c r="XAR19" i="2" s="1"/>
  <c r="XAS19" i="2" s="1"/>
  <c r="XAT19" i="2" s="1"/>
  <c r="XAU19" i="2" s="1"/>
  <c r="XAV19" i="2" s="1"/>
  <c r="XAW19" i="2" s="1"/>
  <c r="XAX19" i="2" s="1"/>
  <c r="XAY19" i="2" s="1"/>
  <c r="XAZ19" i="2" s="1"/>
  <c r="XBA19" i="2" s="1"/>
  <c r="XBB19" i="2" s="1"/>
  <c r="XBC19" i="2" s="1"/>
  <c r="XBD19" i="2" s="1"/>
  <c r="XBE19" i="2" s="1"/>
  <c r="XBF19" i="2" s="1"/>
  <c r="XBG19" i="2" s="1"/>
  <c r="XBH19" i="2" s="1"/>
  <c r="XBI19" i="2" s="1"/>
  <c r="XBJ19" i="2" s="1"/>
  <c r="XBK19" i="2" s="1"/>
  <c r="XBL19" i="2" s="1"/>
  <c r="XBM19" i="2" s="1"/>
  <c r="XBN19" i="2" s="1"/>
  <c r="XBO19" i="2" s="1"/>
  <c r="XBP19" i="2" s="1"/>
  <c r="XBQ19" i="2" s="1"/>
  <c r="XBR19" i="2" s="1"/>
  <c r="XBS19" i="2" s="1"/>
  <c r="XBT19" i="2" s="1"/>
  <c r="XBU19" i="2" s="1"/>
  <c r="XBV19" i="2" s="1"/>
  <c r="XBW19" i="2" s="1"/>
  <c r="XBX19" i="2" s="1"/>
  <c r="XBY19" i="2" s="1"/>
  <c r="XBZ19" i="2" s="1"/>
  <c r="XCA19" i="2" s="1"/>
  <c r="XCB19" i="2" s="1"/>
  <c r="XCC19" i="2" s="1"/>
  <c r="XCD19" i="2" s="1"/>
  <c r="XCE19" i="2" s="1"/>
  <c r="XCF19" i="2" s="1"/>
  <c r="XCG19" i="2" s="1"/>
  <c r="XCH19" i="2" s="1"/>
  <c r="XCI19" i="2" s="1"/>
  <c r="XCJ19" i="2" s="1"/>
  <c r="XCK19" i="2" s="1"/>
  <c r="XCL19" i="2" s="1"/>
  <c r="XCM19" i="2" s="1"/>
  <c r="XCN19" i="2" s="1"/>
  <c r="XCO19" i="2" s="1"/>
  <c r="XCP19" i="2" s="1"/>
  <c r="XCQ19" i="2" s="1"/>
  <c r="XCR19" i="2" s="1"/>
  <c r="XCS19" i="2" s="1"/>
  <c r="XCT19" i="2" s="1"/>
  <c r="XCU19" i="2" s="1"/>
  <c r="XCV19" i="2" s="1"/>
  <c r="XCW19" i="2" s="1"/>
  <c r="XCX19" i="2" s="1"/>
  <c r="XCY19" i="2" s="1"/>
  <c r="XCZ19" i="2" s="1"/>
  <c r="XDA19" i="2" s="1"/>
  <c r="XDB19" i="2" s="1"/>
  <c r="XDC19" i="2" s="1"/>
  <c r="XDD19" i="2" s="1"/>
  <c r="XDE19" i="2" s="1"/>
  <c r="XDF19" i="2" s="1"/>
  <c r="XDG19" i="2" s="1"/>
  <c r="XDH19" i="2" s="1"/>
  <c r="XDI19" i="2" s="1"/>
  <c r="XDJ19" i="2" s="1"/>
  <c r="XDK19" i="2" s="1"/>
  <c r="XDL19" i="2" s="1"/>
  <c r="XDM19" i="2" s="1"/>
  <c r="XDN19" i="2" s="1"/>
  <c r="XDO19" i="2" s="1"/>
  <c r="XDP19" i="2" s="1"/>
  <c r="XDQ19" i="2" s="1"/>
  <c r="XDR19" i="2" s="1"/>
  <c r="XDS19" i="2" s="1"/>
  <c r="XDT19" i="2" s="1"/>
  <c r="XDU19" i="2" s="1"/>
  <c r="XDV19" i="2" s="1"/>
  <c r="XDW19" i="2" s="1"/>
  <c r="XDX19" i="2" s="1"/>
  <c r="XDY19" i="2" s="1"/>
  <c r="XDZ19" i="2" s="1"/>
  <c r="XEA19" i="2" s="1"/>
  <c r="XEB19" i="2" s="1"/>
  <c r="XEC19" i="2" s="1"/>
  <c r="XED19" i="2" s="1"/>
  <c r="XEE19" i="2" s="1"/>
  <c r="XEF19" i="2" s="1"/>
  <c r="XEG19" i="2" s="1"/>
  <c r="XEH19" i="2" s="1"/>
  <c r="XEI19" i="2" s="1"/>
  <c r="XEJ19" i="2" s="1"/>
  <c r="XEK19" i="2" s="1"/>
  <c r="XEL19" i="2" s="1"/>
  <c r="XEM19" i="2" s="1"/>
  <c r="XEN19" i="2" s="1"/>
  <c r="XEO19" i="2" s="1"/>
  <c r="XEP19" i="2" s="1"/>
  <c r="XEQ19" i="2" s="1"/>
  <c r="XER19" i="2" s="1"/>
  <c r="XES19" i="2" s="1"/>
  <c r="XET19" i="2" s="1"/>
  <c r="XEU19" i="2" s="1"/>
  <c r="XEV19" i="2" s="1"/>
  <c r="XEW19" i="2" s="1"/>
  <c r="XEX19" i="2" s="1"/>
  <c r="XEY19" i="2" s="1"/>
  <c r="XEZ19" i="2" s="1"/>
  <c r="XFA19" i="2" s="1"/>
  <c r="XFB19" i="2" s="1"/>
  <c r="XFC19" i="2" s="1"/>
  <c r="XFD19" i="2" s="1"/>
  <c r="Z19" i="2"/>
  <c r="Y19" i="2"/>
  <c r="X19" i="2"/>
  <c r="W19" i="2"/>
  <c r="V19" i="2"/>
  <c r="U19" i="2"/>
  <c r="T19" i="2"/>
  <c r="S19" i="2"/>
  <c r="V17" i="2"/>
  <c r="U17" i="2"/>
  <c r="T17" i="2"/>
  <c r="S17" i="2"/>
  <c r="V16" i="2"/>
  <c r="U16" i="2"/>
  <c r="T16" i="2"/>
  <c r="S16" i="2"/>
  <c r="V7" i="2"/>
  <c r="U7" i="2"/>
  <c r="T7" i="2"/>
  <c r="S7" i="2"/>
  <c r="V15" i="2"/>
  <c r="U15" i="2"/>
  <c r="T15" i="2"/>
  <c r="S15" i="2"/>
  <c r="T14" i="2"/>
  <c r="U14" i="2" s="1"/>
  <c r="V14" i="2" s="1"/>
  <c r="S14" i="2"/>
  <c r="R2" i="2"/>
  <c r="Q2" i="2"/>
  <c r="T13" i="2"/>
  <c r="U13" i="2" s="1"/>
  <c r="V13" i="2" s="1"/>
  <c r="S13" i="2"/>
  <c r="T12" i="2"/>
  <c r="U12" i="2" s="1"/>
  <c r="V12" i="2" s="1"/>
  <c r="S12" i="2"/>
  <c r="T11" i="2"/>
  <c r="U11" i="2" s="1"/>
  <c r="V11" i="2" s="1"/>
  <c r="S11" i="2"/>
  <c r="V9" i="2"/>
  <c r="U9" i="2"/>
  <c r="T9" i="2"/>
  <c r="S9" i="2"/>
  <c r="T8" i="2"/>
  <c r="U8" i="2" s="1"/>
  <c r="V8" i="2" s="1"/>
  <c r="S8" i="2"/>
  <c r="T6" i="2"/>
  <c r="U6" i="2" s="1"/>
  <c r="V6" i="2" s="1"/>
  <c r="S6" i="2"/>
  <c r="T5" i="2"/>
  <c r="U5" i="2" s="1"/>
  <c r="V5" i="2" s="1"/>
  <c r="S5" i="2"/>
  <c r="R20" i="2"/>
  <c r="Q20" i="2"/>
  <c r="P20" i="2"/>
  <c r="R18" i="2"/>
  <c r="Q18" i="2"/>
  <c r="P18" i="2"/>
  <c r="R17" i="2"/>
  <c r="Q17" i="2"/>
  <c r="P17" i="2"/>
  <c r="R14" i="2"/>
  <c r="Q14" i="2"/>
  <c r="P14" i="2"/>
  <c r="R13" i="2"/>
  <c r="Q13" i="2"/>
  <c r="P13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6" i="2"/>
  <c r="Q6" i="2"/>
  <c r="P6" i="2"/>
  <c r="R5" i="2"/>
  <c r="Q5" i="2"/>
  <c r="P5" i="2"/>
  <c r="N50" i="2"/>
  <c r="N48" i="2"/>
  <c r="N47" i="2"/>
  <c r="N44" i="2"/>
  <c r="N43" i="2"/>
  <c r="N42" i="2"/>
  <c r="N41" i="2"/>
  <c r="N40" i="2"/>
  <c r="N39" i="2"/>
  <c r="N38" i="2"/>
  <c r="N45" i="2" s="1"/>
  <c r="N36" i="2"/>
  <c r="N35" i="2"/>
  <c r="N37" i="2" s="1"/>
  <c r="N46" i="2" s="1"/>
  <c r="N49" i="2" s="1"/>
  <c r="L26" i="2"/>
  <c r="N24" i="2"/>
  <c r="N23" i="2"/>
  <c r="M15" i="2"/>
  <c r="M7" i="2"/>
  <c r="M16" i="2" s="1"/>
  <c r="M19" i="2" s="1"/>
  <c r="E15" i="1"/>
  <c r="D15" i="1"/>
  <c r="J27" i="2" l="1"/>
  <c r="J26" i="2"/>
  <c r="L27" i="2" s="1"/>
  <c r="M26" i="2" s="1"/>
  <c r="M36" i="2"/>
  <c r="L36" i="2"/>
  <c r="K36" i="2"/>
  <c r="J36" i="2"/>
  <c r="I36" i="2"/>
  <c r="H36" i="2"/>
  <c r="G36" i="2"/>
  <c r="F36" i="2"/>
  <c r="E36" i="2"/>
  <c r="D36" i="2"/>
  <c r="H5" i="2"/>
  <c r="H7" i="2" s="1"/>
  <c r="G5" i="2"/>
  <c r="H35" i="2" s="1"/>
  <c r="F5" i="2"/>
  <c r="G35" i="2" s="1"/>
  <c r="E5" i="2"/>
  <c r="F35" i="2" s="1"/>
  <c r="D5" i="2"/>
  <c r="E35" i="2" s="1"/>
  <c r="C5" i="2"/>
  <c r="D35" i="2" s="1"/>
  <c r="B5" i="2"/>
  <c r="C35" i="2" s="1"/>
  <c r="M50" i="2"/>
  <c r="L50" i="2"/>
  <c r="K50" i="2"/>
  <c r="J50" i="2"/>
  <c r="I50" i="2"/>
  <c r="H50" i="2"/>
  <c r="G50" i="2"/>
  <c r="F50" i="2"/>
  <c r="E50" i="2"/>
  <c r="D50" i="2"/>
  <c r="C50" i="2"/>
  <c r="C40" i="2"/>
  <c r="C39" i="2"/>
  <c r="M48" i="2"/>
  <c r="L48" i="2"/>
  <c r="K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M44" i="2"/>
  <c r="L44" i="2"/>
  <c r="K44" i="2"/>
  <c r="J44" i="2"/>
  <c r="I44" i="2"/>
  <c r="H44" i="2"/>
  <c r="G44" i="2"/>
  <c r="F44" i="2"/>
  <c r="E44" i="2"/>
  <c r="D44" i="2"/>
  <c r="C44" i="2"/>
  <c r="M43" i="2"/>
  <c r="L43" i="2"/>
  <c r="K43" i="2"/>
  <c r="J43" i="2"/>
  <c r="I43" i="2"/>
  <c r="H43" i="2"/>
  <c r="G43" i="2"/>
  <c r="F43" i="2"/>
  <c r="E43" i="2"/>
  <c r="D43" i="2"/>
  <c r="C43" i="2"/>
  <c r="M42" i="2"/>
  <c r="L42" i="2"/>
  <c r="K42" i="2"/>
  <c r="J42" i="2"/>
  <c r="I42" i="2"/>
  <c r="H42" i="2"/>
  <c r="G42" i="2"/>
  <c r="F42" i="2"/>
  <c r="E42" i="2"/>
  <c r="D42" i="2"/>
  <c r="C42" i="2"/>
  <c r="M41" i="2"/>
  <c r="L41" i="2"/>
  <c r="K41" i="2"/>
  <c r="J41" i="2"/>
  <c r="I41" i="2"/>
  <c r="H41" i="2"/>
  <c r="G41" i="2"/>
  <c r="F41" i="2"/>
  <c r="E41" i="2"/>
  <c r="D41" i="2"/>
  <c r="C41" i="2"/>
  <c r="M40" i="2"/>
  <c r="L40" i="2"/>
  <c r="K40" i="2"/>
  <c r="J40" i="2"/>
  <c r="I40" i="2"/>
  <c r="H40" i="2"/>
  <c r="G40" i="2"/>
  <c r="F40" i="2"/>
  <c r="E40" i="2"/>
  <c r="D40" i="2"/>
  <c r="M39" i="2"/>
  <c r="L39" i="2"/>
  <c r="K39" i="2"/>
  <c r="J39" i="2"/>
  <c r="I39" i="2"/>
  <c r="H39" i="2"/>
  <c r="G39" i="2"/>
  <c r="F39" i="2"/>
  <c r="E39" i="2"/>
  <c r="D39" i="2"/>
  <c r="M38" i="2"/>
  <c r="L38" i="2"/>
  <c r="K38" i="2"/>
  <c r="J38" i="2"/>
  <c r="I38" i="2"/>
  <c r="H38" i="2"/>
  <c r="G38" i="2"/>
  <c r="F38" i="2"/>
  <c r="E38" i="2"/>
  <c r="D38" i="2"/>
  <c r="C38" i="2"/>
  <c r="C36" i="2"/>
  <c r="M35" i="2"/>
  <c r="M37" i="2" s="1"/>
  <c r="L35" i="2"/>
  <c r="K35" i="2"/>
  <c r="J35" i="2"/>
  <c r="L7" i="2"/>
  <c r="K7" i="2"/>
  <c r="J7" i="2"/>
  <c r="R7" i="2" s="1"/>
  <c r="I7" i="2"/>
  <c r="M23" i="2"/>
  <c r="L23" i="2"/>
  <c r="K23" i="2"/>
  <c r="L15" i="2"/>
  <c r="K15" i="2"/>
  <c r="J15" i="2"/>
  <c r="R15" i="2" s="1"/>
  <c r="I15" i="2"/>
  <c r="H15" i="2"/>
  <c r="G15" i="2"/>
  <c r="F15" i="2"/>
  <c r="E15" i="2"/>
  <c r="D15" i="2"/>
  <c r="C15" i="2"/>
  <c r="B10" i="2"/>
  <c r="B15" i="2" s="1"/>
  <c r="P15" i="2" s="1"/>
  <c r="C19" i="1"/>
  <c r="C18" i="1"/>
  <c r="C16" i="1"/>
  <c r="C14" i="1"/>
  <c r="C13" i="1"/>
  <c r="Q15" i="2" l="1"/>
  <c r="K26" i="2"/>
  <c r="S29" i="2"/>
  <c r="E45" i="2"/>
  <c r="H23" i="2"/>
  <c r="F45" i="2"/>
  <c r="G45" i="2"/>
  <c r="G23" i="2"/>
  <c r="K45" i="2"/>
  <c r="J23" i="2"/>
  <c r="J37" i="2"/>
  <c r="J46" i="2" s="1"/>
  <c r="J49" i="2" s="1"/>
  <c r="I35" i="2"/>
  <c r="I37" i="2" s="1"/>
  <c r="I46" i="2" s="1"/>
  <c r="I49" i="2" s="1"/>
  <c r="C45" i="2"/>
  <c r="D45" i="2"/>
  <c r="L45" i="2"/>
  <c r="H45" i="2"/>
  <c r="I45" i="2"/>
  <c r="M45" i="2"/>
  <c r="M46" i="2" s="1"/>
  <c r="M49" i="2" s="1"/>
  <c r="J45" i="2"/>
  <c r="K37" i="2"/>
  <c r="L37" i="2"/>
  <c r="I23" i="2"/>
  <c r="E23" i="2"/>
  <c r="C7" i="2"/>
  <c r="C16" i="2" s="1"/>
  <c r="C19" i="2" s="1"/>
  <c r="C37" i="2"/>
  <c r="D37" i="2"/>
  <c r="E37" i="2"/>
  <c r="E46" i="2" s="1"/>
  <c r="E49" i="2" s="1"/>
  <c r="F37" i="2"/>
  <c r="F46" i="2" s="1"/>
  <c r="F49" i="2" s="1"/>
  <c r="G37" i="2"/>
  <c r="G46" i="2" s="1"/>
  <c r="G49" i="2" s="1"/>
  <c r="H37" i="2"/>
  <c r="F23" i="2"/>
  <c r="G7" i="2"/>
  <c r="G16" i="2" s="1"/>
  <c r="G19" i="2" s="1"/>
  <c r="D23" i="2"/>
  <c r="H24" i="2"/>
  <c r="I24" i="2"/>
  <c r="J24" i="2"/>
  <c r="K24" i="2"/>
  <c r="D7" i="2"/>
  <c r="D16" i="2" s="1"/>
  <c r="D19" i="2" s="1"/>
  <c r="L24" i="2"/>
  <c r="M24" i="2"/>
  <c r="E7" i="2"/>
  <c r="E16" i="2" s="1"/>
  <c r="E19" i="2" s="1"/>
  <c r="L16" i="2"/>
  <c r="L19" i="2" s="1"/>
  <c r="N28" i="2" s="1"/>
  <c r="F7" i="2"/>
  <c r="B7" i="2"/>
  <c r="G24" i="2"/>
  <c r="K16" i="2"/>
  <c r="K19" i="2" s="1"/>
  <c r="J16" i="2"/>
  <c r="I16" i="2"/>
  <c r="I19" i="2" s="1"/>
  <c r="N29" i="2" s="1"/>
  <c r="H16" i="2"/>
  <c r="H19" i="2" s="1"/>
  <c r="J19" i="2" l="1"/>
  <c r="R19" i="2" s="1"/>
  <c r="R16" i="2"/>
  <c r="B16" i="2"/>
  <c r="P7" i="2"/>
  <c r="F16" i="2"/>
  <c r="Q7" i="2"/>
  <c r="D46" i="2"/>
  <c r="D49" i="2" s="1"/>
  <c r="C46" i="2"/>
  <c r="C49" i="2" s="1"/>
  <c r="S32" i="2"/>
  <c r="M29" i="2"/>
  <c r="L46" i="2"/>
  <c r="L49" i="2" s="1"/>
  <c r="K46" i="2"/>
  <c r="K49" i="2" s="1"/>
  <c r="H46" i="2"/>
  <c r="H49" i="2" s="1"/>
  <c r="F28" i="2"/>
  <c r="E28" i="2"/>
  <c r="H29" i="2"/>
  <c r="G25" i="2"/>
  <c r="I28" i="2"/>
  <c r="J28" i="2"/>
  <c r="K28" i="2"/>
  <c r="L29" i="2"/>
  <c r="M28" i="2"/>
  <c r="L28" i="2"/>
  <c r="I29" i="2"/>
  <c r="J29" i="2"/>
  <c r="F19" i="2" l="1"/>
  <c r="Q16" i="2"/>
  <c r="B19" i="2"/>
  <c r="P16" i="2"/>
  <c r="P19" i="2" l="1"/>
  <c r="D28" i="2"/>
  <c r="Q19" i="2"/>
  <c r="G28" i="2"/>
  <c r="K29" i="2"/>
  <c r="H28" i="2"/>
  <c r="G29" i="2"/>
  <c r="G30" i="2" l="1"/>
</calcChain>
</file>

<file path=xl/sharedStrings.xml><?xml version="1.0" encoding="utf-8"?>
<sst xmlns="http://schemas.openxmlformats.org/spreadsheetml/2006/main" count="97" uniqueCount="64">
  <si>
    <t>Shriram Pistons &amp; Rings Ltd is primarily engaged in the manufacturing of pistons, piston pins, piston rings and engine valves for various automotive companies in the domestic and export markets.</t>
  </si>
  <si>
    <t>They sell pistons, piston rings and other items used in automobiles, engine etc</t>
  </si>
  <si>
    <t>More than 5 decades company and one of the best in their industry</t>
  </si>
  <si>
    <t>More clients both ways (supplier and customers)</t>
  </si>
  <si>
    <t>Company has delivered good profit growth of 25.7% CAGR over last 5 years</t>
  </si>
  <si>
    <t>Basic information</t>
  </si>
  <si>
    <t>Turnover in 2024</t>
  </si>
  <si>
    <t>Net Profit</t>
  </si>
  <si>
    <t>Gross profit</t>
  </si>
  <si>
    <t>GP ratio</t>
  </si>
  <si>
    <t>NP Ratio</t>
  </si>
  <si>
    <t>Share outstanding</t>
  </si>
  <si>
    <t>Market cap</t>
  </si>
  <si>
    <t>Price 30/3/2025</t>
  </si>
  <si>
    <t>EPS</t>
  </si>
  <si>
    <t>PE ratio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</si>
  <si>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</si>
  <si>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</si>
  <si>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</si>
  <si>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</si>
  <si>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</si>
  <si>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</si>
  <si>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</si>
  <si>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</si>
  <si>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</si>
  <si>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</si>
  <si>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</si>
  <si>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 xml:space="preserve">Revenue </t>
  </si>
  <si>
    <t>In Lacs</t>
  </si>
  <si>
    <t>Other income</t>
  </si>
  <si>
    <t>Cost of material consume</t>
  </si>
  <si>
    <t>stock in trade</t>
  </si>
  <si>
    <t>change in in</t>
  </si>
  <si>
    <t>employee</t>
  </si>
  <si>
    <t>finance cost</t>
  </si>
  <si>
    <t>dep</t>
  </si>
  <si>
    <t>other exp</t>
  </si>
  <si>
    <t>Total Income</t>
  </si>
  <si>
    <t>Total Expenses</t>
  </si>
  <si>
    <t>PBT</t>
  </si>
  <si>
    <t>Tax</t>
  </si>
  <si>
    <t>def</t>
  </si>
  <si>
    <t>PAT</t>
  </si>
  <si>
    <t>Sales growth ratio</t>
  </si>
  <si>
    <t>Q to Q</t>
  </si>
  <si>
    <t>Pv Q to Q</t>
  </si>
  <si>
    <t>PAT growth ratio</t>
  </si>
  <si>
    <t>Particular</t>
  </si>
  <si>
    <t>Average</t>
  </si>
  <si>
    <t>In cr</t>
  </si>
  <si>
    <t>Actual</t>
  </si>
  <si>
    <t>Discount</t>
  </si>
  <si>
    <t>ROIC</t>
  </si>
  <si>
    <t>Terminal</t>
  </si>
  <si>
    <t>NPV</t>
  </si>
  <si>
    <t>Q425</t>
  </si>
  <si>
    <t>Price as on 7/5/2025</t>
  </si>
  <si>
    <t>2022-23</t>
  </si>
  <si>
    <t>2023-24</t>
  </si>
  <si>
    <t>2024-25</t>
  </si>
  <si>
    <t>2025-26</t>
  </si>
  <si>
    <t>2026-27</t>
  </si>
  <si>
    <t>2027-28</t>
  </si>
  <si>
    <t>2028-29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</si>
</sst>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3" xfId="0" applyBorder="1"/>
    <xf numFmtId="43" fontId="0" fillId="0" borderId="0" xfId="1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3" fillId="0" borderId="5" xfId="0" applyFont="1" applyBorder="1"/>
    <xf numFmtId="0" fontId="3" fillId="0" borderId="6" xfId="0" applyFont="1" applyBorder="1"/>
    <xf numFmtId="43" fontId="3" fillId="0" borderId="6" xfId="1" applyFont="1" applyBorder="1"/>
    <xf numFmtId="43" fontId="3" fillId="0" borderId="6" xfId="0" applyNumberFormat="1" applyFont="1" applyBorder="1"/>
    <xf numFmtId="43" fontId="3" fillId="0" borderId="7" xfId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/>
    <xf numFmtId="43" fontId="0" fillId="0" borderId="3" xfId="1" applyFont="1" applyBorder="1"/>
    <xf numFmtId="0" fontId="0" fillId="0" borderId="8" xfId="0" applyBorder="1"/>
    <xf numFmtId="43" fontId="2" fillId="0" borderId="0" xfId="1" applyFont="1"/>
    <xf numFmtId="0" fontId="2" fillId="0" borderId="1" xfId="0" applyFont="1" applyBorder="1"/>
    <xf numFmtId="43" fontId="2" fillId="0" borderId="3" xfId="1" applyFont="1" applyBorder="1"/>
    <xf numFmtId="43" fontId="0" fillId="0" borderId="4" xfId="1" applyFont="1" applyBorder="1"/>
    <xf numFmtId="43" fontId="2" fillId="0" borderId="4" xfId="1" applyFont="1" applyBorder="1"/>
    <xf numFmtId="43" fontId="0" fillId="0" borderId="0" xfId="0" applyNumberFormat="1"/>
    <xf numFmtId="164" fontId="0" fillId="0" borderId="0" xfId="1" applyNumberFormat="1" applyFont="1"/>
    <xf numFmtId="9" fontId="0" fillId="0" borderId="0" xfId="1" applyNumberFormat="1" applyFont="1"/>
    <xf numFmtId="9" fontId="0" fillId="0" borderId="0" xfId="0" applyNumberFormat="1"/>
    <xf numFmtId="3" fontId="0" fillId="0" borderId="0" xfId="0" applyNumberFormat="1"/>
    <xf numFmtId="43" fontId="0" fillId="2" borderId="0" xfId="1" applyFont="1" applyFill="1"/>
    <xf numFmtId="0" fontId="0" fillId="0" borderId="3" xfId="0" applyFill="1" applyBorder="1"/>
    <xf numFmtId="0" fontId="2" fillId="0" borderId="1" xfId="0" applyFont="1" applyFill="1" applyBorder="1"/>
    <xf numFmtId="0" fontId="2" fillId="0" borderId="0" xfId="0" applyFont="1" applyBorder="1" applyAlignment="1">
      <alignment horizontal="center"/>
    </xf>
    <xf numFmtId="0" fontId="2" fillId="0" borderId="4" xfId="0" applyFont="1" applyFill="1" applyBorder="1"/>
    <xf numFmtId="0" fontId="0" fillId="0" borderId="1" xfId="0" applyBorder="1"/>
    <xf numFmtId="0" fontId="0" fillId="0" borderId="4" xfId="0" applyBorder="1"/>
    <xf numFmtId="0" fontId="2" fillId="0" borderId="4" xfId="0" applyFont="1" applyBorder="1"/>
    <xf numFmtId="43" fontId="0" fillId="0" borderId="1" xfId="1" applyFont="1" applyBorder="1"/>
    <xf numFmtId="43" fontId="0" fillId="0" borderId="3" xfId="0" applyNumberFormat="1" applyBorder="1"/>
    <xf numFmtId="0" fontId="0" fillId="0" borderId="3" xfId="0" applyFont="1" applyBorder="1"/>
    <xf numFmtId="43" fontId="1" fillId="0" borderId="3" xfId="1" applyFont="1" applyBorder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640080</xdr:colOff>
      <xdr:row>2</xdr:row>
      <xdr:rowOff>0</xdr:rowOff>
    </xdr:from>
    <xdr:to>
      <xdr:col>13</xdr:col>
      <xdr:colOff>0</xdr:colOff>
      <xdr:row>20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F5F63F9-2C32-0B3F-0C23-6609277E4963}"/>
            </a:ext>
          </a:extLst>
        </xdr:cNvPr>
        <xdr:cNvCxnSpPr/>
      </xdr:nvCxnSpPr>
      <xdr:spPr>
        <a:xfrm>
          <a:off x="9235440" y="365760"/>
          <a:ext cx="7620" cy="329184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7620</xdr:colOff>
      <xdr:row>19</xdr:row>
      <xdr:rowOff>175260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6ED14F9-A23E-46C8-86B4-AA9566BD4651}"/>
            </a:ext>
          </a:extLst>
        </xdr:cNvPr>
        <xdr:cNvCxnSpPr/>
      </xdr:nvCxnSpPr>
      <xdr:spPr>
        <a:xfrm>
          <a:off x="5059680" y="365760"/>
          <a:ext cx="7620" cy="328422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</xdr:row>
      <xdr:rowOff>0</xdr:rowOff>
    </xdr:from>
    <xdr:to>
      <xdr:col>9</xdr:col>
      <xdr:colOff>15240</xdr:colOff>
      <xdr:row>20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1E85AB9-7598-465F-A0B3-920097A9576D}"/>
            </a:ext>
          </a:extLst>
        </xdr:cNvPr>
        <xdr:cNvCxnSpPr/>
      </xdr:nvCxnSpPr>
      <xdr:spPr>
        <a:xfrm>
          <a:off x="7498080" y="365760"/>
          <a:ext cx="15240" cy="329184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0</xdr:rowOff>
    </xdr:from>
    <xdr:to>
      <xdr:col>6</xdr:col>
      <xdr:colOff>7620</xdr:colOff>
      <xdr:row>49</xdr:row>
      <xdr:rowOff>175260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7FA0070-D649-4687-9BDE-BF3B14037A99}"/>
            </a:ext>
          </a:extLst>
        </xdr:cNvPr>
        <xdr:cNvCxnSpPr/>
      </xdr:nvCxnSpPr>
      <xdr:spPr>
        <a:xfrm>
          <a:off x="5204460" y="365760"/>
          <a:ext cx="7620" cy="328422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15240</xdr:colOff>
      <xdr:row>50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8283A5D-3D39-4A91-A51B-906A50F0C9F2}"/>
            </a:ext>
          </a:extLst>
        </xdr:cNvPr>
        <xdr:cNvCxnSpPr/>
      </xdr:nvCxnSpPr>
      <xdr:spPr>
        <a:xfrm>
          <a:off x="7642860" y="365760"/>
          <a:ext cx="15240" cy="329184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9"/>
  <sheetViews>
    <sheetView workbookViewId="0">
      <selection activeCell="H17" sqref="H17"/>
    </sheetView>
  </sheetViews>
  <sheetFormatPr defaultRowHeight="13.8" x14ac:dyDescent="0.25"/>
  <cols>
    <col min="1" max="1" width="8.88671875" style="4"/>
    <col min="2" max="2" width="19.77734375" style="4" customWidth="1"/>
    <col min="3" max="3" width="18" style="4" customWidth="1"/>
    <col min="4" max="4" width="12.6640625" style="4" customWidth="1"/>
    <col min="5" max="5" width="8.88671875" style="4"/>
    <col min="6" max="20" width="8.88671875" style="4" customWidth="1"/>
    <col min="21" max="16384" width="8.88671875" style="4"/>
  </cols>
  <sheetData>
    <row r="2" spans="2:20" x14ac:dyDescent="0.25">
      <c r="B2" s="4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2:20" x14ac:dyDescent="0.25">
      <c r="B3" s="4" t="s">
        <v>1</v>
      </c>
    </row>
    <row r="4" spans="2:20" x14ac:dyDescent="0.25">
      <c r="B4" s="4" t="s">
        <v>2</v>
      </c>
    </row>
    <row r="5" spans="2:20" x14ac:dyDescent="0.25">
      <c r="B5" s="4" t="s">
        <v>3</v>
      </c>
    </row>
    <row r="6" spans="2:20" x14ac:dyDescent="0.25">
      <c r="B6" s="4" t="s">
        <v>4</v>
      </c>
    </row>
    <row r="9" spans="2:20" x14ac:dyDescent="0.25">
      <c r="B9" s="6" t="s">
        <v>5</v>
      </c>
    </row>
    <row r="10" spans="2:20" x14ac:dyDescent="0.25">
      <c r="B10" s="12" t="s">
        <v>6</v>
      </c>
      <c r="C10" s="7">
        <v>3417</v>
      </c>
    </row>
    <row r="11" spans="2:20" x14ac:dyDescent="0.25">
      <c r="B11" s="13" t="s">
        <v>7</v>
      </c>
      <c r="C11" s="8">
        <v>480</v>
      </c>
    </row>
    <row r="12" spans="2:20" x14ac:dyDescent="0.25">
      <c r="B12" s="13" t="s">
        <v>8</v>
      </c>
      <c r="C12" s="8">
        <v>691</v>
      </c>
    </row>
    <row r="13" spans="2:20" x14ac:dyDescent="0.25">
      <c r="B13" s="13" t="s">
        <v>9</v>
      </c>
      <c r="C13" s="9">
        <f>C12/C10*100</f>
        <v>20.222417325139013</v>
      </c>
    </row>
    <row r="14" spans="2:20" x14ac:dyDescent="0.25">
      <c r="B14" s="13" t="s">
        <v>10</v>
      </c>
      <c r="C14" s="9">
        <f>C11/C10*100</f>
        <v>14.047410008779632</v>
      </c>
    </row>
    <row r="15" spans="2:20" x14ac:dyDescent="0.25">
      <c r="B15" s="13" t="s">
        <v>11</v>
      </c>
      <c r="C15" s="8">
        <v>4.4000000000000004</v>
      </c>
      <c r="D15" s="4">
        <f>C15*10000000</f>
        <v>44000000</v>
      </c>
      <c r="E15" s="4">
        <f>D15/100000</f>
        <v>440</v>
      </c>
    </row>
    <row r="16" spans="2:20" x14ac:dyDescent="0.25">
      <c r="B16" s="13" t="s">
        <v>12</v>
      </c>
      <c r="C16" s="8">
        <f>C15*C17</f>
        <v>8311.6</v>
      </c>
    </row>
    <row r="17" spans="2:8" x14ac:dyDescent="0.25">
      <c r="B17" s="13" t="s">
        <v>13</v>
      </c>
      <c r="C17" s="8">
        <v>1889</v>
      </c>
      <c r="F17" s="4" t="s">
        <v>56</v>
      </c>
      <c r="H17" s="4">
        <v>1861</v>
      </c>
    </row>
    <row r="18" spans="2:8" x14ac:dyDescent="0.25">
      <c r="B18" s="13" t="s">
        <v>14</v>
      </c>
      <c r="C18" s="10">
        <f>C11/C15</f>
        <v>109.09090909090908</v>
      </c>
    </row>
    <row r="19" spans="2:8" x14ac:dyDescent="0.25">
      <c r="B19" s="14" t="s">
        <v>15</v>
      </c>
      <c r="C19" s="11">
        <f>C17*C15/C11</f>
        <v>17.315833333333334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5F19-7E16-4781-B6A1-9E02A1662D75}">
  <dimension ref="A1:XFD53"/>
  <sheetViews>
    <sheetView tabSelected="1" workbookViewId="0">
      <pane xSplit="1" topLeftCell="B1" activePane="topRight" state="frozen"/>
      <selection pane="topRight" activeCell="A19" sqref="A19"/>
    </sheetView>
  </sheetViews>
  <sheetFormatPr defaultRowHeight="14.4" x14ac:dyDescent="0.3"/>
  <cols>
    <col min="1" max="1" width="22.21875" bestFit="1" customWidth="1"/>
    <col min="2" max="2" width="16.109375" customWidth="1"/>
    <col min="3" max="3" width="11" bestFit="1" customWidth="1"/>
    <col min="4" max="5" width="7.88671875" bestFit="1" customWidth="1"/>
    <col min="6" max="6" width="8.6640625" bestFit="1" customWidth="1"/>
    <col min="7" max="9" width="7.88671875" bestFit="1" customWidth="1"/>
    <col min="10" max="12" width="11.109375" bestFit="1" customWidth="1"/>
    <col min="13" max="13" width="7.88671875" bestFit="1" customWidth="1"/>
    <col min="14" max="14" width="9.44140625" bestFit="1" customWidth="1"/>
    <col min="15" max="18" width="8.33203125" bestFit="1" customWidth="1"/>
    <col min="19" max="19" width="13.109375" bestFit="1" customWidth="1"/>
    <col min="20" max="227" width="11.109375" bestFit="1" customWidth="1"/>
    <col min="228" max="459" width="12.5546875" bestFit="1" customWidth="1"/>
    <col min="460" max="690" width="13.6640625" bestFit="1" customWidth="1"/>
    <col min="691" max="921" width="14.6640625" bestFit="1" customWidth="1"/>
    <col min="922" max="1153" width="16.109375" bestFit="1" customWidth="1"/>
    <col min="1154" max="1384" width="17.21875" bestFit="1" customWidth="1"/>
    <col min="1385" max="1616" width="18.21875" bestFit="1" customWidth="1"/>
    <col min="1617" max="1847" width="19.6640625" bestFit="1" customWidth="1"/>
    <col min="1848" max="2078" width="20.6640625" bestFit="1" customWidth="1"/>
    <col min="2079" max="2310" width="21.77734375" bestFit="1" customWidth="1"/>
    <col min="2311" max="2541" width="23.21875" bestFit="1" customWidth="1"/>
    <col min="2542" max="2773" width="24.21875" bestFit="1" customWidth="1"/>
    <col min="2774" max="3004" width="25.21875" bestFit="1" customWidth="1"/>
    <col min="3005" max="3235" width="26.77734375" bestFit="1" customWidth="1"/>
    <col min="3236" max="3467" width="27.77734375" bestFit="1" customWidth="1"/>
    <col min="3468" max="3698" width="28.77734375" bestFit="1" customWidth="1"/>
    <col min="3699" max="3930" width="30.33203125" bestFit="1" customWidth="1"/>
    <col min="3931" max="4161" width="31.33203125" bestFit="1" customWidth="1"/>
    <col min="4162" max="4392" width="32.33203125" bestFit="1" customWidth="1"/>
    <col min="4393" max="4624" width="33.88671875" bestFit="1" customWidth="1"/>
    <col min="4625" max="4855" width="34.88671875" bestFit="1" customWidth="1"/>
    <col min="4856" max="5087" width="35.88671875" bestFit="1" customWidth="1"/>
    <col min="5088" max="5318" width="37.33203125" bestFit="1" customWidth="1"/>
    <col min="5319" max="5549" width="38.44140625" bestFit="1" customWidth="1"/>
    <col min="5550" max="5781" width="39.44140625" bestFit="1" customWidth="1"/>
    <col min="5782" max="6012" width="40.88671875" bestFit="1" customWidth="1"/>
    <col min="6013" max="6244" width="42" bestFit="1" customWidth="1"/>
    <col min="6245" max="6475" width="43" bestFit="1" customWidth="1"/>
    <col min="6476" max="6707" width="44.44140625" bestFit="1" customWidth="1"/>
    <col min="6708" max="6938" width="45.44140625" bestFit="1" customWidth="1"/>
    <col min="6939" max="7169" width="46.5546875" bestFit="1" customWidth="1"/>
    <col min="7170" max="7401" width="48" bestFit="1" customWidth="1"/>
    <col min="7402" max="7632" width="49" bestFit="1" customWidth="1"/>
    <col min="7633" max="7864" width="50.109375" bestFit="1" customWidth="1"/>
    <col min="7865" max="8095" width="51.5546875" bestFit="1" customWidth="1"/>
    <col min="8096" max="8326" width="52.5546875" bestFit="1" customWidth="1"/>
    <col min="8327" max="8558" width="53.5546875" bestFit="1" customWidth="1"/>
    <col min="8559" max="8789" width="55.109375" bestFit="1" customWidth="1"/>
    <col min="8790" max="9021" width="56.109375" bestFit="1" customWidth="1"/>
    <col min="9022" max="9252" width="57.109375" bestFit="1" customWidth="1"/>
    <col min="9253" max="9483" width="58.6640625" bestFit="1" customWidth="1"/>
    <col min="9484" max="9715" width="59.6640625" bestFit="1" customWidth="1"/>
    <col min="9716" max="9946" width="60.6640625" bestFit="1" customWidth="1"/>
    <col min="9947" max="10178" width="62.109375" bestFit="1" customWidth="1"/>
    <col min="10179" max="10409" width="63.21875" bestFit="1" customWidth="1"/>
    <col min="10410" max="10640" width="64.21875" bestFit="1" customWidth="1"/>
    <col min="10641" max="10872" width="65.6640625" bestFit="1" customWidth="1"/>
    <col min="10873" max="11103" width="66.77734375" bestFit="1" customWidth="1"/>
    <col min="11104" max="11335" width="67.77734375" bestFit="1" customWidth="1"/>
    <col min="11336" max="11566" width="69.21875" bestFit="1" customWidth="1"/>
    <col min="11567" max="11797" width="70.21875" bestFit="1" customWidth="1"/>
    <col min="11798" max="12029" width="71.33203125" bestFit="1" customWidth="1"/>
    <col min="12030" max="12260" width="72.77734375" bestFit="1" customWidth="1"/>
    <col min="12261" max="12492" width="73.77734375" bestFit="1" customWidth="1"/>
    <col min="12493" max="12723" width="74.88671875" bestFit="1" customWidth="1"/>
    <col min="12724" max="12955" width="76.33203125" bestFit="1" customWidth="1"/>
    <col min="12956" max="13186" width="77.33203125" bestFit="1" customWidth="1"/>
    <col min="13187" max="13417" width="78.33203125" bestFit="1" customWidth="1"/>
    <col min="13418" max="13649" width="79.88671875" bestFit="1" customWidth="1"/>
    <col min="13650" max="13880" width="80.88671875" bestFit="1" customWidth="1"/>
    <col min="13881" max="14112" width="81.88671875" bestFit="1" customWidth="1"/>
    <col min="14113" max="14343" width="83.44140625" bestFit="1" customWidth="1"/>
    <col min="14344" max="14574" width="84.44140625" bestFit="1" customWidth="1"/>
    <col min="14575" max="14806" width="85.44140625" bestFit="1" customWidth="1"/>
    <col min="14807" max="15037" width="86.88671875" bestFit="1" customWidth="1"/>
    <col min="15038" max="15269" width="88" bestFit="1" customWidth="1"/>
    <col min="15270" max="15500" width="89" bestFit="1" customWidth="1"/>
    <col min="15501" max="15731" width="90.44140625" bestFit="1" customWidth="1"/>
    <col min="15732" max="15963" width="91.5546875" bestFit="1" customWidth="1"/>
    <col min="15964" max="16194" width="92.5546875" bestFit="1" customWidth="1"/>
    <col min="16195" max="16384" width="94" bestFit="1" customWidth="1"/>
  </cols>
  <sheetData>
    <row r="1" spans="1:22" x14ac:dyDescent="0.3">
      <c r="D1" s="19" t="s">
        <v>28</v>
      </c>
      <c r="V1" s="23"/>
    </row>
    <row r="2" spans="1:22" x14ac:dyDescent="0.3">
      <c r="B2" s="31" t="s">
        <v>50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Q2" s="3">
        <f>(Q14-P14)/P14*100</f>
        <v>15.50150065211584</v>
      </c>
      <c r="R2" s="3">
        <f>(R14-Q14)/Q14*100</f>
        <v>12.110905528950806</v>
      </c>
    </row>
    <row r="3" spans="1:22" s="3" customFormat="1" x14ac:dyDescent="0.3">
      <c r="A3" s="19" t="s">
        <v>47</v>
      </c>
      <c r="B3" s="19" t="s">
        <v>16</v>
      </c>
      <c r="C3" s="19" t="s">
        <v>17</v>
      </c>
      <c r="D3" s="19" t="s">
        <v>18</v>
      </c>
      <c r="E3" s="19" t="s">
        <v>19</v>
      </c>
      <c r="F3" s="19" t="s">
        <v>20</v>
      </c>
      <c r="G3" s="19" t="s">
        <v>21</v>
      </c>
      <c r="H3" s="19" t="s">
        <v>22</v>
      </c>
      <c r="I3" s="19" t="s">
        <v>23</v>
      </c>
      <c r="J3" s="19" t="s">
        <v>24</v>
      </c>
      <c r="K3" s="19" t="s">
        <v>25</v>
      </c>
      <c r="L3" s="19" t="s">
        <v>26</v>
      </c>
      <c r="M3" s="19" t="s">
        <v>55</v>
      </c>
      <c r="O3"/>
      <c r="P3" s="33" t="s">
        <v>57</v>
      </c>
      <c r="Q3" s="33" t="s">
        <v>58</v>
      </c>
      <c r="R3" s="33" t="s">
        <v>59</v>
      </c>
      <c r="S3" s="36" t="s">
        <v>60</v>
      </c>
      <c r="T3" s="36" t="s">
        <v>61</v>
      </c>
      <c r="U3" s="36" t="s">
        <v>62</v>
      </c>
      <c r="V3" s="36" t="s">
        <v>63</v>
      </c>
    </row>
    <row r="4" spans="1:2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P4" s="2"/>
      <c r="Q4" s="2"/>
      <c r="R4" s="2"/>
      <c r="S4" s="2"/>
      <c r="T4" s="2"/>
      <c r="U4" s="2"/>
      <c r="V4" s="2"/>
    </row>
    <row r="5" spans="1:22" x14ac:dyDescent="0.3">
      <c r="A5" s="2" t="s">
        <v>27</v>
      </c>
      <c r="B5" s="2">
        <f>(62013)</f>
        <v>62013</v>
      </c>
      <c r="C5" s="2">
        <f>65219</f>
        <v>65219</v>
      </c>
      <c r="D5" s="2">
        <f>63600</f>
        <v>63600</v>
      </c>
      <c r="E5" s="2">
        <f>70101</f>
        <v>70101</v>
      </c>
      <c r="F5" s="2">
        <f>71642</f>
        <v>71642</v>
      </c>
      <c r="G5" s="2">
        <f>75161</f>
        <v>75161</v>
      </c>
      <c r="H5" s="2">
        <f>76574</f>
        <v>76574</v>
      </c>
      <c r="I5" s="2">
        <v>85556</v>
      </c>
      <c r="J5" s="2">
        <v>83707</v>
      </c>
      <c r="K5" s="2">
        <v>87650</v>
      </c>
      <c r="L5" s="2">
        <v>84789</v>
      </c>
      <c r="M5" s="29">
        <v>98837</v>
      </c>
      <c r="P5" s="2">
        <f>B5+C5+D5+E5</f>
        <v>260933</v>
      </c>
      <c r="Q5" s="2">
        <f>+F5+G5+H5+I5</f>
        <v>308933</v>
      </c>
      <c r="R5" s="2">
        <f>+J5+K5+L5+M5</f>
        <v>354983</v>
      </c>
      <c r="S5" s="16">
        <f>R5*(1+0.15)</f>
        <v>408230.44999999995</v>
      </c>
      <c r="T5" s="16">
        <f t="shared" ref="T5:V5" si="0">S5*(1+0.15)</f>
        <v>469465.0174999999</v>
      </c>
      <c r="U5" s="16">
        <f t="shared" si="0"/>
        <v>539884.77012499981</v>
      </c>
      <c r="V5" s="16">
        <f t="shared" si="0"/>
        <v>620867.48564374971</v>
      </c>
    </row>
    <row r="6" spans="1:22" x14ac:dyDescent="0.3">
      <c r="A6" s="2" t="s">
        <v>29</v>
      </c>
      <c r="B6" s="2">
        <v>684</v>
      </c>
      <c r="C6" s="2">
        <v>1182</v>
      </c>
      <c r="D6" s="2">
        <v>1171</v>
      </c>
      <c r="E6" s="2">
        <v>1630</v>
      </c>
      <c r="F6" s="2">
        <v>1907</v>
      </c>
      <c r="G6" s="2">
        <v>2302</v>
      </c>
      <c r="H6" s="2">
        <v>1925</v>
      </c>
      <c r="I6" s="2">
        <v>2393</v>
      </c>
      <c r="J6" s="2">
        <v>2631</v>
      </c>
      <c r="K6" s="2">
        <v>3043</v>
      </c>
      <c r="L6" s="2">
        <v>2724</v>
      </c>
      <c r="M6" s="29">
        <v>2742</v>
      </c>
      <c r="P6" s="2">
        <f>B6+C6+D6+E6</f>
        <v>4667</v>
      </c>
      <c r="Q6" s="2">
        <f>+F6+G6+H6+I6</f>
        <v>8527</v>
      </c>
      <c r="R6" s="2">
        <f>+J6+K6+L6+M6</f>
        <v>11140</v>
      </c>
      <c r="S6" s="16">
        <f>R6*(1+0.15)</f>
        <v>12810.999999999998</v>
      </c>
      <c r="T6" s="16">
        <f t="shared" ref="T6:V6" si="1">S6*(1+0.15)</f>
        <v>14732.649999999996</v>
      </c>
      <c r="U6" s="16">
        <f t="shared" si="1"/>
        <v>16942.547499999993</v>
      </c>
      <c r="V6" s="16">
        <f t="shared" si="1"/>
        <v>19483.92962499999</v>
      </c>
    </row>
    <row r="7" spans="1:22" x14ac:dyDescent="0.3">
      <c r="A7" s="15" t="s">
        <v>37</v>
      </c>
      <c r="B7" s="15">
        <f t="shared" ref="B7:G7" si="2">B5+B6</f>
        <v>62697</v>
      </c>
      <c r="C7" s="15">
        <f t="shared" si="2"/>
        <v>66401</v>
      </c>
      <c r="D7" s="15">
        <f t="shared" si="2"/>
        <v>64771</v>
      </c>
      <c r="E7" s="15">
        <f t="shared" si="2"/>
        <v>71731</v>
      </c>
      <c r="F7" s="15">
        <f t="shared" si="2"/>
        <v>73549</v>
      </c>
      <c r="G7" s="15">
        <f t="shared" si="2"/>
        <v>77463</v>
      </c>
      <c r="H7" s="15">
        <f t="shared" ref="H7:M7" si="3">H5+H6</f>
        <v>78499</v>
      </c>
      <c r="I7" s="15">
        <f t="shared" si="3"/>
        <v>87949</v>
      </c>
      <c r="J7" s="15">
        <f t="shared" si="3"/>
        <v>86338</v>
      </c>
      <c r="K7" s="15">
        <f t="shared" si="3"/>
        <v>90693</v>
      </c>
      <c r="L7" s="15">
        <f t="shared" si="3"/>
        <v>87513</v>
      </c>
      <c r="M7" s="15">
        <f t="shared" si="3"/>
        <v>101579</v>
      </c>
      <c r="P7" s="2">
        <f>B7+C7+D7+E7</f>
        <v>265600</v>
      </c>
      <c r="Q7" s="2">
        <f>+F7+G7+H7+I7</f>
        <v>317460</v>
      </c>
      <c r="R7" s="2">
        <f>+J7+K7+L7+M7</f>
        <v>366123</v>
      </c>
      <c r="S7" s="39">
        <f t="shared" ref="S7:V7" si="4">S5+S6</f>
        <v>421041.44999999995</v>
      </c>
      <c r="T7" s="39">
        <f t="shared" si="4"/>
        <v>484197.66749999992</v>
      </c>
      <c r="U7" s="39">
        <f t="shared" si="4"/>
        <v>556827.31762499979</v>
      </c>
      <c r="V7" s="39">
        <f t="shared" si="4"/>
        <v>640351.4152687497</v>
      </c>
    </row>
    <row r="8" spans="1:22" x14ac:dyDescent="0.3">
      <c r="A8" s="2" t="s">
        <v>30</v>
      </c>
      <c r="B8" s="2">
        <v>25891</v>
      </c>
      <c r="C8" s="2">
        <v>25664</v>
      </c>
      <c r="D8" s="2">
        <v>21899</v>
      </c>
      <c r="E8" s="2">
        <v>25815</v>
      </c>
      <c r="F8" s="2">
        <v>27076</v>
      </c>
      <c r="G8" s="2">
        <v>26762</v>
      </c>
      <c r="H8" s="2">
        <v>31205</v>
      </c>
      <c r="I8" s="2">
        <v>31590</v>
      </c>
      <c r="J8" s="2">
        <v>32020</v>
      </c>
      <c r="K8" s="2">
        <v>36473</v>
      </c>
      <c r="L8" s="2">
        <v>35446</v>
      </c>
      <c r="M8" s="29">
        <v>39667</v>
      </c>
      <c r="P8" s="2">
        <f>B8+C8+D8+E8</f>
        <v>99269</v>
      </c>
      <c r="Q8" s="2">
        <f>+F8+G8+H8+I8</f>
        <v>116633</v>
      </c>
      <c r="R8" s="2">
        <f>+J8+K8+L8+M8</f>
        <v>143606</v>
      </c>
      <c r="S8" s="16">
        <f>R8*(1+0.2)</f>
        <v>172327.19999999998</v>
      </c>
      <c r="T8" s="16">
        <f t="shared" ref="T8:V8" si="5">S8*(1+0.2)</f>
        <v>206792.63999999998</v>
      </c>
      <c r="U8" s="16">
        <f t="shared" si="5"/>
        <v>248151.16799999998</v>
      </c>
      <c r="V8" s="16">
        <f t="shared" si="5"/>
        <v>297781.40159999998</v>
      </c>
    </row>
    <row r="9" spans="1:22" x14ac:dyDescent="0.3">
      <c r="A9" s="2" t="s">
        <v>31</v>
      </c>
      <c r="B9" s="2">
        <v>1734</v>
      </c>
      <c r="C9" s="2">
        <v>2473</v>
      </c>
      <c r="D9" s="2">
        <v>2540</v>
      </c>
      <c r="E9" s="2">
        <v>2987</v>
      </c>
      <c r="F9" s="2">
        <v>2151</v>
      </c>
      <c r="G9" s="2">
        <v>2296</v>
      </c>
      <c r="H9" s="2">
        <v>1936</v>
      </c>
      <c r="I9" s="2">
        <v>2378</v>
      </c>
      <c r="J9" s="2">
        <v>2064</v>
      </c>
      <c r="K9" s="2">
        <v>1923</v>
      </c>
      <c r="L9" s="2">
        <v>2029</v>
      </c>
      <c r="M9" s="29">
        <v>2570</v>
      </c>
      <c r="P9" s="2">
        <f>B9+C9+D9+E9</f>
        <v>9734</v>
      </c>
      <c r="Q9" s="2">
        <f>+F9+G9+H9+I9</f>
        <v>8761</v>
      </c>
      <c r="R9" s="2">
        <f>+J9+K9+L9+M9</f>
        <v>8586</v>
      </c>
      <c r="S9" s="16">
        <f>R9*1.05</f>
        <v>9015.3000000000011</v>
      </c>
      <c r="T9" s="16">
        <f>S9*1.01</f>
        <v>9105.4530000000013</v>
      </c>
      <c r="U9" s="16">
        <f>T9*1.005</f>
        <v>9150.9802650000001</v>
      </c>
      <c r="V9" s="16">
        <f>U9*1.001</f>
        <v>9160.131245265</v>
      </c>
    </row>
    <row r="10" spans="1:22" x14ac:dyDescent="0.3">
      <c r="A10" s="2" t="s">
        <v>32</v>
      </c>
      <c r="B10" s="2">
        <f>-400</f>
        <v>-400</v>
      </c>
      <c r="C10" s="2">
        <v>-1488</v>
      </c>
      <c r="D10" s="2">
        <v>1696</v>
      </c>
      <c r="E10" s="2">
        <v>1011</v>
      </c>
      <c r="F10" s="2">
        <v>-725</v>
      </c>
      <c r="G10" s="2">
        <v>-182</v>
      </c>
      <c r="H10" s="2">
        <v>-2739</v>
      </c>
      <c r="I10" s="2">
        <v>3028</v>
      </c>
      <c r="J10" s="2">
        <v>530</v>
      </c>
      <c r="K10" s="2">
        <v>-1980</v>
      </c>
      <c r="L10" s="2">
        <v>-2758</v>
      </c>
      <c r="M10" s="29">
        <v>782</v>
      </c>
      <c r="P10" s="2">
        <f>B10+C10+D10+E10</f>
        <v>819</v>
      </c>
      <c r="Q10" s="2">
        <f>+F10+G10+H10+I10</f>
        <v>-618</v>
      </c>
      <c r="R10" s="2">
        <f>+J10+K10+L10+M10</f>
        <v>-3426</v>
      </c>
      <c r="S10" s="2">
        <v>-3000</v>
      </c>
      <c r="T10" s="2">
        <v>-2000</v>
      </c>
      <c r="U10" s="2">
        <v>-1500</v>
      </c>
      <c r="V10" s="2">
        <v>-1000</v>
      </c>
    </row>
    <row r="11" spans="1:22" x14ac:dyDescent="0.3">
      <c r="A11" s="2" t="s">
        <v>33</v>
      </c>
      <c r="B11" s="2">
        <v>10039</v>
      </c>
      <c r="C11" s="2">
        <v>10380</v>
      </c>
      <c r="D11" s="2">
        <v>10152</v>
      </c>
      <c r="E11" s="2">
        <v>10866</v>
      </c>
      <c r="F11" s="2">
        <v>11068</v>
      </c>
      <c r="G11" s="2">
        <v>11546</v>
      </c>
      <c r="H11" s="2">
        <v>11917</v>
      </c>
      <c r="I11" s="2">
        <v>11918</v>
      </c>
      <c r="J11" s="2">
        <v>12902</v>
      </c>
      <c r="K11" s="2">
        <v>12600</v>
      </c>
      <c r="L11" s="2">
        <v>12636</v>
      </c>
      <c r="M11" s="29">
        <v>13244</v>
      </c>
      <c r="P11" s="2">
        <f>B11+C11+D11+E11</f>
        <v>41437</v>
      </c>
      <c r="Q11" s="2">
        <f>+F11+G11+H11+I11</f>
        <v>46449</v>
      </c>
      <c r="R11" s="2">
        <f>+J11+K11+L11+M11</f>
        <v>51382</v>
      </c>
      <c r="S11" s="16">
        <f>R11*(1+0.1)</f>
        <v>56520.200000000004</v>
      </c>
      <c r="T11" s="16">
        <f t="shared" ref="T11:V11" si="6">S11*(1+0.1)</f>
        <v>62172.220000000008</v>
      </c>
      <c r="U11" s="16">
        <f t="shared" si="6"/>
        <v>68389.44200000001</v>
      </c>
      <c r="V11" s="16">
        <f t="shared" si="6"/>
        <v>75228.386200000023</v>
      </c>
    </row>
    <row r="12" spans="1:22" x14ac:dyDescent="0.3">
      <c r="A12" s="2" t="s">
        <v>34</v>
      </c>
      <c r="B12" s="2">
        <v>301</v>
      </c>
      <c r="C12" s="2">
        <v>497</v>
      </c>
      <c r="D12" s="2">
        <v>509</v>
      </c>
      <c r="E12" s="2">
        <v>623</v>
      </c>
      <c r="F12" s="2">
        <v>620</v>
      </c>
      <c r="G12" s="2">
        <v>666</v>
      </c>
      <c r="H12" s="2">
        <v>816</v>
      </c>
      <c r="I12" s="2">
        <v>944</v>
      </c>
      <c r="J12" s="2">
        <v>863</v>
      </c>
      <c r="K12" s="2">
        <v>944</v>
      </c>
      <c r="L12" s="2">
        <v>788</v>
      </c>
      <c r="M12" s="29">
        <v>840</v>
      </c>
      <c r="P12" s="2">
        <f>B12+C12+D12+E12</f>
        <v>1930</v>
      </c>
      <c r="Q12" s="2">
        <f>+F12+G12+H12+I12</f>
        <v>3046</v>
      </c>
      <c r="R12" s="2">
        <f>+J12+K12+L12+M12</f>
        <v>3435</v>
      </c>
      <c r="S12" s="16">
        <f>R12*(1+0.15)</f>
        <v>3950.2499999999995</v>
      </c>
      <c r="T12" s="16">
        <f t="shared" ref="T12:V12" si="7">S12*(1+0.15)</f>
        <v>4542.7874999999995</v>
      </c>
      <c r="U12" s="16">
        <f t="shared" si="7"/>
        <v>5224.2056249999987</v>
      </c>
      <c r="V12" s="16">
        <f t="shared" si="7"/>
        <v>6007.8364687499979</v>
      </c>
    </row>
    <row r="13" spans="1:22" x14ac:dyDescent="0.3">
      <c r="A13" s="2" t="s">
        <v>35</v>
      </c>
      <c r="B13" s="2">
        <v>2400</v>
      </c>
      <c r="C13" s="2">
        <v>2368</v>
      </c>
      <c r="D13" s="2">
        <v>2318</v>
      </c>
      <c r="E13" s="2">
        <v>2384</v>
      </c>
      <c r="F13" s="2">
        <v>2267</v>
      </c>
      <c r="G13" s="2">
        <v>2249</v>
      </c>
      <c r="H13" s="2">
        <v>2897</v>
      </c>
      <c r="I13" s="2">
        <v>3358</v>
      </c>
      <c r="J13" s="2">
        <v>2954</v>
      </c>
      <c r="K13" s="2">
        <v>3101</v>
      </c>
      <c r="L13" s="2">
        <v>3084</v>
      </c>
      <c r="M13" s="29">
        <v>2829</v>
      </c>
      <c r="P13" s="2">
        <f>B13+C13+D13+E13</f>
        <v>9470</v>
      </c>
      <c r="Q13" s="2">
        <f>+F13+G13+H13+I13</f>
        <v>10771</v>
      </c>
      <c r="R13" s="2">
        <f>+J13+K13+L13+M13</f>
        <v>11968</v>
      </c>
      <c r="S13" s="16">
        <f>R13*1.08</f>
        <v>12925.44</v>
      </c>
      <c r="T13" s="16">
        <f t="shared" ref="T13:V13" si="8">S13*1.08</f>
        <v>13959.475200000001</v>
      </c>
      <c r="U13" s="16">
        <f t="shared" si="8"/>
        <v>15076.233216000002</v>
      </c>
      <c r="V13" s="16">
        <f t="shared" si="8"/>
        <v>16282.331873280003</v>
      </c>
    </row>
    <row r="14" spans="1:22" x14ac:dyDescent="0.3">
      <c r="A14" s="2" t="s">
        <v>36</v>
      </c>
      <c r="B14" s="2">
        <v>15385</v>
      </c>
      <c r="C14" s="2">
        <v>16717</v>
      </c>
      <c r="D14" s="2">
        <v>15617</v>
      </c>
      <c r="E14" s="2">
        <v>15920</v>
      </c>
      <c r="F14" s="2">
        <v>17456</v>
      </c>
      <c r="G14" s="2">
        <v>18981</v>
      </c>
      <c r="H14" s="2">
        <v>18125</v>
      </c>
      <c r="I14" s="2">
        <v>18942</v>
      </c>
      <c r="J14" s="2">
        <v>19645</v>
      </c>
      <c r="K14" s="2">
        <v>20843</v>
      </c>
      <c r="L14" s="2">
        <v>20378</v>
      </c>
      <c r="M14" s="29">
        <v>21540</v>
      </c>
      <c r="P14" s="2">
        <f>B14+C14+D14+E14</f>
        <v>63639</v>
      </c>
      <c r="Q14" s="2">
        <f>+F14+G14+H14+I14</f>
        <v>73504</v>
      </c>
      <c r="R14" s="2">
        <f>+J14+K14+L14+M14</f>
        <v>82406</v>
      </c>
      <c r="S14" s="16">
        <f>R14*(1+0.15)</f>
        <v>94766.9</v>
      </c>
      <c r="T14" s="16">
        <f t="shared" ref="T14:V14" si="9">S14*(1+0.15)</f>
        <v>108981.93499999998</v>
      </c>
      <c r="U14" s="16">
        <f t="shared" si="9"/>
        <v>125329.22524999997</v>
      </c>
      <c r="V14" s="16">
        <f t="shared" si="9"/>
        <v>144128.60903749996</v>
      </c>
    </row>
    <row r="15" spans="1:22" x14ac:dyDescent="0.3">
      <c r="A15" s="15" t="s">
        <v>38</v>
      </c>
      <c r="B15" s="15">
        <f>SUM(B8:B14)</f>
        <v>55350</v>
      </c>
      <c r="C15" s="15">
        <f>SUM(C8:C14)</f>
        <v>56611</v>
      </c>
      <c r="D15" s="15">
        <f>SUM(D8:D14)</f>
        <v>54731</v>
      </c>
      <c r="E15" s="15">
        <f>SUM(E8:E14)</f>
        <v>59606</v>
      </c>
      <c r="F15" s="15">
        <f>SUM(F8:F14)</f>
        <v>59913</v>
      </c>
      <c r="G15" s="15">
        <f t="shared" ref="G15:M15" si="10">SUM(G8:G14)</f>
        <v>62318</v>
      </c>
      <c r="H15" s="15">
        <f t="shared" si="10"/>
        <v>64157</v>
      </c>
      <c r="I15" s="15">
        <f t="shared" si="10"/>
        <v>72158</v>
      </c>
      <c r="J15" s="15">
        <f t="shared" si="10"/>
        <v>70978</v>
      </c>
      <c r="K15" s="15">
        <f t="shared" si="10"/>
        <v>73904</v>
      </c>
      <c r="L15" s="15">
        <f t="shared" si="10"/>
        <v>71603</v>
      </c>
      <c r="M15" s="15">
        <f t="shared" si="10"/>
        <v>81472</v>
      </c>
      <c r="P15" s="2">
        <f>B15+C15+D15+E15</f>
        <v>226298</v>
      </c>
      <c r="Q15" s="2">
        <f>+F15+G15+H15+I15</f>
        <v>258546</v>
      </c>
      <c r="R15" s="2">
        <f>+J15+K15+L15+M15</f>
        <v>297957</v>
      </c>
      <c r="S15" s="39">
        <f t="shared" ref="S15:V15" si="11">SUM(S8:S14)</f>
        <v>346505.29</v>
      </c>
      <c r="T15" s="39">
        <f t="shared" si="11"/>
        <v>403554.51069999998</v>
      </c>
      <c r="U15" s="39">
        <f t="shared" si="11"/>
        <v>469821.25435599999</v>
      </c>
      <c r="V15" s="39">
        <f t="shared" si="11"/>
        <v>547588.69642479497</v>
      </c>
    </row>
    <row r="16" spans="1:22" x14ac:dyDescent="0.3">
      <c r="A16" s="15" t="s">
        <v>39</v>
      </c>
      <c r="B16" s="15">
        <f>B7-B15</f>
        <v>7347</v>
      </c>
      <c r="C16" s="15">
        <f>C7-C15</f>
        <v>9790</v>
      </c>
      <c r="D16" s="15">
        <f>D7-D15</f>
        <v>10040</v>
      </c>
      <c r="E16" s="15">
        <f>E7-E15</f>
        <v>12125</v>
      </c>
      <c r="F16" s="15">
        <f>F7-F15</f>
        <v>13636</v>
      </c>
      <c r="G16" s="15">
        <f t="shared" ref="G16:M16" si="12">G7-G15</f>
        <v>15145</v>
      </c>
      <c r="H16" s="15">
        <f t="shared" si="12"/>
        <v>14342</v>
      </c>
      <c r="I16" s="15">
        <f t="shared" si="12"/>
        <v>15791</v>
      </c>
      <c r="J16" s="15">
        <f t="shared" si="12"/>
        <v>15360</v>
      </c>
      <c r="K16" s="15">
        <f t="shared" si="12"/>
        <v>16789</v>
      </c>
      <c r="L16" s="15">
        <f t="shared" si="12"/>
        <v>15910</v>
      </c>
      <c r="M16" s="15">
        <f t="shared" si="12"/>
        <v>20107</v>
      </c>
      <c r="P16" s="2">
        <f>B16+C16+D16+E16</f>
        <v>39302</v>
      </c>
      <c r="Q16" s="2">
        <f>+F16+G16+H16+I16</f>
        <v>58914</v>
      </c>
      <c r="R16" s="2">
        <f>+J16+K16+L16+M16</f>
        <v>68166</v>
      </c>
      <c r="S16" s="39">
        <f t="shared" ref="S16:V16" si="13">S7-S15</f>
        <v>74536.159999999974</v>
      </c>
      <c r="T16" s="39">
        <f t="shared" si="13"/>
        <v>80643.156799999939</v>
      </c>
      <c r="U16" s="39">
        <f t="shared" si="13"/>
        <v>87006.063268999802</v>
      </c>
      <c r="V16" s="39">
        <f t="shared" si="13"/>
        <v>92762.718843954732</v>
      </c>
    </row>
    <row r="17" spans="1:16384" x14ac:dyDescent="0.3">
      <c r="A17" s="2" t="s">
        <v>40</v>
      </c>
      <c r="B17" s="2">
        <v>1980</v>
      </c>
      <c r="C17" s="2">
        <v>2333</v>
      </c>
      <c r="D17" s="2">
        <v>2545</v>
      </c>
      <c r="E17" s="2">
        <v>3601</v>
      </c>
      <c r="F17" s="2">
        <v>3588</v>
      </c>
      <c r="G17" s="2">
        <v>3956</v>
      </c>
      <c r="H17" s="2">
        <v>3719</v>
      </c>
      <c r="I17" s="2">
        <v>4017</v>
      </c>
      <c r="J17" s="2">
        <v>4104</v>
      </c>
      <c r="K17" s="2">
        <v>4115</v>
      </c>
      <c r="L17" s="2">
        <v>4080</v>
      </c>
      <c r="M17" s="29">
        <v>5005</v>
      </c>
      <c r="P17" s="2">
        <f>B17+C17+D17+E17</f>
        <v>10459</v>
      </c>
      <c r="Q17" s="2">
        <f>+F17+G17+H17+I17</f>
        <v>15280</v>
      </c>
      <c r="R17" s="2">
        <f>+J17+K17+L17+M17</f>
        <v>17304</v>
      </c>
      <c r="S17" s="37">
        <f>S16*0.25</f>
        <v>18634.039999999994</v>
      </c>
      <c r="T17" s="37">
        <f t="shared" ref="T17:V17" si="14">T16*0.25</f>
        <v>20160.789199999985</v>
      </c>
      <c r="U17" s="37">
        <f t="shared" si="14"/>
        <v>21751.51581724995</v>
      </c>
      <c r="V17" s="37">
        <f t="shared" si="14"/>
        <v>23190.679710988683</v>
      </c>
    </row>
    <row r="18" spans="1:16384" x14ac:dyDescent="0.3">
      <c r="A18" s="2" t="s">
        <v>41</v>
      </c>
      <c r="B18" s="2">
        <v>-99</v>
      </c>
      <c r="C18" s="2">
        <v>159</v>
      </c>
      <c r="D18" s="2">
        <v>9</v>
      </c>
      <c r="E18" s="2">
        <v>-614</v>
      </c>
      <c r="F18" s="2">
        <v>-97</v>
      </c>
      <c r="G18" s="2">
        <v>-111</v>
      </c>
      <c r="H18" s="2">
        <v>-154</v>
      </c>
      <c r="I18" s="2">
        <v>128</v>
      </c>
      <c r="J18" s="2">
        <v>-460</v>
      </c>
      <c r="K18" s="2">
        <v>86</v>
      </c>
      <c r="L18" s="2">
        <v>-268</v>
      </c>
      <c r="M18" s="29">
        <v>-52</v>
      </c>
      <c r="P18" s="2">
        <f>B18+C18+D18+E18</f>
        <v>-545</v>
      </c>
      <c r="Q18" s="2">
        <f>+F18+G18+H18+I18</f>
        <v>-234</v>
      </c>
      <c r="R18" s="2">
        <f>+J18+K18+L18+M18</f>
        <v>-694</v>
      </c>
      <c r="S18" s="2"/>
      <c r="T18" s="2"/>
      <c r="U18" s="2"/>
      <c r="V18" s="2"/>
    </row>
    <row r="19" spans="1:16384" x14ac:dyDescent="0.3">
      <c r="A19" s="15" t="s">
        <v>42</v>
      </c>
      <c r="B19" s="15">
        <f>B16-B17-B18</f>
        <v>5466</v>
      </c>
      <c r="C19" s="15">
        <f>C16-C17-C18</f>
        <v>7298</v>
      </c>
      <c r="D19" s="15">
        <f>D16-D17-D18</f>
        <v>7486</v>
      </c>
      <c r="E19" s="15">
        <f>E16-E17-E18</f>
        <v>9138</v>
      </c>
      <c r="F19" s="15">
        <f>F16-F17-F18</f>
        <v>10145</v>
      </c>
      <c r="G19" s="15">
        <f t="shared" ref="G19:M19" si="15">G16-G17-G18</f>
        <v>11300</v>
      </c>
      <c r="H19" s="15">
        <f t="shared" si="15"/>
        <v>10777</v>
      </c>
      <c r="I19" s="15">
        <f t="shared" si="15"/>
        <v>11646</v>
      </c>
      <c r="J19" s="15">
        <f t="shared" si="15"/>
        <v>11716</v>
      </c>
      <c r="K19" s="15">
        <f t="shared" si="15"/>
        <v>12588</v>
      </c>
      <c r="L19" s="15">
        <f t="shared" si="15"/>
        <v>12098</v>
      </c>
      <c r="M19" s="15">
        <f t="shared" si="15"/>
        <v>15154</v>
      </c>
      <c r="P19" s="38">
        <f>B19+C19+D19+E19</f>
        <v>29388</v>
      </c>
      <c r="Q19" s="38">
        <f>+F19+G19+H19+I19</f>
        <v>43868</v>
      </c>
      <c r="R19" s="38">
        <f>+J19+K19+L19+M19</f>
        <v>51556</v>
      </c>
      <c r="S19" s="38">
        <f t="shared" ref="S19:V19" si="16">S16-S17-S18</f>
        <v>55902.119999999981</v>
      </c>
      <c r="T19" s="38">
        <f t="shared" si="16"/>
        <v>60482.367599999954</v>
      </c>
      <c r="U19" s="38">
        <f t="shared" si="16"/>
        <v>65254.547451749851</v>
      </c>
      <c r="V19" s="38">
        <f t="shared" si="16"/>
        <v>69572.039132966049</v>
      </c>
      <c r="W19">
        <f>V19*1.08</f>
        <v>75137.802263603342</v>
      </c>
      <c r="X19">
        <f>W19*1.08</f>
        <v>81148.826444691615</v>
      </c>
      <c r="Y19">
        <f>X19*1.08</f>
        <v>87640.732560266944</v>
      </c>
      <c r="Z19">
        <f>Y19*(1+$S$27)</f>
        <v>89393.54721147228</v>
      </c>
      <c r="AA19">
        <f t="shared" ref="AA19:CL19" si="17">Z19*(1+$S$27)</f>
        <v>91181.418155701729</v>
      </c>
      <c r="AB19">
        <f t="shared" si="17"/>
        <v>93005.046518815769</v>
      </c>
      <c r="AC19">
        <f t="shared" si="17"/>
        <v>94865.147449192082</v>
      </c>
      <c r="AD19">
        <f t="shared" si="17"/>
        <v>96762.450398175919</v>
      </c>
      <c r="AE19">
        <f t="shared" si="17"/>
        <v>98697.699406139436</v>
      </c>
      <c r="AF19">
        <f t="shared" si="17"/>
        <v>100671.65339426223</v>
      </c>
      <c r="AG19">
        <f t="shared" si="17"/>
        <v>102685.08646214748</v>
      </c>
      <c r="AH19">
        <f t="shared" si="17"/>
        <v>104738.78819139043</v>
      </c>
      <c r="AI19">
        <f t="shared" si="17"/>
        <v>106833.56395521824</v>
      </c>
      <c r="AJ19">
        <f t="shared" si="17"/>
        <v>108970.23523432261</v>
      </c>
      <c r="AK19">
        <f t="shared" si="17"/>
        <v>111149.63993900907</v>
      </c>
      <c r="AL19">
        <f t="shared" si="17"/>
        <v>113372.63273778924</v>
      </c>
      <c r="AM19">
        <f t="shared" si="17"/>
        <v>115640.08539254504</v>
      </c>
      <c r="AN19">
        <f t="shared" si="17"/>
        <v>117952.88710039594</v>
      </c>
      <c r="AO19">
        <f t="shared" si="17"/>
        <v>120311.94484240386</v>
      </c>
      <c r="AP19">
        <f t="shared" si="17"/>
        <v>122718.18373925194</v>
      </c>
      <c r="AQ19">
        <f t="shared" si="17"/>
        <v>125172.54741403698</v>
      </c>
      <c r="AR19">
        <f t="shared" si="17"/>
        <v>127675.99836231772</v>
      </c>
      <c r="AS19">
        <f t="shared" si="17"/>
        <v>130229.51832956407</v>
      </c>
      <c r="AT19">
        <f t="shared" si="17"/>
        <v>132834.10869615537</v>
      </c>
      <c r="AU19">
        <f t="shared" si="17"/>
        <v>135490.79087007849</v>
      </c>
      <c r="AV19">
        <f t="shared" si="17"/>
        <v>138200.60668748006</v>
      </c>
      <c r="AW19">
        <f t="shared" si="17"/>
        <v>140964.61882122967</v>
      </c>
      <c r="AX19">
        <f t="shared" si="17"/>
        <v>143783.91119765426</v>
      </c>
      <c r="AY19">
        <f t="shared" si="17"/>
        <v>146659.58942160735</v>
      </c>
      <c r="AZ19">
        <f t="shared" si="17"/>
        <v>149592.78121003951</v>
      </c>
      <c r="BA19">
        <f t="shared" si="17"/>
        <v>152584.63683424031</v>
      </c>
      <c r="BB19">
        <f t="shared" si="17"/>
        <v>155636.32957092513</v>
      </c>
      <c r="BC19">
        <f t="shared" si="17"/>
        <v>158749.05616234362</v>
      </c>
      <c r="BD19">
        <f t="shared" si="17"/>
        <v>161924.03728559049</v>
      </c>
      <c r="BE19">
        <f t="shared" si="17"/>
        <v>165162.51803130229</v>
      </c>
      <c r="BF19">
        <f t="shared" si="17"/>
        <v>168465.76839192834</v>
      </c>
      <c r="BG19">
        <f t="shared" si="17"/>
        <v>171835.08375976692</v>
      </c>
      <c r="BH19">
        <f t="shared" si="17"/>
        <v>175271.78543496225</v>
      </c>
      <c r="BI19">
        <f t="shared" si="17"/>
        <v>178777.2211436615</v>
      </c>
      <c r="BJ19">
        <f t="shared" si="17"/>
        <v>182352.76556653474</v>
      </c>
      <c r="BK19">
        <f t="shared" si="17"/>
        <v>185999.82087786545</v>
      </c>
      <c r="BL19">
        <f t="shared" si="17"/>
        <v>189719.81729542278</v>
      </c>
      <c r="BM19">
        <f t="shared" si="17"/>
        <v>193514.21364133124</v>
      </c>
      <c r="BN19">
        <f t="shared" si="17"/>
        <v>197384.49791415787</v>
      </c>
      <c r="BO19">
        <f t="shared" si="17"/>
        <v>201332.18787244102</v>
      </c>
      <c r="BP19">
        <f t="shared" si="17"/>
        <v>205358.83162988984</v>
      </c>
      <c r="BQ19">
        <f t="shared" si="17"/>
        <v>209466.00826248765</v>
      </c>
      <c r="BR19">
        <f t="shared" si="17"/>
        <v>213655.3284277374</v>
      </c>
      <c r="BS19">
        <f t="shared" si="17"/>
        <v>217928.43499629217</v>
      </c>
      <c r="BT19">
        <f t="shared" si="17"/>
        <v>222287.00369621802</v>
      </c>
      <c r="BU19">
        <f t="shared" si="17"/>
        <v>226732.74377014238</v>
      </c>
      <c r="BV19">
        <f t="shared" si="17"/>
        <v>231267.39864554524</v>
      </c>
      <c r="BW19">
        <f t="shared" si="17"/>
        <v>235892.74661845615</v>
      </c>
      <c r="BX19">
        <f t="shared" si="17"/>
        <v>240610.60155082529</v>
      </c>
      <c r="BY19">
        <f t="shared" si="17"/>
        <v>245422.81358184179</v>
      </c>
      <c r="BZ19">
        <f t="shared" si="17"/>
        <v>250331.26985347865</v>
      </c>
      <c r="CA19">
        <f t="shared" si="17"/>
        <v>255337.89525054823</v>
      </c>
      <c r="CB19">
        <f t="shared" si="17"/>
        <v>260444.65315555921</v>
      </c>
      <c r="CC19">
        <f t="shared" si="17"/>
        <v>265653.54621867038</v>
      </c>
      <c r="CD19">
        <f t="shared" si="17"/>
        <v>270966.61714304378</v>
      </c>
      <c r="CE19">
        <f t="shared" si="17"/>
        <v>276385.94948590465</v>
      </c>
      <c r="CF19">
        <f t="shared" si="17"/>
        <v>281913.66847562278</v>
      </c>
      <c r="CG19">
        <f t="shared" si="17"/>
        <v>287551.94184513524</v>
      </c>
      <c r="CH19">
        <f t="shared" si="17"/>
        <v>293302.98068203795</v>
      </c>
      <c r="CI19">
        <f t="shared" si="17"/>
        <v>299169.04029567871</v>
      </c>
      <c r="CJ19">
        <f t="shared" si="17"/>
        <v>305152.42110159231</v>
      </c>
      <c r="CK19">
        <f t="shared" si="17"/>
        <v>311255.46952362417</v>
      </c>
      <c r="CL19">
        <f t="shared" si="17"/>
        <v>317480.57891409664</v>
      </c>
      <c r="CM19">
        <f t="shared" ref="CM19:EX19" si="18">CL19*(1+$S$27)</f>
        <v>323830.19049237855</v>
      </c>
      <c r="CN19">
        <f t="shared" si="18"/>
        <v>330306.7943022261</v>
      </c>
      <c r="CO19">
        <f t="shared" si="18"/>
        <v>336912.93018827063</v>
      </c>
      <c r="CP19">
        <f t="shared" si="18"/>
        <v>343651.18879203603</v>
      </c>
      <c r="CQ19">
        <f t="shared" si="18"/>
        <v>350524.21256787673</v>
      </c>
      <c r="CR19">
        <f t="shared" si="18"/>
        <v>357534.69681923429</v>
      </c>
      <c r="CS19">
        <f t="shared" si="18"/>
        <v>364685.39075561898</v>
      </c>
      <c r="CT19">
        <f t="shared" si="18"/>
        <v>371979.09857073135</v>
      </c>
      <c r="CU19">
        <f t="shared" si="18"/>
        <v>379418.68054214597</v>
      </c>
      <c r="CV19">
        <f t="shared" si="18"/>
        <v>387007.05415298889</v>
      </c>
      <c r="CW19">
        <f t="shared" si="18"/>
        <v>394747.19523604866</v>
      </c>
      <c r="CX19">
        <f t="shared" si="18"/>
        <v>402642.13914076966</v>
      </c>
      <c r="CY19">
        <f t="shared" si="18"/>
        <v>410694.98192358506</v>
      </c>
      <c r="CZ19">
        <f t="shared" si="18"/>
        <v>418908.88156205678</v>
      </c>
      <c r="DA19">
        <f t="shared" si="18"/>
        <v>427287.05919329793</v>
      </c>
      <c r="DB19">
        <f t="shared" si="18"/>
        <v>435832.80037716392</v>
      </c>
      <c r="DC19">
        <f t="shared" si="18"/>
        <v>444549.45638470718</v>
      </c>
      <c r="DD19">
        <f t="shared" si="18"/>
        <v>453440.44551240135</v>
      </c>
      <c r="DE19">
        <f t="shared" si="18"/>
        <v>462509.25442264939</v>
      </c>
      <c r="DF19">
        <f t="shared" si="18"/>
        <v>471759.43951110239</v>
      </c>
      <c r="DG19">
        <f t="shared" si="18"/>
        <v>481194.62830132444</v>
      </c>
      <c r="DH19">
        <f t="shared" si="18"/>
        <v>490818.52086735092</v>
      </c>
      <c r="DI19">
        <f t="shared" si="18"/>
        <v>500634.89128469792</v>
      </c>
      <c r="DJ19">
        <f t="shared" si="18"/>
        <v>510647.58911039191</v>
      </c>
      <c r="DK19">
        <f t="shared" si="18"/>
        <v>520860.54089259973</v>
      </c>
      <c r="DL19">
        <f t="shared" si="18"/>
        <v>531277.75171045179</v>
      </c>
      <c r="DM19">
        <f t="shared" si="18"/>
        <v>541903.30674466083</v>
      </c>
      <c r="DN19">
        <f t="shared" si="18"/>
        <v>552741.37287955405</v>
      </c>
      <c r="DO19">
        <f t="shared" si="18"/>
        <v>563796.20033714513</v>
      </c>
      <c r="DP19">
        <f t="shared" si="18"/>
        <v>575072.12434388802</v>
      </c>
      <c r="DQ19">
        <f t="shared" si="18"/>
        <v>586573.56683076581</v>
      </c>
      <c r="DR19">
        <f t="shared" si="18"/>
        <v>598305.03816738108</v>
      </c>
      <c r="DS19">
        <f t="shared" si="18"/>
        <v>610271.13893072866</v>
      </c>
      <c r="DT19">
        <f t="shared" si="18"/>
        <v>622476.56170934322</v>
      </c>
      <c r="DU19">
        <f t="shared" si="18"/>
        <v>634926.09294353006</v>
      </c>
      <c r="DV19">
        <f t="shared" si="18"/>
        <v>647624.6148024007</v>
      </c>
      <c r="DW19">
        <f t="shared" si="18"/>
        <v>660577.10709844867</v>
      </c>
      <c r="DX19">
        <f t="shared" si="18"/>
        <v>673788.64924041764</v>
      </c>
      <c r="DY19">
        <f t="shared" si="18"/>
        <v>687264.42222522595</v>
      </c>
      <c r="DZ19">
        <f t="shared" si="18"/>
        <v>701009.71066973044</v>
      </c>
      <c r="EA19">
        <f t="shared" si="18"/>
        <v>715029.9048831251</v>
      </c>
      <c r="EB19">
        <f t="shared" si="18"/>
        <v>729330.50298078766</v>
      </c>
      <c r="EC19">
        <f t="shared" si="18"/>
        <v>743917.11304040346</v>
      </c>
      <c r="ED19">
        <f t="shared" si="18"/>
        <v>758795.45530121156</v>
      </c>
      <c r="EE19">
        <f t="shared" si="18"/>
        <v>773971.36440723576</v>
      </c>
      <c r="EF19">
        <f t="shared" si="18"/>
        <v>789450.79169538047</v>
      </c>
      <c r="EG19">
        <f t="shared" si="18"/>
        <v>805239.80752928811</v>
      </c>
      <c r="EH19">
        <f t="shared" si="18"/>
        <v>821344.60367987386</v>
      </c>
      <c r="EI19">
        <f t="shared" si="18"/>
        <v>837771.49575347139</v>
      </c>
      <c r="EJ19">
        <f t="shared" si="18"/>
        <v>854526.92566854088</v>
      </c>
      <c r="EK19">
        <f t="shared" si="18"/>
        <v>871617.46418191167</v>
      </c>
      <c r="EL19">
        <f t="shared" si="18"/>
        <v>889049.81346554996</v>
      </c>
      <c r="EM19">
        <f t="shared" si="18"/>
        <v>906830.80973486102</v>
      </c>
      <c r="EN19">
        <f t="shared" si="18"/>
        <v>924967.42592955823</v>
      </c>
      <c r="EO19">
        <f t="shared" si="18"/>
        <v>943466.77444814937</v>
      </c>
      <c r="EP19">
        <f t="shared" si="18"/>
        <v>962336.10993711243</v>
      </c>
      <c r="EQ19">
        <f t="shared" si="18"/>
        <v>981582.83213585464</v>
      </c>
      <c r="ER19">
        <f t="shared" si="18"/>
        <v>1001214.4887785717</v>
      </c>
      <c r="ES19">
        <f t="shared" si="18"/>
        <v>1021238.7785541432</v>
      </c>
      <c r="ET19">
        <f t="shared" si="18"/>
        <v>1041663.554125226</v>
      </c>
      <c r="EU19">
        <f t="shared" si="18"/>
        <v>1062496.8252077305</v>
      </c>
      <c r="EV19">
        <f t="shared" si="18"/>
        <v>1083746.7617118852</v>
      </c>
      <c r="EW19">
        <f t="shared" si="18"/>
        <v>1105421.6969461229</v>
      </c>
      <c r="EX19">
        <f t="shared" si="18"/>
        <v>1127530.1308850455</v>
      </c>
      <c r="EY19">
        <f t="shared" ref="EY19:HJ19" si="19">EX19*(1+$S$27)</f>
        <v>1150080.7335027463</v>
      </c>
      <c r="EZ19">
        <f t="shared" si="19"/>
        <v>1173082.3481728013</v>
      </c>
      <c r="FA19">
        <f t="shared" si="19"/>
        <v>1196543.9951362573</v>
      </c>
      <c r="FB19">
        <f t="shared" si="19"/>
        <v>1220474.8750389824</v>
      </c>
      <c r="FC19">
        <f t="shared" si="19"/>
        <v>1244884.3725397619</v>
      </c>
      <c r="FD19">
        <f t="shared" si="19"/>
        <v>1269782.0599905571</v>
      </c>
      <c r="FE19">
        <f t="shared" si="19"/>
        <v>1295177.7011903683</v>
      </c>
      <c r="FF19">
        <f t="shared" si="19"/>
        <v>1321081.2552141757</v>
      </c>
      <c r="FG19">
        <f t="shared" si="19"/>
        <v>1347502.8803184591</v>
      </c>
      <c r="FH19">
        <f t="shared" si="19"/>
        <v>1374452.9379248284</v>
      </c>
      <c r="FI19">
        <f t="shared" si="19"/>
        <v>1401941.9966833249</v>
      </c>
      <c r="FJ19">
        <f t="shared" si="19"/>
        <v>1429980.8366169916</v>
      </c>
      <c r="FK19">
        <f t="shared" si="19"/>
        <v>1458580.4533493314</v>
      </c>
      <c r="FL19">
        <f t="shared" si="19"/>
        <v>1487752.0624163181</v>
      </c>
      <c r="FM19">
        <f t="shared" si="19"/>
        <v>1517507.1036646445</v>
      </c>
      <c r="FN19">
        <f t="shared" si="19"/>
        <v>1547857.2457379375</v>
      </c>
      <c r="FO19">
        <f t="shared" si="19"/>
        <v>1578814.3906526964</v>
      </c>
      <c r="FP19">
        <f t="shared" si="19"/>
        <v>1610390.6784657503</v>
      </c>
      <c r="FQ19">
        <f t="shared" si="19"/>
        <v>1642598.4920350653</v>
      </c>
      <c r="FR19">
        <f t="shared" si="19"/>
        <v>1675450.4618757667</v>
      </c>
      <c r="FS19">
        <f t="shared" si="19"/>
        <v>1708959.471113282</v>
      </c>
      <c r="FT19">
        <f t="shared" si="19"/>
        <v>1743138.6605355476</v>
      </c>
      <c r="FU19">
        <f t="shared" si="19"/>
        <v>1778001.4337462587</v>
      </c>
      <c r="FV19">
        <f t="shared" si="19"/>
        <v>1813561.4624211839</v>
      </c>
      <c r="FW19">
        <f t="shared" si="19"/>
        <v>1849832.6916696075</v>
      </c>
      <c r="FX19">
        <f t="shared" si="19"/>
        <v>1886829.3455029996</v>
      </c>
      <c r="FY19">
        <f t="shared" si="19"/>
        <v>1924565.9324130598</v>
      </c>
      <c r="FZ19">
        <f t="shared" si="19"/>
        <v>1963057.251061321</v>
      </c>
      <c r="GA19">
        <f t="shared" si="19"/>
        <v>2002318.3960825475</v>
      </c>
      <c r="GB19">
        <f t="shared" si="19"/>
        <v>2042364.7640041984</v>
      </c>
      <c r="GC19">
        <f t="shared" si="19"/>
        <v>2083212.0592842824</v>
      </c>
      <c r="GD19">
        <f t="shared" si="19"/>
        <v>2124876.300469968</v>
      </c>
      <c r="GE19">
        <f t="shared" si="19"/>
        <v>2167373.8264793674</v>
      </c>
      <c r="GF19">
        <f t="shared" si="19"/>
        <v>2210721.303008955</v>
      </c>
      <c r="GG19">
        <f t="shared" si="19"/>
        <v>2254935.7290691342</v>
      </c>
      <c r="GH19">
        <f t="shared" si="19"/>
        <v>2300034.4436505171</v>
      </c>
      <c r="GI19">
        <f t="shared" si="19"/>
        <v>2346035.1325235274</v>
      </c>
      <c r="GJ19">
        <f t="shared" si="19"/>
        <v>2392955.835173998</v>
      </c>
      <c r="GK19">
        <f t="shared" si="19"/>
        <v>2440814.951877478</v>
      </c>
      <c r="GL19">
        <f t="shared" si="19"/>
        <v>2489631.2509150277</v>
      </c>
      <c r="GM19">
        <f t="shared" si="19"/>
        <v>2539423.8759333282</v>
      </c>
      <c r="GN19">
        <f t="shared" si="19"/>
        <v>2590212.3534519947</v>
      </c>
      <c r="GO19">
        <f t="shared" si="19"/>
        <v>2642016.6005210346</v>
      </c>
      <c r="GP19">
        <f t="shared" si="19"/>
        <v>2694856.9325314555</v>
      </c>
      <c r="GQ19">
        <f t="shared" si="19"/>
        <v>2748754.0711820847</v>
      </c>
      <c r="GR19">
        <f t="shared" si="19"/>
        <v>2803729.1526057264</v>
      </c>
      <c r="GS19">
        <f t="shared" si="19"/>
        <v>2859803.735657841</v>
      </c>
      <c r="GT19">
        <f t="shared" si="19"/>
        <v>2916999.810370998</v>
      </c>
      <c r="GU19">
        <f t="shared" si="19"/>
        <v>2975339.8065784178</v>
      </c>
      <c r="GV19">
        <f t="shared" si="19"/>
        <v>3034846.6027099863</v>
      </c>
      <c r="GW19">
        <f t="shared" si="19"/>
        <v>3095543.534764186</v>
      </c>
      <c r="GX19">
        <f t="shared" si="19"/>
        <v>3157454.4054594696</v>
      </c>
      <c r="GY19">
        <f t="shared" si="19"/>
        <v>3220603.4935686593</v>
      </c>
      <c r="GZ19">
        <f t="shared" si="19"/>
        <v>3285015.5634400328</v>
      </c>
      <c r="HA19">
        <f t="shared" si="19"/>
        <v>3350715.8747088336</v>
      </c>
      <c r="HB19">
        <f t="shared" si="19"/>
        <v>3417730.1922030104</v>
      </c>
      <c r="HC19">
        <f t="shared" si="19"/>
        <v>3486084.7960470705</v>
      </c>
      <c r="HD19">
        <f t="shared" si="19"/>
        <v>3555806.4919680119</v>
      </c>
      <c r="HE19">
        <f t="shared" si="19"/>
        <v>3626922.6218073722</v>
      </c>
      <c r="HF19">
        <f t="shared" si="19"/>
        <v>3699461.0742435199</v>
      </c>
      <c r="HG19">
        <f t="shared" si="19"/>
        <v>3773450.2957283906</v>
      </c>
      <c r="HH19">
        <f t="shared" si="19"/>
        <v>3848919.3016429585</v>
      </c>
      <c r="HI19">
        <f t="shared" si="19"/>
        <v>3925897.6876758179</v>
      </c>
      <c r="HJ19">
        <f t="shared" si="19"/>
        <v>4004415.6414293344</v>
      </c>
      <c r="HK19">
        <f t="shared" ref="HK19:JV19" si="20">HJ19*(1+$S$27)</f>
        <v>4084503.9542579213</v>
      </c>
      <c r="HL19">
        <f t="shared" si="20"/>
        <v>4166194.03334308</v>
      </c>
      <c r="HM19">
        <f t="shared" si="20"/>
        <v>4249517.9140099417</v>
      </c>
      <c r="HN19">
        <f t="shared" si="20"/>
        <v>4334508.2722901404</v>
      </c>
      <c r="HO19">
        <f t="shared" si="20"/>
        <v>4421198.4377359431</v>
      </c>
      <c r="HP19">
        <f t="shared" si="20"/>
        <v>4509622.4064906621</v>
      </c>
      <c r="HQ19">
        <f t="shared" si="20"/>
        <v>4599814.8546204753</v>
      </c>
      <c r="HR19">
        <f t="shared" si="20"/>
        <v>4691811.1517128851</v>
      </c>
      <c r="HS19">
        <f t="shared" si="20"/>
        <v>4785647.3747471431</v>
      </c>
      <c r="HT19">
        <f t="shared" si="20"/>
        <v>4881360.3222420858</v>
      </c>
      <c r="HU19">
        <f t="shared" si="20"/>
        <v>4978987.5286869276</v>
      </c>
      <c r="HV19">
        <f t="shared" si="20"/>
        <v>5078567.2792606661</v>
      </c>
      <c r="HW19">
        <f t="shared" si="20"/>
        <v>5180138.6248458792</v>
      </c>
      <c r="HX19">
        <f t="shared" si="20"/>
        <v>5283741.3973427964</v>
      </c>
      <c r="HY19">
        <f t="shared" si="20"/>
        <v>5389416.2252896521</v>
      </c>
      <c r="HZ19">
        <f t="shared" si="20"/>
        <v>5497204.5497954451</v>
      </c>
      <c r="IA19">
        <f t="shared" si="20"/>
        <v>5607148.6407913538</v>
      </c>
      <c r="IB19">
        <f t="shared" si="20"/>
        <v>5719291.6136071812</v>
      </c>
      <c r="IC19">
        <f t="shared" si="20"/>
        <v>5833677.4458793253</v>
      </c>
      <c r="ID19">
        <f t="shared" si="20"/>
        <v>5950350.9947969122</v>
      </c>
      <c r="IE19">
        <f t="shared" si="20"/>
        <v>6069358.0146928504</v>
      </c>
      <c r="IF19">
        <f t="shared" si="20"/>
        <v>6190745.174986708</v>
      </c>
      <c r="IG19">
        <f t="shared" si="20"/>
        <v>6314560.0784864426</v>
      </c>
      <c r="IH19">
        <f t="shared" si="20"/>
        <v>6440851.2800561711</v>
      </c>
      <c r="II19">
        <f t="shared" si="20"/>
        <v>6569668.3056572946</v>
      </c>
      <c r="IJ19">
        <f t="shared" si="20"/>
        <v>6701061.6717704404</v>
      </c>
      <c r="IK19">
        <f t="shared" si="20"/>
        <v>6835082.9052058496</v>
      </c>
      <c r="IL19">
        <f t="shared" si="20"/>
        <v>6971784.5633099666</v>
      </c>
      <c r="IM19">
        <f t="shared" si="20"/>
        <v>7111220.2545761662</v>
      </c>
      <c r="IN19">
        <f t="shared" si="20"/>
        <v>7253444.6596676894</v>
      </c>
      <c r="IO19">
        <f t="shared" si="20"/>
        <v>7398513.5528610433</v>
      </c>
      <c r="IP19">
        <f t="shared" si="20"/>
        <v>7546483.8239182644</v>
      </c>
      <c r="IQ19">
        <f t="shared" si="20"/>
        <v>7697413.5003966298</v>
      </c>
      <c r="IR19">
        <f t="shared" si="20"/>
        <v>7851361.7704045624</v>
      </c>
      <c r="IS19">
        <f t="shared" si="20"/>
        <v>8008389.0058126533</v>
      </c>
      <c r="IT19">
        <f t="shared" si="20"/>
        <v>8168556.7859289069</v>
      </c>
      <c r="IU19">
        <f t="shared" si="20"/>
        <v>8331927.9216474853</v>
      </c>
      <c r="IV19">
        <f t="shared" si="20"/>
        <v>8498566.4800804351</v>
      </c>
      <c r="IW19">
        <f t="shared" si="20"/>
        <v>8668537.8096820433</v>
      </c>
      <c r="IX19">
        <f t="shared" si="20"/>
        <v>8841908.5658756848</v>
      </c>
      <c r="IY19">
        <f t="shared" si="20"/>
        <v>9018746.7371931989</v>
      </c>
      <c r="IZ19">
        <f t="shared" si="20"/>
        <v>9199121.6719370633</v>
      </c>
      <c r="JA19">
        <f t="shared" si="20"/>
        <v>9383104.105375804</v>
      </c>
      <c r="JB19">
        <f t="shared" si="20"/>
        <v>9570766.18748332</v>
      </c>
      <c r="JC19">
        <f t="shared" si="20"/>
        <v>9762181.511232987</v>
      </c>
      <c r="JD19">
        <f t="shared" si="20"/>
        <v>9957425.1414576471</v>
      </c>
      <c r="JE19">
        <f t="shared" si="20"/>
        <v>10156573.6442868</v>
      </c>
      <c r="JF19">
        <f t="shared" si="20"/>
        <v>10359705.117172536</v>
      </c>
      <c r="JG19">
        <f t="shared" si="20"/>
        <v>10566899.219515987</v>
      </c>
      <c r="JH19">
        <f t="shared" si="20"/>
        <v>10778237.203906307</v>
      </c>
      <c r="JI19">
        <f t="shared" si="20"/>
        <v>10993801.947984433</v>
      </c>
      <c r="JJ19">
        <f t="shared" si="20"/>
        <v>11213677.986944122</v>
      </c>
      <c r="JK19">
        <f t="shared" si="20"/>
        <v>11437951.546683004</v>
      </c>
      <c r="JL19">
        <f t="shared" si="20"/>
        <v>11666710.577616664</v>
      </c>
      <c r="JM19">
        <f t="shared" si="20"/>
        <v>11900044.789168997</v>
      </c>
      <c r="JN19">
        <f t="shared" si="20"/>
        <v>12138045.684952376</v>
      </c>
      <c r="JO19">
        <f t="shared" si="20"/>
        <v>12380806.598651424</v>
      </c>
      <c r="JP19">
        <f t="shared" si="20"/>
        <v>12628422.730624452</v>
      </c>
      <c r="JQ19">
        <f t="shared" si="20"/>
        <v>12880991.185236942</v>
      </c>
      <c r="JR19">
        <f t="shared" si="20"/>
        <v>13138611.00894168</v>
      </c>
      <c r="JS19">
        <f t="shared" si="20"/>
        <v>13401383.229120513</v>
      </c>
      <c r="JT19">
        <f t="shared" si="20"/>
        <v>13669410.893702924</v>
      </c>
      <c r="JU19">
        <f t="shared" si="20"/>
        <v>13942799.111576984</v>
      </c>
      <c r="JV19">
        <f t="shared" si="20"/>
        <v>14221655.093808524</v>
      </c>
      <c r="JW19">
        <f t="shared" ref="JW19:MH19" si="21">JV19*(1+$S$27)</f>
        <v>14506088.195684696</v>
      </c>
      <c r="JX19">
        <f t="shared" si="21"/>
        <v>14796209.95959839</v>
      </c>
      <c r="JY19">
        <f t="shared" si="21"/>
        <v>15092134.158790359</v>
      </c>
      <c r="JZ19">
        <f t="shared" si="21"/>
        <v>15393976.841966167</v>
      </c>
      <c r="KA19">
        <f t="shared" si="21"/>
        <v>15701856.37880549</v>
      </c>
      <c r="KB19">
        <f t="shared" si="21"/>
        <v>16015893.506381601</v>
      </c>
      <c r="KC19">
        <f t="shared" si="21"/>
        <v>16336211.376509234</v>
      </c>
      <c r="KD19">
        <f t="shared" si="21"/>
        <v>16662935.604039419</v>
      </c>
      <c r="KE19">
        <f t="shared" si="21"/>
        <v>16996194.316120207</v>
      </c>
      <c r="KF19">
        <f t="shared" si="21"/>
        <v>17336118.202442612</v>
      </c>
      <c r="KG19">
        <f t="shared" si="21"/>
        <v>17682840.566491466</v>
      </c>
      <c r="KH19">
        <f t="shared" si="21"/>
        <v>18036497.377821296</v>
      </c>
      <c r="KI19">
        <f t="shared" si="21"/>
        <v>18397227.325377721</v>
      </c>
      <c r="KJ19">
        <f t="shared" si="21"/>
        <v>18765171.871885277</v>
      </c>
      <c r="KK19">
        <f t="shared" si="21"/>
        <v>19140475.309322983</v>
      </c>
      <c r="KL19">
        <f t="shared" si="21"/>
        <v>19523284.815509442</v>
      </c>
      <c r="KM19">
        <f t="shared" si="21"/>
        <v>19913750.511819631</v>
      </c>
      <c r="KN19">
        <f t="shared" si="21"/>
        <v>20312025.522056025</v>
      </c>
      <c r="KO19">
        <f t="shared" si="21"/>
        <v>20718266.032497145</v>
      </c>
      <c r="KP19">
        <f t="shared" si="21"/>
        <v>21132631.353147089</v>
      </c>
      <c r="KQ19">
        <f t="shared" si="21"/>
        <v>21555283.980210032</v>
      </c>
      <c r="KR19">
        <f t="shared" si="21"/>
        <v>21986389.659814235</v>
      </c>
      <c r="KS19">
        <f t="shared" si="21"/>
        <v>22426117.453010518</v>
      </c>
      <c r="KT19">
        <f t="shared" si="21"/>
        <v>22874639.802070729</v>
      </c>
      <c r="KU19">
        <f t="shared" si="21"/>
        <v>23332132.598112144</v>
      </c>
      <c r="KV19">
        <f t="shared" si="21"/>
        <v>23798775.250074387</v>
      </c>
      <c r="KW19">
        <f t="shared" si="21"/>
        <v>24274750.755075876</v>
      </c>
      <c r="KX19">
        <f t="shared" si="21"/>
        <v>24760245.770177394</v>
      </c>
      <c r="KY19">
        <f t="shared" si="21"/>
        <v>25255450.685580943</v>
      </c>
      <c r="KZ19">
        <f t="shared" si="21"/>
        <v>25760559.699292563</v>
      </c>
      <c r="LA19">
        <f t="shared" si="21"/>
        <v>26275770.893278416</v>
      </c>
      <c r="LB19">
        <f t="shared" si="21"/>
        <v>26801286.311143987</v>
      </c>
      <c r="LC19">
        <f t="shared" si="21"/>
        <v>27337312.037366867</v>
      </c>
      <c r="LD19">
        <f t="shared" si="21"/>
        <v>27884058.278114203</v>
      </c>
      <c r="LE19">
        <f t="shared" si="21"/>
        <v>28441739.443676487</v>
      </c>
      <c r="LF19">
        <f t="shared" si="21"/>
        <v>29010574.232550018</v>
      </c>
      <c r="LG19">
        <f t="shared" si="21"/>
        <v>29590785.717201017</v>
      </c>
      <c r="LH19">
        <f t="shared" si="21"/>
        <v>30182601.431545038</v>
      </c>
      <c r="LI19">
        <f t="shared" si="21"/>
        <v>30786253.460175939</v>
      </c>
      <c r="LJ19">
        <f t="shared" si="21"/>
        <v>31401978.529379457</v>
      </c>
      <c r="LK19">
        <f t="shared" si="21"/>
        <v>32030018.099967048</v>
      </c>
      <c r="LL19">
        <f t="shared" si="21"/>
        <v>32670618.461966388</v>
      </c>
      <c r="LM19">
        <f t="shared" si="21"/>
        <v>33324030.831205714</v>
      </c>
      <c r="LN19">
        <f t="shared" si="21"/>
        <v>33990511.447829828</v>
      </c>
      <c r="LO19">
        <f t="shared" si="21"/>
        <v>34670321.676786423</v>
      </c>
      <c r="LP19">
        <f t="shared" si="21"/>
        <v>35363728.110322155</v>
      </c>
      <c r="LQ19">
        <f t="shared" si="21"/>
        <v>36071002.672528602</v>
      </c>
      <c r="LR19">
        <f t="shared" si="21"/>
        <v>36792422.725979172</v>
      </c>
      <c r="LS19">
        <f t="shared" si="21"/>
        <v>37528271.180498756</v>
      </c>
      <c r="LT19">
        <f t="shared" si="21"/>
        <v>38278836.604108736</v>
      </c>
      <c r="LU19">
        <f t="shared" si="21"/>
        <v>39044413.336190909</v>
      </c>
      <c r="LV19">
        <f t="shared" si="21"/>
        <v>39825301.602914728</v>
      </c>
      <c r="LW19">
        <f t="shared" si="21"/>
        <v>40621807.634973027</v>
      </c>
      <c r="LX19">
        <f t="shared" si="21"/>
        <v>41434243.78767249</v>
      </c>
      <c r="LY19">
        <f t="shared" si="21"/>
        <v>42262928.663425937</v>
      </c>
      <c r="LZ19">
        <f t="shared" si="21"/>
        <v>43108187.236694455</v>
      </c>
      <c r="MA19">
        <f t="shared" si="21"/>
        <v>43970350.981428348</v>
      </c>
      <c r="MB19">
        <f t="shared" si="21"/>
        <v>44849758.001056917</v>
      </c>
      <c r="MC19">
        <f t="shared" si="21"/>
        <v>45746753.161078058</v>
      </c>
      <c r="MD19">
        <f t="shared" si="21"/>
        <v>46661688.224299617</v>
      </c>
      <c r="ME19">
        <f t="shared" si="21"/>
        <v>47594921.98878561</v>
      </c>
      <c r="MF19">
        <f t="shared" si="21"/>
        <v>48546820.428561322</v>
      </c>
      <c r="MG19">
        <f t="shared" si="21"/>
        <v>49517756.837132551</v>
      </c>
      <c r="MH19">
        <f t="shared" si="21"/>
        <v>50508111.973875202</v>
      </c>
      <c r="MI19">
        <f t="shared" ref="MI19:OT19" si="22">MH19*(1+$S$27)</f>
        <v>51518274.21335271</v>
      </c>
      <c r="MJ19">
        <f t="shared" si="22"/>
        <v>52548639.697619766</v>
      </c>
      <c r="MK19">
        <f t="shared" si="22"/>
        <v>53599612.491572164</v>
      </c>
      <c r="ML19">
        <f t="shared" si="22"/>
        <v>54671604.74140361</v>
      </c>
      <c r="MM19">
        <f t="shared" si="22"/>
        <v>55765036.836231686</v>
      </c>
      <c r="MN19">
        <f t="shared" si="22"/>
        <v>56880337.572956324</v>
      </c>
      <c r="MO19">
        <f t="shared" si="22"/>
        <v>58017944.324415453</v>
      </c>
      <c r="MP19">
        <f t="shared" si="22"/>
        <v>59178303.210903764</v>
      </c>
      <c r="MQ19">
        <f t="shared" si="22"/>
        <v>60361869.275121838</v>
      </c>
      <c r="MR19">
        <f t="shared" si="22"/>
        <v>61569106.660624273</v>
      </c>
      <c r="MS19">
        <f t="shared" si="22"/>
        <v>62800488.793836758</v>
      </c>
      <c r="MT19">
        <f t="shared" si="22"/>
        <v>64056498.569713496</v>
      </c>
      <c r="MU19">
        <f t="shared" si="22"/>
        <v>65337628.541107766</v>
      </c>
      <c r="MV19">
        <f t="shared" si="22"/>
        <v>66644381.111929923</v>
      </c>
      <c r="MW19">
        <f t="shared" si="22"/>
        <v>67977268.73416853</v>
      </c>
      <c r="MX19">
        <f t="shared" si="22"/>
        <v>69336814.108851895</v>
      </c>
      <c r="MY19">
        <f t="shared" si="22"/>
        <v>70723550.391028941</v>
      </c>
      <c r="MZ19">
        <f t="shared" si="22"/>
        <v>72138021.398849517</v>
      </c>
      <c r="NA19">
        <f t="shared" si="22"/>
        <v>73580781.826826513</v>
      </c>
      <c r="NB19">
        <f t="shared" si="22"/>
        <v>75052397.463363051</v>
      </c>
      <c r="NC19">
        <f t="shared" si="22"/>
        <v>76553445.41263032</v>
      </c>
      <c r="ND19">
        <f t="shared" si="22"/>
        <v>78084514.320882931</v>
      </c>
      <c r="NE19">
        <f t="shared" si="22"/>
        <v>79646204.607300594</v>
      </c>
      <c r="NF19">
        <f t="shared" si="22"/>
        <v>81239128.699446604</v>
      </c>
      <c r="NG19">
        <f t="shared" si="22"/>
        <v>82863911.273435533</v>
      </c>
      <c r="NH19">
        <f t="shared" si="22"/>
        <v>84521189.498904243</v>
      </c>
      <c r="NI19">
        <f t="shared" si="22"/>
        <v>86211613.28888233</v>
      </c>
      <c r="NJ19">
        <f t="shared" si="22"/>
        <v>87935845.554659978</v>
      </c>
      <c r="NK19">
        <f t="shared" si="22"/>
        <v>89694562.465753183</v>
      </c>
      <c r="NL19">
        <f t="shared" si="22"/>
        <v>91488453.715068251</v>
      </c>
      <c r="NM19">
        <f t="shared" si="22"/>
        <v>93318222.789369613</v>
      </c>
      <c r="NN19">
        <f t="shared" si="22"/>
        <v>95184587.245157003</v>
      </c>
      <c r="NO19">
        <f t="shared" si="22"/>
        <v>97088278.990060151</v>
      </c>
      <c r="NP19">
        <f t="shared" si="22"/>
        <v>99030044.569861352</v>
      </c>
      <c r="NQ19">
        <f t="shared" si="22"/>
        <v>101010645.46125858</v>
      </c>
      <c r="NR19">
        <f t="shared" si="22"/>
        <v>103030858.37048376</v>
      </c>
      <c r="NS19">
        <f t="shared" si="22"/>
        <v>105091475.53789343</v>
      </c>
      <c r="NT19">
        <f t="shared" si="22"/>
        <v>107193305.04865129</v>
      </c>
      <c r="NU19">
        <f t="shared" si="22"/>
        <v>109337171.14962432</v>
      </c>
      <c r="NV19">
        <f t="shared" si="22"/>
        <v>111523914.5726168</v>
      </c>
      <c r="NW19">
        <f t="shared" si="22"/>
        <v>113754392.86406913</v>
      </c>
      <c r="NX19">
        <f t="shared" si="22"/>
        <v>116029480.72135052</v>
      </c>
      <c r="NY19">
        <f t="shared" si="22"/>
        <v>118350070.33577754</v>
      </c>
      <c r="NZ19">
        <f t="shared" si="22"/>
        <v>120717071.74249309</v>
      </c>
      <c r="OA19">
        <f t="shared" si="22"/>
        <v>123131413.17734295</v>
      </c>
      <c r="OB19">
        <f t="shared" si="22"/>
        <v>125594041.44088981</v>
      </c>
      <c r="OC19">
        <f t="shared" si="22"/>
        <v>128105922.26970761</v>
      </c>
      <c r="OD19">
        <f t="shared" si="22"/>
        <v>130668040.71510176</v>
      </c>
      <c r="OE19">
        <f t="shared" si="22"/>
        <v>133281401.52940381</v>
      </c>
      <c r="OF19">
        <f t="shared" si="22"/>
        <v>135947029.5599919</v>
      </c>
      <c r="OG19">
        <f t="shared" si="22"/>
        <v>138665970.15119174</v>
      </c>
      <c r="OH19">
        <f t="shared" si="22"/>
        <v>141439289.55421558</v>
      </c>
      <c r="OI19">
        <f t="shared" si="22"/>
        <v>144268075.3452999</v>
      </c>
      <c r="OJ19">
        <f t="shared" si="22"/>
        <v>147153436.8522059</v>
      </c>
      <c r="OK19">
        <f t="shared" si="22"/>
        <v>150096505.58925003</v>
      </c>
      <c r="OL19">
        <f t="shared" si="22"/>
        <v>153098435.70103502</v>
      </c>
      <c r="OM19">
        <f t="shared" si="22"/>
        <v>156160404.41505572</v>
      </c>
      <c r="ON19">
        <f t="shared" si="22"/>
        <v>159283612.50335684</v>
      </c>
      <c r="OO19">
        <f t="shared" si="22"/>
        <v>162469284.75342399</v>
      </c>
      <c r="OP19">
        <f t="shared" si="22"/>
        <v>165718670.44849247</v>
      </c>
      <c r="OQ19">
        <f t="shared" si="22"/>
        <v>169033043.85746232</v>
      </c>
      <c r="OR19">
        <f t="shared" si="22"/>
        <v>172413704.73461157</v>
      </c>
      <c r="OS19">
        <f t="shared" si="22"/>
        <v>175861978.8293038</v>
      </c>
      <c r="OT19">
        <f t="shared" si="22"/>
        <v>179379218.40588987</v>
      </c>
      <c r="OU19">
        <f t="shared" ref="OU19:RF19" si="23">OT19*(1+$S$27)</f>
        <v>182966802.77400768</v>
      </c>
      <c r="OV19">
        <f t="shared" si="23"/>
        <v>186626138.82948783</v>
      </c>
      <c r="OW19">
        <f t="shared" si="23"/>
        <v>190358661.60607758</v>
      </c>
      <c r="OX19">
        <f t="shared" si="23"/>
        <v>194165834.83819914</v>
      </c>
      <c r="OY19">
        <f t="shared" si="23"/>
        <v>198049151.53496313</v>
      </c>
      <c r="OZ19">
        <f t="shared" si="23"/>
        <v>202010134.56566238</v>
      </c>
      <c r="PA19">
        <f t="shared" si="23"/>
        <v>206050337.25697562</v>
      </c>
      <c r="PB19">
        <f t="shared" si="23"/>
        <v>210171344.00211513</v>
      </c>
      <c r="PC19">
        <f t="shared" si="23"/>
        <v>214374770.88215744</v>
      </c>
      <c r="PD19">
        <f t="shared" si="23"/>
        <v>218662266.2998006</v>
      </c>
      <c r="PE19">
        <f t="shared" si="23"/>
        <v>223035511.62579662</v>
      </c>
      <c r="PF19">
        <f t="shared" si="23"/>
        <v>227496221.85831255</v>
      </c>
      <c r="PG19">
        <f t="shared" si="23"/>
        <v>232046146.29547879</v>
      </c>
      <c r="PH19">
        <f t="shared" si="23"/>
        <v>236687069.22138837</v>
      </c>
      <c r="PI19">
        <f t="shared" si="23"/>
        <v>241420810.60581616</v>
      </c>
      <c r="PJ19">
        <f t="shared" si="23"/>
        <v>246249226.81793249</v>
      </c>
      <c r="PK19">
        <f t="shared" si="23"/>
        <v>251174211.35429114</v>
      </c>
      <c r="PL19">
        <f t="shared" si="23"/>
        <v>256197695.58137697</v>
      </c>
      <c r="PM19">
        <f t="shared" si="23"/>
        <v>261321649.4930045</v>
      </c>
      <c r="PN19">
        <f t="shared" si="23"/>
        <v>266548082.48286459</v>
      </c>
      <c r="PO19">
        <f t="shared" si="23"/>
        <v>271879044.13252187</v>
      </c>
      <c r="PP19">
        <f t="shared" si="23"/>
        <v>277316625.0151723</v>
      </c>
      <c r="PQ19">
        <f t="shared" si="23"/>
        <v>282862957.51547575</v>
      </c>
      <c r="PR19">
        <f t="shared" si="23"/>
        <v>288520216.66578525</v>
      </c>
      <c r="PS19">
        <f t="shared" si="23"/>
        <v>294290620.99910098</v>
      </c>
      <c r="PT19">
        <f t="shared" si="23"/>
        <v>300176433.419083</v>
      </c>
      <c r="PU19">
        <f t="shared" si="23"/>
        <v>306179962.08746469</v>
      </c>
      <c r="PV19">
        <f t="shared" si="23"/>
        <v>312303561.32921398</v>
      </c>
      <c r="PW19">
        <f t="shared" si="23"/>
        <v>318549632.55579823</v>
      </c>
      <c r="PX19">
        <f t="shared" si="23"/>
        <v>324920625.20691419</v>
      </c>
      <c r="PY19">
        <f t="shared" si="23"/>
        <v>331419037.71105248</v>
      </c>
      <c r="PZ19">
        <f t="shared" si="23"/>
        <v>338047418.46527356</v>
      </c>
      <c r="QA19">
        <f t="shared" si="23"/>
        <v>344808366.83457905</v>
      </c>
      <c r="QB19">
        <f t="shared" si="23"/>
        <v>351704534.17127061</v>
      </c>
      <c r="QC19">
        <f t="shared" si="23"/>
        <v>358738624.85469604</v>
      </c>
      <c r="QD19">
        <f t="shared" si="23"/>
        <v>365913397.35178995</v>
      </c>
      <c r="QE19">
        <f t="shared" si="23"/>
        <v>373231665.29882574</v>
      </c>
      <c r="QF19">
        <f t="shared" si="23"/>
        <v>380696298.60480225</v>
      </c>
      <c r="QG19">
        <f t="shared" si="23"/>
        <v>388310224.57689828</v>
      </c>
      <c r="QH19">
        <f t="shared" si="23"/>
        <v>396076429.06843626</v>
      </c>
      <c r="QI19">
        <f t="shared" si="23"/>
        <v>403997957.64980501</v>
      </c>
      <c r="QJ19">
        <f t="shared" si="23"/>
        <v>412077916.80280113</v>
      </c>
      <c r="QK19">
        <f t="shared" si="23"/>
        <v>420319475.13885719</v>
      </c>
      <c r="QL19">
        <f t="shared" si="23"/>
        <v>428725864.64163435</v>
      </c>
      <c r="QM19">
        <f t="shared" si="23"/>
        <v>437300381.93446702</v>
      </c>
      <c r="QN19">
        <f t="shared" si="23"/>
        <v>446046389.57315636</v>
      </c>
      <c r="QO19">
        <f t="shared" si="23"/>
        <v>454967317.36461949</v>
      </c>
      <c r="QP19">
        <f t="shared" si="23"/>
        <v>464066663.71191192</v>
      </c>
      <c r="QQ19">
        <f t="shared" si="23"/>
        <v>473347996.98615015</v>
      </c>
      <c r="QR19">
        <f t="shared" si="23"/>
        <v>482814956.92587316</v>
      </c>
      <c r="QS19">
        <f t="shared" si="23"/>
        <v>492471256.06439066</v>
      </c>
      <c r="QT19">
        <f t="shared" si="23"/>
        <v>502320681.18567848</v>
      </c>
      <c r="QU19">
        <f t="shared" si="23"/>
        <v>512367094.80939204</v>
      </c>
      <c r="QV19">
        <f t="shared" si="23"/>
        <v>522614436.70557988</v>
      </c>
      <c r="QW19">
        <f t="shared" si="23"/>
        <v>533066725.43969148</v>
      </c>
      <c r="QX19">
        <f t="shared" si="23"/>
        <v>543728059.94848537</v>
      </c>
      <c r="QY19">
        <f t="shared" si="23"/>
        <v>554602621.1474551</v>
      </c>
      <c r="QZ19">
        <f t="shared" si="23"/>
        <v>565694673.57040417</v>
      </c>
      <c r="RA19">
        <f t="shared" si="23"/>
        <v>577008567.0418123</v>
      </c>
      <c r="RB19">
        <f t="shared" si="23"/>
        <v>588548738.38264859</v>
      </c>
      <c r="RC19">
        <f t="shared" si="23"/>
        <v>600319713.15030158</v>
      </c>
      <c r="RD19">
        <f t="shared" si="23"/>
        <v>612326107.41330767</v>
      </c>
      <c r="RE19">
        <f t="shared" si="23"/>
        <v>624572629.56157386</v>
      </c>
      <c r="RF19">
        <f t="shared" si="23"/>
        <v>637064082.15280533</v>
      </c>
      <c r="RG19">
        <f t="shared" ref="RG19:TR19" si="24">RF19*(1+$S$27)</f>
        <v>649805363.79586148</v>
      </c>
      <c r="RH19">
        <f t="shared" si="24"/>
        <v>662801471.07177877</v>
      </c>
      <c r="RI19">
        <f t="shared" si="24"/>
        <v>676057500.49321437</v>
      </c>
      <c r="RJ19">
        <f t="shared" si="24"/>
        <v>689578650.5030787</v>
      </c>
      <c r="RK19">
        <f t="shared" si="24"/>
        <v>703370223.51314032</v>
      </c>
      <c r="RL19">
        <f t="shared" si="24"/>
        <v>717437627.98340309</v>
      </c>
      <c r="RM19">
        <f t="shared" si="24"/>
        <v>731786380.54307115</v>
      </c>
      <c r="RN19">
        <f t="shared" si="24"/>
        <v>746422108.15393257</v>
      </c>
      <c r="RO19">
        <f t="shared" si="24"/>
        <v>761350550.31701124</v>
      </c>
      <c r="RP19">
        <f t="shared" si="24"/>
        <v>776577561.3233515</v>
      </c>
      <c r="RQ19">
        <f t="shared" si="24"/>
        <v>792109112.54981852</v>
      </c>
      <c r="RR19">
        <f t="shared" si="24"/>
        <v>807951294.80081487</v>
      </c>
      <c r="RS19">
        <f t="shared" si="24"/>
        <v>824110320.69683123</v>
      </c>
      <c r="RT19">
        <f t="shared" si="24"/>
        <v>840592527.11076784</v>
      </c>
      <c r="RU19">
        <f t="shared" si="24"/>
        <v>857404377.65298319</v>
      </c>
      <c r="RV19">
        <f t="shared" si="24"/>
        <v>874552465.20604289</v>
      </c>
      <c r="RW19">
        <f t="shared" si="24"/>
        <v>892043514.51016378</v>
      </c>
      <c r="RX19">
        <f t="shared" si="24"/>
        <v>909884384.80036712</v>
      </c>
      <c r="RY19">
        <f t="shared" si="24"/>
        <v>928082072.49637449</v>
      </c>
      <c r="RZ19">
        <f t="shared" si="24"/>
        <v>946643713.94630194</v>
      </c>
      <c r="SA19">
        <f t="shared" si="24"/>
        <v>965576588.22522795</v>
      </c>
      <c r="SB19">
        <f t="shared" si="24"/>
        <v>984888119.9897325</v>
      </c>
      <c r="SC19">
        <f t="shared" si="24"/>
        <v>1004585882.3895272</v>
      </c>
      <c r="SD19">
        <f t="shared" si="24"/>
        <v>1024677600.0373178</v>
      </c>
      <c r="SE19">
        <f t="shared" si="24"/>
        <v>1045171152.0380641</v>
      </c>
      <c r="SF19">
        <f t="shared" si="24"/>
        <v>1066074575.0788255</v>
      </c>
      <c r="SG19">
        <f t="shared" si="24"/>
        <v>1087396066.5804019</v>
      </c>
      <c r="SH19">
        <f t="shared" si="24"/>
        <v>1109143987.91201</v>
      </c>
      <c r="SI19">
        <f t="shared" si="24"/>
        <v>1131326867.6702502</v>
      </c>
      <c r="SJ19">
        <f t="shared" si="24"/>
        <v>1153953405.0236552</v>
      </c>
      <c r="SK19">
        <f t="shared" si="24"/>
        <v>1177032473.1241283</v>
      </c>
      <c r="SL19">
        <f t="shared" si="24"/>
        <v>1200573122.586611</v>
      </c>
      <c r="SM19">
        <f t="shared" si="24"/>
        <v>1224584585.0383432</v>
      </c>
      <c r="SN19">
        <f t="shared" si="24"/>
        <v>1249076276.73911</v>
      </c>
      <c r="SO19">
        <f t="shared" si="24"/>
        <v>1274057802.2738922</v>
      </c>
      <c r="SP19">
        <f t="shared" si="24"/>
        <v>1299538958.31937</v>
      </c>
      <c r="SQ19">
        <f t="shared" si="24"/>
        <v>1325529737.4857574</v>
      </c>
      <c r="SR19">
        <f t="shared" si="24"/>
        <v>1352040332.2354724</v>
      </c>
      <c r="SS19">
        <f t="shared" si="24"/>
        <v>1379081138.880182</v>
      </c>
      <c r="ST19">
        <f t="shared" si="24"/>
        <v>1406662761.6577857</v>
      </c>
      <c r="SU19">
        <f t="shared" si="24"/>
        <v>1434796016.8909414</v>
      </c>
      <c r="SV19">
        <f t="shared" si="24"/>
        <v>1463491937.2287602</v>
      </c>
      <c r="SW19">
        <f t="shared" si="24"/>
        <v>1492761775.9733355</v>
      </c>
      <c r="SX19">
        <f t="shared" si="24"/>
        <v>1522617011.4928021</v>
      </c>
      <c r="SY19">
        <f t="shared" si="24"/>
        <v>1553069351.7226582</v>
      </c>
      <c r="SZ19">
        <f t="shared" si="24"/>
        <v>1584130738.7571113</v>
      </c>
      <c r="TA19">
        <f t="shared" si="24"/>
        <v>1615813353.5322535</v>
      </c>
      <c r="TB19">
        <f t="shared" si="24"/>
        <v>1648129620.6028986</v>
      </c>
      <c r="TC19">
        <f t="shared" si="24"/>
        <v>1681092213.0149567</v>
      </c>
      <c r="TD19">
        <f t="shared" si="24"/>
        <v>1714714057.2752559</v>
      </c>
      <c r="TE19">
        <f t="shared" si="24"/>
        <v>1749008338.4207611</v>
      </c>
      <c r="TF19">
        <f t="shared" si="24"/>
        <v>1783988505.1891763</v>
      </c>
      <c r="TG19">
        <f t="shared" si="24"/>
        <v>1819668275.2929599</v>
      </c>
      <c r="TH19">
        <f t="shared" si="24"/>
        <v>1856061640.7988191</v>
      </c>
      <c r="TI19">
        <f t="shared" si="24"/>
        <v>1893182873.6147954</v>
      </c>
      <c r="TJ19">
        <f t="shared" si="24"/>
        <v>1931046531.0870914</v>
      </c>
      <c r="TK19">
        <f t="shared" si="24"/>
        <v>1969667461.7088332</v>
      </c>
      <c r="TL19">
        <f t="shared" si="24"/>
        <v>2009060810.9430099</v>
      </c>
      <c r="TM19">
        <f t="shared" si="24"/>
        <v>2049242027.16187</v>
      </c>
      <c r="TN19">
        <f t="shared" si="24"/>
        <v>2090226867.7051075</v>
      </c>
      <c r="TO19">
        <f t="shared" si="24"/>
        <v>2132031405.0592096</v>
      </c>
      <c r="TP19">
        <f t="shared" si="24"/>
        <v>2174672033.1603937</v>
      </c>
      <c r="TQ19">
        <f t="shared" si="24"/>
        <v>2218165473.8236017</v>
      </c>
      <c r="TR19">
        <f t="shared" si="24"/>
        <v>2262528783.3000736</v>
      </c>
      <c r="TS19">
        <f t="shared" ref="TS19:WD19" si="25">TR19*(1+$S$27)</f>
        <v>2307779358.9660749</v>
      </c>
      <c r="TT19">
        <f t="shared" si="25"/>
        <v>2353934946.1453967</v>
      </c>
      <c r="TU19">
        <f t="shared" si="25"/>
        <v>2401013645.0683045</v>
      </c>
      <c r="TV19">
        <f t="shared" si="25"/>
        <v>2449033917.9696708</v>
      </c>
      <c r="TW19">
        <f t="shared" si="25"/>
        <v>2498014596.3290644</v>
      </c>
      <c r="TX19">
        <f t="shared" si="25"/>
        <v>2547974888.2556458</v>
      </c>
      <c r="TY19">
        <f t="shared" si="25"/>
        <v>2598934386.0207586</v>
      </c>
      <c r="TZ19">
        <f t="shared" si="25"/>
        <v>2650913073.7411737</v>
      </c>
      <c r="UA19">
        <f t="shared" si="25"/>
        <v>2703931335.2159972</v>
      </c>
      <c r="UB19">
        <f t="shared" si="25"/>
        <v>2758009961.9203172</v>
      </c>
      <c r="UC19">
        <f t="shared" si="25"/>
        <v>2813170161.1587234</v>
      </c>
      <c r="UD19">
        <f t="shared" si="25"/>
        <v>2869433564.3818979</v>
      </c>
      <c r="UE19">
        <f t="shared" si="25"/>
        <v>2926822235.6695361</v>
      </c>
      <c r="UF19">
        <f t="shared" si="25"/>
        <v>2985358680.3829269</v>
      </c>
      <c r="UG19">
        <f t="shared" si="25"/>
        <v>3045065853.9905853</v>
      </c>
      <c r="UH19">
        <f t="shared" si="25"/>
        <v>3105967171.0703969</v>
      </c>
      <c r="UI19">
        <f t="shared" si="25"/>
        <v>3168086514.4918051</v>
      </c>
      <c r="UJ19">
        <f t="shared" si="25"/>
        <v>3231448244.781641</v>
      </c>
      <c r="UK19">
        <f t="shared" si="25"/>
        <v>3296077209.6772738</v>
      </c>
      <c r="UL19">
        <f t="shared" si="25"/>
        <v>3361998753.8708191</v>
      </c>
      <c r="UM19">
        <f t="shared" si="25"/>
        <v>3429238728.9482355</v>
      </c>
      <c r="UN19">
        <f t="shared" si="25"/>
        <v>3497823503.5272002</v>
      </c>
      <c r="UO19">
        <f t="shared" si="25"/>
        <v>3567779973.5977445</v>
      </c>
      <c r="UP19">
        <f t="shared" si="25"/>
        <v>3639135573.0696993</v>
      </c>
      <c r="UQ19">
        <f t="shared" si="25"/>
        <v>3711918284.5310931</v>
      </c>
      <c r="UR19">
        <f t="shared" si="25"/>
        <v>3786156650.221715</v>
      </c>
      <c r="US19">
        <f t="shared" si="25"/>
        <v>3861879783.2261496</v>
      </c>
      <c r="UT19">
        <f t="shared" si="25"/>
        <v>3939117378.8906727</v>
      </c>
      <c r="UU19">
        <f t="shared" si="25"/>
        <v>4017899726.4684863</v>
      </c>
      <c r="UV19">
        <f t="shared" si="25"/>
        <v>4098257720.9978561</v>
      </c>
      <c r="UW19">
        <f t="shared" si="25"/>
        <v>4180222875.4178133</v>
      </c>
      <c r="UX19">
        <f t="shared" si="25"/>
        <v>4263827332.9261699</v>
      </c>
      <c r="UY19">
        <f t="shared" si="25"/>
        <v>4349103879.584693</v>
      </c>
      <c r="UZ19">
        <f t="shared" si="25"/>
        <v>4436085957.1763868</v>
      </c>
      <c r="VA19">
        <f t="shared" si="25"/>
        <v>4524807676.3199148</v>
      </c>
      <c r="VB19">
        <f t="shared" si="25"/>
        <v>4615303829.8463135</v>
      </c>
      <c r="VC19">
        <f t="shared" si="25"/>
        <v>4707609906.4432402</v>
      </c>
      <c r="VD19">
        <f t="shared" si="25"/>
        <v>4801762104.5721054</v>
      </c>
      <c r="VE19">
        <f t="shared" si="25"/>
        <v>4897797346.6635475</v>
      </c>
      <c r="VF19">
        <f t="shared" si="25"/>
        <v>4995753293.5968189</v>
      </c>
      <c r="VG19">
        <f t="shared" si="25"/>
        <v>5095668359.4687557</v>
      </c>
      <c r="VH19">
        <f t="shared" si="25"/>
        <v>5197581726.6581306</v>
      </c>
      <c r="VI19">
        <f t="shared" si="25"/>
        <v>5301533361.1912937</v>
      </c>
      <c r="VJ19">
        <f t="shared" si="25"/>
        <v>5407564028.4151201</v>
      </c>
      <c r="VK19">
        <f t="shared" si="25"/>
        <v>5515715308.9834223</v>
      </c>
      <c r="VL19">
        <f t="shared" si="25"/>
        <v>5626029615.1630907</v>
      </c>
      <c r="VM19">
        <f t="shared" si="25"/>
        <v>5738550207.4663525</v>
      </c>
      <c r="VN19">
        <f t="shared" si="25"/>
        <v>5853321211.6156797</v>
      </c>
      <c r="VO19">
        <f t="shared" si="25"/>
        <v>5970387635.8479939</v>
      </c>
      <c r="VP19">
        <f t="shared" si="25"/>
        <v>6089795388.5649538</v>
      </c>
      <c r="VQ19">
        <f t="shared" si="25"/>
        <v>6211591296.3362532</v>
      </c>
      <c r="VR19">
        <f t="shared" si="25"/>
        <v>6335823122.2629786</v>
      </c>
      <c r="VS19">
        <f t="shared" si="25"/>
        <v>6462539584.7082386</v>
      </c>
      <c r="VT19">
        <f t="shared" si="25"/>
        <v>6591790376.4024038</v>
      </c>
      <c r="VU19">
        <f t="shared" si="25"/>
        <v>6723626183.9304523</v>
      </c>
      <c r="VV19">
        <f t="shared" si="25"/>
        <v>6858098707.6090612</v>
      </c>
      <c r="VW19">
        <f t="shared" si="25"/>
        <v>6995260681.7612429</v>
      </c>
      <c r="VX19">
        <f t="shared" si="25"/>
        <v>7135165895.3964682</v>
      </c>
      <c r="VY19">
        <f t="shared" si="25"/>
        <v>7277869213.3043976</v>
      </c>
      <c r="VZ19">
        <f t="shared" si="25"/>
        <v>7423426597.5704861</v>
      </c>
      <c r="WA19">
        <f t="shared" si="25"/>
        <v>7571895129.5218964</v>
      </c>
      <c r="WB19">
        <f t="shared" si="25"/>
        <v>7723333032.1123343</v>
      </c>
      <c r="WC19">
        <f t="shared" si="25"/>
        <v>7877799692.7545815</v>
      </c>
      <c r="WD19">
        <f t="shared" si="25"/>
        <v>8035355686.6096735</v>
      </c>
      <c r="WE19">
        <f t="shared" ref="WE19:YP19" si="26">WD19*(1+$S$27)</f>
        <v>8196062800.3418674</v>
      </c>
      <c r="WF19">
        <f t="shared" si="26"/>
        <v>8359984056.3487053</v>
      </c>
      <c r="WG19">
        <f t="shared" si="26"/>
        <v>8527183737.4756794</v>
      </c>
      <c r="WH19">
        <f t="shared" si="26"/>
        <v>8697727412.225193</v>
      </c>
      <c r="WI19">
        <f t="shared" si="26"/>
        <v>8871681960.469698</v>
      </c>
      <c r="WJ19">
        <f t="shared" si="26"/>
        <v>9049115599.6790924</v>
      </c>
      <c r="WK19">
        <f t="shared" si="26"/>
        <v>9230097911.6726742</v>
      </c>
      <c r="WL19">
        <f t="shared" si="26"/>
        <v>9414699869.9061279</v>
      </c>
      <c r="WM19">
        <f t="shared" si="26"/>
        <v>9602993867.3042507</v>
      </c>
      <c r="WN19">
        <f t="shared" si="26"/>
        <v>9795053744.6503353</v>
      </c>
      <c r="WO19">
        <f t="shared" si="26"/>
        <v>9990954819.5433426</v>
      </c>
      <c r="WP19">
        <f t="shared" si="26"/>
        <v>10190773915.93421</v>
      </c>
      <c r="WQ19">
        <f t="shared" si="26"/>
        <v>10394589394.252893</v>
      </c>
      <c r="WR19">
        <f t="shared" si="26"/>
        <v>10602481182.137951</v>
      </c>
      <c r="WS19">
        <f t="shared" si="26"/>
        <v>10814530805.78071</v>
      </c>
      <c r="WT19">
        <f t="shared" si="26"/>
        <v>11030821421.896324</v>
      </c>
      <c r="WU19">
        <f t="shared" si="26"/>
        <v>11251437850.334251</v>
      </c>
      <c r="WV19">
        <f t="shared" si="26"/>
        <v>11476466607.340937</v>
      </c>
      <c r="WW19">
        <f t="shared" si="26"/>
        <v>11705995939.487755</v>
      </c>
      <c r="WX19">
        <f t="shared" si="26"/>
        <v>11940115858.27751</v>
      </c>
      <c r="WY19">
        <f t="shared" si="26"/>
        <v>12178918175.44306</v>
      </c>
      <c r="WZ19">
        <f t="shared" si="26"/>
        <v>12422496538.951921</v>
      </c>
      <c r="XA19">
        <f t="shared" si="26"/>
        <v>12670946469.730961</v>
      </c>
      <c r="XB19">
        <f t="shared" si="26"/>
        <v>12924365399.12558</v>
      </c>
      <c r="XC19">
        <f t="shared" si="26"/>
        <v>13182852707.108091</v>
      </c>
      <c r="XD19">
        <f t="shared" si="26"/>
        <v>13446509761.250254</v>
      </c>
      <c r="XE19">
        <f t="shared" si="26"/>
        <v>13715439956.47526</v>
      </c>
      <c r="XF19">
        <f t="shared" si="26"/>
        <v>13989748755.604765</v>
      </c>
      <c r="XG19">
        <f t="shared" si="26"/>
        <v>14269543730.71686</v>
      </c>
      <c r="XH19">
        <f t="shared" si="26"/>
        <v>14554934605.331198</v>
      </c>
      <c r="XI19">
        <f t="shared" si="26"/>
        <v>14846033297.437822</v>
      </c>
      <c r="XJ19">
        <f t="shared" si="26"/>
        <v>15142953963.38658</v>
      </c>
      <c r="XK19">
        <f t="shared" si="26"/>
        <v>15445813042.654312</v>
      </c>
      <c r="XL19">
        <f t="shared" si="26"/>
        <v>15754729303.507399</v>
      </c>
      <c r="XM19">
        <f t="shared" si="26"/>
        <v>16069823889.577547</v>
      </c>
      <c r="XN19">
        <f t="shared" si="26"/>
        <v>16391220367.369099</v>
      </c>
      <c r="XO19">
        <f t="shared" si="26"/>
        <v>16719044774.71648</v>
      </c>
      <c r="XP19">
        <f t="shared" si="26"/>
        <v>17053425670.21081</v>
      </c>
      <c r="XQ19">
        <f t="shared" si="26"/>
        <v>17394494183.615025</v>
      </c>
      <c r="XR19">
        <f t="shared" si="26"/>
        <v>17742384067.287327</v>
      </c>
      <c r="XS19">
        <f t="shared" si="26"/>
        <v>18097231748.633072</v>
      </c>
      <c r="XT19">
        <f t="shared" si="26"/>
        <v>18459176383.605732</v>
      </c>
      <c r="XU19">
        <f t="shared" si="26"/>
        <v>18828359911.277847</v>
      </c>
      <c r="XV19">
        <f t="shared" si="26"/>
        <v>19204927109.503403</v>
      </c>
      <c r="XW19">
        <f t="shared" si="26"/>
        <v>19589025651.69347</v>
      </c>
      <c r="XX19">
        <f t="shared" si="26"/>
        <v>19980806164.727341</v>
      </c>
      <c r="XY19">
        <f t="shared" si="26"/>
        <v>20380422288.021889</v>
      </c>
      <c r="XZ19">
        <f t="shared" si="26"/>
        <v>20788030733.782326</v>
      </c>
      <c r="YA19">
        <f t="shared" si="26"/>
        <v>21203791348.457973</v>
      </c>
      <c r="YB19">
        <f t="shared" si="26"/>
        <v>21627867175.427132</v>
      </c>
      <c r="YC19">
        <f t="shared" si="26"/>
        <v>22060424518.935677</v>
      </c>
      <c r="YD19">
        <f t="shared" si="26"/>
        <v>22501633009.314392</v>
      </c>
      <c r="YE19">
        <f t="shared" si="26"/>
        <v>22951665669.500679</v>
      </c>
      <c r="YF19">
        <f t="shared" si="26"/>
        <v>23410698982.890694</v>
      </c>
      <c r="YG19">
        <f t="shared" si="26"/>
        <v>23878912962.548508</v>
      </c>
      <c r="YH19">
        <f t="shared" si="26"/>
        <v>24356491221.799477</v>
      </c>
      <c r="YI19">
        <f t="shared" si="26"/>
        <v>24843621046.235466</v>
      </c>
      <c r="YJ19">
        <f t="shared" si="26"/>
        <v>25340493467.160175</v>
      </c>
      <c r="YK19">
        <f t="shared" si="26"/>
        <v>25847303336.50338</v>
      </c>
      <c r="YL19">
        <f t="shared" si="26"/>
        <v>26364249403.233448</v>
      </c>
      <c r="YM19">
        <f t="shared" si="26"/>
        <v>26891534391.298119</v>
      </c>
      <c r="YN19">
        <f t="shared" si="26"/>
        <v>27429365079.124081</v>
      </c>
      <c r="YO19">
        <f t="shared" si="26"/>
        <v>27977952380.706562</v>
      </c>
      <c r="YP19">
        <f t="shared" si="26"/>
        <v>28537511428.320694</v>
      </c>
      <c r="YQ19">
        <f t="shared" ref="YQ19:ABB19" si="27">YP19*(1+$S$27)</f>
        <v>29108261656.887108</v>
      </c>
      <c r="YR19">
        <f t="shared" si="27"/>
        <v>29690426890.024849</v>
      </c>
      <c r="YS19">
        <f t="shared" si="27"/>
        <v>30284235427.825348</v>
      </c>
      <c r="YT19">
        <f t="shared" si="27"/>
        <v>30889920136.381855</v>
      </c>
      <c r="YU19">
        <f t="shared" si="27"/>
        <v>31507718539.109493</v>
      </c>
      <c r="YV19">
        <f t="shared" si="27"/>
        <v>32137872909.891685</v>
      </c>
      <c r="YW19">
        <f t="shared" si="27"/>
        <v>32780630368.08952</v>
      </c>
      <c r="YX19">
        <f t="shared" si="27"/>
        <v>33436242975.451309</v>
      </c>
      <c r="YY19">
        <f t="shared" si="27"/>
        <v>34104967834.960335</v>
      </c>
      <c r="YZ19">
        <f t="shared" si="27"/>
        <v>34787067191.659538</v>
      </c>
      <c r="ZA19">
        <f t="shared" si="27"/>
        <v>35482808535.492729</v>
      </c>
      <c r="ZB19">
        <f t="shared" si="27"/>
        <v>36192464706.202583</v>
      </c>
      <c r="ZC19">
        <f t="shared" si="27"/>
        <v>36916314000.326637</v>
      </c>
      <c r="ZD19">
        <f t="shared" si="27"/>
        <v>37654640280.333168</v>
      </c>
      <c r="ZE19">
        <f t="shared" si="27"/>
        <v>38407733085.939835</v>
      </c>
      <c r="ZF19">
        <f t="shared" si="27"/>
        <v>39175887747.65863</v>
      </c>
      <c r="ZG19">
        <f t="shared" si="27"/>
        <v>39959405502.611801</v>
      </c>
      <c r="ZH19">
        <f t="shared" si="27"/>
        <v>40758593612.66404</v>
      </c>
      <c r="ZI19">
        <f t="shared" si="27"/>
        <v>41573765484.91732</v>
      </c>
      <c r="ZJ19">
        <f t="shared" si="27"/>
        <v>42405240794.615669</v>
      </c>
      <c r="ZK19">
        <f t="shared" si="27"/>
        <v>43253345610.50798</v>
      </c>
      <c r="ZL19">
        <f t="shared" si="27"/>
        <v>44118412522.71814</v>
      </c>
      <c r="ZM19">
        <f t="shared" si="27"/>
        <v>45000780773.172501</v>
      </c>
      <c r="ZN19">
        <f t="shared" si="27"/>
        <v>45900796388.635948</v>
      </c>
      <c r="ZO19">
        <f t="shared" si="27"/>
        <v>46818812316.408669</v>
      </c>
      <c r="ZP19">
        <f t="shared" si="27"/>
        <v>47755188562.736839</v>
      </c>
      <c r="ZQ19">
        <f t="shared" si="27"/>
        <v>48710292333.991577</v>
      </c>
      <c r="ZR19">
        <f t="shared" si="27"/>
        <v>49684498180.67141</v>
      </c>
      <c r="ZS19">
        <f t="shared" si="27"/>
        <v>50678188144.284836</v>
      </c>
      <c r="ZT19">
        <f t="shared" si="27"/>
        <v>51691751907.170532</v>
      </c>
      <c r="ZU19">
        <f t="shared" si="27"/>
        <v>52725586945.313942</v>
      </c>
      <c r="ZV19">
        <f t="shared" si="27"/>
        <v>53780098684.220222</v>
      </c>
      <c r="ZW19">
        <f t="shared" si="27"/>
        <v>54855700657.904625</v>
      </c>
      <c r="ZX19">
        <f t="shared" si="27"/>
        <v>55952814671.062721</v>
      </c>
      <c r="ZY19">
        <f t="shared" si="27"/>
        <v>57071870964.483978</v>
      </c>
      <c r="ZZ19">
        <f t="shared" si="27"/>
        <v>58213308383.773659</v>
      </c>
      <c r="AAA19">
        <f t="shared" si="27"/>
        <v>59377574551.449135</v>
      </c>
      <c r="AAB19">
        <f t="shared" si="27"/>
        <v>60565126042.478119</v>
      </c>
      <c r="AAC19">
        <f t="shared" si="27"/>
        <v>61776428563.327682</v>
      </c>
      <c r="AAD19">
        <f t="shared" si="27"/>
        <v>63011957134.594238</v>
      </c>
      <c r="AAE19">
        <f t="shared" si="27"/>
        <v>64272196277.286125</v>
      </c>
      <c r="AAF19">
        <f t="shared" si="27"/>
        <v>65557640202.831848</v>
      </c>
      <c r="AAG19">
        <f t="shared" si="27"/>
        <v>66868793006.888489</v>
      </c>
      <c r="AAH19">
        <f t="shared" si="27"/>
        <v>68206168867.02626</v>
      </c>
      <c r="AAI19">
        <f t="shared" si="27"/>
        <v>69570292244.366791</v>
      </c>
      <c r="AAJ19">
        <f t="shared" si="27"/>
        <v>70961698089.254135</v>
      </c>
      <c r="AAK19">
        <f t="shared" si="27"/>
        <v>72380932051.039215</v>
      </c>
      <c r="AAL19">
        <f t="shared" si="27"/>
        <v>73828550692.059998</v>
      </c>
      <c r="AAM19">
        <f t="shared" si="27"/>
        <v>75305121705.901199</v>
      </c>
      <c r="AAN19">
        <f t="shared" si="27"/>
        <v>76811224140.019226</v>
      </c>
      <c r="AAO19">
        <f t="shared" si="27"/>
        <v>78347448622.819611</v>
      </c>
      <c r="AAP19">
        <f t="shared" si="27"/>
        <v>79914397595.276001</v>
      </c>
      <c r="AAQ19">
        <f t="shared" si="27"/>
        <v>81512685547.181519</v>
      </c>
      <c r="AAR19">
        <f t="shared" si="27"/>
        <v>83142939258.125153</v>
      </c>
      <c r="AAS19">
        <f t="shared" si="27"/>
        <v>84805798043.287659</v>
      </c>
      <c r="AAT19">
        <f t="shared" si="27"/>
        <v>86501914004.153412</v>
      </c>
      <c r="AAU19">
        <f t="shared" si="27"/>
        <v>88231952284.236481</v>
      </c>
      <c r="AAV19">
        <f t="shared" si="27"/>
        <v>89996591329.921219</v>
      </c>
      <c r="AAW19">
        <f t="shared" si="27"/>
        <v>91796523156.519638</v>
      </c>
      <c r="AAX19">
        <f t="shared" si="27"/>
        <v>93632453619.65004</v>
      </c>
      <c r="AAY19">
        <f t="shared" si="27"/>
        <v>95505102692.043045</v>
      </c>
      <c r="AAZ19">
        <f t="shared" si="27"/>
        <v>97415204745.883911</v>
      </c>
      <c r="ABA19">
        <f t="shared" si="27"/>
        <v>99363508840.80159</v>
      </c>
      <c r="ABB19">
        <f t="shared" si="27"/>
        <v>101350779017.61763</v>
      </c>
      <c r="ABC19">
        <f t="shared" ref="ABC19:ADN19" si="28">ABB19*(1+$S$27)</f>
        <v>103377794597.96999</v>
      </c>
      <c r="ABD19">
        <f t="shared" si="28"/>
        <v>105445350489.92938</v>
      </c>
      <c r="ABE19">
        <f t="shared" si="28"/>
        <v>107554257499.72797</v>
      </c>
      <c r="ABF19">
        <f t="shared" si="28"/>
        <v>109705342649.72253</v>
      </c>
      <c r="ABG19">
        <f t="shared" si="28"/>
        <v>111899449502.71698</v>
      </c>
      <c r="ABH19">
        <f t="shared" si="28"/>
        <v>114137438492.77132</v>
      </c>
      <c r="ABI19">
        <f t="shared" si="28"/>
        <v>116420187262.62674</v>
      </c>
      <c r="ABJ19">
        <f t="shared" si="28"/>
        <v>118748591007.87927</v>
      </c>
      <c r="ABK19">
        <f t="shared" si="28"/>
        <v>121123562828.03687</v>
      </c>
      <c r="ABL19">
        <f t="shared" si="28"/>
        <v>123546034084.59761</v>
      </c>
      <c r="ABM19">
        <f t="shared" si="28"/>
        <v>126016954766.28957</v>
      </c>
      <c r="ABN19">
        <f t="shared" si="28"/>
        <v>128537293861.61536</v>
      </c>
      <c r="ABO19">
        <f t="shared" si="28"/>
        <v>131108039738.84767</v>
      </c>
      <c r="ABP19">
        <f t="shared" si="28"/>
        <v>133730200533.62463</v>
      </c>
      <c r="ABQ19">
        <f t="shared" si="28"/>
        <v>136404804544.29713</v>
      </c>
      <c r="ABR19">
        <f t="shared" si="28"/>
        <v>139132900635.18307</v>
      </c>
      <c r="ABS19">
        <f t="shared" si="28"/>
        <v>141915558647.88675</v>
      </c>
      <c r="ABT19">
        <f t="shared" si="28"/>
        <v>144753869820.84448</v>
      </c>
      <c r="ABU19">
        <f t="shared" si="28"/>
        <v>147648947217.26138</v>
      </c>
      <c r="ABV19">
        <f t="shared" si="28"/>
        <v>150601926161.60663</v>
      </c>
      <c r="ABW19">
        <f t="shared" si="28"/>
        <v>153613964684.83878</v>
      </c>
      <c r="ABX19">
        <f t="shared" si="28"/>
        <v>156686243978.53555</v>
      </c>
      <c r="ABY19">
        <f t="shared" si="28"/>
        <v>159819968858.10626</v>
      </c>
      <c r="ABZ19">
        <f t="shared" si="28"/>
        <v>163016368235.2684</v>
      </c>
      <c r="ACA19">
        <f t="shared" si="28"/>
        <v>166276695599.97379</v>
      </c>
      <c r="ACB19">
        <f t="shared" si="28"/>
        <v>169602229511.97327</v>
      </c>
      <c r="ACC19">
        <f t="shared" si="28"/>
        <v>172994274102.21274</v>
      </c>
      <c r="ACD19">
        <f t="shared" si="28"/>
        <v>176454159584.25699</v>
      </c>
      <c r="ACE19">
        <f t="shared" si="28"/>
        <v>179983242775.94214</v>
      </c>
      <c r="ACF19">
        <f t="shared" si="28"/>
        <v>183582907631.461</v>
      </c>
      <c r="ACG19">
        <f t="shared" si="28"/>
        <v>187254565784.09021</v>
      </c>
      <c r="ACH19">
        <f t="shared" si="28"/>
        <v>190999657099.772</v>
      </c>
      <c r="ACI19">
        <f t="shared" si="28"/>
        <v>194819650241.76746</v>
      </c>
      <c r="ACJ19">
        <f t="shared" si="28"/>
        <v>198716043246.60281</v>
      </c>
      <c r="ACK19">
        <f t="shared" si="28"/>
        <v>202690364111.53488</v>
      </c>
      <c r="ACL19">
        <f t="shared" si="28"/>
        <v>206744171393.76559</v>
      </c>
      <c r="ACM19">
        <f t="shared" si="28"/>
        <v>210879054821.6409</v>
      </c>
      <c r="ACN19">
        <f t="shared" si="28"/>
        <v>215096635918.07373</v>
      </c>
      <c r="ACO19">
        <f t="shared" si="28"/>
        <v>219398568636.43521</v>
      </c>
      <c r="ACP19">
        <f t="shared" si="28"/>
        <v>223786540009.16391</v>
      </c>
      <c r="ACQ19">
        <f t="shared" si="28"/>
        <v>228262270809.3472</v>
      </c>
      <c r="ACR19">
        <f t="shared" si="28"/>
        <v>232827516225.53415</v>
      </c>
      <c r="ACS19">
        <f t="shared" si="28"/>
        <v>237484066550.04483</v>
      </c>
      <c r="ACT19">
        <f t="shared" si="28"/>
        <v>242233747881.04575</v>
      </c>
      <c r="ACU19">
        <f t="shared" si="28"/>
        <v>247078422838.66666</v>
      </c>
      <c r="ACV19">
        <f t="shared" si="28"/>
        <v>252019991295.44</v>
      </c>
      <c r="ACW19">
        <f t="shared" si="28"/>
        <v>257060391121.34882</v>
      </c>
      <c r="ACX19">
        <f t="shared" si="28"/>
        <v>262201598943.77579</v>
      </c>
      <c r="ACY19">
        <f t="shared" si="28"/>
        <v>267445630922.65131</v>
      </c>
      <c r="ACZ19">
        <f t="shared" si="28"/>
        <v>272794543541.10434</v>
      </c>
      <c r="ADA19">
        <f t="shared" si="28"/>
        <v>278250434411.92645</v>
      </c>
      <c r="ADB19">
        <f t="shared" si="28"/>
        <v>283815443100.16498</v>
      </c>
      <c r="ADC19">
        <f t="shared" si="28"/>
        <v>289491751962.16827</v>
      </c>
      <c r="ADD19">
        <f t="shared" si="28"/>
        <v>295281587001.41162</v>
      </c>
      <c r="ADE19">
        <f t="shared" si="28"/>
        <v>301187218741.43988</v>
      </c>
      <c r="ADF19">
        <f t="shared" si="28"/>
        <v>307210963116.26868</v>
      </c>
      <c r="ADG19">
        <f t="shared" si="28"/>
        <v>313355182378.59406</v>
      </c>
      <c r="ADH19">
        <f t="shared" si="28"/>
        <v>319622286026.16595</v>
      </c>
      <c r="ADI19">
        <f t="shared" si="28"/>
        <v>326014731746.68927</v>
      </c>
      <c r="ADJ19">
        <f t="shared" si="28"/>
        <v>332535026381.62305</v>
      </c>
      <c r="ADK19">
        <f t="shared" si="28"/>
        <v>339185726909.25549</v>
      </c>
      <c r="ADL19">
        <f t="shared" si="28"/>
        <v>345969441447.44061</v>
      </c>
      <c r="ADM19">
        <f t="shared" si="28"/>
        <v>352888830276.3894</v>
      </c>
      <c r="ADN19">
        <f t="shared" si="28"/>
        <v>359946606881.91718</v>
      </c>
      <c r="ADO19">
        <f t="shared" ref="ADO19:AFZ19" si="29">ADN19*(1+$S$27)</f>
        <v>367145539019.55554</v>
      </c>
      <c r="ADP19">
        <f t="shared" si="29"/>
        <v>374488449799.94666</v>
      </c>
      <c r="ADQ19">
        <f t="shared" si="29"/>
        <v>381978218795.94562</v>
      </c>
      <c r="ADR19">
        <f t="shared" si="29"/>
        <v>389617783171.86456</v>
      </c>
      <c r="ADS19">
        <f t="shared" si="29"/>
        <v>397410138835.30188</v>
      </c>
      <c r="ADT19">
        <f t="shared" si="29"/>
        <v>405358341612.00793</v>
      </c>
      <c r="ADU19">
        <f t="shared" si="29"/>
        <v>413465508444.24811</v>
      </c>
      <c r="ADV19">
        <f t="shared" si="29"/>
        <v>421734818613.13306</v>
      </c>
      <c r="ADW19">
        <f t="shared" si="29"/>
        <v>430169514985.39575</v>
      </c>
      <c r="ADX19">
        <f t="shared" si="29"/>
        <v>438772905285.1037</v>
      </c>
      <c r="ADY19">
        <f t="shared" si="29"/>
        <v>447548363390.80579</v>
      </c>
      <c r="ADZ19">
        <f t="shared" si="29"/>
        <v>456499330658.62189</v>
      </c>
      <c r="AEA19">
        <f t="shared" si="29"/>
        <v>465629317271.79431</v>
      </c>
      <c r="AEB19">
        <f t="shared" si="29"/>
        <v>474941903617.23022</v>
      </c>
      <c r="AEC19">
        <f t="shared" si="29"/>
        <v>484440741689.57483</v>
      </c>
      <c r="AED19">
        <f t="shared" si="29"/>
        <v>494129556523.36633</v>
      </c>
      <c r="AEE19">
        <f t="shared" si="29"/>
        <v>504012147653.83368</v>
      </c>
      <c r="AEF19">
        <f t="shared" si="29"/>
        <v>514092390606.91034</v>
      </c>
      <c r="AEG19">
        <f t="shared" si="29"/>
        <v>524374238419.04858</v>
      </c>
      <c r="AEH19">
        <f t="shared" si="29"/>
        <v>534861723187.42957</v>
      </c>
      <c r="AEI19">
        <f t="shared" si="29"/>
        <v>545558957651.17816</v>
      </c>
      <c r="AEJ19">
        <f t="shared" si="29"/>
        <v>556470136804.20178</v>
      </c>
      <c r="AEK19">
        <f t="shared" si="29"/>
        <v>567599539540.28589</v>
      </c>
      <c r="AEL19">
        <f t="shared" si="29"/>
        <v>578951530331.09167</v>
      </c>
      <c r="AEM19">
        <f t="shared" si="29"/>
        <v>590530560937.7135</v>
      </c>
      <c r="AEN19">
        <f t="shared" si="29"/>
        <v>602341172156.46777</v>
      </c>
      <c r="AEO19">
        <f t="shared" si="29"/>
        <v>614387995599.59717</v>
      </c>
      <c r="AEP19">
        <f t="shared" si="29"/>
        <v>626675755511.58911</v>
      </c>
      <c r="AEQ19">
        <f t="shared" si="29"/>
        <v>639209270621.82092</v>
      </c>
      <c r="AER19">
        <f t="shared" si="29"/>
        <v>651993456034.25732</v>
      </c>
      <c r="AES19">
        <f t="shared" si="29"/>
        <v>665033325154.9425</v>
      </c>
      <c r="AET19">
        <f t="shared" si="29"/>
        <v>678333991658.04138</v>
      </c>
      <c r="AEU19">
        <f t="shared" si="29"/>
        <v>691900671491.20227</v>
      </c>
      <c r="AEV19">
        <f t="shared" si="29"/>
        <v>705738684921.02637</v>
      </c>
      <c r="AEW19">
        <f t="shared" si="29"/>
        <v>719853458619.4469</v>
      </c>
      <c r="AEX19">
        <f t="shared" si="29"/>
        <v>734250527791.83582</v>
      </c>
      <c r="AEY19">
        <f t="shared" si="29"/>
        <v>748935538347.67249</v>
      </c>
      <c r="AEZ19">
        <f t="shared" si="29"/>
        <v>763914249114.62598</v>
      </c>
      <c r="AFA19">
        <f t="shared" si="29"/>
        <v>779192534096.91846</v>
      </c>
      <c r="AFB19">
        <f t="shared" si="29"/>
        <v>794776384778.85681</v>
      </c>
      <c r="AFC19">
        <f t="shared" si="29"/>
        <v>810671912474.43396</v>
      </c>
      <c r="AFD19">
        <f t="shared" si="29"/>
        <v>826885350723.92261</v>
      </c>
      <c r="AFE19">
        <f t="shared" si="29"/>
        <v>843423057738.40112</v>
      </c>
      <c r="AFF19">
        <f t="shared" si="29"/>
        <v>860291518893.16919</v>
      </c>
      <c r="AFG19">
        <f t="shared" si="29"/>
        <v>877497349271.03259</v>
      </c>
      <c r="AFH19">
        <f t="shared" si="29"/>
        <v>895047296256.45325</v>
      </c>
      <c r="AFI19">
        <f t="shared" si="29"/>
        <v>912948242181.58228</v>
      </c>
      <c r="AFJ19">
        <f t="shared" si="29"/>
        <v>931207207025.21399</v>
      </c>
      <c r="AFK19">
        <f t="shared" si="29"/>
        <v>949831351165.71826</v>
      </c>
      <c r="AFL19">
        <f t="shared" si="29"/>
        <v>968827978189.03259</v>
      </c>
      <c r="AFM19">
        <f t="shared" si="29"/>
        <v>988204537752.81323</v>
      </c>
      <c r="AFN19">
        <f t="shared" si="29"/>
        <v>1007968628507.8695</v>
      </c>
      <c r="AFO19">
        <f t="shared" si="29"/>
        <v>1028128001078.0269</v>
      </c>
      <c r="AFP19">
        <f t="shared" si="29"/>
        <v>1048690561099.5874</v>
      </c>
      <c r="AFQ19">
        <f t="shared" si="29"/>
        <v>1069664372321.5792</v>
      </c>
      <c r="AFR19">
        <f t="shared" si="29"/>
        <v>1091057659768.0109</v>
      </c>
      <c r="AFS19">
        <f t="shared" si="29"/>
        <v>1112878812963.3711</v>
      </c>
      <c r="AFT19">
        <f t="shared" si="29"/>
        <v>1135136389222.6384</v>
      </c>
      <c r="AFU19">
        <f t="shared" si="29"/>
        <v>1157839117007.0913</v>
      </c>
      <c r="AFV19">
        <f t="shared" si="29"/>
        <v>1180995899347.2332</v>
      </c>
      <c r="AFW19">
        <f t="shared" si="29"/>
        <v>1204615817334.1777</v>
      </c>
      <c r="AFX19">
        <f t="shared" si="29"/>
        <v>1228708133680.8613</v>
      </c>
      <c r="AFY19">
        <f t="shared" si="29"/>
        <v>1253282296354.4785</v>
      </c>
      <c r="AFZ19">
        <f t="shared" si="29"/>
        <v>1278347942281.5681</v>
      </c>
      <c r="AGA19">
        <f t="shared" ref="AGA19:AIL19" si="30">AFZ19*(1+$S$27)</f>
        <v>1303914901127.1995</v>
      </c>
      <c r="AGB19">
        <f t="shared" si="30"/>
        <v>1329993199149.7434</v>
      </c>
      <c r="AGC19">
        <f t="shared" si="30"/>
        <v>1356593063132.7383</v>
      </c>
      <c r="AGD19">
        <f t="shared" si="30"/>
        <v>1383724924395.3931</v>
      </c>
      <c r="AGE19">
        <f t="shared" si="30"/>
        <v>1411399422883.301</v>
      </c>
      <c r="AGF19">
        <f t="shared" si="30"/>
        <v>1439627411340.967</v>
      </c>
      <c r="AGG19">
        <f t="shared" si="30"/>
        <v>1468419959567.7864</v>
      </c>
      <c r="AGH19">
        <f t="shared" si="30"/>
        <v>1497788358759.1421</v>
      </c>
      <c r="AGI19">
        <f t="shared" si="30"/>
        <v>1527744125934.325</v>
      </c>
      <c r="AGJ19">
        <f t="shared" si="30"/>
        <v>1558299008453.0115</v>
      </c>
      <c r="AGK19">
        <f t="shared" si="30"/>
        <v>1589464988622.0718</v>
      </c>
      <c r="AGL19">
        <f t="shared" si="30"/>
        <v>1621254288394.5132</v>
      </c>
      <c r="AGM19">
        <f t="shared" si="30"/>
        <v>1653679374162.4036</v>
      </c>
      <c r="AGN19">
        <f t="shared" si="30"/>
        <v>1686752961645.6516</v>
      </c>
      <c r="AGO19">
        <f t="shared" si="30"/>
        <v>1720488020878.5647</v>
      </c>
      <c r="AGP19">
        <f t="shared" si="30"/>
        <v>1754897781296.136</v>
      </c>
      <c r="AGQ19">
        <f t="shared" si="30"/>
        <v>1789995736922.0588</v>
      </c>
      <c r="AGR19">
        <f t="shared" si="30"/>
        <v>1825795651660.5</v>
      </c>
      <c r="AGS19">
        <f t="shared" si="30"/>
        <v>1862311564693.71</v>
      </c>
      <c r="AGT19">
        <f t="shared" si="30"/>
        <v>1899557795987.5842</v>
      </c>
      <c r="AGU19">
        <f t="shared" si="30"/>
        <v>1937548951907.3359</v>
      </c>
      <c r="AGV19">
        <f t="shared" si="30"/>
        <v>1976299930945.4827</v>
      </c>
      <c r="AGW19">
        <f t="shared" si="30"/>
        <v>2015825929564.3923</v>
      </c>
      <c r="AGX19">
        <f t="shared" si="30"/>
        <v>2056142448155.6802</v>
      </c>
      <c r="AGY19">
        <f t="shared" si="30"/>
        <v>2097265297118.7937</v>
      </c>
      <c r="AGZ19">
        <f t="shared" si="30"/>
        <v>2139210603061.1697</v>
      </c>
      <c r="AHA19">
        <f t="shared" si="30"/>
        <v>2181994815122.3931</v>
      </c>
      <c r="AHB19">
        <f t="shared" si="30"/>
        <v>2225634711424.8408</v>
      </c>
      <c r="AHC19">
        <f t="shared" si="30"/>
        <v>2270147405653.3379</v>
      </c>
      <c r="AHD19">
        <f t="shared" si="30"/>
        <v>2315550353766.4048</v>
      </c>
      <c r="AHE19">
        <f t="shared" si="30"/>
        <v>2361861360841.7329</v>
      </c>
      <c r="AHF19">
        <f t="shared" si="30"/>
        <v>2409098588058.5674</v>
      </c>
      <c r="AHG19">
        <f t="shared" si="30"/>
        <v>2457280559819.7388</v>
      </c>
      <c r="AHH19">
        <f t="shared" si="30"/>
        <v>2506426171016.1338</v>
      </c>
      <c r="AHI19">
        <f t="shared" si="30"/>
        <v>2556554694436.4565</v>
      </c>
      <c r="AHJ19">
        <f t="shared" si="30"/>
        <v>2607685788325.1855</v>
      </c>
      <c r="AHK19">
        <f t="shared" si="30"/>
        <v>2659839504091.6895</v>
      </c>
      <c r="AHL19">
        <f t="shared" si="30"/>
        <v>2713036294173.5234</v>
      </c>
      <c r="AHM19">
        <f t="shared" si="30"/>
        <v>2767297020056.9941</v>
      </c>
      <c r="AHN19">
        <f t="shared" si="30"/>
        <v>2822642960458.1343</v>
      </c>
      <c r="AHO19">
        <f t="shared" si="30"/>
        <v>2879095819667.2969</v>
      </c>
      <c r="AHP19">
        <f t="shared" si="30"/>
        <v>2936677736060.6431</v>
      </c>
      <c r="AHQ19">
        <f t="shared" si="30"/>
        <v>2995411290781.856</v>
      </c>
      <c r="AHR19">
        <f t="shared" si="30"/>
        <v>3055319516597.4932</v>
      </c>
      <c r="AHS19">
        <f t="shared" si="30"/>
        <v>3116425906929.4429</v>
      </c>
      <c r="AHT19">
        <f t="shared" si="30"/>
        <v>3178754425068.0317</v>
      </c>
      <c r="AHU19">
        <f t="shared" si="30"/>
        <v>3242329513569.3926</v>
      </c>
      <c r="AHV19">
        <f t="shared" si="30"/>
        <v>3307176103840.7803</v>
      </c>
      <c r="AHW19">
        <f t="shared" si="30"/>
        <v>3373319625917.5957</v>
      </c>
      <c r="AHX19">
        <f t="shared" si="30"/>
        <v>3440786018435.9478</v>
      </c>
      <c r="AHY19">
        <f t="shared" si="30"/>
        <v>3509601738804.667</v>
      </c>
      <c r="AHZ19">
        <f t="shared" si="30"/>
        <v>3579793773580.7603</v>
      </c>
      <c r="AIA19">
        <f t="shared" si="30"/>
        <v>3651389649052.3755</v>
      </c>
      <c r="AIB19">
        <f t="shared" si="30"/>
        <v>3724417442033.4229</v>
      </c>
      <c r="AIC19">
        <f t="shared" si="30"/>
        <v>3798905790874.0913</v>
      </c>
      <c r="AID19">
        <f t="shared" si="30"/>
        <v>3874883906691.5732</v>
      </c>
      <c r="AIE19">
        <f t="shared" si="30"/>
        <v>3952381584825.4048</v>
      </c>
      <c r="AIF19">
        <f t="shared" si="30"/>
        <v>4031429216521.9131</v>
      </c>
      <c r="AIG19">
        <f t="shared" si="30"/>
        <v>4112057800852.3516</v>
      </c>
      <c r="AIH19">
        <f t="shared" si="30"/>
        <v>4194298956869.3984</v>
      </c>
      <c r="AII19">
        <f t="shared" si="30"/>
        <v>4278184936006.7866</v>
      </c>
      <c r="AIJ19">
        <f t="shared" si="30"/>
        <v>4363748634726.9224</v>
      </c>
      <c r="AIK19">
        <f t="shared" si="30"/>
        <v>4451023607421.4609</v>
      </c>
      <c r="AIL19">
        <f t="shared" si="30"/>
        <v>4540044079569.8906</v>
      </c>
      <c r="AIM19">
        <f t="shared" ref="AIM19:AKX19" si="31">AIL19*(1+$S$27)</f>
        <v>4630844961161.2881</v>
      </c>
      <c r="AIN19">
        <f t="shared" si="31"/>
        <v>4723461860384.5137</v>
      </c>
      <c r="AIO19">
        <f t="shared" si="31"/>
        <v>4817931097592.2041</v>
      </c>
      <c r="AIP19">
        <f t="shared" si="31"/>
        <v>4914289719544.0479</v>
      </c>
      <c r="AIQ19">
        <f t="shared" si="31"/>
        <v>5012575513934.9287</v>
      </c>
      <c r="AIR19">
        <f t="shared" si="31"/>
        <v>5112827024213.627</v>
      </c>
      <c r="AIS19">
        <f t="shared" si="31"/>
        <v>5215083564697.8994</v>
      </c>
      <c r="AIT19">
        <f t="shared" si="31"/>
        <v>5319385235991.8574</v>
      </c>
      <c r="AIU19">
        <f t="shared" si="31"/>
        <v>5425772940711.6943</v>
      </c>
      <c r="AIV19">
        <f t="shared" si="31"/>
        <v>5534288399525.9287</v>
      </c>
      <c r="AIW19">
        <f t="shared" si="31"/>
        <v>5644974167516.4473</v>
      </c>
      <c r="AIX19">
        <f t="shared" si="31"/>
        <v>5757873650866.7764</v>
      </c>
      <c r="AIY19">
        <f t="shared" si="31"/>
        <v>5873031123884.1123</v>
      </c>
      <c r="AIZ19">
        <f t="shared" si="31"/>
        <v>5990491746361.7949</v>
      </c>
      <c r="AJA19">
        <f t="shared" si="31"/>
        <v>6110301581289.0313</v>
      </c>
      <c r="AJB19">
        <f t="shared" si="31"/>
        <v>6232507612914.8115</v>
      </c>
      <c r="AJC19">
        <f t="shared" si="31"/>
        <v>6357157765173.1074</v>
      </c>
      <c r="AJD19">
        <f t="shared" si="31"/>
        <v>6484300920476.5693</v>
      </c>
      <c r="AJE19">
        <f t="shared" si="31"/>
        <v>6613986938886.1006</v>
      </c>
      <c r="AJF19">
        <f t="shared" si="31"/>
        <v>6746266677663.8223</v>
      </c>
      <c r="AJG19">
        <f t="shared" si="31"/>
        <v>6881192011217.0986</v>
      </c>
      <c r="AJH19">
        <f t="shared" si="31"/>
        <v>7018815851441.4404</v>
      </c>
      <c r="AJI19">
        <f t="shared" si="31"/>
        <v>7159192168470.2695</v>
      </c>
      <c r="AJJ19">
        <f t="shared" si="31"/>
        <v>7302376011839.6748</v>
      </c>
      <c r="AJK19">
        <f t="shared" si="31"/>
        <v>7448423532076.4688</v>
      </c>
      <c r="AJL19">
        <f t="shared" si="31"/>
        <v>7597392002717.998</v>
      </c>
      <c r="AJM19">
        <f t="shared" si="31"/>
        <v>7749339842772.3584</v>
      </c>
      <c r="AJN19">
        <f t="shared" si="31"/>
        <v>7904326639627.8057</v>
      </c>
      <c r="AJO19">
        <f t="shared" si="31"/>
        <v>8062413172420.3623</v>
      </c>
      <c r="AJP19">
        <f t="shared" si="31"/>
        <v>8223661435868.7695</v>
      </c>
      <c r="AJQ19">
        <f t="shared" si="31"/>
        <v>8388134664586.1455</v>
      </c>
      <c r="AJR19">
        <f t="shared" si="31"/>
        <v>8555897357877.8682</v>
      </c>
      <c r="AJS19">
        <f t="shared" si="31"/>
        <v>8727015305035.4258</v>
      </c>
      <c r="AJT19">
        <f t="shared" si="31"/>
        <v>8901555611136.1348</v>
      </c>
      <c r="AJU19">
        <f t="shared" si="31"/>
        <v>9079586723358.8574</v>
      </c>
      <c r="AJV19">
        <f t="shared" si="31"/>
        <v>9261178457826.0352</v>
      </c>
      <c r="AJW19">
        <f t="shared" si="31"/>
        <v>9446402026982.5566</v>
      </c>
      <c r="AJX19">
        <f t="shared" si="31"/>
        <v>9635330067522.207</v>
      </c>
      <c r="AJY19">
        <f t="shared" si="31"/>
        <v>9828036668872.6504</v>
      </c>
      <c r="AJZ19">
        <f t="shared" si="31"/>
        <v>10024597402250.104</v>
      </c>
      <c r="AKA19">
        <f t="shared" si="31"/>
        <v>10225089350295.105</v>
      </c>
      <c r="AKB19">
        <f t="shared" si="31"/>
        <v>10429591137301.008</v>
      </c>
      <c r="AKC19">
        <f t="shared" si="31"/>
        <v>10638182960047.027</v>
      </c>
      <c r="AKD19">
        <f t="shared" si="31"/>
        <v>10850946619247.969</v>
      </c>
      <c r="AKE19">
        <f t="shared" si="31"/>
        <v>11067965551632.928</v>
      </c>
      <c r="AKF19">
        <f t="shared" si="31"/>
        <v>11289324862665.586</v>
      </c>
      <c r="AKG19">
        <f t="shared" si="31"/>
        <v>11515111359918.898</v>
      </c>
      <c r="AKH19">
        <f t="shared" si="31"/>
        <v>11745413587117.277</v>
      </c>
      <c r="AKI19">
        <f t="shared" si="31"/>
        <v>11980321858859.623</v>
      </c>
      <c r="AKJ19">
        <f t="shared" si="31"/>
        <v>12219928296036.816</v>
      </c>
      <c r="AKK19">
        <f t="shared" si="31"/>
        <v>12464326861957.553</v>
      </c>
      <c r="AKL19">
        <f t="shared" si="31"/>
        <v>12713613399196.703</v>
      </c>
      <c r="AKM19">
        <f t="shared" si="31"/>
        <v>12967885667180.637</v>
      </c>
      <c r="AKN19">
        <f t="shared" si="31"/>
        <v>13227243380524.25</v>
      </c>
      <c r="AKO19">
        <f t="shared" si="31"/>
        <v>13491788248134.734</v>
      </c>
      <c r="AKP19">
        <f t="shared" si="31"/>
        <v>13761624013097.43</v>
      </c>
      <c r="AKQ19">
        <f t="shared" si="31"/>
        <v>14036856493359.379</v>
      </c>
      <c r="AKR19">
        <f t="shared" si="31"/>
        <v>14317593623226.566</v>
      </c>
      <c r="AKS19">
        <f t="shared" si="31"/>
        <v>14603945495691.098</v>
      </c>
      <c r="AKT19">
        <f t="shared" si="31"/>
        <v>14896024405604.92</v>
      </c>
      <c r="AKU19">
        <f t="shared" si="31"/>
        <v>15193944893717.02</v>
      </c>
      <c r="AKV19">
        <f t="shared" si="31"/>
        <v>15497823791591.359</v>
      </c>
      <c r="AKW19">
        <f t="shared" si="31"/>
        <v>15807780267423.188</v>
      </c>
      <c r="AKX19">
        <f t="shared" si="31"/>
        <v>16123935872771.652</v>
      </c>
      <c r="AKY19">
        <f t="shared" ref="AKY19:ANJ19" si="32">AKX19*(1+$S$27)</f>
        <v>16446414590227.086</v>
      </c>
      <c r="AKZ19">
        <f t="shared" si="32"/>
        <v>16775342882031.629</v>
      </c>
      <c r="ALA19">
        <f t="shared" si="32"/>
        <v>17110849739672.262</v>
      </c>
      <c r="ALB19">
        <f t="shared" si="32"/>
        <v>17453066734465.707</v>
      </c>
      <c r="ALC19">
        <f t="shared" si="32"/>
        <v>17802128069155.02</v>
      </c>
      <c r="ALD19">
        <f t="shared" si="32"/>
        <v>18158170630538.121</v>
      </c>
      <c r="ALE19">
        <f t="shared" si="32"/>
        <v>18521334043148.883</v>
      </c>
      <c r="ALF19">
        <f t="shared" si="32"/>
        <v>18891760724011.859</v>
      </c>
      <c r="ALG19">
        <f t="shared" si="32"/>
        <v>19269595938492.098</v>
      </c>
      <c r="ALH19">
        <f t="shared" si="32"/>
        <v>19654987857261.941</v>
      </c>
      <c r="ALI19">
        <f t="shared" si="32"/>
        <v>20048087614407.18</v>
      </c>
      <c r="ALJ19">
        <f t="shared" si="32"/>
        <v>20449049366695.324</v>
      </c>
      <c r="ALK19">
        <f t="shared" si="32"/>
        <v>20858030354029.23</v>
      </c>
      <c r="ALL19">
        <f t="shared" si="32"/>
        <v>21275190961109.816</v>
      </c>
      <c r="ALM19">
        <f t="shared" si="32"/>
        <v>21700694780332.012</v>
      </c>
      <c r="ALN19">
        <f t="shared" si="32"/>
        <v>22134708675938.652</v>
      </c>
      <c r="ALO19">
        <f t="shared" si="32"/>
        <v>22577402849457.426</v>
      </c>
      <c r="ALP19">
        <f t="shared" si="32"/>
        <v>23028950906446.574</v>
      </c>
      <c r="ALQ19">
        <f t="shared" si="32"/>
        <v>23489529924575.508</v>
      </c>
      <c r="ALR19">
        <f t="shared" si="32"/>
        <v>23959320523067.02</v>
      </c>
      <c r="ALS19">
        <f t="shared" si="32"/>
        <v>24438506933528.359</v>
      </c>
      <c r="ALT19">
        <f t="shared" si="32"/>
        <v>24927277072198.926</v>
      </c>
      <c r="ALU19">
        <f t="shared" si="32"/>
        <v>25425822613642.906</v>
      </c>
      <c r="ALV19">
        <f t="shared" si="32"/>
        <v>25934339065915.766</v>
      </c>
      <c r="ALW19">
        <f t="shared" si="32"/>
        <v>26453025847234.082</v>
      </c>
      <c r="ALX19">
        <f t="shared" si="32"/>
        <v>26982086364178.766</v>
      </c>
      <c r="ALY19">
        <f t="shared" si="32"/>
        <v>27521728091462.34</v>
      </c>
      <c r="ALZ19">
        <f t="shared" si="32"/>
        <v>28072162653291.586</v>
      </c>
      <c r="AMA19">
        <f t="shared" si="32"/>
        <v>28633605906357.418</v>
      </c>
      <c r="AMB19">
        <f t="shared" si="32"/>
        <v>29206278024484.566</v>
      </c>
      <c r="AMC19">
        <f t="shared" si="32"/>
        <v>29790403584974.258</v>
      </c>
      <c r="AMD19">
        <f t="shared" si="32"/>
        <v>30386211656673.742</v>
      </c>
      <c r="AME19">
        <f t="shared" si="32"/>
        <v>30993935889807.219</v>
      </c>
      <c r="AMF19">
        <f t="shared" si="32"/>
        <v>31613814607603.363</v>
      </c>
      <c r="AMG19">
        <f t="shared" si="32"/>
        <v>32246090899755.43</v>
      </c>
      <c r="AMH19">
        <f t="shared" si="32"/>
        <v>32891012717750.539</v>
      </c>
      <c r="AMI19">
        <f t="shared" si="32"/>
        <v>33548832972105.551</v>
      </c>
      <c r="AMJ19">
        <f t="shared" si="32"/>
        <v>34219809631547.664</v>
      </c>
      <c r="AMK19">
        <f t="shared" si="32"/>
        <v>34904205824178.617</v>
      </c>
      <c r="AML19">
        <f t="shared" si="32"/>
        <v>35602289940662.188</v>
      </c>
      <c r="AMM19">
        <f t="shared" si="32"/>
        <v>36314335739475.43</v>
      </c>
      <c r="AMN19">
        <f t="shared" si="32"/>
        <v>37040622454264.938</v>
      </c>
      <c r="AMO19">
        <f t="shared" si="32"/>
        <v>37781434903350.234</v>
      </c>
      <c r="AMP19">
        <f t="shared" si="32"/>
        <v>38537063601417.242</v>
      </c>
      <c r="AMQ19">
        <f t="shared" si="32"/>
        <v>39307804873445.586</v>
      </c>
      <c r="AMR19">
        <f t="shared" si="32"/>
        <v>40093960970914.5</v>
      </c>
      <c r="AMS19">
        <f t="shared" si="32"/>
        <v>40895840190332.789</v>
      </c>
      <c r="AMT19">
        <f t="shared" si="32"/>
        <v>41713756994139.445</v>
      </c>
      <c r="AMU19">
        <f t="shared" si="32"/>
        <v>42548032134022.234</v>
      </c>
      <c r="AMV19">
        <f t="shared" si="32"/>
        <v>43398992776702.68</v>
      </c>
      <c r="AMW19">
        <f t="shared" si="32"/>
        <v>44266972632236.734</v>
      </c>
      <c r="AMX19">
        <f t="shared" si="32"/>
        <v>45152312084881.469</v>
      </c>
      <c r="AMY19">
        <f t="shared" si="32"/>
        <v>46055358326579.102</v>
      </c>
      <c r="AMZ19">
        <f t="shared" si="32"/>
        <v>46976465493110.688</v>
      </c>
      <c r="ANA19">
        <f t="shared" si="32"/>
        <v>47915994802972.898</v>
      </c>
      <c r="ANB19">
        <f t="shared" si="32"/>
        <v>48874314699032.359</v>
      </c>
      <c r="ANC19">
        <f t="shared" si="32"/>
        <v>49851800993013.008</v>
      </c>
      <c r="AND19">
        <f t="shared" si="32"/>
        <v>50848837012873.266</v>
      </c>
      <c r="ANE19">
        <f t="shared" si="32"/>
        <v>51865813753130.734</v>
      </c>
      <c r="ANF19">
        <f t="shared" si="32"/>
        <v>52903130028193.352</v>
      </c>
      <c r="ANG19">
        <f t="shared" si="32"/>
        <v>53961192628757.219</v>
      </c>
      <c r="ANH19">
        <f t="shared" si="32"/>
        <v>55040416481332.367</v>
      </c>
      <c r="ANI19">
        <f t="shared" si="32"/>
        <v>56141224810959.016</v>
      </c>
      <c r="ANJ19">
        <f t="shared" si="32"/>
        <v>57264049307178.195</v>
      </c>
      <c r="ANK19">
        <f t="shared" ref="ANK19:APV19" si="33">ANJ19*(1+$S$27)</f>
        <v>58409330293321.758</v>
      </c>
      <c r="ANL19">
        <f t="shared" si="33"/>
        <v>59577516899188.195</v>
      </c>
      <c r="ANM19">
        <f t="shared" si="33"/>
        <v>60769067237171.961</v>
      </c>
      <c r="ANN19">
        <f t="shared" si="33"/>
        <v>61984448581915.398</v>
      </c>
      <c r="ANO19">
        <f t="shared" si="33"/>
        <v>63224137553553.711</v>
      </c>
      <c r="ANP19">
        <f t="shared" si="33"/>
        <v>64488620304624.789</v>
      </c>
      <c r="ANQ19">
        <f t="shared" si="33"/>
        <v>65778392710717.289</v>
      </c>
      <c r="ANR19">
        <f t="shared" si="33"/>
        <v>67093960564931.633</v>
      </c>
      <c r="ANS19">
        <f t="shared" si="33"/>
        <v>68435839776230.266</v>
      </c>
      <c r="ANT19">
        <f t="shared" si="33"/>
        <v>69804556571754.875</v>
      </c>
      <c r="ANU19">
        <f t="shared" si="33"/>
        <v>71200647703189.969</v>
      </c>
      <c r="ANV19">
        <f t="shared" si="33"/>
        <v>72624660657253.766</v>
      </c>
      <c r="ANW19">
        <f t="shared" si="33"/>
        <v>74077153870398.844</v>
      </c>
      <c r="ANX19">
        <f t="shared" si="33"/>
        <v>75558696947806.828</v>
      </c>
      <c r="ANY19">
        <f t="shared" si="33"/>
        <v>77069870886762.969</v>
      </c>
      <c r="ANZ19">
        <f t="shared" si="33"/>
        <v>78611268304498.234</v>
      </c>
      <c r="AOA19">
        <f t="shared" si="33"/>
        <v>80183493670588.203</v>
      </c>
      <c r="AOB19">
        <f t="shared" si="33"/>
        <v>81787163543999.969</v>
      </c>
      <c r="AOC19">
        <f t="shared" si="33"/>
        <v>83422906814879.969</v>
      </c>
      <c r="AOD19">
        <f t="shared" si="33"/>
        <v>85091364951177.563</v>
      </c>
      <c r="AOE19">
        <f t="shared" si="33"/>
        <v>86793192250201.109</v>
      </c>
      <c r="AOF19">
        <f t="shared" si="33"/>
        <v>88529056095205.141</v>
      </c>
      <c r="AOG19">
        <f t="shared" si="33"/>
        <v>90299637217109.25</v>
      </c>
      <c r="AOH19">
        <f t="shared" si="33"/>
        <v>92105629961451.438</v>
      </c>
      <c r="AOI19">
        <f t="shared" si="33"/>
        <v>93947742560680.469</v>
      </c>
      <c r="AOJ19">
        <f t="shared" si="33"/>
        <v>95826697411894.078</v>
      </c>
      <c r="AOK19">
        <f t="shared" si="33"/>
        <v>97743231360131.969</v>
      </c>
      <c r="AOL19">
        <f t="shared" si="33"/>
        <v>99698095987334.609</v>
      </c>
      <c r="AOM19">
        <f t="shared" si="33"/>
        <v>101692057907081.3</v>
      </c>
      <c r="AON19">
        <f t="shared" si="33"/>
        <v>103725899065222.92</v>
      </c>
      <c r="AOO19">
        <f t="shared" si="33"/>
        <v>105800417046527.38</v>
      </c>
      <c r="AOP19">
        <f t="shared" si="33"/>
        <v>107916425387457.92</v>
      </c>
      <c r="AOQ19">
        <f t="shared" si="33"/>
        <v>110074753895207.08</v>
      </c>
      <c r="AOR19">
        <f t="shared" si="33"/>
        <v>112276248973111.22</v>
      </c>
      <c r="AOS19">
        <f t="shared" si="33"/>
        <v>114521773952573.44</v>
      </c>
      <c r="AOT19">
        <f t="shared" si="33"/>
        <v>116812209431624.91</v>
      </c>
      <c r="AOU19">
        <f t="shared" si="33"/>
        <v>119148453620257.41</v>
      </c>
      <c r="AOV19">
        <f t="shared" si="33"/>
        <v>121531422692662.56</v>
      </c>
      <c r="AOW19">
        <f t="shared" si="33"/>
        <v>123962051146515.81</v>
      </c>
      <c r="AOX19">
        <f t="shared" si="33"/>
        <v>126441292169446.13</v>
      </c>
      <c r="AOY19">
        <f t="shared" si="33"/>
        <v>128970118012835.05</v>
      </c>
      <c r="AOZ19">
        <f t="shared" si="33"/>
        <v>131549520373091.75</v>
      </c>
      <c r="APA19">
        <f t="shared" si="33"/>
        <v>134180510780553.59</v>
      </c>
      <c r="APB19">
        <f t="shared" si="33"/>
        <v>136864120996164.67</v>
      </c>
      <c r="APC19">
        <f t="shared" si="33"/>
        <v>139601403416087.97</v>
      </c>
      <c r="APD19">
        <f t="shared" si="33"/>
        <v>142393431484409.72</v>
      </c>
      <c r="APE19">
        <f t="shared" si="33"/>
        <v>145241300114097.91</v>
      </c>
      <c r="APF19">
        <f t="shared" si="33"/>
        <v>148146126116379.88</v>
      </c>
      <c r="APG19">
        <f t="shared" si="33"/>
        <v>151109048638707.47</v>
      </c>
      <c r="APH19">
        <f t="shared" si="33"/>
        <v>154131229611481.63</v>
      </c>
      <c r="API19">
        <f t="shared" si="33"/>
        <v>157213854203711.25</v>
      </c>
      <c r="APJ19">
        <f t="shared" si="33"/>
        <v>160358131287785.47</v>
      </c>
      <c r="APK19">
        <f t="shared" si="33"/>
        <v>163565293913541.19</v>
      </c>
      <c r="APL19">
        <f t="shared" si="33"/>
        <v>166836599791812</v>
      </c>
      <c r="APM19">
        <f t="shared" si="33"/>
        <v>170173331787648.25</v>
      </c>
      <c r="APN19">
        <f t="shared" si="33"/>
        <v>173576798423401.22</v>
      </c>
      <c r="APO19">
        <f t="shared" si="33"/>
        <v>177048334391869.25</v>
      </c>
      <c r="APP19">
        <f t="shared" si="33"/>
        <v>180589301079706.63</v>
      </c>
      <c r="APQ19">
        <f t="shared" si="33"/>
        <v>184201087101300.75</v>
      </c>
      <c r="APR19">
        <f t="shared" si="33"/>
        <v>187885108843326.78</v>
      </c>
      <c r="APS19">
        <f t="shared" si="33"/>
        <v>191642811020193.31</v>
      </c>
      <c r="APT19">
        <f t="shared" si="33"/>
        <v>195475667240597.19</v>
      </c>
      <c r="APU19">
        <f t="shared" si="33"/>
        <v>199385180585409.13</v>
      </c>
      <c r="APV19">
        <f t="shared" si="33"/>
        <v>203372884197117.31</v>
      </c>
      <c r="APW19">
        <f t="shared" ref="APW19:ASH19" si="34">APV19*(1+$S$27)</f>
        <v>207440341881059.66</v>
      </c>
      <c r="APX19">
        <f t="shared" si="34"/>
        <v>211589148718680.84</v>
      </c>
      <c r="APY19">
        <f t="shared" si="34"/>
        <v>215820931693054.47</v>
      </c>
      <c r="APZ19">
        <f t="shared" si="34"/>
        <v>220137350326915.56</v>
      </c>
      <c r="AQA19">
        <f t="shared" si="34"/>
        <v>224540097333453.88</v>
      </c>
      <c r="AQB19">
        <f t="shared" si="34"/>
        <v>229030899280122.97</v>
      </c>
      <c r="AQC19">
        <f t="shared" si="34"/>
        <v>233611517265725.44</v>
      </c>
      <c r="AQD19">
        <f t="shared" si="34"/>
        <v>238283747611039.94</v>
      </c>
      <c r="AQE19">
        <f t="shared" si="34"/>
        <v>243049422563260.75</v>
      </c>
      <c r="AQF19">
        <f t="shared" si="34"/>
        <v>247910411014525.97</v>
      </c>
      <c r="AQG19">
        <f t="shared" si="34"/>
        <v>252868619234816.5</v>
      </c>
      <c r="AQH19">
        <f t="shared" si="34"/>
        <v>257925991619512.84</v>
      </c>
      <c r="AQI19">
        <f t="shared" si="34"/>
        <v>263084511451903.09</v>
      </c>
      <c r="AQJ19">
        <f t="shared" si="34"/>
        <v>268346201680941.16</v>
      </c>
      <c r="AQK19">
        <f t="shared" si="34"/>
        <v>273713125714559.97</v>
      </c>
      <c r="AQL19">
        <f t="shared" si="34"/>
        <v>279187388228851.19</v>
      </c>
      <c r="AQM19">
        <f t="shared" si="34"/>
        <v>284771135993428.19</v>
      </c>
      <c r="AQN19">
        <f t="shared" si="34"/>
        <v>290466558713296.75</v>
      </c>
      <c r="AQO19">
        <f t="shared" si="34"/>
        <v>296275889887562.69</v>
      </c>
      <c r="AQP19">
        <f t="shared" si="34"/>
        <v>302201407685313.94</v>
      </c>
      <c r="AQQ19">
        <f t="shared" si="34"/>
        <v>308245435839020.25</v>
      </c>
      <c r="AQR19">
        <f t="shared" si="34"/>
        <v>314410344555800.69</v>
      </c>
      <c r="AQS19">
        <f t="shared" si="34"/>
        <v>320698551446916.69</v>
      </c>
      <c r="AQT19">
        <f t="shared" si="34"/>
        <v>327112522475855</v>
      </c>
      <c r="AQU19">
        <f t="shared" si="34"/>
        <v>333654772925372.13</v>
      </c>
      <c r="AQV19">
        <f t="shared" si="34"/>
        <v>340327868383879.56</v>
      </c>
      <c r="AQW19">
        <f t="shared" si="34"/>
        <v>347134425751557.19</v>
      </c>
      <c r="AQX19">
        <f t="shared" si="34"/>
        <v>354077114266588.31</v>
      </c>
      <c r="AQY19">
        <f t="shared" si="34"/>
        <v>361158656551920.06</v>
      </c>
      <c r="AQZ19">
        <f t="shared" si="34"/>
        <v>368381829682958.5</v>
      </c>
      <c r="ARA19">
        <f t="shared" si="34"/>
        <v>375749466276617.69</v>
      </c>
      <c r="ARB19">
        <f t="shared" si="34"/>
        <v>383264455602150.06</v>
      </c>
      <c r="ARC19">
        <f t="shared" si="34"/>
        <v>390929744714193.06</v>
      </c>
      <c r="ARD19">
        <f t="shared" si="34"/>
        <v>398748339608476.94</v>
      </c>
      <c r="ARE19">
        <f t="shared" si="34"/>
        <v>406723306400646.5</v>
      </c>
      <c r="ARF19">
        <f t="shared" si="34"/>
        <v>414857772528659.44</v>
      </c>
      <c r="ARG19">
        <f t="shared" si="34"/>
        <v>423154927979232.63</v>
      </c>
      <c r="ARH19">
        <f t="shared" si="34"/>
        <v>431618026538817.31</v>
      </c>
      <c r="ARI19">
        <f t="shared" si="34"/>
        <v>440250387069593.69</v>
      </c>
      <c r="ARJ19">
        <f t="shared" si="34"/>
        <v>449055394810985.56</v>
      </c>
      <c r="ARK19">
        <f t="shared" si="34"/>
        <v>458036502707205.31</v>
      </c>
      <c r="ARL19">
        <f t="shared" si="34"/>
        <v>467197232761349.44</v>
      </c>
      <c r="ARM19">
        <f t="shared" si="34"/>
        <v>476541177416576.44</v>
      </c>
      <c r="ARN19">
        <f t="shared" si="34"/>
        <v>486072000964908</v>
      </c>
      <c r="ARO19">
        <f t="shared" si="34"/>
        <v>495793440984206.19</v>
      </c>
      <c r="ARP19">
        <f t="shared" si="34"/>
        <v>505709309803890.31</v>
      </c>
      <c r="ARQ19">
        <f t="shared" si="34"/>
        <v>515823495999968.13</v>
      </c>
      <c r="ARR19">
        <f t="shared" si="34"/>
        <v>526139965919967.5</v>
      </c>
      <c r="ARS19">
        <f t="shared" si="34"/>
        <v>536662765238366.88</v>
      </c>
      <c r="ART19">
        <f t="shared" si="34"/>
        <v>547396020543134.25</v>
      </c>
      <c r="ARU19">
        <f t="shared" si="34"/>
        <v>558343940953996.94</v>
      </c>
      <c r="ARV19">
        <f t="shared" si="34"/>
        <v>569510819773076.88</v>
      </c>
      <c r="ARW19">
        <f t="shared" si="34"/>
        <v>580901036168538.38</v>
      </c>
      <c r="ARX19">
        <f t="shared" si="34"/>
        <v>592519056891909.13</v>
      </c>
      <c r="ARY19">
        <f t="shared" si="34"/>
        <v>604369438029747.38</v>
      </c>
      <c r="ARZ19">
        <f t="shared" si="34"/>
        <v>616456826790342.38</v>
      </c>
      <c r="ASA19">
        <f t="shared" si="34"/>
        <v>628785963326149.25</v>
      </c>
      <c r="ASB19">
        <f t="shared" si="34"/>
        <v>641361682592672.25</v>
      </c>
      <c r="ASC19">
        <f t="shared" si="34"/>
        <v>654188916244525.75</v>
      </c>
      <c r="ASD19">
        <f t="shared" si="34"/>
        <v>667272694569416.25</v>
      </c>
      <c r="ASE19">
        <f t="shared" si="34"/>
        <v>680618148460804.63</v>
      </c>
      <c r="ASF19">
        <f t="shared" si="34"/>
        <v>694230511430020.75</v>
      </c>
      <c r="ASG19">
        <f t="shared" si="34"/>
        <v>708115121658621.13</v>
      </c>
      <c r="ASH19">
        <f t="shared" si="34"/>
        <v>722277424091793.5</v>
      </c>
      <c r="ASI19">
        <f t="shared" ref="ASI19:AUT19" si="35">ASH19*(1+$S$27)</f>
        <v>736722972573629.38</v>
      </c>
      <c r="ASJ19">
        <f t="shared" si="35"/>
        <v>751457432025102</v>
      </c>
      <c r="ASK19">
        <f t="shared" si="35"/>
        <v>766486580665604</v>
      </c>
      <c r="ASL19">
        <f t="shared" si="35"/>
        <v>781816312278916.13</v>
      </c>
      <c r="ASM19">
        <f t="shared" si="35"/>
        <v>797452638524494.5</v>
      </c>
      <c r="ASN19">
        <f t="shared" si="35"/>
        <v>813401691294984.38</v>
      </c>
      <c r="ASO19">
        <f t="shared" si="35"/>
        <v>829669725120884.13</v>
      </c>
      <c r="ASP19">
        <f t="shared" si="35"/>
        <v>846263119623301.88</v>
      </c>
      <c r="ASQ19">
        <f t="shared" si="35"/>
        <v>863188382015767.88</v>
      </c>
      <c r="ASR19">
        <f t="shared" si="35"/>
        <v>880452149656083.25</v>
      </c>
      <c r="ASS19">
        <f t="shared" si="35"/>
        <v>898061192649204.88</v>
      </c>
      <c r="AST19">
        <f t="shared" si="35"/>
        <v>916022416502189</v>
      </c>
      <c r="ASU19">
        <f t="shared" si="35"/>
        <v>934342864832232.75</v>
      </c>
      <c r="ASV19">
        <f t="shared" si="35"/>
        <v>953029722128877.38</v>
      </c>
      <c r="ASW19">
        <f t="shared" si="35"/>
        <v>972090316571455</v>
      </c>
      <c r="ASX19">
        <f t="shared" si="35"/>
        <v>991532122902884.13</v>
      </c>
      <c r="ASY19">
        <f t="shared" si="35"/>
        <v>1011362765360941.9</v>
      </c>
      <c r="ASZ19">
        <f t="shared" si="35"/>
        <v>1031590020668160.8</v>
      </c>
      <c r="ATA19">
        <f t="shared" si="35"/>
        <v>1052221821081524</v>
      </c>
      <c r="ATB19">
        <f t="shared" si="35"/>
        <v>1073266257503154.5</v>
      </c>
      <c r="ATC19">
        <f t="shared" si="35"/>
        <v>1094731582653217.6</v>
      </c>
      <c r="ATD19">
        <f t="shared" si="35"/>
        <v>1116626214306282</v>
      </c>
      <c r="ATE19">
        <f t="shared" si="35"/>
        <v>1138958738592407.8</v>
      </c>
      <c r="ATF19">
        <f t="shared" si="35"/>
        <v>1161737913364256</v>
      </c>
      <c r="ATG19">
        <f t="shared" si="35"/>
        <v>1184972671631541.3</v>
      </c>
      <c r="ATH19">
        <f t="shared" si="35"/>
        <v>1208672125064172</v>
      </c>
      <c r="ATI19">
        <f t="shared" si="35"/>
        <v>1232845567565455.5</v>
      </c>
      <c r="ATJ19">
        <f t="shared" si="35"/>
        <v>1257502478916764.8</v>
      </c>
      <c r="ATK19">
        <f t="shared" si="35"/>
        <v>1282652528495100</v>
      </c>
      <c r="ATL19">
        <f t="shared" si="35"/>
        <v>1308305579065002</v>
      </c>
      <c r="ATM19">
        <f t="shared" si="35"/>
        <v>1334471690646302</v>
      </c>
      <c r="ATN19">
        <f t="shared" si="35"/>
        <v>1361161124459228</v>
      </c>
      <c r="ATO19">
        <f t="shared" si="35"/>
        <v>1388384346948412.5</v>
      </c>
      <c r="ATP19">
        <f t="shared" si="35"/>
        <v>1416152033887380.8</v>
      </c>
      <c r="ATQ19">
        <f t="shared" si="35"/>
        <v>1444475074565128.5</v>
      </c>
      <c r="ATR19">
        <f t="shared" si="35"/>
        <v>1473364576056431</v>
      </c>
      <c r="ATS19">
        <f t="shared" si="35"/>
        <v>1502831867577559.8</v>
      </c>
      <c r="ATT19">
        <f t="shared" si="35"/>
        <v>1532888504929111</v>
      </c>
      <c r="ATU19">
        <f t="shared" si="35"/>
        <v>1563546275027693.3</v>
      </c>
      <c r="ATV19">
        <f t="shared" si="35"/>
        <v>1594817200528247.3</v>
      </c>
      <c r="ATW19">
        <f t="shared" si="35"/>
        <v>1626713544538812.3</v>
      </c>
      <c r="ATX19">
        <f t="shared" si="35"/>
        <v>1659247815429588.5</v>
      </c>
      <c r="ATY19">
        <f t="shared" si="35"/>
        <v>1692432771738180.3</v>
      </c>
      <c r="ATZ19">
        <f t="shared" si="35"/>
        <v>1726281427172944</v>
      </c>
      <c r="AUA19">
        <f t="shared" si="35"/>
        <v>1760807055716403</v>
      </c>
      <c r="AUB19">
        <f t="shared" si="35"/>
        <v>1796023196830731</v>
      </c>
      <c r="AUC19">
        <f t="shared" si="35"/>
        <v>1831943660767345.8</v>
      </c>
      <c r="AUD19">
        <f t="shared" si="35"/>
        <v>1868582533982692.8</v>
      </c>
      <c r="AUE19">
        <f t="shared" si="35"/>
        <v>1905954184662346.8</v>
      </c>
      <c r="AUF19">
        <f t="shared" si="35"/>
        <v>1944073268355593.8</v>
      </c>
      <c r="AUG19">
        <f t="shared" si="35"/>
        <v>1982954733722705.8</v>
      </c>
      <c r="AUH19">
        <f t="shared" si="35"/>
        <v>2022613828397160</v>
      </c>
      <c r="AUI19">
        <f t="shared" si="35"/>
        <v>2063066104965103.3</v>
      </c>
      <c r="AUJ19">
        <f t="shared" si="35"/>
        <v>2104327427064405.3</v>
      </c>
      <c r="AUK19">
        <f t="shared" si="35"/>
        <v>2146413975605693.5</v>
      </c>
      <c r="AUL19">
        <f t="shared" si="35"/>
        <v>2189342255117807.5</v>
      </c>
      <c r="AUM19">
        <f t="shared" si="35"/>
        <v>2233129100220163.8</v>
      </c>
      <c r="AUN19">
        <f t="shared" si="35"/>
        <v>2277791682224567</v>
      </c>
      <c r="AUO19">
        <f t="shared" si="35"/>
        <v>2323347515869058.5</v>
      </c>
      <c r="AUP19">
        <f t="shared" si="35"/>
        <v>2369814466186439.5</v>
      </c>
      <c r="AUQ19">
        <f t="shared" si="35"/>
        <v>2417210755510168.5</v>
      </c>
      <c r="AUR19">
        <f t="shared" si="35"/>
        <v>2465554970620372</v>
      </c>
      <c r="AUS19">
        <f t="shared" si="35"/>
        <v>2514866070032779.5</v>
      </c>
      <c r="AUT19">
        <f t="shared" si="35"/>
        <v>2565163391433435</v>
      </c>
      <c r="AUU19">
        <f t="shared" ref="AUU19:AXF19" si="36">AUT19*(1+$S$27)</f>
        <v>2616466659262103.5</v>
      </c>
      <c r="AUV19">
        <f t="shared" si="36"/>
        <v>2668795992447345.5</v>
      </c>
      <c r="AUW19">
        <f t="shared" si="36"/>
        <v>2722171912296292.5</v>
      </c>
      <c r="AUX19">
        <f t="shared" si="36"/>
        <v>2776615350542218.5</v>
      </c>
      <c r="AUY19">
        <f t="shared" si="36"/>
        <v>2832147657553063</v>
      </c>
      <c r="AUZ19">
        <f t="shared" si="36"/>
        <v>2888790610704124.5</v>
      </c>
      <c r="AVA19">
        <f t="shared" si="36"/>
        <v>2946566422918207</v>
      </c>
      <c r="AVB19">
        <f t="shared" si="36"/>
        <v>3005497751376571</v>
      </c>
      <c r="AVC19">
        <f t="shared" si="36"/>
        <v>3065607706404102.5</v>
      </c>
      <c r="AVD19">
        <f t="shared" si="36"/>
        <v>3126919860532184.5</v>
      </c>
      <c r="AVE19">
        <f t="shared" si="36"/>
        <v>3189458257742828</v>
      </c>
      <c r="AVF19">
        <f t="shared" si="36"/>
        <v>3253247422897684.5</v>
      </c>
      <c r="AVG19">
        <f t="shared" si="36"/>
        <v>3318312371355638</v>
      </c>
      <c r="AVH19">
        <f t="shared" si="36"/>
        <v>3384678618782751</v>
      </c>
      <c r="AVI19">
        <f t="shared" si="36"/>
        <v>3452372191158406</v>
      </c>
      <c r="AVJ19">
        <f t="shared" si="36"/>
        <v>3521419634981574</v>
      </c>
      <c r="AVK19">
        <f t="shared" si="36"/>
        <v>3591848027681205.5</v>
      </c>
      <c r="AVL19">
        <f t="shared" si="36"/>
        <v>3663684988234829.5</v>
      </c>
      <c r="AVM19">
        <f t="shared" si="36"/>
        <v>3736958687999526</v>
      </c>
      <c r="AVN19">
        <f t="shared" si="36"/>
        <v>3811697861759516.5</v>
      </c>
      <c r="AVO19">
        <f t="shared" si="36"/>
        <v>3887931818994707</v>
      </c>
      <c r="AVP19">
        <f t="shared" si="36"/>
        <v>3965690455374601</v>
      </c>
      <c r="AVQ19">
        <f t="shared" si="36"/>
        <v>4045004264482093</v>
      </c>
      <c r="AVR19">
        <f t="shared" si="36"/>
        <v>4125904349771735</v>
      </c>
      <c r="AVS19">
        <f t="shared" si="36"/>
        <v>4208422436767170</v>
      </c>
      <c r="AVT19">
        <f t="shared" si="36"/>
        <v>4292590885502513.5</v>
      </c>
      <c r="AVU19">
        <f t="shared" si="36"/>
        <v>4378442703212564</v>
      </c>
      <c r="AVV19">
        <f t="shared" si="36"/>
        <v>4466011557276815.5</v>
      </c>
      <c r="AVW19">
        <f t="shared" si="36"/>
        <v>4555331788422352</v>
      </c>
      <c r="AVX19">
        <f t="shared" si="36"/>
        <v>4646438424190799</v>
      </c>
      <c r="AVY19">
        <f t="shared" si="36"/>
        <v>4739367192674615</v>
      </c>
      <c r="AVZ19">
        <f t="shared" si="36"/>
        <v>4834154536528107</v>
      </c>
      <c r="AWA19">
        <f t="shared" si="36"/>
        <v>4930837627258669</v>
      </c>
      <c r="AWB19">
        <f t="shared" si="36"/>
        <v>5029454379803842</v>
      </c>
      <c r="AWC19">
        <f t="shared" si="36"/>
        <v>5130043467399919</v>
      </c>
      <c r="AWD19">
        <f t="shared" si="36"/>
        <v>5232644336747917</v>
      </c>
      <c r="AWE19">
        <f t="shared" si="36"/>
        <v>5337297223482875</v>
      </c>
      <c r="AWF19">
        <f t="shared" si="36"/>
        <v>5444043167952533</v>
      </c>
      <c r="AWG19">
        <f t="shared" si="36"/>
        <v>5552924031311584</v>
      </c>
      <c r="AWH19">
        <f t="shared" si="36"/>
        <v>5663982511937816</v>
      </c>
      <c r="AWI19">
        <f t="shared" si="36"/>
        <v>5777262162176572</v>
      </c>
      <c r="AWJ19">
        <f t="shared" si="36"/>
        <v>5892807405420104</v>
      </c>
      <c r="AWK19">
        <f t="shared" si="36"/>
        <v>6010663553528506</v>
      </c>
      <c r="AWL19">
        <f t="shared" si="36"/>
        <v>6130876824599076</v>
      </c>
      <c r="AWM19">
        <f t="shared" si="36"/>
        <v>6253494361091058</v>
      </c>
      <c r="AWN19">
        <f t="shared" si="36"/>
        <v>6378564248312879</v>
      </c>
      <c r="AWO19">
        <f t="shared" si="36"/>
        <v>6506135533279137</v>
      </c>
      <c r="AWP19">
        <f t="shared" si="36"/>
        <v>6636258243944720</v>
      </c>
      <c r="AWQ19">
        <f t="shared" si="36"/>
        <v>6768983408823615</v>
      </c>
      <c r="AWR19">
        <f t="shared" si="36"/>
        <v>6904363077000087</v>
      </c>
      <c r="AWS19">
        <f t="shared" si="36"/>
        <v>7042450338540089</v>
      </c>
      <c r="AWT19">
        <f t="shared" si="36"/>
        <v>7183299345310891</v>
      </c>
      <c r="AWU19">
        <f t="shared" si="36"/>
        <v>7326965332217109</v>
      </c>
      <c r="AWV19">
        <f t="shared" si="36"/>
        <v>7473504638861451</v>
      </c>
      <c r="AWW19">
        <f t="shared" si="36"/>
        <v>7622974731638680</v>
      </c>
      <c r="AWX19">
        <f t="shared" si="36"/>
        <v>7775434226271454</v>
      </c>
      <c r="AWY19">
        <f t="shared" si="36"/>
        <v>7930942910796883</v>
      </c>
      <c r="AWZ19">
        <f t="shared" si="36"/>
        <v>8089561769012821</v>
      </c>
      <c r="AXA19">
        <f t="shared" si="36"/>
        <v>8251353004393078</v>
      </c>
      <c r="AXB19">
        <f t="shared" si="36"/>
        <v>8416380064480940</v>
      </c>
      <c r="AXC19">
        <f t="shared" si="36"/>
        <v>8584707665770559</v>
      </c>
      <c r="AXD19">
        <f t="shared" si="36"/>
        <v>8756401819085970</v>
      </c>
      <c r="AXE19">
        <f t="shared" si="36"/>
        <v>8931529855467690</v>
      </c>
      <c r="AXF19">
        <f t="shared" si="36"/>
        <v>9110160452577044</v>
      </c>
      <c r="AXG19">
        <f t="shared" ref="AXG19:AZR19" si="37">AXF19*(1+$S$27)</f>
        <v>9292363661628586</v>
      </c>
      <c r="AXH19">
        <f t="shared" si="37"/>
        <v>9478210934861158</v>
      </c>
      <c r="AXI19">
        <f t="shared" si="37"/>
        <v>9667775153558382</v>
      </c>
      <c r="AXJ19">
        <f t="shared" si="37"/>
        <v>9861130656629550</v>
      </c>
      <c r="AXK19">
        <f t="shared" si="37"/>
        <v>1.0058353269762142E+16</v>
      </c>
      <c r="AXL19">
        <f t="shared" si="37"/>
        <v>1.0259520335157386E+16</v>
      </c>
      <c r="AXM19">
        <f t="shared" si="37"/>
        <v>1.0464710741860534E+16</v>
      </c>
      <c r="AXN19">
        <f t="shared" si="37"/>
        <v>1.0674004956697744E+16</v>
      </c>
      <c r="AXO19">
        <f t="shared" si="37"/>
        <v>1.08874850558317E+16</v>
      </c>
      <c r="AXP19">
        <f t="shared" si="37"/>
        <v>1.1105234756948334E+16</v>
      </c>
      <c r="AXQ19">
        <f t="shared" si="37"/>
        <v>1.13273394520873E+16</v>
      </c>
      <c r="AXR19">
        <f t="shared" si="37"/>
        <v>1.1553886241129046E+16</v>
      </c>
      <c r="AXS19">
        <f t="shared" si="37"/>
        <v>1.1784963965951628E+16</v>
      </c>
      <c r="AXT19">
        <f t="shared" si="37"/>
        <v>1.202066324527066E+16</v>
      </c>
      <c r="AXU19">
        <f t="shared" si="37"/>
        <v>1.2261076510176074E+16</v>
      </c>
      <c r="AXV19">
        <f t="shared" si="37"/>
        <v>1.2506298040379596E+16</v>
      </c>
      <c r="AXW19">
        <f t="shared" si="37"/>
        <v>1.2756424001187188E+16</v>
      </c>
      <c r="AXX19">
        <f t="shared" si="37"/>
        <v>1.3011552481210932E+16</v>
      </c>
      <c r="AXY19">
        <f t="shared" si="37"/>
        <v>1.327178353083515E+16</v>
      </c>
      <c r="AXZ19">
        <f t="shared" si="37"/>
        <v>1.3537219201451854E+16</v>
      </c>
      <c r="AYA19">
        <f t="shared" si="37"/>
        <v>1.3807963585480892E+16</v>
      </c>
      <c r="AYB19">
        <f t="shared" si="37"/>
        <v>1.408412285719051E+16</v>
      </c>
      <c r="AYC19">
        <f t="shared" si="37"/>
        <v>1.436580531433432E+16</v>
      </c>
      <c r="AYD19">
        <f t="shared" si="37"/>
        <v>1.4653121420621006E+16</v>
      </c>
      <c r="AYE19">
        <f t="shared" si="37"/>
        <v>1.4946183849033426E+16</v>
      </c>
      <c r="AYF19">
        <f t="shared" si="37"/>
        <v>1.5245107526014094E+16</v>
      </c>
      <c r="AYG19">
        <f t="shared" si="37"/>
        <v>1.5550009676534376E+16</v>
      </c>
      <c r="AYH19">
        <f t="shared" si="37"/>
        <v>1.5861009870065064E+16</v>
      </c>
      <c r="AYI19">
        <f t="shared" si="37"/>
        <v>1.6178230067466366E+16</v>
      </c>
      <c r="AYJ19">
        <f t="shared" si="37"/>
        <v>1.6501794668815694E+16</v>
      </c>
      <c r="AYK19">
        <f t="shared" si="37"/>
        <v>1.6831830562192008E+16</v>
      </c>
      <c r="AYL19">
        <f t="shared" si="37"/>
        <v>1.7168467173435848E+16</v>
      </c>
      <c r="AYM19">
        <f t="shared" si="37"/>
        <v>1.7511836516904566E+16</v>
      </c>
      <c r="AYN19">
        <f t="shared" si="37"/>
        <v>1.7862073247242658E+16</v>
      </c>
      <c r="AYO19">
        <f t="shared" si="37"/>
        <v>1.8219314712187512E+16</v>
      </c>
      <c r="AYP19">
        <f t="shared" si="37"/>
        <v>1.8583701006431264E+16</v>
      </c>
      <c r="AYQ19">
        <f t="shared" si="37"/>
        <v>1.8955375026559888E+16</v>
      </c>
      <c r="AYR19">
        <f t="shared" si="37"/>
        <v>1.9334482527091088E+16</v>
      </c>
      <c r="AYS19">
        <f t="shared" si="37"/>
        <v>1.9721172177632912E+16</v>
      </c>
      <c r="AYT19">
        <f t="shared" si="37"/>
        <v>2.0115595621185572E+16</v>
      </c>
      <c r="AYU19">
        <f t="shared" si="37"/>
        <v>2.0517907533609284E+16</v>
      </c>
      <c r="AYV19">
        <f t="shared" si="37"/>
        <v>2.0928265684281472E+16</v>
      </c>
      <c r="AYW19">
        <f t="shared" si="37"/>
        <v>2.13468309979671E+16</v>
      </c>
      <c r="AYX19">
        <f t="shared" si="37"/>
        <v>2.1773767617926444E+16</v>
      </c>
      <c r="AYY19">
        <f t="shared" si="37"/>
        <v>2.2209242970284972E+16</v>
      </c>
      <c r="AYZ19">
        <f t="shared" si="37"/>
        <v>2.2653427829690672E+16</v>
      </c>
      <c r="AZA19">
        <f t="shared" si="37"/>
        <v>2.3106496386284484E+16</v>
      </c>
      <c r="AZB19">
        <f t="shared" si="37"/>
        <v>2.3568626314010176E+16</v>
      </c>
      <c r="AZC19">
        <f t="shared" si="37"/>
        <v>2.403999884029038E+16</v>
      </c>
      <c r="AZD19">
        <f t="shared" si="37"/>
        <v>2.4520798817096188E+16</v>
      </c>
      <c r="AZE19">
        <f t="shared" si="37"/>
        <v>2.5011214793438112E+16</v>
      </c>
      <c r="AZF19">
        <f t="shared" si="37"/>
        <v>2.5511439089306876E+16</v>
      </c>
      <c r="AZG19">
        <f t="shared" si="37"/>
        <v>2.6021667871093012E+16</v>
      </c>
      <c r="AZH19">
        <f t="shared" si="37"/>
        <v>2.6542101228514872E+16</v>
      </c>
      <c r="AZI19">
        <f t="shared" si="37"/>
        <v>2.7072943253085168E+16</v>
      </c>
      <c r="AZJ19">
        <f t="shared" si="37"/>
        <v>2.7614402118146872E+16</v>
      </c>
      <c r="AZK19">
        <f t="shared" si="37"/>
        <v>2.8166690160509808E+16</v>
      </c>
      <c r="AZL19">
        <f t="shared" si="37"/>
        <v>2.8730023963720004E+16</v>
      </c>
      <c r="AZM19">
        <f t="shared" si="37"/>
        <v>2.9304624442994404E+16</v>
      </c>
      <c r="AZN19">
        <f t="shared" si="37"/>
        <v>2.9890716931854292E+16</v>
      </c>
      <c r="AZO19">
        <f t="shared" si="37"/>
        <v>3.048853127049138E+16</v>
      </c>
      <c r="AZP19">
        <f t="shared" si="37"/>
        <v>3.1098301895901208E+16</v>
      </c>
      <c r="AZQ19">
        <f t="shared" si="37"/>
        <v>3.1720267933819232E+16</v>
      </c>
      <c r="AZR19">
        <f t="shared" si="37"/>
        <v>3.2354673292495616E+16</v>
      </c>
      <c r="AZS19">
        <f t="shared" ref="AZS19:BCD19" si="38">AZR19*(1+$S$27)</f>
        <v>3.3001766758345528E+16</v>
      </c>
      <c r="AZT19">
        <f t="shared" si="38"/>
        <v>3.366180209351244E+16</v>
      </c>
      <c r="AZU19">
        <f t="shared" si="38"/>
        <v>3.4335038135382688E+16</v>
      </c>
      <c r="AZV19">
        <f t="shared" si="38"/>
        <v>3.5021738898090344E+16</v>
      </c>
      <c r="AZW19">
        <f t="shared" si="38"/>
        <v>3.5722173676052152E+16</v>
      </c>
      <c r="AZX19">
        <f t="shared" si="38"/>
        <v>3.6436617149573192E+16</v>
      </c>
      <c r="AZY19">
        <f t="shared" si="38"/>
        <v>3.7165349492564656E+16</v>
      </c>
      <c r="AZZ19">
        <f t="shared" si="38"/>
        <v>3.7908656482415952E+16</v>
      </c>
      <c r="BAA19">
        <f t="shared" si="38"/>
        <v>3.8666829612064272E+16</v>
      </c>
      <c r="BAB19">
        <f t="shared" si="38"/>
        <v>3.944016620430556E+16</v>
      </c>
      <c r="BAC19">
        <f t="shared" si="38"/>
        <v>4.0228969528391672E+16</v>
      </c>
      <c r="BAD19">
        <f t="shared" si="38"/>
        <v>4.1033548918959504E+16</v>
      </c>
      <c r="BAE19">
        <f t="shared" si="38"/>
        <v>4.1854219897338696E+16</v>
      </c>
      <c r="BAF19">
        <f t="shared" si="38"/>
        <v>4.2691304295285472E+16</v>
      </c>
      <c r="BAG19">
        <f t="shared" si="38"/>
        <v>4.3545130381191184E+16</v>
      </c>
      <c r="BAH19">
        <f t="shared" si="38"/>
        <v>4.4416032988815008E+16</v>
      </c>
      <c r="BAI19">
        <f t="shared" si="38"/>
        <v>4.5304353648591312E+16</v>
      </c>
      <c r="BAJ19">
        <f t="shared" si="38"/>
        <v>4.6210440721563136E+16</v>
      </c>
      <c r="BAK19">
        <f t="shared" si="38"/>
        <v>4.71346495359944E+16</v>
      </c>
      <c r="BAL19">
        <f t="shared" si="38"/>
        <v>4.8077342526714288E+16</v>
      </c>
      <c r="BAM19">
        <f t="shared" si="38"/>
        <v>4.9038889377248576E+16</v>
      </c>
      <c r="BAN19">
        <f t="shared" si="38"/>
        <v>5.0019667164793552E+16</v>
      </c>
      <c r="BAO19">
        <f t="shared" si="38"/>
        <v>5.1020060508089424E+16</v>
      </c>
      <c r="BAP19">
        <f t="shared" si="38"/>
        <v>5.2040461718251216E+16</v>
      </c>
      <c r="BAQ19">
        <f t="shared" si="38"/>
        <v>5.308127095261624E+16</v>
      </c>
      <c r="BAR19">
        <f t="shared" si="38"/>
        <v>5.4142896371668568E+16</v>
      </c>
      <c r="BAS19">
        <f t="shared" si="38"/>
        <v>5.5225754299101944E+16</v>
      </c>
      <c r="BAT19">
        <f t="shared" si="38"/>
        <v>5.6330269385083984E+16</v>
      </c>
      <c r="BAU19">
        <f t="shared" si="38"/>
        <v>5.7456874772785664E+16</v>
      </c>
      <c r="BAV19">
        <f t="shared" si="38"/>
        <v>5.8606012268241376E+16</v>
      </c>
      <c r="BAW19">
        <f t="shared" si="38"/>
        <v>5.9778132513606208E+16</v>
      </c>
      <c r="BAX19">
        <f t="shared" si="38"/>
        <v>6.0973695163878336E+16</v>
      </c>
      <c r="BAY19">
        <f t="shared" si="38"/>
        <v>6.2193169067155904E+16</v>
      </c>
      <c r="BAZ19">
        <f t="shared" si="38"/>
        <v>6.3437032448499024E+16</v>
      </c>
      <c r="BBA19">
        <f t="shared" si="38"/>
        <v>6.4705773097469008E+16</v>
      </c>
      <c r="BBB19">
        <f t="shared" si="38"/>
        <v>6.5999888559418392E+16</v>
      </c>
      <c r="BBC19">
        <f t="shared" si="38"/>
        <v>6.731988633060676E+16</v>
      </c>
      <c r="BBD19">
        <f t="shared" si="38"/>
        <v>6.8666284057218896E+16</v>
      </c>
      <c r="BBE19">
        <f t="shared" si="38"/>
        <v>7.0039609738363272E+16</v>
      </c>
      <c r="BBF19">
        <f t="shared" si="38"/>
        <v>7.1440401933130536E+16</v>
      </c>
      <c r="BBG19">
        <f t="shared" si="38"/>
        <v>7.2869209971793152E+16</v>
      </c>
      <c r="BBH19">
        <f t="shared" si="38"/>
        <v>7.4326594171229024E+16</v>
      </c>
      <c r="BBI19">
        <f t="shared" si="38"/>
        <v>7.58131260546536E+16</v>
      </c>
      <c r="BBJ19">
        <f t="shared" si="38"/>
        <v>7.7329388575746672E+16</v>
      </c>
      <c r="BBK19">
        <f t="shared" si="38"/>
        <v>7.88759763472616E+16</v>
      </c>
      <c r="BBL19">
        <f t="shared" si="38"/>
        <v>8.0453495874206832E+16</v>
      </c>
      <c r="BBM19">
        <f t="shared" si="38"/>
        <v>8.2062565791690976E+16</v>
      </c>
      <c r="BBN19">
        <f t="shared" si="38"/>
        <v>8.37038171075248E+16</v>
      </c>
      <c r="BBO19">
        <f t="shared" si="38"/>
        <v>8.5377893449675296E+16</v>
      </c>
      <c r="BBP19">
        <f t="shared" si="38"/>
        <v>8.70854513186688E+16</v>
      </c>
      <c r="BBQ19">
        <f t="shared" si="38"/>
        <v>8.8827160345042176E+16</v>
      </c>
      <c r="BBR19">
        <f t="shared" si="38"/>
        <v>9.0603703551943024E+16</v>
      </c>
      <c r="BBS19">
        <f t="shared" si="38"/>
        <v>9.2415777622981888E+16</v>
      </c>
      <c r="BBT19">
        <f t="shared" si="38"/>
        <v>9.426409317544152E+16</v>
      </c>
      <c r="BBU19">
        <f t="shared" si="38"/>
        <v>9.6149375038950352E+16</v>
      </c>
      <c r="BBV19">
        <f t="shared" si="38"/>
        <v>9.807236253972936E+16</v>
      </c>
      <c r="BBW19">
        <f t="shared" si="38"/>
        <v>1.0003380979052395E+17</v>
      </c>
      <c r="BBX19">
        <f t="shared" si="38"/>
        <v>1.0203448598633443E+17</v>
      </c>
      <c r="BBY19">
        <f t="shared" si="38"/>
        <v>1.0407517570606112E+17</v>
      </c>
      <c r="BBZ19">
        <f t="shared" si="38"/>
        <v>1.0615667922018235E+17</v>
      </c>
      <c r="BCA19">
        <f t="shared" si="38"/>
        <v>1.08279812804586E+17</v>
      </c>
      <c r="BCB19">
        <f t="shared" si="38"/>
        <v>1.1044540906067773E+17</v>
      </c>
      <c r="BCC19">
        <f t="shared" si="38"/>
        <v>1.1265431724189128E+17</v>
      </c>
      <c r="BCD19">
        <f t="shared" si="38"/>
        <v>1.149074035867291E+17</v>
      </c>
      <c r="BCE19">
        <f t="shared" ref="BCE19:BEP19" si="39">BCD19*(1+$S$27)</f>
        <v>1.172055516584637E+17</v>
      </c>
      <c r="BCF19">
        <f t="shared" si="39"/>
        <v>1.1954966269163298E+17</v>
      </c>
      <c r="BCG19">
        <f t="shared" si="39"/>
        <v>1.2194065594546563E+17</v>
      </c>
      <c r="BCH19">
        <f t="shared" si="39"/>
        <v>1.2437946906437494E+17</v>
      </c>
      <c r="BCI19">
        <f t="shared" si="39"/>
        <v>1.2686705844566245E+17</v>
      </c>
      <c r="BCJ19">
        <f t="shared" si="39"/>
        <v>1.294043996145757E+17</v>
      </c>
      <c r="BCK19">
        <f t="shared" si="39"/>
        <v>1.3199248760686722E+17</v>
      </c>
      <c r="BCL19">
        <f t="shared" si="39"/>
        <v>1.3463233735900456E+17</v>
      </c>
      <c r="BCM19">
        <f t="shared" si="39"/>
        <v>1.3732498410618466E+17</v>
      </c>
      <c r="BCN19">
        <f t="shared" si="39"/>
        <v>1.4007148378830835E+17</v>
      </c>
      <c r="BCO19">
        <f t="shared" si="39"/>
        <v>1.4287291346407453E+17</v>
      </c>
      <c r="BCP19">
        <f t="shared" si="39"/>
        <v>1.4573037173335603E+17</v>
      </c>
      <c r="BCQ19">
        <f t="shared" si="39"/>
        <v>1.4864497916802317E+17</v>
      </c>
      <c r="BCR19">
        <f t="shared" si="39"/>
        <v>1.5161787875138365E+17</v>
      </c>
      <c r="BCS19">
        <f t="shared" si="39"/>
        <v>1.5465023632641133E+17</v>
      </c>
      <c r="BCT19">
        <f t="shared" si="39"/>
        <v>1.5774324105293955E+17</v>
      </c>
      <c r="BCU19">
        <f t="shared" si="39"/>
        <v>1.6089810587399834E+17</v>
      </c>
      <c r="BCV19">
        <f t="shared" si="39"/>
        <v>1.641160679914783E+17</v>
      </c>
      <c r="BCW19">
        <f t="shared" si="39"/>
        <v>1.6739838935130787E+17</v>
      </c>
      <c r="BCX19">
        <f t="shared" si="39"/>
        <v>1.7074635713833405E+17</v>
      </c>
      <c r="BCY19">
        <f t="shared" si="39"/>
        <v>1.7416128428110074E+17</v>
      </c>
      <c r="BCZ19">
        <f t="shared" si="39"/>
        <v>1.7764450996672275E+17</v>
      </c>
      <c r="BDA19">
        <f t="shared" si="39"/>
        <v>1.8119740016605722E+17</v>
      </c>
      <c r="BDB19">
        <f t="shared" si="39"/>
        <v>1.8482134816937837E+17</v>
      </c>
      <c r="BDC19">
        <f t="shared" si="39"/>
        <v>1.8851777513276595E+17</v>
      </c>
      <c r="BDD19">
        <f t="shared" si="39"/>
        <v>1.9228813063542128E+17</v>
      </c>
      <c r="BDE19">
        <f t="shared" si="39"/>
        <v>1.961338932481297E+17</v>
      </c>
      <c r="BDF19">
        <f t="shared" si="39"/>
        <v>2.0005657111309229E+17</v>
      </c>
      <c r="BDG19">
        <f t="shared" si="39"/>
        <v>2.0405770253535414E+17</v>
      </c>
      <c r="BDH19">
        <f t="shared" si="39"/>
        <v>2.0813885658606122E+17</v>
      </c>
      <c r="BDI19">
        <f t="shared" si="39"/>
        <v>2.1230163371778243E+17</v>
      </c>
      <c r="BDJ19">
        <f t="shared" si="39"/>
        <v>2.1654766639213808E+17</v>
      </c>
      <c r="BDK19">
        <f t="shared" si="39"/>
        <v>2.2087861971998083E+17</v>
      </c>
      <c r="BDL19">
        <f t="shared" si="39"/>
        <v>2.2529619211438045E+17</v>
      </c>
      <c r="BDM19">
        <f t="shared" si="39"/>
        <v>2.2980211595666806E+17</v>
      </c>
      <c r="BDN19">
        <f t="shared" si="39"/>
        <v>2.3439815827580144E+17</v>
      </c>
      <c r="BDO19">
        <f t="shared" si="39"/>
        <v>2.3908612144131747E+17</v>
      </c>
      <c r="BDP19">
        <f t="shared" si="39"/>
        <v>2.4386784387014384E+17</v>
      </c>
      <c r="BDQ19">
        <f t="shared" si="39"/>
        <v>2.4874520074754672E+17</v>
      </c>
      <c r="BDR19">
        <f t="shared" si="39"/>
        <v>2.5372010476249766E+17</v>
      </c>
      <c r="BDS19">
        <f t="shared" si="39"/>
        <v>2.5879450685774762E+17</v>
      </c>
      <c r="BDT19">
        <f t="shared" si="39"/>
        <v>2.6397039699490256E+17</v>
      </c>
      <c r="BDU19">
        <f t="shared" si="39"/>
        <v>2.6924980493480061E+17</v>
      </c>
      <c r="BDV19">
        <f t="shared" si="39"/>
        <v>2.7463480103349664E+17</v>
      </c>
      <c r="BDW19">
        <f t="shared" si="39"/>
        <v>2.8012749705416659E+17</v>
      </c>
      <c r="BDX19">
        <f t="shared" si="39"/>
        <v>2.8573004699524992E+17</v>
      </c>
      <c r="BDY19">
        <f t="shared" si="39"/>
        <v>2.9144464793515494E+17</v>
      </c>
      <c r="BDZ19">
        <f t="shared" si="39"/>
        <v>2.9727354089385805E+17</v>
      </c>
      <c r="BEA19">
        <f t="shared" si="39"/>
        <v>3.0321901171173523E+17</v>
      </c>
      <c r="BEB19">
        <f t="shared" si="39"/>
        <v>3.0928339194596992E+17</v>
      </c>
      <c r="BEC19">
        <f t="shared" si="39"/>
        <v>3.1546905978488934E+17</v>
      </c>
      <c r="BED19">
        <f t="shared" si="39"/>
        <v>3.2177844098058714E+17</v>
      </c>
      <c r="BEE19">
        <f t="shared" si="39"/>
        <v>3.2821400980019891E+17</v>
      </c>
      <c r="BEF19">
        <f t="shared" si="39"/>
        <v>3.3477828999620288E+17</v>
      </c>
      <c r="BEG19">
        <f t="shared" si="39"/>
        <v>3.4147385579612691E+17</v>
      </c>
      <c r="BEH19">
        <f t="shared" si="39"/>
        <v>3.4830333291204947E+17</v>
      </c>
      <c r="BEI19">
        <f t="shared" si="39"/>
        <v>3.552693995702905E+17</v>
      </c>
      <c r="BEJ19">
        <f t="shared" si="39"/>
        <v>3.6237478756169632E+17</v>
      </c>
      <c r="BEK19">
        <f t="shared" si="39"/>
        <v>3.6962228331293024E+17</v>
      </c>
      <c r="BEL19">
        <f t="shared" si="39"/>
        <v>3.7701472897918886E+17</v>
      </c>
      <c r="BEM19">
        <f t="shared" si="39"/>
        <v>3.8455502355877267E+17</v>
      </c>
      <c r="BEN19">
        <f t="shared" si="39"/>
        <v>3.9224612402994816E+17</v>
      </c>
      <c r="BEO19">
        <f t="shared" si="39"/>
        <v>4.0009104651054714E+17</v>
      </c>
      <c r="BEP19">
        <f t="shared" si="39"/>
        <v>4.0809286744075808E+17</v>
      </c>
      <c r="BEQ19">
        <f t="shared" ref="BEQ19:BHB19" si="40">BEP19*(1+$S$27)</f>
        <v>4.1625472478957325E+17</v>
      </c>
      <c r="BER19">
        <f t="shared" si="40"/>
        <v>4.2457981928536474E+17</v>
      </c>
      <c r="BES19">
        <f t="shared" si="40"/>
        <v>4.3307141567107206E+17</v>
      </c>
      <c r="BET19">
        <f t="shared" si="40"/>
        <v>4.417328439844935E+17</v>
      </c>
      <c r="BEU19">
        <f t="shared" si="40"/>
        <v>4.5056750086418336E+17</v>
      </c>
      <c r="BEV19">
        <f t="shared" si="40"/>
        <v>4.5957885088146701E+17</v>
      </c>
      <c r="BEW19">
        <f t="shared" si="40"/>
        <v>4.6877042789909638E+17</v>
      </c>
      <c r="BEX19">
        <f t="shared" si="40"/>
        <v>4.7814583645707834E+17</v>
      </c>
      <c r="BEY19">
        <f t="shared" si="40"/>
        <v>4.877087531862199E+17</v>
      </c>
      <c r="BEZ19">
        <f t="shared" si="40"/>
        <v>4.9746292824994432E+17</v>
      </c>
      <c r="BFA19">
        <f t="shared" si="40"/>
        <v>5.0741218681494323E+17</v>
      </c>
      <c r="BFB19">
        <f t="shared" si="40"/>
        <v>5.1756043055124211E+17</v>
      </c>
      <c r="BFC19">
        <f t="shared" si="40"/>
        <v>5.2791163916226694E+17</v>
      </c>
      <c r="BFD19">
        <f t="shared" si="40"/>
        <v>5.3846987194551232E+17</v>
      </c>
      <c r="BFE19">
        <f t="shared" si="40"/>
        <v>5.4923926938442259E+17</v>
      </c>
      <c r="BFF19">
        <f t="shared" si="40"/>
        <v>5.6022405477211104E+17</v>
      </c>
      <c r="BFG19">
        <f t="shared" si="40"/>
        <v>5.7142853586755328E+17</v>
      </c>
      <c r="BFH19">
        <f t="shared" si="40"/>
        <v>5.8285710658490432E+17</v>
      </c>
      <c r="BFI19">
        <f t="shared" si="40"/>
        <v>5.9451424871660237E+17</v>
      </c>
      <c r="BFJ19">
        <f t="shared" si="40"/>
        <v>6.064045336909344E+17</v>
      </c>
      <c r="BFK19">
        <f t="shared" si="40"/>
        <v>6.1853262436475315E+17</v>
      </c>
      <c r="BFL19">
        <f t="shared" si="40"/>
        <v>6.3090327685204826E+17</v>
      </c>
      <c r="BFM19">
        <f t="shared" si="40"/>
        <v>6.4352134238908928E+17</v>
      </c>
      <c r="BFN19">
        <f t="shared" si="40"/>
        <v>6.5639176923687104E+17</v>
      </c>
      <c r="BFO19">
        <f t="shared" si="40"/>
        <v>6.6951960462160845E+17</v>
      </c>
      <c r="BFP19">
        <f t="shared" si="40"/>
        <v>6.8290999671404058E+17</v>
      </c>
      <c r="BFQ19">
        <f t="shared" si="40"/>
        <v>6.9656819664832141E+17</v>
      </c>
      <c r="BFR19">
        <f t="shared" si="40"/>
        <v>7.1049956058128781E+17</v>
      </c>
      <c r="BFS19">
        <f t="shared" si="40"/>
        <v>7.2470955179291354E+17</v>
      </c>
      <c r="BFT19">
        <f t="shared" si="40"/>
        <v>7.3920374282877184E+17</v>
      </c>
      <c r="BFU19">
        <f t="shared" si="40"/>
        <v>7.5398781768534733E+17</v>
      </c>
      <c r="BFV19">
        <f t="shared" si="40"/>
        <v>7.6906757403905434E+17</v>
      </c>
      <c r="BFW19">
        <f t="shared" si="40"/>
        <v>7.8444892551983539E+17</v>
      </c>
      <c r="BFX19">
        <f t="shared" si="40"/>
        <v>8.0013790403023206E+17</v>
      </c>
      <c r="BFY19">
        <f t="shared" si="40"/>
        <v>8.1614066211083674E+17</v>
      </c>
      <c r="BFZ19">
        <f t="shared" si="40"/>
        <v>8.3246347535305344E+17</v>
      </c>
      <c r="BGA19">
        <f t="shared" si="40"/>
        <v>8.4911274486011456E+17</v>
      </c>
      <c r="BGB19">
        <f t="shared" si="40"/>
        <v>8.6609499975731686E+17</v>
      </c>
      <c r="BGC19">
        <f t="shared" si="40"/>
        <v>8.8341689975246323E+17</v>
      </c>
      <c r="BGD19">
        <f t="shared" si="40"/>
        <v>9.0108523774751258E+17</v>
      </c>
      <c r="BGE19">
        <f t="shared" si="40"/>
        <v>9.1910694250246285E+17</v>
      </c>
      <c r="BGF19">
        <f t="shared" si="40"/>
        <v>9.3748908135251213E+17</v>
      </c>
      <c r="BGG19">
        <f t="shared" si="40"/>
        <v>9.5623886297956237E+17</v>
      </c>
      <c r="BGH19">
        <f t="shared" si="40"/>
        <v>9.7536364023915366E+17</v>
      </c>
      <c r="BGI19">
        <f t="shared" si="40"/>
        <v>9.9487091304393677E+17</v>
      </c>
      <c r="BGJ19">
        <f t="shared" si="40"/>
        <v>1.0147683313048155E+18</v>
      </c>
      <c r="BGK19">
        <f t="shared" si="40"/>
        <v>1.0350636979309119E+18</v>
      </c>
      <c r="BGL19">
        <f t="shared" si="40"/>
        <v>1.0557649718895301E+18</v>
      </c>
      <c r="BGM19">
        <f t="shared" si="40"/>
        <v>1.0768802713273207E+18</v>
      </c>
      <c r="BGN19">
        <f t="shared" si="40"/>
        <v>1.0984178767538671E+18</v>
      </c>
      <c r="BGO19">
        <f t="shared" si="40"/>
        <v>1.1203862342889445E+18</v>
      </c>
      <c r="BGP19">
        <f t="shared" si="40"/>
        <v>1.1427939589747235E+18</v>
      </c>
      <c r="BGQ19">
        <f t="shared" si="40"/>
        <v>1.165649838154218E+18</v>
      </c>
      <c r="BGR19">
        <f t="shared" si="40"/>
        <v>1.1889628349173023E+18</v>
      </c>
      <c r="BGS19">
        <f t="shared" si="40"/>
        <v>1.2127420916156483E+18</v>
      </c>
      <c r="BGT19">
        <f t="shared" si="40"/>
        <v>1.2369969334479613E+18</v>
      </c>
      <c r="BGU19">
        <f t="shared" si="40"/>
        <v>1.2617368721169206E+18</v>
      </c>
      <c r="BGV19">
        <f t="shared" si="40"/>
        <v>1.2869716095592591E+18</v>
      </c>
      <c r="BGW19">
        <f t="shared" si="40"/>
        <v>1.3127110417504443E+18</v>
      </c>
      <c r="BGX19">
        <f t="shared" si="40"/>
        <v>1.3389652625854533E+18</v>
      </c>
      <c r="BGY19">
        <f t="shared" si="40"/>
        <v>1.3657445678371625E+18</v>
      </c>
      <c r="BGZ19">
        <f t="shared" si="40"/>
        <v>1.3930594591939057E+18</v>
      </c>
      <c r="BHA19">
        <f t="shared" si="40"/>
        <v>1.4209206483777838E+18</v>
      </c>
      <c r="BHB19">
        <f t="shared" si="40"/>
        <v>1.4493390613453394E+18</v>
      </c>
      <c r="BHC19">
        <f t="shared" ref="BHC19:BJN19" si="41">BHB19*(1+$S$27)</f>
        <v>1.4783258425722463E+18</v>
      </c>
      <c r="BHD19">
        <f t="shared" si="41"/>
        <v>1.5078923594236913E+18</v>
      </c>
      <c r="BHE19">
        <f t="shared" si="41"/>
        <v>1.5380502066121651E+18</v>
      </c>
      <c r="BHF19">
        <f t="shared" si="41"/>
        <v>1.5688112107444086E+18</v>
      </c>
      <c r="BHG19">
        <f t="shared" si="41"/>
        <v>1.6001874349592968E+18</v>
      </c>
      <c r="BHH19">
        <f t="shared" si="41"/>
        <v>1.6321911836584827E+18</v>
      </c>
      <c r="BHI19">
        <f t="shared" si="41"/>
        <v>1.6648350073316524E+18</v>
      </c>
      <c r="BHJ19">
        <f t="shared" si="41"/>
        <v>1.6981317074782853E+18</v>
      </c>
      <c r="BHK19">
        <f t="shared" si="41"/>
        <v>1.732094341627851E+18</v>
      </c>
      <c r="BHL19">
        <f t="shared" si="41"/>
        <v>1.7667362284604081E+18</v>
      </c>
      <c r="BHM19">
        <f t="shared" si="41"/>
        <v>1.8020709530296164E+18</v>
      </c>
      <c r="BHN19">
        <f t="shared" si="41"/>
        <v>1.8381123720902088E+18</v>
      </c>
      <c r="BHO19">
        <f t="shared" si="41"/>
        <v>1.8748746195320131E+18</v>
      </c>
      <c r="BHP19">
        <f t="shared" si="41"/>
        <v>1.9123721119226534E+18</v>
      </c>
      <c r="BHQ19">
        <f t="shared" si="41"/>
        <v>1.9506195541611064E+18</v>
      </c>
      <c r="BHR19">
        <f t="shared" si="41"/>
        <v>1.9896319452443287E+18</v>
      </c>
      <c r="BHS19">
        <f t="shared" si="41"/>
        <v>2.0294245841492152E+18</v>
      </c>
      <c r="BHT19">
        <f t="shared" si="41"/>
        <v>2.0700130758321997E+18</v>
      </c>
      <c r="BHU19">
        <f t="shared" si="41"/>
        <v>2.1114133373488438E+18</v>
      </c>
      <c r="BHV19">
        <f t="shared" si="41"/>
        <v>2.1536416040958208E+18</v>
      </c>
      <c r="BHW19">
        <f t="shared" si="41"/>
        <v>2.1967144361777372E+18</v>
      </c>
      <c r="BHX19">
        <f t="shared" si="41"/>
        <v>2.240648724901292E+18</v>
      </c>
      <c r="BHY19">
        <f t="shared" si="41"/>
        <v>2.285461699399318E+18</v>
      </c>
      <c r="BHZ19">
        <f t="shared" si="41"/>
        <v>2.3311709333873044E+18</v>
      </c>
      <c r="BIA19">
        <f t="shared" si="41"/>
        <v>2.3777943520550508E+18</v>
      </c>
      <c r="BIB19">
        <f t="shared" si="41"/>
        <v>2.4253502390961521E+18</v>
      </c>
      <c r="BIC19">
        <f t="shared" si="41"/>
        <v>2.4738572438780754E+18</v>
      </c>
      <c r="BID19">
        <f t="shared" si="41"/>
        <v>2.5233343887556367E+18</v>
      </c>
      <c r="BIE19">
        <f t="shared" si="41"/>
        <v>2.5738010765307494E+18</v>
      </c>
      <c r="BIF19">
        <f t="shared" si="41"/>
        <v>2.6252770980613642E+18</v>
      </c>
      <c r="BIG19">
        <f t="shared" si="41"/>
        <v>2.6777826400225915E+18</v>
      </c>
      <c r="BIH19">
        <f t="shared" si="41"/>
        <v>2.7313382928230436E+18</v>
      </c>
      <c r="BII19">
        <f t="shared" si="41"/>
        <v>2.7859650586795044E+18</v>
      </c>
      <c r="BIJ19">
        <f t="shared" si="41"/>
        <v>2.8416843598530944E+18</v>
      </c>
      <c r="BIK19">
        <f t="shared" si="41"/>
        <v>2.8985180470501565E+18</v>
      </c>
      <c r="BIL19">
        <f t="shared" si="41"/>
        <v>2.9564884079911598E+18</v>
      </c>
      <c r="BIM19">
        <f t="shared" si="41"/>
        <v>3.0156181761509832E+18</v>
      </c>
      <c r="BIN19">
        <f t="shared" si="41"/>
        <v>3.0759305396740029E+18</v>
      </c>
      <c r="BIO19">
        <f t="shared" si="41"/>
        <v>3.1374491504674831E+18</v>
      </c>
      <c r="BIP19">
        <f t="shared" si="41"/>
        <v>3.2001981334768328E+18</v>
      </c>
      <c r="BIQ19">
        <f t="shared" si="41"/>
        <v>3.2642020961463695E+18</v>
      </c>
      <c r="BIR19">
        <f t="shared" si="41"/>
        <v>3.3294861380692972E+18</v>
      </c>
      <c r="BIS19">
        <f t="shared" si="41"/>
        <v>3.3960758608306831E+18</v>
      </c>
      <c r="BIT19">
        <f t="shared" si="41"/>
        <v>3.463997378047297E+18</v>
      </c>
      <c r="BIU19">
        <f t="shared" si="41"/>
        <v>3.5332773256082432E+18</v>
      </c>
      <c r="BIV19">
        <f t="shared" si="41"/>
        <v>3.6039428721204081E+18</v>
      </c>
      <c r="BIW19">
        <f t="shared" si="41"/>
        <v>3.6760217295628165E+18</v>
      </c>
      <c r="BIX19">
        <f t="shared" si="41"/>
        <v>3.7495421641540731E+18</v>
      </c>
      <c r="BIY19">
        <f t="shared" si="41"/>
        <v>3.8245330074371548E+18</v>
      </c>
      <c r="BIZ19">
        <f t="shared" si="41"/>
        <v>3.901023667585898E+18</v>
      </c>
      <c r="BJA19">
        <f t="shared" si="41"/>
        <v>3.9790441409376159E+18</v>
      </c>
      <c r="BJB19">
        <f t="shared" si="41"/>
        <v>4.0586250237563684E+18</v>
      </c>
      <c r="BJC19">
        <f t="shared" si="41"/>
        <v>4.1397975242314957E+18</v>
      </c>
      <c r="BJD19">
        <f t="shared" si="41"/>
        <v>4.2225934747161257E+18</v>
      </c>
      <c r="BJE19">
        <f t="shared" si="41"/>
        <v>4.3070453442104484E+18</v>
      </c>
      <c r="BJF19">
        <f t="shared" si="41"/>
        <v>4.3931862510946575E+18</v>
      </c>
      <c r="BJG19">
        <f t="shared" si="41"/>
        <v>4.4810499761165507E+18</v>
      </c>
      <c r="BJH19">
        <f t="shared" si="41"/>
        <v>4.5706709756388818E+18</v>
      </c>
      <c r="BJI19">
        <f t="shared" si="41"/>
        <v>4.662084395151659E+18</v>
      </c>
      <c r="BJJ19">
        <f t="shared" si="41"/>
        <v>4.7553260830546924E+18</v>
      </c>
      <c r="BJK19">
        <f t="shared" si="41"/>
        <v>4.8504326047157862E+18</v>
      </c>
      <c r="BJL19">
        <f t="shared" si="41"/>
        <v>4.9474412568101018E+18</v>
      </c>
      <c r="BJM19">
        <f t="shared" si="41"/>
        <v>5.0463900819463035E+18</v>
      </c>
      <c r="BJN19">
        <f t="shared" si="41"/>
        <v>5.1473178835852298E+18</v>
      </c>
      <c r="BJO19">
        <f t="shared" ref="BJO19:BLZ19" si="42">BJN19*(1+$S$27)</f>
        <v>5.2502642412569344E+18</v>
      </c>
      <c r="BJP19">
        <f t="shared" si="42"/>
        <v>5.3552695260820736E+18</v>
      </c>
      <c r="BJQ19">
        <f t="shared" si="42"/>
        <v>5.4623749166037156E+18</v>
      </c>
      <c r="BJR19">
        <f t="shared" si="42"/>
        <v>5.5716224149357896E+18</v>
      </c>
      <c r="BJS19">
        <f t="shared" si="42"/>
        <v>5.6830548632345057E+18</v>
      </c>
      <c r="BJT19">
        <f t="shared" si="42"/>
        <v>5.7967159604991959E+18</v>
      </c>
      <c r="BJU19">
        <f t="shared" si="42"/>
        <v>5.9126502797091799E+18</v>
      </c>
      <c r="BJV19">
        <f t="shared" si="42"/>
        <v>6.0309032853033636E+18</v>
      </c>
      <c r="BJW19">
        <f t="shared" si="42"/>
        <v>6.1515213510094305E+18</v>
      </c>
      <c r="BJX19">
        <f t="shared" si="42"/>
        <v>6.2745517780296192E+18</v>
      </c>
      <c r="BJY19">
        <f t="shared" si="42"/>
        <v>6.4000428135902116E+18</v>
      </c>
      <c r="BJZ19">
        <f t="shared" si="42"/>
        <v>6.528043669862016E+18</v>
      </c>
      <c r="BKA19">
        <f t="shared" si="42"/>
        <v>6.6586045432592568E+18</v>
      </c>
      <c r="BKB19">
        <f t="shared" si="42"/>
        <v>6.7917766341244416E+18</v>
      </c>
      <c r="BKC19">
        <f t="shared" si="42"/>
        <v>6.9276121668069304E+18</v>
      </c>
      <c r="BKD19">
        <f t="shared" si="42"/>
        <v>7.0661644101430692E+18</v>
      </c>
      <c r="BKE19">
        <f t="shared" si="42"/>
        <v>7.2074876983459308E+18</v>
      </c>
      <c r="BKF19">
        <f t="shared" si="42"/>
        <v>7.3516374523128494E+18</v>
      </c>
      <c r="BKG19">
        <f t="shared" si="42"/>
        <v>7.498670201359106E+18</v>
      </c>
      <c r="BKH19">
        <f t="shared" si="42"/>
        <v>7.6486436053862881E+18</v>
      </c>
      <c r="BKI19">
        <f t="shared" si="42"/>
        <v>7.801616477494014E+18</v>
      </c>
      <c r="BKJ19">
        <f t="shared" si="42"/>
        <v>7.9576488070438943E+18</v>
      </c>
      <c r="BKK19">
        <f t="shared" si="42"/>
        <v>8.1168017831847721E+18</v>
      </c>
      <c r="BKL19">
        <f t="shared" si="42"/>
        <v>8.279137818848468E+18</v>
      </c>
      <c r="BKM19">
        <f t="shared" si="42"/>
        <v>8.4447205752254372E+18</v>
      </c>
      <c r="BKN19">
        <f t="shared" si="42"/>
        <v>8.6136149867299461E+18</v>
      </c>
      <c r="BKO19">
        <f t="shared" si="42"/>
        <v>8.7858872864645448E+18</v>
      </c>
      <c r="BKP19">
        <f t="shared" si="42"/>
        <v>8.961605032193836E+18</v>
      </c>
      <c r="BKQ19">
        <f t="shared" si="42"/>
        <v>9.1408371328377129E+18</v>
      </c>
      <c r="BKR19">
        <f t="shared" si="42"/>
        <v>9.3236538754944676E+18</v>
      </c>
      <c r="BKS19">
        <f t="shared" si="42"/>
        <v>9.5101269530043576E+18</v>
      </c>
      <c r="BKT19">
        <f t="shared" si="42"/>
        <v>9.7003294920644444E+18</v>
      </c>
      <c r="BKU19">
        <f t="shared" si="42"/>
        <v>9.8943360819057336E+18</v>
      </c>
      <c r="BKV19">
        <f t="shared" si="42"/>
        <v>1.0092222803543849E+19</v>
      </c>
      <c r="BKW19">
        <f t="shared" si="42"/>
        <v>1.0294067259614726E+19</v>
      </c>
      <c r="BKX19">
        <f t="shared" si="42"/>
        <v>1.0499948604807021E+19</v>
      </c>
      <c r="BKY19">
        <f t="shared" si="42"/>
        <v>1.0709947576903162E+19</v>
      </c>
      <c r="BKZ19">
        <f t="shared" si="42"/>
        <v>1.0924146528441225E+19</v>
      </c>
      <c r="BLA19">
        <f t="shared" si="42"/>
        <v>1.114262945901005E+19</v>
      </c>
      <c r="BLB19">
        <f t="shared" si="42"/>
        <v>1.1365482048190251E+19</v>
      </c>
      <c r="BLC19">
        <f t="shared" si="42"/>
        <v>1.1592791689154056E+19</v>
      </c>
      <c r="BLD19">
        <f t="shared" si="42"/>
        <v>1.1824647522937137E+19</v>
      </c>
      <c r="BLE19">
        <f t="shared" si="42"/>
        <v>1.206114047339588E+19</v>
      </c>
      <c r="BLF19">
        <f t="shared" si="42"/>
        <v>1.2302363282863798E+19</v>
      </c>
      <c r="BLG19">
        <f t="shared" si="42"/>
        <v>1.2548410548521075E+19</v>
      </c>
      <c r="BLH19">
        <f t="shared" si="42"/>
        <v>1.2799378759491496E+19</v>
      </c>
      <c r="BLI19">
        <f t="shared" si="42"/>
        <v>1.3055366334681326E+19</v>
      </c>
      <c r="BLJ19">
        <f t="shared" si="42"/>
        <v>1.3316473661374951E+19</v>
      </c>
      <c r="BLK19">
        <f t="shared" si="42"/>
        <v>1.3582803134602451E+19</v>
      </c>
      <c r="BLL19">
        <f t="shared" si="42"/>
        <v>1.38544591972945E+19</v>
      </c>
      <c r="BLM19">
        <f t="shared" si="42"/>
        <v>1.413154838124039E+19</v>
      </c>
      <c r="BLN19">
        <f t="shared" si="42"/>
        <v>1.4414179348865198E+19</v>
      </c>
      <c r="BLO19">
        <f t="shared" si="42"/>
        <v>1.4702462935842503E+19</v>
      </c>
      <c r="BLP19">
        <f t="shared" si="42"/>
        <v>1.4996512194559353E+19</v>
      </c>
      <c r="BLQ19">
        <f t="shared" si="42"/>
        <v>1.5296442438450541E+19</v>
      </c>
      <c r="BLR19">
        <f t="shared" si="42"/>
        <v>1.5602371287219552E+19</v>
      </c>
      <c r="BLS19">
        <f t="shared" si="42"/>
        <v>1.5914418712963944E+19</v>
      </c>
      <c r="BLT19">
        <f t="shared" si="42"/>
        <v>1.6232707087223224E+19</v>
      </c>
      <c r="BLU19">
        <f t="shared" si="42"/>
        <v>1.6557361228967688E+19</v>
      </c>
      <c r="BLV19">
        <f t="shared" si="42"/>
        <v>1.6888508453547043E+19</v>
      </c>
      <c r="BLW19">
        <f t="shared" si="42"/>
        <v>1.7226278622617983E+19</v>
      </c>
      <c r="BLX19">
        <f t="shared" si="42"/>
        <v>1.7570804195070343E+19</v>
      </c>
      <c r="BLY19">
        <f t="shared" si="42"/>
        <v>1.792222027897175E+19</v>
      </c>
      <c r="BLZ19">
        <f t="shared" si="42"/>
        <v>1.8280664684551186E+19</v>
      </c>
      <c r="BMA19">
        <f t="shared" ref="BMA19:BOL19" si="43">BLZ19*(1+$S$27)</f>
        <v>1.8646277978242212E+19</v>
      </c>
      <c r="BMB19">
        <f t="shared" si="43"/>
        <v>1.9019203537807057E+19</v>
      </c>
      <c r="BMC19">
        <f t="shared" si="43"/>
        <v>1.93995876085632E+19</v>
      </c>
      <c r="BMD19">
        <f t="shared" si="43"/>
        <v>1.9787579360734466E+19</v>
      </c>
      <c r="BME19">
        <f t="shared" si="43"/>
        <v>2.0183330947949154E+19</v>
      </c>
      <c r="BMF19">
        <f t="shared" si="43"/>
        <v>2.0586997566908137E+19</v>
      </c>
      <c r="BMG19">
        <f t="shared" si="43"/>
        <v>2.0998737518246302E+19</v>
      </c>
      <c r="BMH19">
        <f t="shared" si="43"/>
        <v>2.1418712268611228E+19</v>
      </c>
      <c r="BMI19">
        <f t="shared" si="43"/>
        <v>2.1847086513983451E+19</v>
      </c>
      <c r="BMJ19">
        <f t="shared" si="43"/>
        <v>2.2284028244263121E+19</v>
      </c>
      <c r="BMK19">
        <f t="shared" si="43"/>
        <v>2.2729708809148383E+19</v>
      </c>
      <c r="BML19">
        <f t="shared" si="43"/>
        <v>2.3184302985331352E+19</v>
      </c>
      <c r="BMM19">
        <f t="shared" si="43"/>
        <v>2.3647989045037978E+19</v>
      </c>
      <c r="BMN19">
        <f t="shared" si="43"/>
        <v>2.4120948825938739E+19</v>
      </c>
      <c r="BMO19">
        <f t="shared" si="43"/>
        <v>2.4603367802457514E+19</v>
      </c>
      <c r="BMP19">
        <f t="shared" si="43"/>
        <v>2.5095435158506664E+19</v>
      </c>
      <c r="BMQ19">
        <f t="shared" si="43"/>
        <v>2.5597343861676798E+19</v>
      </c>
      <c r="BMR19">
        <f t="shared" si="43"/>
        <v>2.6109290738910335E+19</v>
      </c>
      <c r="BMS19">
        <f t="shared" si="43"/>
        <v>2.6631476553688543E+19</v>
      </c>
      <c r="BMT19">
        <f t="shared" si="43"/>
        <v>2.7164106084762313E+19</v>
      </c>
      <c r="BMU19">
        <f t="shared" si="43"/>
        <v>2.7707388206457561E+19</v>
      </c>
      <c r="BMV19">
        <f t="shared" si="43"/>
        <v>2.8261535970586714E+19</v>
      </c>
      <c r="BMW19">
        <f t="shared" si="43"/>
        <v>2.8826766689998451E+19</v>
      </c>
      <c r="BMX19">
        <f t="shared" si="43"/>
        <v>2.9403302023798419E+19</v>
      </c>
      <c r="BMY19">
        <f t="shared" si="43"/>
        <v>2.9991368064274387E+19</v>
      </c>
      <c r="BMZ19">
        <f t="shared" si="43"/>
        <v>3.0591195425559876E+19</v>
      </c>
      <c r="BNA19">
        <f t="shared" si="43"/>
        <v>3.1203019334071075E+19</v>
      </c>
      <c r="BNB19">
        <f t="shared" si="43"/>
        <v>3.1827079720752497E+19</v>
      </c>
      <c r="BNC19">
        <f t="shared" si="43"/>
        <v>3.2463621315167547E+19</v>
      </c>
      <c r="BND19">
        <f t="shared" si="43"/>
        <v>3.31128937414709E+19</v>
      </c>
      <c r="BNE19">
        <f t="shared" si="43"/>
        <v>3.3775151616300319E+19</v>
      </c>
      <c r="BNF19">
        <f t="shared" si="43"/>
        <v>3.4450654648626328E+19</v>
      </c>
      <c r="BNG19">
        <f t="shared" si="43"/>
        <v>3.5139667741598855E+19</v>
      </c>
      <c r="BNH19">
        <f t="shared" si="43"/>
        <v>3.5842461096430834E+19</v>
      </c>
      <c r="BNI19">
        <f t="shared" si="43"/>
        <v>3.655931031835945E+19</v>
      </c>
      <c r="BNJ19">
        <f t="shared" si="43"/>
        <v>3.7290496524726641E+19</v>
      </c>
      <c r="BNK19">
        <f t="shared" si="43"/>
        <v>3.8036306455221174E+19</v>
      </c>
      <c r="BNL19">
        <f t="shared" si="43"/>
        <v>3.8797032584325595E+19</v>
      </c>
      <c r="BNM19">
        <f t="shared" si="43"/>
        <v>3.9572973236012106E+19</v>
      </c>
      <c r="BNN19">
        <f t="shared" si="43"/>
        <v>4.036443270073235E+19</v>
      </c>
      <c r="BNO19">
        <f t="shared" si="43"/>
        <v>4.1171721354746995E+19</v>
      </c>
      <c r="BNP19">
        <f t="shared" si="43"/>
        <v>4.1995155781841936E+19</v>
      </c>
      <c r="BNQ19">
        <f t="shared" si="43"/>
        <v>4.2835058897478779E+19</v>
      </c>
      <c r="BNR19">
        <f t="shared" si="43"/>
        <v>4.3691760075428356E+19</v>
      </c>
      <c r="BNS19">
        <f t="shared" si="43"/>
        <v>4.4565595276936921E+19</v>
      </c>
      <c r="BNT19">
        <f t="shared" si="43"/>
        <v>4.5456907182475657E+19</v>
      </c>
      <c r="BNU19">
        <f t="shared" si="43"/>
        <v>4.6366045326125171E+19</v>
      </c>
      <c r="BNV19">
        <f t="shared" si="43"/>
        <v>4.7293366232647672E+19</v>
      </c>
      <c r="BNW19">
        <f t="shared" si="43"/>
        <v>4.8239233557300625E+19</v>
      </c>
      <c r="BNX19">
        <f t="shared" si="43"/>
        <v>4.9204018228446642E+19</v>
      </c>
      <c r="BNY19">
        <f t="shared" si="43"/>
        <v>5.0188098593015579E+19</v>
      </c>
      <c r="BNZ19">
        <f t="shared" si="43"/>
        <v>5.1191860564875895E+19</v>
      </c>
      <c r="BOA19">
        <f t="shared" si="43"/>
        <v>5.2215697776173416E+19</v>
      </c>
      <c r="BOB19">
        <f t="shared" si="43"/>
        <v>5.3260011731696886E+19</v>
      </c>
      <c r="BOC19">
        <f t="shared" si="43"/>
        <v>5.4325211966330823E+19</v>
      </c>
      <c r="BOD19">
        <f t="shared" si="43"/>
        <v>5.541171620565744E+19</v>
      </c>
      <c r="BOE19">
        <f t="shared" si="43"/>
        <v>5.6519950529770586E+19</v>
      </c>
      <c r="BOF19">
        <f t="shared" si="43"/>
        <v>5.7650349540366E+19</v>
      </c>
      <c r="BOG19">
        <f t="shared" si="43"/>
        <v>5.8803356531173319E+19</v>
      </c>
      <c r="BOH19">
        <f t="shared" si="43"/>
        <v>5.9979423661796786E+19</v>
      </c>
      <c r="BOI19">
        <f t="shared" si="43"/>
        <v>6.1179012135032726E+19</v>
      </c>
      <c r="BOJ19">
        <f t="shared" si="43"/>
        <v>6.2402592377733382E+19</v>
      </c>
      <c r="BOK19">
        <f t="shared" si="43"/>
        <v>6.3650644225288053E+19</v>
      </c>
      <c r="BOL19">
        <f t="shared" si="43"/>
        <v>6.4923657109793817E+19</v>
      </c>
      <c r="BOM19">
        <f t="shared" ref="BOM19:BQX19" si="44">BOL19*(1+$S$27)</f>
        <v>6.6222130251989697E+19</v>
      </c>
      <c r="BON19">
        <f t="shared" si="44"/>
        <v>6.7546572857029493E+19</v>
      </c>
      <c r="BOO19">
        <f t="shared" si="44"/>
        <v>6.8897504314170081E+19</v>
      </c>
      <c r="BOP19">
        <f t="shared" si="44"/>
        <v>7.0275454400453485E+19</v>
      </c>
      <c r="BOQ19">
        <f t="shared" si="44"/>
        <v>7.1680963488462553E+19</v>
      </c>
      <c r="BOR19">
        <f t="shared" si="44"/>
        <v>7.3114582758231802E+19</v>
      </c>
      <c r="BOS19">
        <f t="shared" si="44"/>
        <v>7.4576874413396443E+19</v>
      </c>
      <c r="BOT19">
        <f t="shared" si="44"/>
        <v>7.6068411901664379E+19</v>
      </c>
      <c r="BOU19">
        <f t="shared" si="44"/>
        <v>7.7589780139697668E+19</v>
      </c>
      <c r="BOV19">
        <f t="shared" si="44"/>
        <v>7.9141575742491623E+19</v>
      </c>
      <c r="BOW19">
        <f t="shared" si="44"/>
        <v>8.072440725734146E+19</v>
      </c>
      <c r="BOX19">
        <f t="shared" si="44"/>
        <v>8.2338895402488283E+19</v>
      </c>
      <c r="BOY19">
        <f t="shared" si="44"/>
        <v>8.3985673310538056E+19</v>
      </c>
      <c r="BOZ19">
        <f t="shared" si="44"/>
        <v>8.5665386776748818E+19</v>
      </c>
      <c r="BPA19">
        <f t="shared" si="44"/>
        <v>8.7378694512283795E+19</v>
      </c>
      <c r="BPB19">
        <f t="shared" si="44"/>
        <v>8.9126268402529468E+19</v>
      </c>
      <c r="BPC19">
        <f t="shared" si="44"/>
        <v>9.0908793770580066E+19</v>
      </c>
      <c r="BPD19">
        <f t="shared" si="44"/>
        <v>9.2726969645991674E+19</v>
      </c>
      <c r="BPE19">
        <f t="shared" si="44"/>
        <v>9.4581509038911504E+19</v>
      </c>
      <c r="BPF19">
        <f t="shared" si="44"/>
        <v>9.6473139219689734E+19</v>
      </c>
      <c r="BPG19">
        <f t="shared" si="44"/>
        <v>9.8402602004083524E+19</v>
      </c>
      <c r="BPH19">
        <f t="shared" si="44"/>
        <v>1.0037065404416519E+20</v>
      </c>
      <c r="BPI19">
        <f t="shared" si="44"/>
        <v>1.0237806712504849E+20</v>
      </c>
      <c r="BPJ19">
        <f t="shared" si="44"/>
        <v>1.0442562846754947E+20</v>
      </c>
      <c r="BPK19">
        <f t="shared" si="44"/>
        <v>1.0651414103690047E+20</v>
      </c>
      <c r="BPL19">
        <f t="shared" si="44"/>
        <v>1.0864442385763847E+20</v>
      </c>
      <c r="BPM19">
        <f t="shared" si="44"/>
        <v>1.1081731233479125E+20</v>
      </c>
      <c r="BPN19">
        <f t="shared" si="44"/>
        <v>1.1303365858148708E+20</v>
      </c>
      <c r="BPO19">
        <f t="shared" si="44"/>
        <v>1.1529433175311681E+20</v>
      </c>
      <c r="BPP19">
        <f t="shared" si="44"/>
        <v>1.1760021838817916E+20</v>
      </c>
      <c r="BPQ19">
        <f t="shared" si="44"/>
        <v>1.1995222275594274E+20</v>
      </c>
      <c r="BPR19">
        <f t="shared" si="44"/>
        <v>1.2235126721106161E+20</v>
      </c>
      <c r="BPS19">
        <f t="shared" si="44"/>
        <v>1.2479829255528284E+20</v>
      </c>
      <c r="BPT19">
        <f t="shared" si="44"/>
        <v>1.272942584063885E+20</v>
      </c>
      <c r="BPU19">
        <f t="shared" si="44"/>
        <v>1.2984014357451627E+20</v>
      </c>
      <c r="BPV19">
        <f t="shared" si="44"/>
        <v>1.324369464460066E+20</v>
      </c>
      <c r="BPW19">
        <f t="shared" si="44"/>
        <v>1.3508568537492673E+20</v>
      </c>
      <c r="BPX19">
        <f t="shared" si="44"/>
        <v>1.3778739908242527E+20</v>
      </c>
      <c r="BPY19">
        <f t="shared" si="44"/>
        <v>1.4054314706407378E+20</v>
      </c>
      <c r="BPZ19">
        <f t="shared" si="44"/>
        <v>1.4335401000535527E+20</v>
      </c>
      <c r="BQA19">
        <f t="shared" si="44"/>
        <v>1.4622109020546238E+20</v>
      </c>
      <c r="BQB19">
        <f t="shared" si="44"/>
        <v>1.4914551200957163E+20</v>
      </c>
      <c r="BQC19">
        <f t="shared" si="44"/>
        <v>1.5212842224976308E+20</v>
      </c>
      <c r="BQD19">
        <f t="shared" si="44"/>
        <v>1.5517099069475835E+20</v>
      </c>
      <c r="BQE19">
        <f t="shared" si="44"/>
        <v>1.5827441050865353E+20</v>
      </c>
      <c r="BQF19">
        <f t="shared" si="44"/>
        <v>1.6143989871882659E+20</v>
      </c>
      <c r="BQG19">
        <f t="shared" si="44"/>
        <v>1.6466869669320314E+20</v>
      </c>
      <c r="BQH19">
        <f t="shared" si="44"/>
        <v>1.679620706270672E+20</v>
      </c>
      <c r="BQI19">
        <f t="shared" si="44"/>
        <v>1.7132131203960855E+20</v>
      </c>
      <c r="BQJ19">
        <f t="shared" si="44"/>
        <v>1.7474773828040072E+20</v>
      </c>
      <c r="BQK19">
        <f t="shared" si="44"/>
        <v>1.7824269304600874E+20</v>
      </c>
      <c r="BQL19">
        <f t="shared" si="44"/>
        <v>1.8180754690692891E+20</v>
      </c>
      <c r="BQM19">
        <f t="shared" si="44"/>
        <v>1.8544369784506748E+20</v>
      </c>
      <c r="BQN19">
        <f t="shared" si="44"/>
        <v>1.8915257180196884E+20</v>
      </c>
      <c r="BQO19">
        <f t="shared" si="44"/>
        <v>1.9293562323800821E+20</v>
      </c>
      <c r="BQP19">
        <f t="shared" si="44"/>
        <v>1.9679433570276839E+20</v>
      </c>
      <c r="BQQ19">
        <f t="shared" si="44"/>
        <v>2.0073022241682375E+20</v>
      </c>
      <c r="BQR19">
        <f t="shared" si="44"/>
        <v>2.0474482686516022E+20</v>
      </c>
      <c r="BQS19">
        <f t="shared" si="44"/>
        <v>2.0883972340246344E+20</v>
      </c>
      <c r="BQT19">
        <f t="shared" si="44"/>
        <v>2.130165178705127E+20</v>
      </c>
      <c r="BQU19">
        <f t="shared" si="44"/>
        <v>2.1727684822792297E+20</v>
      </c>
      <c r="BQV19">
        <f t="shared" si="44"/>
        <v>2.2162238519248142E+20</v>
      </c>
      <c r="BQW19">
        <f t="shared" si="44"/>
        <v>2.2605483289633106E+20</v>
      </c>
      <c r="BQX19">
        <f t="shared" si="44"/>
        <v>2.3057592955425767E+20</v>
      </c>
      <c r="BQY19">
        <f t="shared" ref="BQY19:BTJ19" si="45">BQX19*(1+$S$27)</f>
        <v>2.3518744814534282E+20</v>
      </c>
      <c r="BQZ19">
        <f t="shared" si="45"/>
        <v>2.3989119710824969E+20</v>
      </c>
      <c r="BRA19">
        <f t="shared" si="45"/>
        <v>2.4468902105041469E+20</v>
      </c>
      <c r="BRB19">
        <f t="shared" si="45"/>
        <v>2.4958280147142299E+20</v>
      </c>
      <c r="BRC19">
        <f t="shared" si="45"/>
        <v>2.5457445750085144E+20</v>
      </c>
      <c r="BRD19">
        <f t="shared" si="45"/>
        <v>2.5966594665086848E+20</v>
      </c>
      <c r="BRE19">
        <f t="shared" si="45"/>
        <v>2.6485926558388584E+20</v>
      </c>
      <c r="BRF19">
        <f t="shared" si="45"/>
        <v>2.7015645089556355E+20</v>
      </c>
      <c r="BRG19">
        <f t="shared" si="45"/>
        <v>2.7555957991347483E+20</v>
      </c>
      <c r="BRH19">
        <f t="shared" si="45"/>
        <v>2.8107077151174433E+20</v>
      </c>
      <c r="BRI19">
        <f t="shared" si="45"/>
        <v>2.8669218694197923E+20</v>
      </c>
      <c r="BRJ19">
        <f t="shared" si="45"/>
        <v>2.9242603068081881E+20</v>
      </c>
      <c r="BRK19">
        <f t="shared" si="45"/>
        <v>2.982745512944352E+20</v>
      </c>
      <c r="BRL19">
        <f t="shared" si="45"/>
        <v>3.0424004232032394E+20</v>
      </c>
      <c r="BRM19">
        <f t="shared" si="45"/>
        <v>3.1032484316673042E+20</v>
      </c>
      <c r="BRN19">
        <f t="shared" si="45"/>
        <v>3.1653134003006505E+20</v>
      </c>
      <c r="BRO19">
        <f t="shared" si="45"/>
        <v>3.2286196683066638E+20</v>
      </c>
      <c r="BRP19">
        <f t="shared" si="45"/>
        <v>3.293192061672797E+20</v>
      </c>
      <c r="BRQ19">
        <f t="shared" si="45"/>
        <v>3.3590559029062527E+20</v>
      </c>
      <c r="BRR19">
        <f t="shared" si="45"/>
        <v>3.4262370209643777E+20</v>
      </c>
      <c r="BRS19">
        <f t="shared" si="45"/>
        <v>3.4947617613836655E+20</v>
      </c>
      <c r="BRT19">
        <f t="shared" si="45"/>
        <v>3.5646569966113391E+20</v>
      </c>
      <c r="BRU19">
        <f t="shared" si="45"/>
        <v>3.6359501365435656E+20</v>
      </c>
      <c r="BRV19">
        <f t="shared" si="45"/>
        <v>3.7086691392744371E+20</v>
      </c>
      <c r="BRW19">
        <f t="shared" si="45"/>
        <v>3.7828425220599257E+20</v>
      </c>
      <c r="BRX19">
        <f t="shared" si="45"/>
        <v>3.8584993725011244E+20</v>
      </c>
      <c r="BRY19">
        <f t="shared" si="45"/>
        <v>3.9356693599511472E+20</v>
      </c>
      <c r="BRZ19">
        <f t="shared" si="45"/>
        <v>4.0143827471501702E+20</v>
      </c>
      <c r="BSA19">
        <f t="shared" si="45"/>
        <v>4.094670402093174E+20</v>
      </c>
      <c r="BSB19">
        <f t="shared" si="45"/>
        <v>4.1765638101350377E+20</v>
      </c>
      <c r="BSC19">
        <f t="shared" si="45"/>
        <v>4.2600950863377387E+20</v>
      </c>
      <c r="BSD19">
        <f t="shared" si="45"/>
        <v>4.3452969880644937E+20</v>
      </c>
      <c r="BSE19">
        <f t="shared" si="45"/>
        <v>4.4322029278257834E+20</v>
      </c>
      <c r="BSF19">
        <f t="shared" si="45"/>
        <v>4.520846986382299E+20</v>
      </c>
      <c r="BSG19">
        <f t="shared" si="45"/>
        <v>4.6112639261099452E+20</v>
      </c>
      <c r="BSH19">
        <f t="shared" si="45"/>
        <v>4.7034892046321444E+20</v>
      </c>
      <c r="BSI19">
        <f t="shared" si="45"/>
        <v>4.7975589887247876E+20</v>
      </c>
      <c r="BSJ19">
        <f t="shared" si="45"/>
        <v>4.8935101684992836E+20</v>
      </c>
      <c r="BSK19">
        <f t="shared" si="45"/>
        <v>4.9913803718692694E+20</v>
      </c>
      <c r="BSL19">
        <f t="shared" si="45"/>
        <v>5.0912079793066548E+20</v>
      </c>
      <c r="BSM19">
        <f t="shared" si="45"/>
        <v>5.1930321388927877E+20</v>
      </c>
      <c r="BSN19">
        <f t="shared" si="45"/>
        <v>5.2968927816706438E+20</v>
      </c>
      <c r="BSO19">
        <f t="shared" si="45"/>
        <v>5.402830637304057E+20</v>
      </c>
      <c r="BSP19">
        <f t="shared" si="45"/>
        <v>5.5108872500501381E+20</v>
      </c>
      <c r="BSQ19">
        <f t="shared" si="45"/>
        <v>5.6211049950511412E+20</v>
      </c>
      <c r="BSR19">
        <f t="shared" si="45"/>
        <v>5.7335270949521641E+20</v>
      </c>
      <c r="BSS19">
        <f t="shared" si="45"/>
        <v>5.8481976368512074E+20</v>
      </c>
      <c r="BST19">
        <f t="shared" si="45"/>
        <v>5.9651615895882315E+20</v>
      </c>
      <c r="BSU19">
        <f t="shared" si="45"/>
        <v>6.0844648213799961E+20</v>
      </c>
      <c r="BSV19">
        <f t="shared" si="45"/>
        <v>6.2061541178075958E+20</v>
      </c>
      <c r="BSW19">
        <f t="shared" si="45"/>
        <v>6.3302772001637479E+20</v>
      </c>
      <c r="BSX19">
        <f t="shared" si="45"/>
        <v>6.4568827441670232E+20</v>
      </c>
      <c r="BSY19">
        <f t="shared" si="45"/>
        <v>6.586020399050364E+20</v>
      </c>
      <c r="BSZ19">
        <f t="shared" si="45"/>
        <v>6.7177408070313719E+20</v>
      </c>
      <c r="BTA19">
        <f t="shared" si="45"/>
        <v>6.852095623171999E+20</v>
      </c>
      <c r="BTB19">
        <f t="shared" si="45"/>
        <v>6.989137535635439E+20</v>
      </c>
      <c r="BTC19">
        <f t="shared" si="45"/>
        <v>7.1289202863481474E+20</v>
      </c>
      <c r="BTD19">
        <f t="shared" si="45"/>
        <v>7.2714986920751111E+20</v>
      </c>
      <c r="BTE19">
        <f t="shared" si="45"/>
        <v>7.4169286659166136E+20</v>
      </c>
      <c r="BTF19">
        <f t="shared" si="45"/>
        <v>7.5652672392349457E+20</v>
      </c>
      <c r="BTG19">
        <f t="shared" si="45"/>
        <v>7.7165725840196449E+20</v>
      </c>
      <c r="BTH19">
        <f t="shared" si="45"/>
        <v>7.8709040357000374E+20</v>
      </c>
      <c r="BTI19">
        <f t="shared" si="45"/>
        <v>8.0283221164140383E+20</v>
      </c>
      <c r="BTJ19">
        <f t="shared" si="45"/>
        <v>8.1888885587423186E+20</v>
      </c>
      <c r="BTK19">
        <f t="shared" ref="BTK19:BVV19" si="46">BTJ19*(1+$S$27)</f>
        <v>8.3526663299171654E+20</v>
      </c>
      <c r="BTL19">
        <f t="shared" si="46"/>
        <v>8.5197196565155086E+20</v>
      </c>
      <c r="BTM19">
        <f t="shared" si="46"/>
        <v>8.6901140496458187E+20</v>
      </c>
      <c r="BTN19">
        <f t="shared" si="46"/>
        <v>8.8639163306387348E+20</v>
      </c>
      <c r="BTO19">
        <f t="shared" si="46"/>
        <v>9.0411946572515102E+20</v>
      </c>
      <c r="BTP19">
        <f t="shared" si="46"/>
        <v>9.2220185503965407E+20</v>
      </c>
      <c r="BTQ19">
        <f t="shared" si="46"/>
        <v>9.4064589214044717E+20</v>
      </c>
      <c r="BTR19">
        <f t="shared" si="46"/>
        <v>9.594588099832561E+20</v>
      </c>
      <c r="BTS19">
        <f t="shared" si="46"/>
        <v>9.7864798618292126E+20</v>
      </c>
      <c r="BTT19">
        <f t="shared" si="46"/>
        <v>9.9822094590657967E+20</v>
      </c>
      <c r="BTU19">
        <f t="shared" si="46"/>
        <v>1.0181853648247112E+21</v>
      </c>
      <c r="BTV19">
        <f t="shared" si="46"/>
        <v>1.0385490721212055E+21</v>
      </c>
      <c r="BTW19">
        <f t="shared" si="46"/>
        <v>1.0593200535636296E+21</v>
      </c>
      <c r="BTX19">
        <f t="shared" si="46"/>
        <v>1.0805064546349022E+21</v>
      </c>
      <c r="BTY19">
        <f t="shared" si="46"/>
        <v>1.1021165837276002E+21</v>
      </c>
      <c r="BTZ19">
        <f t="shared" si="46"/>
        <v>1.1241589154021523E+21</v>
      </c>
      <c r="BUA19">
        <f t="shared" si="46"/>
        <v>1.1466420937101953E+21</v>
      </c>
      <c r="BUB19">
        <f t="shared" si="46"/>
        <v>1.1695749355843992E+21</v>
      </c>
      <c r="BUC19">
        <f t="shared" si="46"/>
        <v>1.1929664342960872E+21</v>
      </c>
      <c r="BUD19">
        <f t="shared" si="46"/>
        <v>1.216825762982009E+21</v>
      </c>
      <c r="BUE19">
        <f t="shared" si="46"/>
        <v>1.2411622782416493E+21</v>
      </c>
      <c r="BUF19">
        <f t="shared" si="46"/>
        <v>1.2659855238064822E+21</v>
      </c>
      <c r="BUG19">
        <f t="shared" si="46"/>
        <v>1.291305234282612E+21</v>
      </c>
      <c r="BUH19">
        <f t="shared" si="46"/>
        <v>1.3171313389682643E+21</v>
      </c>
      <c r="BUI19">
        <f t="shared" si="46"/>
        <v>1.3434739657476297E+21</v>
      </c>
      <c r="BUJ19">
        <f t="shared" si="46"/>
        <v>1.3703434450625823E+21</v>
      </c>
      <c r="BUK19">
        <f t="shared" si="46"/>
        <v>1.397750313963834E+21</v>
      </c>
      <c r="BUL19">
        <f t="shared" si="46"/>
        <v>1.4257053202431109E+21</v>
      </c>
      <c r="BUM19">
        <f t="shared" si="46"/>
        <v>1.454219426647973E+21</v>
      </c>
      <c r="BUN19">
        <f t="shared" si="46"/>
        <v>1.4833038151809326E+21</v>
      </c>
      <c r="BUO19">
        <f t="shared" si="46"/>
        <v>1.5129698914845513E+21</v>
      </c>
      <c r="BUP19">
        <f t="shared" si="46"/>
        <v>1.5432292893142425E+21</v>
      </c>
      <c r="BUQ19">
        <f t="shared" si="46"/>
        <v>1.5740938751005274E+21</v>
      </c>
      <c r="BUR19">
        <f t="shared" si="46"/>
        <v>1.605575752602538E+21</v>
      </c>
      <c r="BUS19">
        <f t="shared" si="46"/>
        <v>1.6376872676545887E+21</v>
      </c>
      <c r="BUT19">
        <f t="shared" si="46"/>
        <v>1.6704410130076805E+21</v>
      </c>
      <c r="BUU19">
        <f t="shared" si="46"/>
        <v>1.7038498332678341E+21</v>
      </c>
      <c r="BUV19">
        <f t="shared" si="46"/>
        <v>1.7379268299331907E+21</v>
      </c>
      <c r="BUW19">
        <f t="shared" si="46"/>
        <v>1.7726853665318544E+21</v>
      </c>
      <c r="BUX19">
        <f t="shared" si="46"/>
        <v>1.8081390738624914E+21</v>
      </c>
      <c r="BUY19">
        <f t="shared" si="46"/>
        <v>1.8443018553397412E+21</v>
      </c>
      <c r="BUZ19">
        <f t="shared" si="46"/>
        <v>1.8811878924465361E+21</v>
      </c>
      <c r="BVA19">
        <f t="shared" si="46"/>
        <v>1.9188116502954668E+21</v>
      </c>
      <c r="BVB19">
        <f t="shared" si="46"/>
        <v>1.9571878833013761E+21</v>
      </c>
      <c r="BVC19">
        <f t="shared" si="46"/>
        <v>1.9963316409674037E+21</v>
      </c>
      <c r="BVD19">
        <f t="shared" si="46"/>
        <v>2.0362582737867519E+21</v>
      </c>
      <c r="BVE19">
        <f t="shared" si="46"/>
        <v>2.0769834392624869E+21</v>
      </c>
      <c r="BVF19">
        <f t="shared" si="46"/>
        <v>2.1185231080477365E+21</v>
      </c>
      <c r="BVG19">
        <f t="shared" si="46"/>
        <v>2.1608935702086914E+21</v>
      </c>
      <c r="BVH19">
        <f t="shared" si="46"/>
        <v>2.2041114416128653E+21</v>
      </c>
      <c r="BVI19">
        <f t="shared" si="46"/>
        <v>2.2481936704451227E+21</v>
      </c>
      <c r="BVJ19">
        <f t="shared" si="46"/>
        <v>2.2931575438540252E+21</v>
      </c>
      <c r="BVK19">
        <f t="shared" si="46"/>
        <v>2.3390206947311058E+21</v>
      </c>
      <c r="BVL19">
        <f t="shared" si="46"/>
        <v>2.3858011086257279E+21</v>
      </c>
      <c r="BVM19">
        <f t="shared" si="46"/>
        <v>2.4335171307982427E+21</v>
      </c>
      <c r="BVN19">
        <f t="shared" si="46"/>
        <v>2.4821874734142078E+21</v>
      </c>
      <c r="BVO19">
        <f t="shared" si="46"/>
        <v>2.531831222882492E+21</v>
      </c>
      <c r="BVP19">
        <f t="shared" si="46"/>
        <v>2.5824678473401421E+21</v>
      </c>
      <c r="BVQ19">
        <f t="shared" si="46"/>
        <v>2.6341172042869448E+21</v>
      </c>
      <c r="BVR19">
        <f t="shared" si="46"/>
        <v>2.6867995483726838E+21</v>
      </c>
      <c r="BVS19">
        <f t="shared" si="46"/>
        <v>2.7405355393401377E+21</v>
      </c>
      <c r="BVT19">
        <f t="shared" si="46"/>
        <v>2.7953462501269407E+21</v>
      </c>
      <c r="BVU19">
        <f t="shared" si="46"/>
        <v>2.8512531751294793E+21</v>
      </c>
      <c r="BVV19">
        <f t="shared" si="46"/>
        <v>2.9082782386320688E+21</v>
      </c>
      <c r="BVW19">
        <f t="shared" ref="BVW19:BYH19" si="47">BVV19*(1+$S$27)</f>
        <v>2.9664438034047104E+21</v>
      </c>
      <c r="BVX19">
        <f t="shared" si="47"/>
        <v>3.0257726794728048E+21</v>
      </c>
      <c r="BVY19">
        <f t="shared" si="47"/>
        <v>3.0862881330622607E+21</v>
      </c>
      <c r="BVZ19">
        <f t="shared" si="47"/>
        <v>3.1480138957235059E+21</v>
      </c>
      <c r="BWA19">
        <f t="shared" si="47"/>
        <v>3.2109741736379763E+21</v>
      </c>
      <c r="BWB19">
        <f t="shared" si="47"/>
        <v>3.2751936571107359E+21</v>
      </c>
      <c r="BWC19">
        <f t="shared" si="47"/>
        <v>3.3406975302529508E+21</v>
      </c>
      <c r="BWD19">
        <f t="shared" si="47"/>
        <v>3.4075114808580097E+21</v>
      </c>
      <c r="BWE19">
        <f t="shared" si="47"/>
        <v>3.4756617104751702E+21</v>
      </c>
      <c r="BWF19">
        <f t="shared" si="47"/>
        <v>3.5451749446846739E+21</v>
      </c>
      <c r="BWG19">
        <f t="shared" si="47"/>
        <v>3.6160784435783674E+21</v>
      </c>
      <c r="BWH19">
        <f t="shared" si="47"/>
        <v>3.6884000124499347E+21</v>
      </c>
      <c r="BWI19">
        <f t="shared" si="47"/>
        <v>3.7621680126989335E+21</v>
      </c>
      <c r="BWJ19">
        <f t="shared" si="47"/>
        <v>3.8374113729529124E+21</v>
      </c>
      <c r="BWK19">
        <f t="shared" si="47"/>
        <v>3.9141596004119709E+21</v>
      </c>
      <c r="BWL19">
        <f t="shared" si="47"/>
        <v>3.9924427924202104E+21</v>
      </c>
      <c r="BWM19">
        <f t="shared" si="47"/>
        <v>4.0722916482686145E+21</v>
      </c>
      <c r="BWN19">
        <f t="shared" si="47"/>
        <v>4.1537374812339867E+21</v>
      </c>
      <c r="BWO19">
        <f t="shared" si="47"/>
        <v>4.2368122308586667E+21</v>
      </c>
      <c r="BWP19">
        <f t="shared" si="47"/>
        <v>4.3215484754758399E+21</v>
      </c>
      <c r="BWQ19">
        <f t="shared" si="47"/>
        <v>4.4079794449853569E+21</v>
      </c>
      <c r="BWR19">
        <f t="shared" si="47"/>
        <v>4.4961390338850643E+21</v>
      </c>
      <c r="BWS19">
        <f t="shared" si="47"/>
        <v>4.5860618145627657E+21</v>
      </c>
      <c r="BWT19">
        <f t="shared" si="47"/>
        <v>4.6777830508540209E+21</v>
      </c>
      <c r="BWU19">
        <f t="shared" si="47"/>
        <v>4.7713387118711013E+21</v>
      </c>
      <c r="BWV19">
        <f t="shared" si="47"/>
        <v>4.8667654861085234E+21</v>
      </c>
      <c r="BWW19">
        <f t="shared" si="47"/>
        <v>4.9641007958306943E+21</v>
      </c>
      <c r="BWX19">
        <f t="shared" si="47"/>
        <v>5.063382811747308E+21</v>
      </c>
      <c r="BWY19">
        <f t="shared" si="47"/>
        <v>5.1646504679822538E+21</v>
      </c>
      <c r="BWZ19">
        <f t="shared" si="47"/>
        <v>5.2679434773418989E+21</v>
      </c>
      <c r="BXA19">
        <f t="shared" si="47"/>
        <v>5.3733023468887369E+21</v>
      </c>
      <c r="BXB19">
        <f t="shared" si="47"/>
        <v>5.4807683938265114E+21</v>
      </c>
      <c r="BXC19">
        <f t="shared" si="47"/>
        <v>5.590383761703042E+21</v>
      </c>
      <c r="BXD19">
        <f t="shared" si="47"/>
        <v>5.7021914369371029E+21</v>
      </c>
      <c r="BXE19">
        <f t="shared" si="47"/>
        <v>5.8162352656758446E+21</v>
      </c>
      <c r="BXF19">
        <f t="shared" si="47"/>
        <v>5.9325599709893619E+21</v>
      </c>
      <c r="BXG19">
        <f t="shared" si="47"/>
        <v>6.0512111704091488E+21</v>
      </c>
      <c r="BXH19">
        <f t="shared" si="47"/>
        <v>6.1722353938173316E+21</v>
      </c>
      <c r="BXI19">
        <f t="shared" si="47"/>
        <v>6.2956801016936782E+21</v>
      </c>
      <c r="BXJ19">
        <f t="shared" si="47"/>
        <v>6.4215937037275517E+21</v>
      </c>
      <c r="BXK19">
        <f t="shared" si="47"/>
        <v>6.5500255778021027E+21</v>
      </c>
      <c r="BXL19">
        <f t="shared" si="47"/>
        <v>6.6810260893581454E+21</v>
      </c>
      <c r="BXM19">
        <f t="shared" si="47"/>
        <v>6.8146466111453082E+21</v>
      </c>
      <c r="BXN19">
        <f t="shared" si="47"/>
        <v>6.950939543368215E+21</v>
      </c>
      <c r="BXO19">
        <f t="shared" si="47"/>
        <v>7.0899583342355793E+21</v>
      </c>
      <c r="BXP19">
        <f t="shared" si="47"/>
        <v>7.2317575009202906E+21</v>
      </c>
      <c r="BXQ19">
        <f t="shared" si="47"/>
        <v>7.3763926509386969E+21</v>
      </c>
      <c r="BXR19">
        <f t="shared" si="47"/>
        <v>7.5239205039574708E+21</v>
      </c>
      <c r="BXS19">
        <f t="shared" si="47"/>
        <v>7.6743989140366201E+21</v>
      </c>
      <c r="BXT19">
        <f t="shared" si="47"/>
        <v>7.8278868923173527E+21</v>
      </c>
      <c r="BXU19">
        <f t="shared" si="47"/>
        <v>7.9844446301636998E+21</v>
      </c>
      <c r="BXV19">
        <f t="shared" si="47"/>
        <v>8.1441335227669744E+21</v>
      </c>
      <c r="BXW19">
        <f t="shared" si="47"/>
        <v>8.3070161932223146E+21</v>
      </c>
      <c r="BXX19">
        <f t="shared" si="47"/>
        <v>8.4731565170867611E+21</v>
      </c>
      <c r="BXY19">
        <f t="shared" si="47"/>
        <v>8.6426196474284967E+21</v>
      </c>
      <c r="BXZ19">
        <f t="shared" si="47"/>
        <v>8.8154720403770667E+21</v>
      </c>
      <c r="BYA19">
        <f t="shared" si="47"/>
        <v>8.9917814811846079E+21</v>
      </c>
      <c r="BYB19">
        <f t="shared" si="47"/>
        <v>9.1716171108082998E+21</v>
      </c>
      <c r="BYC19">
        <f t="shared" si="47"/>
        <v>9.3550494530244664E+21</v>
      </c>
      <c r="BYD19">
        <f t="shared" si="47"/>
        <v>9.5421504420849553E+21</v>
      </c>
      <c r="BYE19">
        <f t="shared" si="47"/>
        <v>9.7329934509266551E+21</v>
      </c>
      <c r="BYF19">
        <f t="shared" si="47"/>
        <v>9.9276533199451885E+21</v>
      </c>
      <c r="BYG19">
        <f t="shared" si="47"/>
        <v>1.0126206386344093E+22</v>
      </c>
      <c r="BYH19">
        <f t="shared" si="47"/>
        <v>1.0328730514070975E+22</v>
      </c>
      <c r="BYI19">
        <f t="shared" ref="BYI19:CAT19" si="48">BYH19*(1+$S$27)</f>
        <v>1.0535305124352394E+22</v>
      </c>
      <c r="BYJ19">
        <f t="shared" si="48"/>
        <v>1.0746011226839441E+22</v>
      </c>
      <c r="BYK19">
        <f t="shared" si="48"/>
        <v>1.096093145137623E+22</v>
      </c>
      <c r="BYL19">
        <f t="shared" si="48"/>
        <v>1.1180150080403755E+22</v>
      </c>
      <c r="BYM19">
        <f t="shared" si="48"/>
        <v>1.1403753082011829E+22</v>
      </c>
      <c r="BYN19">
        <f t="shared" si="48"/>
        <v>1.1631828143652066E+22</v>
      </c>
      <c r="BYO19">
        <f t="shared" si="48"/>
        <v>1.1864464706525108E+22</v>
      </c>
      <c r="BYP19">
        <f t="shared" si="48"/>
        <v>1.210175400065561E+22</v>
      </c>
      <c r="BYQ19">
        <f t="shared" si="48"/>
        <v>1.2343789080668723E+22</v>
      </c>
      <c r="BYR19">
        <f t="shared" si="48"/>
        <v>1.2590664862282098E+22</v>
      </c>
      <c r="BYS19">
        <f t="shared" si="48"/>
        <v>1.2842478159527741E+22</v>
      </c>
      <c r="BYT19">
        <f t="shared" si="48"/>
        <v>1.3099327722718295E+22</v>
      </c>
      <c r="BYU19">
        <f t="shared" si="48"/>
        <v>1.3361314277172661E+22</v>
      </c>
      <c r="BYV19">
        <f t="shared" si="48"/>
        <v>1.3628540562716114E+22</v>
      </c>
      <c r="BYW19">
        <f t="shared" si="48"/>
        <v>1.3901111373970438E+22</v>
      </c>
      <c r="BYX19">
        <f t="shared" si="48"/>
        <v>1.4179133601449847E+22</v>
      </c>
      <c r="BYY19">
        <f t="shared" si="48"/>
        <v>1.4462716273478844E+22</v>
      </c>
      <c r="BYZ19">
        <f t="shared" si="48"/>
        <v>1.4751970598948421E+22</v>
      </c>
      <c r="BZA19">
        <f t="shared" si="48"/>
        <v>1.5047010010927389E+22</v>
      </c>
      <c r="BZB19">
        <f t="shared" si="48"/>
        <v>1.5347950211145937E+22</v>
      </c>
      <c r="BZC19">
        <f t="shared" si="48"/>
        <v>1.5654909215368857E+22</v>
      </c>
      <c r="BZD19">
        <f t="shared" si="48"/>
        <v>1.5968007399676234E+22</v>
      </c>
      <c r="BZE19">
        <f t="shared" si="48"/>
        <v>1.6287367547669759E+22</v>
      </c>
      <c r="BZF19">
        <f t="shared" si="48"/>
        <v>1.6613114898623154E+22</v>
      </c>
      <c r="BZG19">
        <f t="shared" si="48"/>
        <v>1.6945377196595617E+22</v>
      </c>
      <c r="BZH19">
        <f t="shared" si="48"/>
        <v>1.728428474052753E+22</v>
      </c>
      <c r="BZI19">
        <f t="shared" si="48"/>
        <v>1.7629970435338081E+22</v>
      </c>
      <c r="BZJ19">
        <f t="shared" si="48"/>
        <v>1.7982569844044844E+22</v>
      </c>
      <c r="BZK19">
        <f t="shared" si="48"/>
        <v>1.834222124092574E+22</v>
      </c>
      <c r="BZL19">
        <f t="shared" si="48"/>
        <v>1.8709065665744256E+22</v>
      </c>
      <c r="BZM19">
        <f t="shared" si="48"/>
        <v>1.9083246979059143E+22</v>
      </c>
      <c r="BZN19">
        <f t="shared" si="48"/>
        <v>1.9464911918640325E+22</v>
      </c>
      <c r="BZO19">
        <f t="shared" si="48"/>
        <v>1.9854210157013132E+22</v>
      </c>
      <c r="BZP19">
        <f t="shared" si="48"/>
        <v>2.0251294360153396E+22</v>
      </c>
      <c r="BZQ19">
        <f t="shared" si="48"/>
        <v>2.0656320247356463E+22</v>
      </c>
      <c r="BZR19">
        <f t="shared" si="48"/>
        <v>2.1069446652303591E+22</v>
      </c>
      <c r="BZS19">
        <f t="shared" si="48"/>
        <v>2.1490835585349664E+22</v>
      </c>
      <c r="BZT19">
        <f t="shared" si="48"/>
        <v>2.1920652297056656E+22</v>
      </c>
      <c r="BZU19">
        <f t="shared" si="48"/>
        <v>2.2359065342997789E+22</v>
      </c>
      <c r="BZV19">
        <f t="shared" si="48"/>
        <v>2.2806246649857747E+22</v>
      </c>
      <c r="BZW19">
        <f t="shared" si="48"/>
        <v>2.3262371582854902E+22</v>
      </c>
      <c r="BZX19">
        <f t="shared" si="48"/>
        <v>2.3727619014512001E+22</v>
      </c>
      <c r="BZY19">
        <f t="shared" si="48"/>
        <v>2.420217139480224E+22</v>
      </c>
      <c r="BZZ19">
        <f t="shared" si="48"/>
        <v>2.4686214822698286E+22</v>
      </c>
      <c r="CAA19">
        <f t="shared" si="48"/>
        <v>2.5179939119152251E+22</v>
      </c>
      <c r="CAB19">
        <f t="shared" si="48"/>
        <v>2.5683537901535298E+22</v>
      </c>
      <c r="CAC19">
        <f t="shared" si="48"/>
        <v>2.6197208659566006E+22</v>
      </c>
      <c r="CAD19">
        <f t="shared" si="48"/>
        <v>2.6721152832757329E+22</v>
      </c>
      <c r="CAE19">
        <f t="shared" si="48"/>
        <v>2.7255575889412476E+22</v>
      </c>
      <c r="CAF19">
        <f t="shared" si="48"/>
        <v>2.7800687407200727E+22</v>
      </c>
      <c r="CAG19">
        <f t="shared" si="48"/>
        <v>2.8356701155344742E+22</v>
      </c>
      <c r="CAH19">
        <f t="shared" si="48"/>
        <v>2.8923835178451638E+22</v>
      </c>
      <c r="CAI19">
        <f t="shared" si="48"/>
        <v>2.9502311882020673E+22</v>
      </c>
      <c r="CAJ19">
        <f t="shared" si="48"/>
        <v>3.0092358119661085E+22</v>
      </c>
      <c r="CAK19">
        <f t="shared" si="48"/>
        <v>3.0694205282054306E+22</v>
      </c>
      <c r="CAL19">
        <f t="shared" si="48"/>
        <v>3.1308089387695391E+22</v>
      </c>
      <c r="CAM19">
        <f t="shared" si="48"/>
        <v>3.1934251175449299E+22</v>
      </c>
      <c r="CAN19">
        <f t="shared" si="48"/>
        <v>3.2572936198958287E+22</v>
      </c>
      <c r="CAO19">
        <f t="shared" si="48"/>
        <v>3.3224394922937454E+22</v>
      </c>
      <c r="CAP19">
        <f t="shared" si="48"/>
        <v>3.3888882821396202E+22</v>
      </c>
      <c r="CAQ19">
        <f t="shared" si="48"/>
        <v>3.4566660477824128E+22</v>
      </c>
      <c r="CAR19">
        <f t="shared" si="48"/>
        <v>3.5257993687380609E+22</v>
      </c>
      <c r="CAS19">
        <f t="shared" si="48"/>
        <v>3.5963153561128222E+22</v>
      </c>
      <c r="CAT19">
        <f t="shared" si="48"/>
        <v>3.6682416632350787E+22</v>
      </c>
      <c r="CAU19">
        <f t="shared" ref="CAU19:CDF19" si="49">CAT19*(1+$S$27)</f>
        <v>3.7416064964997803E+22</v>
      </c>
      <c r="CAV19">
        <f t="shared" si="49"/>
        <v>3.8164386264297756E+22</v>
      </c>
      <c r="CAW19">
        <f t="shared" si="49"/>
        <v>3.8927673989583715E+22</v>
      </c>
      <c r="CAX19">
        <f t="shared" si="49"/>
        <v>3.9706227469375389E+22</v>
      </c>
      <c r="CAY19">
        <f t="shared" si="49"/>
        <v>4.0500352018762896E+22</v>
      </c>
      <c r="CAZ19">
        <f t="shared" si="49"/>
        <v>4.1310359059138158E+22</v>
      </c>
      <c r="CBA19">
        <f t="shared" si="49"/>
        <v>4.2136566240320923E+22</v>
      </c>
      <c r="CBB19">
        <f t="shared" si="49"/>
        <v>4.2979297565127343E+22</v>
      </c>
      <c r="CBC19">
        <f t="shared" si="49"/>
        <v>4.3838883516429889E+22</v>
      </c>
      <c r="CBD19">
        <f t="shared" si="49"/>
        <v>4.4715661186758485E+22</v>
      </c>
      <c r="CBE19">
        <f t="shared" si="49"/>
        <v>4.5609974410493659E+22</v>
      </c>
      <c r="CBF19">
        <f t="shared" si="49"/>
        <v>4.6522173898703531E+22</v>
      </c>
      <c r="CBG19">
        <f t="shared" si="49"/>
        <v>4.7452617376677602E+22</v>
      </c>
      <c r="CBH19">
        <f t="shared" si="49"/>
        <v>4.8401669724211155E+22</v>
      </c>
      <c r="CBI19">
        <f t="shared" si="49"/>
        <v>4.9369703118695383E+22</v>
      </c>
      <c r="CBJ19">
        <f t="shared" si="49"/>
        <v>5.0357097181069288E+22</v>
      </c>
      <c r="CBK19">
        <f t="shared" si="49"/>
        <v>5.136423912469067E+22</v>
      </c>
      <c r="CBL19">
        <f t="shared" si="49"/>
        <v>5.2391523907184481E+22</v>
      </c>
      <c r="CBM19">
        <f t="shared" si="49"/>
        <v>5.3439354385328173E+22</v>
      </c>
      <c r="CBN19">
        <f t="shared" si="49"/>
        <v>5.4508141473034737E+22</v>
      </c>
      <c r="CBO19">
        <f t="shared" si="49"/>
        <v>5.5598304302495433E+22</v>
      </c>
      <c r="CBP19">
        <f t="shared" si="49"/>
        <v>5.6710270388545346E+22</v>
      </c>
      <c r="CBQ19">
        <f t="shared" si="49"/>
        <v>5.7844475796316253E+22</v>
      </c>
      <c r="CBR19">
        <f t="shared" si="49"/>
        <v>5.9001365312242583E+22</v>
      </c>
      <c r="CBS19">
        <f t="shared" si="49"/>
        <v>6.0181392618487435E+22</v>
      </c>
      <c r="CBT19">
        <f t="shared" si="49"/>
        <v>6.138502047085718E+22</v>
      </c>
      <c r="CBU19">
        <f t="shared" si="49"/>
        <v>6.2612720880274324E+22</v>
      </c>
      <c r="CBV19">
        <f t="shared" si="49"/>
        <v>6.3864975297879816E+22</v>
      </c>
      <c r="CBW19">
        <f t="shared" si="49"/>
        <v>6.5142274803837413E+22</v>
      </c>
      <c r="CBX19">
        <f t="shared" si="49"/>
        <v>6.6445120299914158E+22</v>
      </c>
      <c r="CBY19">
        <f t="shared" si="49"/>
        <v>6.777402270591244E+22</v>
      </c>
      <c r="CBZ19">
        <f t="shared" si="49"/>
        <v>6.9129503160030691E+22</v>
      </c>
      <c r="CCA19">
        <f t="shared" si="49"/>
        <v>7.0512093223231305E+22</v>
      </c>
      <c r="CCB19">
        <f t="shared" si="49"/>
        <v>7.1922335087695929E+22</v>
      </c>
      <c r="CCC19">
        <f t="shared" si="49"/>
        <v>7.3360781789449847E+22</v>
      </c>
      <c r="CCD19">
        <f t="shared" si="49"/>
        <v>7.4827997425238842E+22</v>
      </c>
      <c r="CCE19">
        <f t="shared" si="49"/>
        <v>7.6324557373743626E+22</v>
      </c>
      <c r="CCF19">
        <f t="shared" si="49"/>
        <v>7.7851048521218495E+22</v>
      </c>
      <c r="CCG19">
        <f t="shared" si="49"/>
        <v>7.9408069491642872E+22</v>
      </c>
      <c r="CCH19">
        <f t="shared" si="49"/>
        <v>8.0996230881475727E+22</v>
      </c>
      <c r="CCI19">
        <f t="shared" si="49"/>
        <v>8.2616155499105247E+22</v>
      </c>
      <c r="CCJ19">
        <f t="shared" si="49"/>
        <v>8.4268478609087351E+22</v>
      </c>
      <c r="CCK19">
        <f t="shared" si="49"/>
        <v>8.5953848181269096E+22</v>
      </c>
      <c r="CCL19">
        <f t="shared" si="49"/>
        <v>8.7672925144894478E+22</v>
      </c>
      <c r="CCM19">
        <f t="shared" si="49"/>
        <v>8.9426383647792368E+22</v>
      </c>
      <c r="CCN19">
        <f t="shared" si="49"/>
        <v>9.1214911320748211E+22</v>
      </c>
      <c r="CCO19">
        <f t="shared" si="49"/>
        <v>9.3039209547163173E+22</v>
      </c>
      <c r="CCP19">
        <f t="shared" si="49"/>
        <v>9.4899993738106439E+22</v>
      </c>
      <c r="CCQ19">
        <f t="shared" si="49"/>
        <v>9.6797993612868575E+22</v>
      </c>
      <c r="CCR19">
        <f t="shared" si="49"/>
        <v>9.8733953485125943E+22</v>
      </c>
      <c r="CCS19">
        <f t="shared" si="49"/>
        <v>1.0070863255482847E+23</v>
      </c>
      <c r="CCT19">
        <f t="shared" si="49"/>
        <v>1.0272280520592504E+23</v>
      </c>
      <c r="CCU19">
        <f t="shared" si="49"/>
        <v>1.0477726131004354E+23</v>
      </c>
      <c r="CCV19">
        <f t="shared" si="49"/>
        <v>1.0687280653624442E+23</v>
      </c>
      <c r="CCW19">
        <f t="shared" si="49"/>
        <v>1.0901026266696931E+23</v>
      </c>
      <c r="CCX19">
        <f t="shared" si="49"/>
        <v>1.111904679203087E+23</v>
      </c>
      <c r="CCY19">
        <f t="shared" si="49"/>
        <v>1.1341427727871487E+23</v>
      </c>
      <c r="CCZ19">
        <f t="shared" si="49"/>
        <v>1.1568256282428917E+23</v>
      </c>
      <c r="CDA19">
        <f t="shared" si="49"/>
        <v>1.1799621408077494E+23</v>
      </c>
      <c r="CDB19">
        <f t="shared" si="49"/>
        <v>1.2035613836239045E+23</v>
      </c>
      <c r="CDC19">
        <f t="shared" si="49"/>
        <v>1.2276326112963826E+23</v>
      </c>
      <c r="CDD19">
        <f t="shared" si="49"/>
        <v>1.2521852635223102E+23</v>
      </c>
      <c r="CDE19">
        <f t="shared" si="49"/>
        <v>1.2772289687927565E+23</v>
      </c>
      <c r="CDF19">
        <f t="shared" si="49"/>
        <v>1.3027735481686117E+23</v>
      </c>
      <c r="CDG19">
        <f t="shared" ref="CDG19:CFR19" si="50">CDF19*(1+$S$27)</f>
        <v>1.328829019131984E+23</v>
      </c>
      <c r="CDH19">
        <f t="shared" si="50"/>
        <v>1.3554055995146236E+23</v>
      </c>
      <c r="CDI19">
        <f t="shared" si="50"/>
        <v>1.3825137115049161E+23</v>
      </c>
      <c r="CDJ19">
        <f t="shared" si="50"/>
        <v>1.4101639857350145E+23</v>
      </c>
      <c r="CDK19">
        <f t="shared" si="50"/>
        <v>1.4383672654497147E+23</v>
      </c>
      <c r="CDL19">
        <f t="shared" si="50"/>
        <v>1.4671346107587091E+23</v>
      </c>
      <c r="CDM19">
        <f t="shared" si="50"/>
        <v>1.4964773029738834E+23</v>
      </c>
      <c r="CDN19">
        <f t="shared" si="50"/>
        <v>1.5264068490333612E+23</v>
      </c>
      <c r="CDO19">
        <f t="shared" si="50"/>
        <v>1.5569349860140285E+23</v>
      </c>
      <c r="CDP19">
        <f t="shared" si="50"/>
        <v>1.5880736857343091E+23</v>
      </c>
      <c r="CDQ19">
        <f t="shared" si="50"/>
        <v>1.6198351594489953E+23</v>
      </c>
      <c r="CDR19">
        <f t="shared" si="50"/>
        <v>1.6522318626379754E+23</v>
      </c>
      <c r="CDS19">
        <f t="shared" si="50"/>
        <v>1.685276499890735E+23</v>
      </c>
      <c r="CDT19">
        <f t="shared" si="50"/>
        <v>1.7189820298885498E+23</v>
      </c>
      <c r="CDU19">
        <f t="shared" si="50"/>
        <v>1.7533616704863208E+23</v>
      </c>
      <c r="CDV19">
        <f t="shared" si="50"/>
        <v>1.7884289038960473E+23</v>
      </c>
      <c r="CDW19">
        <f t="shared" si="50"/>
        <v>1.8241974819739682E+23</v>
      </c>
      <c r="CDX19">
        <f t="shared" si="50"/>
        <v>1.8606814316134478E+23</v>
      </c>
      <c r="CDY19">
        <f t="shared" si="50"/>
        <v>1.8978950602457168E+23</v>
      </c>
      <c r="CDZ19">
        <f t="shared" si="50"/>
        <v>1.9358529614506313E+23</v>
      </c>
      <c r="CEA19">
        <f t="shared" si="50"/>
        <v>1.974570020679644E+23</v>
      </c>
      <c r="CEB19">
        <f t="shared" si="50"/>
        <v>2.0140614210932369E+23</v>
      </c>
      <c r="CEC19">
        <f t="shared" si="50"/>
        <v>2.0543426495151017E+23</v>
      </c>
      <c r="CED19">
        <f t="shared" si="50"/>
        <v>2.0954295025054039E+23</v>
      </c>
      <c r="CEE19">
        <f t="shared" si="50"/>
        <v>2.137338092555512E+23</v>
      </c>
      <c r="CEF19">
        <f t="shared" si="50"/>
        <v>2.1800848544066221E+23</v>
      </c>
      <c r="CEG19">
        <f t="shared" si="50"/>
        <v>2.2236865514947546E+23</v>
      </c>
      <c r="CEH19">
        <f t="shared" si="50"/>
        <v>2.2681602825246496E+23</v>
      </c>
      <c r="CEI19">
        <f t="shared" si="50"/>
        <v>2.3135234881751425E+23</v>
      </c>
      <c r="CEJ19">
        <f t="shared" si="50"/>
        <v>2.3597939579386453E+23</v>
      </c>
      <c r="CEK19">
        <f t="shared" si="50"/>
        <v>2.4069898370974182E+23</v>
      </c>
      <c r="CEL19">
        <f t="shared" si="50"/>
        <v>2.4551296338393666E+23</v>
      </c>
      <c r="CEM19">
        <f t="shared" si="50"/>
        <v>2.5042322265161538E+23</v>
      </c>
      <c r="CEN19">
        <f t="shared" si="50"/>
        <v>2.5543168710464769E+23</v>
      </c>
      <c r="CEO19">
        <f t="shared" si="50"/>
        <v>2.6054032084674066E+23</v>
      </c>
      <c r="CEP19">
        <f t="shared" si="50"/>
        <v>2.6575112726367548E+23</v>
      </c>
      <c r="CEQ19">
        <f t="shared" si="50"/>
        <v>2.7106614980894899E+23</v>
      </c>
      <c r="CER19">
        <f t="shared" si="50"/>
        <v>2.7648747280512796E+23</v>
      </c>
      <c r="CES19">
        <f t="shared" si="50"/>
        <v>2.8201722226123051E+23</v>
      </c>
      <c r="CET19">
        <f t="shared" si="50"/>
        <v>2.8765756670645511E+23</v>
      </c>
      <c r="CEU19">
        <f t="shared" si="50"/>
        <v>2.9341071804058422E+23</v>
      </c>
      <c r="CEV19">
        <f t="shared" si="50"/>
        <v>2.992789324013959E+23</v>
      </c>
      <c r="CEW19">
        <f t="shared" si="50"/>
        <v>3.052645110494238E+23</v>
      </c>
      <c r="CEX19">
        <f t="shared" si="50"/>
        <v>3.1136980127041227E+23</v>
      </c>
      <c r="CEY19">
        <f t="shared" si="50"/>
        <v>3.1759719729582055E+23</v>
      </c>
      <c r="CEZ19">
        <f t="shared" si="50"/>
        <v>3.2394914124173695E+23</v>
      </c>
      <c r="CFA19">
        <f t="shared" si="50"/>
        <v>3.304281240665717E+23</v>
      </c>
      <c r="CFB19">
        <f t="shared" si="50"/>
        <v>3.3703668654790316E+23</v>
      </c>
      <c r="CFC19">
        <f t="shared" si="50"/>
        <v>3.4377742027886121E+23</v>
      </c>
      <c r="CFD19">
        <f t="shared" si="50"/>
        <v>3.5065296868443847E+23</v>
      </c>
      <c r="CFE19">
        <f t="shared" si="50"/>
        <v>3.5766602805812727E+23</v>
      </c>
      <c r="CFF19">
        <f t="shared" si="50"/>
        <v>3.6481934861928982E+23</v>
      </c>
      <c r="CFG19">
        <f t="shared" si="50"/>
        <v>3.7211573559167563E+23</v>
      </c>
      <c r="CFH19">
        <f t="shared" si="50"/>
        <v>3.7955805030350914E+23</v>
      </c>
      <c r="CFI19">
        <f t="shared" si="50"/>
        <v>3.8714921130957935E+23</v>
      </c>
      <c r="CFJ19">
        <f t="shared" si="50"/>
        <v>3.9489219553577097E+23</v>
      </c>
      <c r="CFK19">
        <f t="shared" si="50"/>
        <v>4.0279003944648641E+23</v>
      </c>
      <c r="CFL19">
        <f t="shared" si="50"/>
        <v>4.1084584023541614E+23</v>
      </c>
      <c r="CFM19">
        <f t="shared" si="50"/>
        <v>4.1906275704012444E+23</v>
      </c>
      <c r="CFN19">
        <f t="shared" si="50"/>
        <v>4.2744401218092691E+23</v>
      </c>
      <c r="CFO19">
        <f t="shared" si="50"/>
        <v>4.3599289242454549E+23</v>
      </c>
      <c r="CFP19">
        <f t="shared" si="50"/>
        <v>4.4471275027303642E+23</v>
      </c>
      <c r="CFQ19">
        <f t="shared" si="50"/>
        <v>4.5360700527849717E+23</v>
      </c>
      <c r="CFR19">
        <f t="shared" si="50"/>
        <v>4.6267914538406713E+23</v>
      </c>
      <c r="CFS19">
        <f t="shared" ref="CFS19:CID19" si="51">CFR19*(1+$S$27)</f>
        <v>4.7193272829174846E+23</v>
      </c>
      <c r="CFT19">
        <f t="shared" si="51"/>
        <v>4.8137138285758342E+23</v>
      </c>
      <c r="CFU19">
        <f t="shared" si="51"/>
        <v>4.9099881051473508E+23</v>
      </c>
      <c r="CFV19">
        <f t="shared" si="51"/>
        <v>5.0081878672502981E+23</v>
      </c>
      <c r="CFW19">
        <f t="shared" si="51"/>
        <v>5.1083516245953044E+23</v>
      </c>
      <c r="CFX19">
        <f t="shared" si="51"/>
        <v>5.2105186570872102E+23</v>
      </c>
      <c r="CFY19">
        <f t="shared" si="51"/>
        <v>5.3147290302289542E+23</v>
      </c>
      <c r="CFZ19">
        <f t="shared" si="51"/>
        <v>5.4210236108335336E+23</v>
      </c>
      <c r="CGA19">
        <f t="shared" si="51"/>
        <v>5.5294440830502042E+23</v>
      </c>
      <c r="CGB19">
        <f t="shared" si="51"/>
        <v>5.6400329647112087E+23</v>
      </c>
      <c r="CGC19">
        <f t="shared" si="51"/>
        <v>5.7528336240054332E+23</v>
      </c>
      <c r="CGD19">
        <f t="shared" si="51"/>
        <v>5.8678902964855422E+23</v>
      </c>
      <c r="CGE19">
        <f t="shared" si="51"/>
        <v>5.985248102415253E+23</v>
      </c>
      <c r="CGF19">
        <f t="shared" si="51"/>
        <v>6.104953064463558E+23</v>
      </c>
      <c r="CGG19">
        <f t="shared" si="51"/>
        <v>6.2270521257528296E+23</v>
      </c>
      <c r="CGH19">
        <f t="shared" si="51"/>
        <v>6.3515931682678867E+23</v>
      </c>
      <c r="CGI19">
        <f t="shared" si="51"/>
        <v>6.478625031633244E+23</v>
      </c>
      <c r="CGJ19">
        <f t="shared" si="51"/>
        <v>6.6081975322659084E+23</v>
      </c>
      <c r="CGK19">
        <f t="shared" si="51"/>
        <v>6.7403614829112271E+23</v>
      </c>
      <c r="CGL19">
        <f t="shared" si="51"/>
        <v>6.8751687125694514E+23</v>
      </c>
      <c r="CGM19">
        <f t="shared" si="51"/>
        <v>7.0126720868208411E+23</v>
      </c>
      <c r="CGN19">
        <f t="shared" si="51"/>
        <v>7.1529255285572574E+23</v>
      </c>
      <c r="CGO19">
        <f t="shared" si="51"/>
        <v>7.2959840391284031E+23</v>
      </c>
      <c r="CGP19">
        <f t="shared" si="51"/>
        <v>7.4419037199109711E+23</v>
      </c>
      <c r="CGQ19">
        <f t="shared" si="51"/>
        <v>7.5907417943091907E+23</v>
      </c>
      <c r="CGR19">
        <f t="shared" si="51"/>
        <v>7.742556630195375E+23</v>
      </c>
      <c r="CGS19">
        <f t="shared" si="51"/>
        <v>7.8974077627992822E+23</v>
      </c>
      <c r="CGT19">
        <f t="shared" si="51"/>
        <v>8.055355918055268E+23</v>
      </c>
      <c r="CGU19">
        <f t="shared" si="51"/>
        <v>8.216463036416373E+23</v>
      </c>
      <c r="CGV19">
        <f t="shared" si="51"/>
        <v>8.3807922971447E+23</v>
      </c>
      <c r="CGW19">
        <f t="shared" si="51"/>
        <v>8.5484081430875941E+23</v>
      </c>
      <c r="CGX19">
        <f t="shared" si="51"/>
        <v>8.7193763059493458E+23</v>
      </c>
      <c r="CGY19">
        <f t="shared" si="51"/>
        <v>8.8937638320683325E+23</v>
      </c>
      <c r="CGZ19">
        <f t="shared" si="51"/>
        <v>9.0716391087096999E+23</v>
      </c>
      <c r="CHA19">
        <f t="shared" si="51"/>
        <v>9.2530718908838943E+23</v>
      </c>
      <c r="CHB19">
        <f t="shared" si="51"/>
        <v>9.4381333287015726E+23</v>
      </c>
      <c r="CHC19">
        <f t="shared" si="51"/>
        <v>9.626895995275604E+23</v>
      </c>
      <c r="CHD19">
        <f t="shared" si="51"/>
        <v>9.8194339151811157E+23</v>
      </c>
      <c r="CHE19">
        <f t="shared" si="51"/>
        <v>1.0015822593484739E+24</v>
      </c>
      <c r="CHF19">
        <f t="shared" si="51"/>
        <v>1.0216139045354434E+24</v>
      </c>
      <c r="CHG19">
        <f t="shared" si="51"/>
        <v>1.0420461826261523E+24</v>
      </c>
      <c r="CHH19">
        <f t="shared" si="51"/>
        <v>1.0628871062786753E+24</v>
      </c>
      <c r="CHI19">
        <f t="shared" si="51"/>
        <v>1.0841448484042488E+24</v>
      </c>
      <c r="CHJ19">
        <f t="shared" si="51"/>
        <v>1.1058277453723338E+24</v>
      </c>
      <c r="CHK19">
        <f t="shared" si="51"/>
        <v>1.1279443002797805E+24</v>
      </c>
      <c r="CHL19">
        <f t="shared" si="51"/>
        <v>1.1505031862853761E+24</v>
      </c>
      <c r="CHM19">
        <f t="shared" si="51"/>
        <v>1.1735132500110836E+24</v>
      </c>
      <c r="CHN19">
        <f t="shared" si="51"/>
        <v>1.1969835150113053E+24</v>
      </c>
      <c r="CHO19">
        <f t="shared" si="51"/>
        <v>1.2209231853115315E+24</v>
      </c>
      <c r="CHP19">
        <f t="shared" si="51"/>
        <v>1.245341649017762E+24</v>
      </c>
      <c r="CHQ19">
        <f t="shared" si="51"/>
        <v>1.2702484819981174E+24</v>
      </c>
      <c r="CHR19">
        <f t="shared" si="51"/>
        <v>1.2956534516380797E+24</v>
      </c>
      <c r="CHS19">
        <f t="shared" si="51"/>
        <v>1.3215665206708414E+24</v>
      </c>
      <c r="CHT19">
        <f t="shared" si="51"/>
        <v>1.3479978510842582E+24</v>
      </c>
      <c r="CHU19">
        <f t="shared" si="51"/>
        <v>1.3749578081059434E+24</v>
      </c>
      <c r="CHV19">
        <f t="shared" si="51"/>
        <v>1.4024569642680624E+24</v>
      </c>
      <c r="CHW19">
        <f t="shared" si="51"/>
        <v>1.4305061035534236E+24</v>
      </c>
      <c r="CHX19">
        <f t="shared" si="51"/>
        <v>1.4591162256244922E+24</v>
      </c>
      <c r="CHY19">
        <f t="shared" si="51"/>
        <v>1.4882985501369821E+24</v>
      </c>
      <c r="CHZ19">
        <f t="shared" si="51"/>
        <v>1.5180645211397218E+24</v>
      </c>
      <c r="CIA19">
        <f t="shared" si="51"/>
        <v>1.5484258115625163E+24</v>
      </c>
      <c r="CIB19">
        <f t="shared" si="51"/>
        <v>1.5793943277937666E+24</v>
      </c>
      <c r="CIC19">
        <f t="shared" si="51"/>
        <v>1.610982214349642E+24</v>
      </c>
      <c r="CID19">
        <f t="shared" si="51"/>
        <v>1.6432018586366348E+24</v>
      </c>
      <c r="CIE19">
        <f t="shared" ref="CIE19:CKP19" si="52">CID19*(1+$S$27)</f>
        <v>1.6760658958093675E+24</v>
      </c>
      <c r="CIF19">
        <f t="shared" si="52"/>
        <v>1.7095872137255548E+24</v>
      </c>
      <c r="CIG19">
        <f t="shared" si="52"/>
        <v>1.7437789580000659E+24</v>
      </c>
      <c r="CIH19">
        <f t="shared" si="52"/>
        <v>1.7786545371600674E+24</v>
      </c>
      <c r="CII19">
        <f t="shared" si="52"/>
        <v>1.8142276279032686E+24</v>
      </c>
      <c r="CIJ19">
        <f t="shared" si="52"/>
        <v>1.8505121804613339E+24</v>
      </c>
      <c r="CIK19">
        <f t="shared" si="52"/>
        <v>1.8875224240705605E+24</v>
      </c>
      <c r="CIL19">
        <f t="shared" si="52"/>
        <v>1.9252728725519719E+24</v>
      </c>
      <c r="CIM19">
        <f t="shared" si="52"/>
        <v>1.9637783300030113E+24</v>
      </c>
      <c r="CIN19">
        <f t="shared" si="52"/>
        <v>2.0030538966030715E+24</v>
      </c>
      <c r="CIO19">
        <f t="shared" si="52"/>
        <v>2.0431149745351328E+24</v>
      </c>
      <c r="CIP19">
        <f t="shared" si="52"/>
        <v>2.0839772740258356E+24</v>
      </c>
      <c r="CIQ19">
        <f t="shared" si="52"/>
        <v>2.1256568195063523E+24</v>
      </c>
      <c r="CIR19">
        <f t="shared" si="52"/>
        <v>2.1681699558964795E+24</v>
      </c>
      <c r="CIS19">
        <f t="shared" si="52"/>
        <v>2.211533355014409E+24</v>
      </c>
      <c r="CIT19">
        <f t="shared" si="52"/>
        <v>2.2557640221146972E+24</v>
      </c>
      <c r="CIU19">
        <f t="shared" si="52"/>
        <v>2.3008793025569911E+24</v>
      </c>
      <c r="CIV19">
        <f t="shared" si="52"/>
        <v>2.346896888608131E+24</v>
      </c>
      <c r="CIW19">
        <f t="shared" si="52"/>
        <v>2.3938348263802938E+24</v>
      </c>
      <c r="CIX19">
        <f t="shared" si="52"/>
        <v>2.4417115229078996E+24</v>
      </c>
      <c r="CIY19">
        <f t="shared" si="52"/>
        <v>2.4905457533660578E+24</v>
      </c>
      <c r="CIZ19">
        <f t="shared" si="52"/>
        <v>2.540356668433379E+24</v>
      </c>
      <c r="CJA19">
        <f t="shared" si="52"/>
        <v>2.5911638018020466E+24</v>
      </c>
      <c r="CJB19">
        <f t="shared" si="52"/>
        <v>2.6429870778380877E+24</v>
      </c>
      <c r="CJC19">
        <f t="shared" si="52"/>
        <v>2.6958468193948493E+24</v>
      </c>
      <c r="CJD19">
        <f t="shared" si="52"/>
        <v>2.7497637557827461E+24</v>
      </c>
      <c r="CJE19">
        <f t="shared" si="52"/>
        <v>2.8047590308984012E+24</v>
      </c>
      <c r="CJF19">
        <f t="shared" si="52"/>
        <v>2.8608542115163695E+24</v>
      </c>
      <c r="CJG19">
        <f t="shared" si="52"/>
        <v>2.9180712957466967E+24</v>
      </c>
      <c r="CJH19">
        <f t="shared" si="52"/>
        <v>2.9764327216616309E+24</v>
      </c>
      <c r="CJI19">
        <f t="shared" si="52"/>
        <v>3.0359613760948637E+24</v>
      </c>
      <c r="CJJ19">
        <f t="shared" si="52"/>
        <v>3.0966806036167611E+24</v>
      </c>
      <c r="CJK19">
        <f t="shared" si="52"/>
        <v>3.1586142156890963E+24</v>
      </c>
      <c r="CJL19">
        <f t="shared" si="52"/>
        <v>3.2217865000028783E+24</v>
      </c>
      <c r="CJM19">
        <f t="shared" si="52"/>
        <v>3.2862222300029359E+24</v>
      </c>
      <c r="CJN19">
        <f t="shared" si="52"/>
        <v>3.3519466746029946E+24</v>
      </c>
      <c r="CJO19">
        <f t="shared" si="52"/>
        <v>3.4189856080950544E+24</v>
      </c>
      <c r="CJP19">
        <f t="shared" si="52"/>
        <v>3.4873653202569554E+24</v>
      </c>
      <c r="CJQ19">
        <f t="shared" si="52"/>
        <v>3.5571126266620947E+24</v>
      </c>
      <c r="CJR19">
        <f t="shared" si="52"/>
        <v>3.6282548791953368E+24</v>
      </c>
      <c r="CJS19">
        <f t="shared" si="52"/>
        <v>3.7008199767792435E+24</v>
      </c>
      <c r="CJT19">
        <f t="shared" si="52"/>
        <v>3.7748363763148286E+24</v>
      </c>
      <c r="CJU19">
        <f t="shared" si="52"/>
        <v>3.8503331038411254E+24</v>
      </c>
      <c r="CJV19">
        <f t="shared" si="52"/>
        <v>3.9273397659179479E+24</v>
      </c>
      <c r="CJW19">
        <f t="shared" si="52"/>
        <v>4.0058865612363068E+24</v>
      </c>
      <c r="CJX19">
        <f t="shared" si="52"/>
        <v>4.0860042924610331E+24</v>
      </c>
      <c r="CJY19">
        <f t="shared" si="52"/>
        <v>4.1677243783102536E+24</v>
      </c>
      <c r="CJZ19">
        <f t="shared" si="52"/>
        <v>4.2510788658764587E+24</v>
      </c>
      <c r="CKA19">
        <f t="shared" si="52"/>
        <v>4.3361004431939882E+24</v>
      </c>
      <c r="CKB19">
        <f t="shared" si="52"/>
        <v>4.4228224520578681E+24</v>
      </c>
      <c r="CKC19">
        <f t="shared" si="52"/>
        <v>4.5112789010990254E+24</v>
      </c>
      <c r="CKD19">
        <f t="shared" si="52"/>
        <v>4.6015044791210058E+24</v>
      </c>
      <c r="CKE19">
        <f t="shared" si="52"/>
        <v>4.6935345687034257E+24</v>
      </c>
      <c r="CKF19">
        <f t="shared" si="52"/>
        <v>4.7874052600774943E+24</v>
      </c>
      <c r="CKG19">
        <f t="shared" si="52"/>
        <v>4.8831533652790446E+24</v>
      </c>
      <c r="CKH19">
        <f t="shared" si="52"/>
        <v>4.9808164325846251E+24</v>
      </c>
      <c r="CKI19">
        <f t="shared" si="52"/>
        <v>5.0804327612363177E+24</v>
      </c>
      <c r="CKJ19">
        <f t="shared" si="52"/>
        <v>5.1820414164610444E+24</v>
      </c>
      <c r="CKK19">
        <f t="shared" si="52"/>
        <v>5.2856822447902655E+24</v>
      </c>
      <c r="CKL19">
        <f t="shared" si="52"/>
        <v>5.391395889686071E+24</v>
      </c>
      <c r="CKM19">
        <f t="shared" si="52"/>
        <v>5.4992238074797926E+24</v>
      </c>
      <c r="CKN19">
        <f t="shared" si="52"/>
        <v>5.6092082836293881E+24</v>
      </c>
      <c r="CKO19">
        <f t="shared" si="52"/>
        <v>5.7213924493019761E+24</v>
      </c>
      <c r="CKP19">
        <f t="shared" si="52"/>
        <v>5.8358202982880161E+24</v>
      </c>
      <c r="CKQ19">
        <f t="shared" ref="CKQ19:CNB19" si="53">CKP19*(1+$S$27)</f>
        <v>5.9525367042537761E+24</v>
      </c>
      <c r="CKR19">
        <f t="shared" si="53"/>
        <v>6.0715874383388514E+24</v>
      </c>
      <c r="CKS19">
        <f t="shared" si="53"/>
        <v>6.1930191871056287E+24</v>
      </c>
      <c r="CKT19">
        <f t="shared" si="53"/>
        <v>6.3168795708477419E+24</v>
      </c>
      <c r="CKU19">
        <f t="shared" si="53"/>
        <v>6.443217162264697E+24</v>
      </c>
      <c r="CKV19">
        <f t="shared" si="53"/>
        <v>6.572081505509991E+24</v>
      </c>
      <c r="CKW19">
        <f t="shared" si="53"/>
        <v>6.7035231356201912E+24</v>
      </c>
      <c r="CKX19">
        <f t="shared" si="53"/>
        <v>6.8375935983325956E+24</v>
      </c>
      <c r="CKY19">
        <f t="shared" si="53"/>
        <v>6.974345470299248E+24</v>
      </c>
      <c r="CKZ19">
        <f t="shared" si="53"/>
        <v>7.1138323797052331E+24</v>
      </c>
      <c r="CLA19">
        <f t="shared" si="53"/>
        <v>7.2561090272993381E+24</v>
      </c>
      <c r="CLB19">
        <f t="shared" si="53"/>
        <v>7.4012312078453251E+24</v>
      </c>
      <c r="CLC19">
        <f t="shared" si="53"/>
        <v>7.5492558320022319E+24</v>
      </c>
      <c r="CLD19">
        <f t="shared" si="53"/>
        <v>7.7002409486422769E+24</v>
      </c>
      <c r="CLE19">
        <f t="shared" si="53"/>
        <v>7.8542457676151222E+24</v>
      </c>
      <c r="CLF19">
        <f t="shared" si="53"/>
        <v>8.0113306829674249E+24</v>
      </c>
      <c r="CLG19">
        <f t="shared" si="53"/>
        <v>8.1715572966267733E+24</v>
      </c>
      <c r="CLH19">
        <f t="shared" si="53"/>
        <v>8.3349884425593089E+24</v>
      </c>
      <c r="CLI19">
        <f t="shared" si="53"/>
        <v>8.5016882114104952E+24</v>
      </c>
      <c r="CLJ19">
        <f t="shared" si="53"/>
        <v>8.6717219756387054E+24</v>
      </c>
      <c r="CLK19">
        <f t="shared" si="53"/>
        <v>8.8451564151514793E+24</v>
      </c>
      <c r="CLL19">
        <f t="shared" si="53"/>
        <v>9.022059543454509E+24</v>
      </c>
      <c r="CLM19">
        <f t="shared" si="53"/>
        <v>9.2025007343235991E+24</v>
      </c>
      <c r="CLN19">
        <f t="shared" si="53"/>
        <v>9.3865507490100714E+24</v>
      </c>
      <c r="CLO19">
        <f t="shared" si="53"/>
        <v>9.5742817639902727E+24</v>
      </c>
      <c r="CLP19">
        <f t="shared" si="53"/>
        <v>9.7657673992700793E+24</v>
      </c>
      <c r="CLQ19">
        <f t="shared" si="53"/>
        <v>9.9610827472554805E+24</v>
      </c>
      <c r="CLR19">
        <f t="shared" si="53"/>
        <v>1.016030440220059E+25</v>
      </c>
      <c r="CLS19">
        <f t="shared" si="53"/>
        <v>1.0363510490244601E+25</v>
      </c>
      <c r="CLT19">
        <f t="shared" si="53"/>
        <v>1.0570780700049493E+25</v>
      </c>
      <c r="CLU19">
        <f t="shared" si="53"/>
        <v>1.0782196314050483E+25</v>
      </c>
      <c r="CLV19">
        <f t="shared" si="53"/>
        <v>1.0997840240331492E+25</v>
      </c>
      <c r="CLW19">
        <f t="shared" si="53"/>
        <v>1.1217797045138121E+25</v>
      </c>
      <c r="CLX19">
        <f t="shared" si="53"/>
        <v>1.1442152986040885E+25</v>
      </c>
      <c r="CLY19">
        <f t="shared" si="53"/>
        <v>1.1670996045761703E+25</v>
      </c>
      <c r="CLZ19">
        <f t="shared" si="53"/>
        <v>1.1904415966676938E+25</v>
      </c>
      <c r="CMA19">
        <f t="shared" si="53"/>
        <v>1.2142504286010477E+25</v>
      </c>
      <c r="CMB19">
        <f t="shared" si="53"/>
        <v>1.2385354371730687E+25</v>
      </c>
      <c r="CMC19">
        <f t="shared" si="53"/>
        <v>1.2633061459165301E+25</v>
      </c>
      <c r="CMD19">
        <f t="shared" si="53"/>
        <v>1.2885722688348607E+25</v>
      </c>
      <c r="CME19">
        <f t="shared" si="53"/>
        <v>1.3143437142115579E+25</v>
      </c>
      <c r="CMF19">
        <f t="shared" si="53"/>
        <v>1.3406305884957891E+25</v>
      </c>
      <c r="CMG19">
        <f t="shared" si="53"/>
        <v>1.3674432002657048E+25</v>
      </c>
      <c r="CMH19">
        <f t="shared" si="53"/>
        <v>1.394792064271019E+25</v>
      </c>
      <c r="CMI19">
        <f t="shared" si="53"/>
        <v>1.4226879055564393E+25</v>
      </c>
      <c r="CMJ19">
        <f t="shared" si="53"/>
        <v>1.4511416636675682E+25</v>
      </c>
      <c r="CMK19">
        <f t="shared" si="53"/>
        <v>1.4801644969409196E+25</v>
      </c>
      <c r="CML19">
        <f t="shared" si="53"/>
        <v>1.5097677868797379E+25</v>
      </c>
      <c r="CMM19">
        <f t="shared" si="53"/>
        <v>1.5399631426173327E+25</v>
      </c>
      <c r="CMN19">
        <f t="shared" si="53"/>
        <v>1.5707624054696794E+25</v>
      </c>
      <c r="CMO19">
        <f t="shared" si="53"/>
        <v>1.6021776535790731E+25</v>
      </c>
      <c r="CMP19">
        <f t="shared" si="53"/>
        <v>1.6342212066506546E+25</v>
      </c>
      <c r="CMQ19">
        <f t="shared" si="53"/>
        <v>1.6669056307836677E+25</v>
      </c>
      <c r="CMR19">
        <f t="shared" si="53"/>
        <v>1.7002437433993409E+25</v>
      </c>
      <c r="CMS19">
        <f t="shared" si="53"/>
        <v>1.7342486182673277E+25</v>
      </c>
      <c r="CMT19">
        <f t="shared" si="53"/>
        <v>1.7689335906326744E+25</v>
      </c>
      <c r="CMU19">
        <f t="shared" si="53"/>
        <v>1.804312262445328E+25</v>
      </c>
      <c r="CMV19">
        <f t="shared" si="53"/>
        <v>1.8403985076942345E+25</v>
      </c>
      <c r="CMW19">
        <f t="shared" si="53"/>
        <v>1.8772064778481192E+25</v>
      </c>
      <c r="CMX19">
        <f t="shared" si="53"/>
        <v>1.9147506074050817E+25</v>
      </c>
      <c r="CMY19">
        <f t="shared" si="53"/>
        <v>1.9530456195531835E+25</v>
      </c>
      <c r="CMZ19">
        <f t="shared" si="53"/>
        <v>1.9921065319442473E+25</v>
      </c>
      <c r="CNA19">
        <f t="shared" si="53"/>
        <v>2.0319486625831325E+25</v>
      </c>
      <c r="CNB19">
        <f t="shared" si="53"/>
        <v>2.0725876358347951E+25</v>
      </c>
      <c r="CNC19">
        <f t="shared" ref="CNC19:CPN19" si="54">CNB19*(1+$S$27)</f>
        <v>2.1140393885514913E+25</v>
      </c>
      <c r="CND19">
        <f t="shared" si="54"/>
        <v>2.1563201763225209E+25</v>
      </c>
      <c r="CNE19">
        <f t="shared" si="54"/>
        <v>2.1994465798489715E+25</v>
      </c>
      <c r="CNF19">
        <f t="shared" si="54"/>
        <v>2.2434355114459511E+25</v>
      </c>
      <c r="CNG19">
        <f t="shared" si="54"/>
        <v>2.2883042216748702E+25</v>
      </c>
      <c r="CNH19">
        <f t="shared" si="54"/>
        <v>2.3340703061083679E+25</v>
      </c>
      <c r="CNI19">
        <f t="shared" si="54"/>
        <v>2.3807517122305351E+25</v>
      </c>
      <c r="CNJ19">
        <f t="shared" si="54"/>
        <v>2.428366746475146E+25</v>
      </c>
      <c r="CNK19">
        <f t="shared" si="54"/>
        <v>2.4769340814046488E+25</v>
      </c>
      <c r="CNL19">
        <f t="shared" si="54"/>
        <v>2.5264727630327418E+25</v>
      </c>
      <c r="CNM19">
        <f t="shared" si="54"/>
        <v>2.5770022182933967E+25</v>
      </c>
      <c r="CNN19">
        <f t="shared" si="54"/>
        <v>2.6285422626592645E+25</v>
      </c>
      <c r="CNO19">
        <f t="shared" si="54"/>
        <v>2.6811131079124498E+25</v>
      </c>
      <c r="CNP19">
        <f t="shared" si="54"/>
        <v>2.734735370070699E+25</v>
      </c>
      <c r="CNQ19">
        <f t="shared" si="54"/>
        <v>2.789430077472113E+25</v>
      </c>
      <c r="CNR19">
        <f t="shared" si="54"/>
        <v>2.8452186790215552E+25</v>
      </c>
      <c r="CNS19">
        <f t="shared" si="54"/>
        <v>2.9021230526019862E+25</v>
      </c>
      <c r="CNT19">
        <f t="shared" si="54"/>
        <v>2.9601655136540261E+25</v>
      </c>
      <c r="CNU19">
        <f t="shared" si="54"/>
        <v>3.0193688239271067E+25</v>
      </c>
      <c r="CNV19">
        <f t="shared" si="54"/>
        <v>3.0797562004056487E+25</v>
      </c>
      <c r="CNW19">
        <f t="shared" si="54"/>
        <v>3.1413513244137619E+25</v>
      </c>
      <c r="CNX19">
        <f t="shared" si="54"/>
        <v>3.2041783509020374E+25</v>
      </c>
      <c r="CNY19">
        <f t="shared" si="54"/>
        <v>3.268261917920078E+25</v>
      </c>
      <c r="CNZ19">
        <f t="shared" si="54"/>
        <v>3.3336271562784798E+25</v>
      </c>
      <c r="COA19">
        <f t="shared" si="54"/>
        <v>3.4002996994040497E+25</v>
      </c>
      <c r="COB19">
        <f t="shared" si="54"/>
        <v>3.4683056933921307E+25</v>
      </c>
      <c r="COC19">
        <f t="shared" si="54"/>
        <v>3.5376718072599733E+25</v>
      </c>
      <c r="COD19">
        <f t="shared" si="54"/>
        <v>3.6084252434051729E+25</v>
      </c>
      <c r="COE19">
        <f t="shared" si="54"/>
        <v>3.6805937482732766E+25</v>
      </c>
      <c r="COF19">
        <f t="shared" si="54"/>
        <v>3.7542056232387421E+25</v>
      </c>
      <c r="COG19">
        <f t="shared" si="54"/>
        <v>3.8292897357035171E+25</v>
      </c>
      <c r="COH19">
        <f t="shared" si="54"/>
        <v>3.9058755304175878E+25</v>
      </c>
      <c r="COI19">
        <f t="shared" si="54"/>
        <v>3.9839930410259398E+25</v>
      </c>
      <c r="COJ19">
        <f t="shared" si="54"/>
        <v>4.0636729018464589E+25</v>
      </c>
      <c r="COK19">
        <f t="shared" si="54"/>
        <v>4.1449463598833881E+25</v>
      </c>
      <c r="COL19">
        <f t="shared" si="54"/>
        <v>4.2278452870810556E+25</v>
      </c>
      <c r="COM19">
        <f t="shared" si="54"/>
        <v>4.3124021928226766E+25</v>
      </c>
      <c r="CON19">
        <f t="shared" si="54"/>
        <v>4.3986502366791299E+25</v>
      </c>
      <c r="COO19">
        <f t="shared" si="54"/>
        <v>4.4866232414127127E+25</v>
      </c>
      <c r="COP19">
        <f t="shared" si="54"/>
        <v>4.5763557062409667E+25</v>
      </c>
      <c r="COQ19">
        <f t="shared" si="54"/>
        <v>4.6678828203657858E+25</v>
      </c>
      <c r="COR19">
        <f t="shared" si="54"/>
        <v>4.7612404767731018E+25</v>
      </c>
      <c r="COS19">
        <f t="shared" si="54"/>
        <v>4.856465286308564E+25</v>
      </c>
      <c r="COT19">
        <f t="shared" si="54"/>
        <v>4.9535945920347355E+25</v>
      </c>
      <c r="COU19">
        <f t="shared" si="54"/>
        <v>5.0526664838754306E+25</v>
      </c>
      <c r="COV19">
        <f t="shared" si="54"/>
        <v>5.1537198135529392E+25</v>
      </c>
      <c r="COW19">
        <f t="shared" si="54"/>
        <v>5.2567942098239978E+25</v>
      </c>
      <c r="COX19">
        <f t="shared" si="54"/>
        <v>5.361930094020478E+25</v>
      </c>
      <c r="COY19">
        <f t="shared" si="54"/>
        <v>5.4691686959008875E+25</v>
      </c>
      <c r="COZ19">
        <f t="shared" si="54"/>
        <v>5.5785520698189054E+25</v>
      </c>
      <c r="CPA19">
        <f t="shared" si="54"/>
        <v>5.6901231112152833E+25</v>
      </c>
      <c r="CPB19">
        <f t="shared" si="54"/>
        <v>5.8039255734395886E+25</v>
      </c>
      <c r="CPC19">
        <f t="shared" si="54"/>
        <v>5.9200040849083801E+25</v>
      </c>
      <c r="CPD19">
        <f t="shared" si="54"/>
        <v>6.038404166606548E+25</v>
      </c>
      <c r="CPE19">
        <f t="shared" si="54"/>
        <v>6.1591722499386789E+25</v>
      </c>
      <c r="CPF19">
        <f t="shared" si="54"/>
        <v>6.2823556949374529E+25</v>
      </c>
      <c r="CPG19">
        <f t="shared" si="54"/>
        <v>6.4080028088362019E+25</v>
      </c>
      <c r="CPH19">
        <f t="shared" si="54"/>
        <v>6.5361628650129262E+25</v>
      </c>
      <c r="CPI19">
        <f t="shared" si="54"/>
        <v>6.6668861223131847E+25</v>
      </c>
      <c r="CPJ19">
        <f t="shared" si="54"/>
        <v>6.8002238447594484E+25</v>
      </c>
      <c r="CPK19">
        <f t="shared" si="54"/>
        <v>6.9362283216546379E+25</v>
      </c>
      <c r="CPL19">
        <f t="shared" si="54"/>
        <v>7.0749528880877307E+25</v>
      </c>
      <c r="CPM19">
        <f t="shared" si="54"/>
        <v>7.2164519458494853E+25</v>
      </c>
      <c r="CPN19">
        <f t="shared" si="54"/>
        <v>7.3607809847664754E+25</v>
      </c>
      <c r="CPO19">
        <f t="shared" ref="CPO19:CRZ19" si="55">CPN19*(1+$S$27)</f>
        <v>7.5079966044618047E+25</v>
      </c>
      <c r="CPP19">
        <f t="shared" si="55"/>
        <v>7.6581565365510408E+25</v>
      </c>
      <c r="CPQ19">
        <f t="shared" si="55"/>
        <v>7.8113196672820618E+25</v>
      </c>
      <c r="CPR19">
        <f t="shared" si="55"/>
        <v>7.9675460606277036E+25</v>
      </c>
      <c r="CPS19">
        <f t="shared" si="55"/>
        <v>8.1268969818402575E+25</v>
      </c>
      <c r="CPT19">
        <f t="shared" si="55"/>
        <v>8.2894349214770629E+25</v>
      </c>
      <c r="CPU19">
        <f t="shared" si="55"/>
        <v>8.4552236199066051E+25</v>
      </c>
      <c r="CPV19">
        <f t="shared" si="55"/>
        <v>8.6243280923047375E+25</v>
      </c>
      <c r="CPW19">
        <f t="shared" si="55"/>
        <v>8.7968146541508321E+25</v>
      </c>
      <c r="CPX19">
        <f t="shared" si="55"/>
        <v>8.9727509472338496E+25</v>
      </c>
      <c r="CPY19">
        <f t="shared" si="55"/>
        <v>9.1522059661785261E+25</v>
      </c>
      <c r="CPZ19">
        <f t="shared" si="55"/>
        <v>9.3352500855020973E+25</v>
      </c>
      <c r="CQA19">
        <f t="shared" si="55"/>
        <v>9.5219550872121397E+25</v>
      </c>
      <c r="CQB19">
        <f t="shared" si="55"/>
        <v>9.7123941889563824E+25</v>
      </c>
      <c r="CQC19">
        <f t="shared" si="55"/>
        <v>9.9066420727355103E+25</v>
      </c>
      <c r="CQD19">
        <f t="shared" si="55"/>
        <v>1.0104774914190221E+26</v>
      </c>
      <c r="CQE19">
        <f t="shared" si="55"/>
        <v>1.0306870412474025E+26</v>
      </c>
      <c r="CQF19">
        <f t="shared" si="55"/>
        <v>1.0513007820723506E+26</v>
      </c>
      <c r="CQG19">
        <f t="shared" si="55"/>
        <v>1.0723267977137976E+26</v>
      </c>
      <c r="CQH19">
        <f t="shared" si="55"/>
        <v>1.0937733336680736E+26</v>
      </c>
      <c r="CQI19">
        <f t="shared" si="55"/>
        <v>1.115648800341435E+26</v>
      </c>
      <c r="CQJ19">
        <f t="shared" si="55"/>
        <v>1.1379617763482637E+26</v>
      </c>
      <c r="CQK19">
        <f t="shared" si="55"/>
        <v>1.1607210118752291E+26</v>
      </c>
      <c r="CQL19">
        <f t="shared" si="55"/>
        <v>1.1839354321127336E+26</v>
      </c>
      <c r="CQM19">
        <f t="shared" si="55"/>
        <v>1.2076141407549883E+26</v>
      </c>
      <c r="CQN19">
        <f t="shared" si="55"/>
        <v>1.231766423570088E+26</v>
      </c>
      <c r="CQO19">
        <f t="shared" si="55"/>
        <v>1.2564017520414897E+26</v>
      </c>
      <c r="CQP19">
        <f t="shared" si="55"/>
        <v>1.2815297870823195E+26</v>
      </c>
      <c r="CQQ19">
        <f t="shared" si="55"/>
        <v>1.307160382823966E+26</v>
      </c>
      <c r="CQR19">
        <f t="shared" si="55"/>
        <v>1.3333035904804453E+26</v>
      </c>
      <c r="CQS19">
        <f t="shared" si="55"/>
        <v>1.3599696622900542E+26</v>
      </c>
      <c r="CQT19">
        <f t="shared" si="55"/>
        <v>1.3871690555358554E+26</v>
      </c>
      <c r="CQU19">
        <f t="shared" si="55"/>
        <v>1.4149124366465725E+26</v>
      </c>
      <c r="CQV19">
        <f t="shared" si="55"/>
        <v>1.443210685379504E+26</v>
      </c>
      <c r="CQW19">
        <f t="shared" si="55"/>
        <v>1.472074899087094E+26</v>
      </c>
      <c r="CQX19">
        <f t="shared" si="55"/>
        <v>1.501516397068836E+26</v>
      </c>
      <c r="CQY19">
        <f t="shared" si="55"/>
        <v>1.5315467250102126E+26</v>
      </c>
      <c r="CQZ19">
        <f t="shared" si="55"/>
        <v>1.5621776595104171E+26</v>
      </c>
      <c r="CRA19">
        <f t="shared" si="55"/>
        <v>1.5934212127006256E+26</v>
      </c>
      <c r="CRB19">
        <f t="shared" si="55"/>
        <v>1.6252896369546381E+26</v>
      </c>
      <c r="CRC19">
        <f t="shared" si="55"/>
        <v>1.6577954296937308E+26</v>
      </c>
      <c r="CRD19">
        <f t="shared" si="55"/>
        <v>1.6909513382876055E+26</v>
      </c>
      <c r="CRE19">
        <f t="shared" si="55"/>
        <v>1.7247703650533577E+26</v>
      </c>
      <c r="CRF19">
        <f t="shared" si="55"/>
        <v>1.7592657723544248E+26</v>
      </c>
      <c r="CRG19">
        <f t="shared" si="55"/>
        <v>1.7944510878015134E+26</v>
      </c>
      <c r="CRH19">
        <f t="shared" si="55"/>
        <v>1.8303401095575436E+26</v>
      </c>
      <c r="CRI19">
        <f t="shared" si="55"/>
        <v>1.8669469117486943E+26</v>
      </c>
      <c r="CRJ19">
        <f t="shared" si="55"/>
        <v>1.9042858499836682E+26</v>
      </c>
      <c r="CRK19">
        <f t="shared" si="55"/>
        <v>1.9423715669833417E+26</v>
      </c>
      <c r="CRL19">
        <f t="shared" si="55"/>
        <v>1.9812189983230087E+26</v>
      </c>
      <c r="CRM19">
        <f t="shared" si="55"/>
        <v>2.0208433782894688E+26</v>
      </c>
      <c r="CRN19">
        <f t="shared" si="55"/>
        <v>2.061260245855258E+26</v>
      </c>
      <c r="CRO19">
        <f t="shared" si="55"/>
        <v>2.1024854507723631E+26</v>
      </c>
      <c r="CRP19">
        <f t="shared" si="55"/>
        <v>2.1445351597878102E+26</v>
      </c>
      <c r="CRQ19">
        <f t="shared" si="55"/>
        <v>2.1874258629835666E+26</v>
      </c>
      <c r="CRR19">
        <f t="shared" si="55"/>
        <v>2.2311743802432378E+26</v>
      </c>
      <c r="CRS19">
        <f t="shared" si="55"/>
        <v>2.2757978678481025E+26</v>
      </c>
      <c r="CRT19">
        <f t="shared" si="55"/>
        <v>2.3213138252050647E+26</v>
      </c>
      <c r="CRU19">
        <f t="shared" si="55"/>
        <v>2.3677401017091659E+26</v>
      </c>
      <c r="CRV19">
        <f t="shared" si="55"/>
        <v>2.4150949037433492E+26</v>
      </c>
      <c r="CRW19">
        <f t="shared" si="55"/>
        <v>2.4633968018182162E+26</v>
      </c>
      <c r="CRX19">
        <f t="shared" si="55"/>
        <v>2.5126647378545806E+26</v>
      </c>
      <c r="CRY19">
        <f t="shared" si="55"/>
        <v>2.5629180326116722E+26</v>
      </c>
      <c r="CRZ19">
        <f t="shared" si="55"/>
        <v>2.6141763932639056E+26</v>
      </c>
      <c r="CSA19">
        <f t="shared" ref="CSA19:CUL19" si="56">CRZ19*(1+$S$27)</f>
        <v>2.6664599211291838E+26</v>
      </c>
      <c r="CSB19">
        <f t="shared" si="56"/>
        <v>2.7197891195517677E+26</v>
      </c>
      <c r="CSC19">
        <f t="shared" si="56"/>
        <v>2.7741849019428032E+26</v>
      </c>
      <c r="CSD19">
        <f t="shared" si="56"/>
        <v>2.8296685999816595E+26</v>
      </c>
      <c r="CSE19">
        <f t="shared" si="56"/>
        <v>2.8862619719812928E+26</v>
      </c>
      <c r="CSF19">
        <f t="shared" si="56"/>
        <v>2.9439872114209187E+26</v>
      </c>
      <c r="CSG19">
        <f t="shared" si="56"/>
        <v>3.002866955649337E+26</v>
      </c>
      <c r="CSH19">
        <f t="shared" si="56"/>
        <v>3.0629242947623238E+26</v>
      </c>
      <c r="CSI19">
        <f t="shared" si="56"/>
        <v>3.1241827806575701E+26</v>
      </c>
      <c r="CSJ19">
        <f t="shared" si="56"/>
        <v>3.1866664362707216E+26</v>
      </c>
      <c r="CSK19">
        <f t="shared" si="56"/>
        <v>3.2503997649961361E+26</v>
      </c>
      <c r="CSL19">
        <f t="shared" si="56"/>
        <v>3.3154077602960591E+26</v>
      </c>
      <c r="CSM19">
        <f t="shared" si="56"/>
        <v>3.3817159155019805E+26</v>
      </c>
      <c r="CSN19">
        <f t="shared" si="56"/>
        <v>3.4493502338120204E+26</v>
      </c>
      <c r="CSO19">
        <f t="shared" si="56"/>
        <v>3.5183372384882609E+26</v>
      </c>
      <c r="CSP19">
        <f t="shared" si="56"/>
        <v>3.5887039832580261E+26</v>
      </c>
      <c r="CSQ19">
        <f t="shared" si="56"/>
        <v>3.660478062923187E+26</v>
      </c>
      <c r="CSR19">
        <f t="shared" si="56"/>
        <v>3.7336876241816511E+26</v>
      </c>
      <c r="CSS19">
        <f t="shared" si="56"/>
        <v>3.8083613766652844E+26</v>
      </c>
      <c r="CST19">
        <f t="shared" si="56"/>
        <v>3.8845286041985898E+26</v>
      </c>
      <c r="CSU19">
        <f t="shared" si="56"/>
        <v>3.9622191762825615E+26</v>
      </c>
      <c r="CSV19">
        <f t="shared" si="56"/>
        <v>4.0414635598082129E+26</v>
      </c>
      <c r="CSW19">
        <f t="shared" si="56"/>
        <v>4.1222928310043774E+26</v>
      </c>
      <c r="CSX19">
        <f t="shared" si="56"/>
        <v>4.2047386876244648E+26</v>
      </c>
      <c r="CSY19">
        <f t="shared" si="56"/>
        <v>4.2888334613769545E+26</v>
      </c>
      <c r="CSZ19">
        <f t="shared" si="56"/>
        <v>4.3746101306044934E+26</v>
      </c>
      <c r="CTA19">
        <f t="shared" si="56"/>
        <v>4.4621023332165834E+26</v>
      </c>
      <c r="CTB19">
        <f t="shared" si="56"/>
        <v>4.5513443798809148E+26</v>
      </c>
      <c r="CTC19">
        <f t="shared" si="56"/>
        <v>4.6423712674785332E+26</v>
      </c>
      <c r="CTD19">
        <f t="shared" si="56"/>
        <v>4.7352186928281037E+26</v>
      </c>
      <c r="CTE19">
        <f t="shared" si="56"/>
        <v>4.8299230666846655E+26</v>
      </c>
      <c r="CTF19">
        <f t="shared" si="56"/>
        <v>4.926521528018359E+26</v>
      </c>
      <c r="CTG19">
        <f t="shared" si="56"/>
        <v>5.0250519585787262E+26</v>
      </c>
      <c r="CTH19">
        <f t="shared" si="56"/>
        <v>5.1255529977503008E+26</v>
      </c>
      <c r="CTI19">
        <f t="shared" si="56"/>
        <v>5.2280640577053068E+26</v>
      </c>
      <c r="CTJ19">
        <f t="shared" si="56"/>
        <v>5.3326253388594133E+26</v>
      </c>
      <c r="CTK19">
        <f t="shared" si="56"/>
        <v>5.4392778456366019E+26</v>
      </c>
      <c r="CTL19">
        <f t="shared" si="56"/>
        <v>5.5480634025493344E+26</v>
      </c>
      <c r="CTM19">
        <f t="shared" si="56"/>
        <v>5.6590246706003211E+26</v>
      </c>
      <c r="CTN19">
        <f t="shared" si="56"/>
        <v>5.7722051640123275E+26</v>
      </c>
      <c r="CTO19">
        <f t="shared" si="56"/>
        <v>5.8876492672925744E+26</v>
      </c>
      <c r="CTP19">
        <f t="shared" si="56"/>
        <v>6.0054022526384262E+26</v>
      </c>
      <c r="CTQ19">
        <f t="shared" si="56"/>
        <v>6.1255102976911951E+26</v>
      </c>
      <c r="CTR19">
        <f t="shared" si="56"/>
        <v>6.2480205036450191E+26</v>
      </c>
      <c r="CTS19">
        <f t="shared" si="56"/>
        <v>6.3729809137179191E+26</v>
      </c>
      <c r="CTT19">
        <f t="shared" si="56"/>
        <v>6.5004405319922773E+26</v>
      </c>
      <c r="CTU19">
        <f t="shared" si="56"/>
        <v>6.6304493426321235E+26</v>
      </c>
      <c r="CTV19">
        <f t="shared" si="56"/>
        <v>6.7630583294847655E+26</v>
      </c>
      <c r="CTW19">
        <f t="shared" si="56"/>
        <v>6.8983194960744613E+26</v>
      </c>
      <c r="CTX19">
        <f t="shared" si="56"/>
        <v>7.0362858859959506E+26</v>
      </c>
      <c r="CTY19">
        <f t="shared" si="56"/>
        <v>7.1770116037158693E+26</v>
      </c>
      <c r="CTZ19">
        <f t="shared" si="56"/>
        <v>7.3205518357901873E+26</v>
      </c>
      <c r="CUA19">
        <f t="shared" si="56"/>
        <v>7.4669628725059909E+26</v>
      </c>
      <c r="CUB19">
        <f t="shared" si="56"/>
        <v>7.6163021299561109E+26</v>
      </c>
      <c r="CUC19">
        <f t="shared" si="56"/>
        <v>7.7686281725552329E+26</v>
      </c>
      <c r="CUD19">
        <f t="shared" si="56"/>
        <v>7.9240007360063372E+26</v>
      </c>
      <c r="CUE19">
        <f t="shared" si="56"/>
        <v>8.0824807507264643E+26</v>
      </c>
      <c r="CUF19">
        <f t="shared" si="56"/>
        <v>8.244130365740993E+26</v>
      </c>
      <c r="CUG19">
        <f t="shared" si="56"/>
        <v>8.409012973055813E+26</v>
      </c>
      <c r="CUH19">
        <f t="shared" si="56"/>
        <v>8.5771932325169288E+26</v>
      </c>
      <c r="CUI19">
        <f t="shared" si="56"/>
        <v>8.7487370971672671E+26</v>
      </c>
      <c r="CUJ19">
        <f t="shared" si="56"/>
        <v>8.923711839110612E+26</v>
      </c>
      <c r="CUK19">
        <f t="shared" si="56"/>
        <v>9.1021860758928238E+26</v>
      </c>
      <c r="CUL19">
        <f t="shared" si="56"/>
        <v>9.284229797410681E+26</v>
      </c>
      <c r="CUM19">
        <f t="shared" ref="CUM19:CWX19" si="57">CUL19*(1+$S$27)</f>
        <v>9.4699143933588949E+26</v>
      </c>
      <c r="CUN19">
        <f t="shared" si="57"/>
        <v>9.6593126812260732E+26</v>
      </c>
      <c r="CUO19">
        <f t="shared" si="57"/>
        <v>9.852498934850595E+26</v>
      </c>
      <c r="CUP19">
        <f t="shared" si="57"/>
        <v>1.0049548913547607E+27</v>
      </c>
      <c r="CUQ19">
        <f t="shared" si="57"/>
        <v>1.025053989181856E+27</v>
      </c>
      <c r="CUR19">
        <f t="shared" si="57"/>
        <v>1.0455550689654932E+27</v>
      </c>
      <c r="CUS19">
        <f t="shared" si="57"/>
        <v>1.066466170344803E+27</v>
      </c>
      <c r="CUT19">
        <f t="shared" si="57"/>
        <v>1.0877954937516991E+27</v>
      </c>
      <c r="CUU19">
        <f t="shared" si="57"/>
        <v>1.109551403626733E+27</v>
      </c>
      <c r="CUV19">
        <f t="shared" si="57"/>
        <v>1.1317424316992677E+27</v>
      </c>
      <c r="CUW19">
        <f t="shared" si="57"/>
        <v>1.1543772803332531E+27</v>
      </c>
      <c r="CUX19">
        <f t="shared" si="57"/>
        <v>1.1774648259399182E+27</v>
      </c>
      <c r="CUY19">
        <f t="shared" si="57"/>
        <v>1.2010141224587165E+27</v>
      </c>
      <c r="CUZ19">
        <f t="shared" si="57"/>
        <v>1.2250344049078909E+27</v>
      </c>
      <c r="CVA19">
        <f t="shared" si="57"/>
        <v>1.2495350930060488E+27</v>
      </c>
      <c r="CVB19">
        <f t="shared" si="57"/>
        <v>1.2745257948661699E+27</v>
      </c>
      <c r="CVC19">
        <f t="shared" si="57"/>
        <v>1.3000163107634933E+27</v>
      </c>
      <c r="CVD19">
        <f t="shared" si="57"/>
        <v>1.3260166369787632E+27</v>
      </c>
      <c r="CVE19">
        <f t="shared" si="57"/>
        <v>1.3525369697183384E+27</v>
      </c>
      <c r="CVF19">
        <f t="shared" si="57"/>
        <v>1.3795877091127051E+27</v>
      </c>
      <c r="CVG19">
        <f t="shared" si="57"/>
        <v>1.4071794632949593E+27</v>
      </c>
      <c r="CVH19">
        <f t="shared" si="57"/>
        <v>1.4353230525608585E+27</v>
      </c>
      <c r="CVI19">
        <f t="shared" si="57"/>
        <v>1.4640295136120757E+27</v>
      </c>
      <c r="CVJ19">
        <f t="shared" si="57"/>
        <v>1.4933101038843171E+27</v>
      </c>
      <c r="CVK19">
        <f t="shared" si="57"/>
        <v>1.5231763059620034E+27</v>
      </c>
      <c r="CVL19">
        <f t="shared" si="57"/>
        <v>1.5536398320812434E+27</v>
      </c>
      <c r="CVM19">
        <f t="shared" si="57"/>
        <v>1.5847126287228683E+27</v>
      </c>
      <c r="CVN19">
        <f t="shared" si="57"/>
        <v>1.6164068812973257E+27</v>
      </c>
      <c r="CVO19">
        <f t="shared" si="57"/>
        <v>1.6487350189232723E+27</v>
      </c>
      <c r="CVP19">
        <f t="shared" si="57"/>
        <v>1.6817097193017377E+27</v>
      </c>
      <c r="CVQ19">
        <f t="shared" si="57"/>
        <v>1.7153439136877725E+27</v>
      </c>
      <c r="CVR19">
        <f t="shared" si="57"/>
        <v>1.7496507919615281E+27</v>
      </c>
      <c r="CVS19">
        <f t="shared" si="57"/>
        <v>1.7846438078007589E+27</v>
      </c>
      <c r="CVT19">
        <f t="shared" si="57"/>
        <v>1.820336683956774E+27</v>
      </c>
      <c r="CVU19">
        <f t="shared" si="57"/>
        <v>1.8567434176359094E+27</v>
      </c>
      <c r="CVV19">
        <f t="shared" si="57"/>
        <v>1.8938782859886278E+27</v>
      </c>
      <c r="CVW19">
        <f t="shared" si="57"/>
        <v>1.9317558517084003E+27</v>
      </c>
      <c r="CVX19">
        <f t="shared" si="57"/>
        <v>1.9703909687425682E+27</v>
      </c>
      <c r="CVY19">
        <f t="shared" si="57"/>
        <v>2.0097987881174197E+27</v>
      </c>
      <c r="CVZ19">
        <f t="shared" si="57"/>
        <v>2.0499947638797682E+27</v>
      </c>
      <c r="CWA19">
        <f t="shared" si="57"/>
        <v>2.0909946591573637E+27</v>
      </c>
      <c r="CWB19">
        <f t="shared" si="57"/>
        <v>2.132814552340511E+27</v>
      </c>
      <c r="CWC19">
        <f t="shared" si="57"/>
        <v>2.1754708433873213E+27</v>
      </c>
      <c r="CWD19">
        <f t="shared" si="57"/>
        <v>2.2189802602550677E+27</v>
      </c>
      <c r="CWE19">
        <f t="shared" si="57"/>
        <v>2.2633598654601691E+27</v>
      </c>
      <c r="CWF19">
        <f t="shared" si="57"/>
        <v>2.3086270627693725E+27</v>
      </c>
      <c r="CWG19">
        <f t="shared" si="57"/>
        <v>2.3547996040247599E+27</v>
      </c>
      <c r="CWH19">
        <f t="shared" si="57"/>
        <v>2.4018955961052552E+27</v>
      </c>
      <c r="CWI19">
        <f t="shared" si="57"/>
        <v>2.4499335080273604E+27</v>
      </c>
      <c r="CWJ19">
        <f t="shared" si="57"/>
        <v>2.4989321781879076E+27</v>
      </c>
      <c r="CWK19">
        <f t="shared" si="57"/>
        <v>2.5489108217516655E+27</v>
      </c>
      <c r="CWL19">
        <f t="shared" si="57"/>
        <v>2.599889038186699E+27</v>
      </c>
      <c r="CWM19">
        <f t="shared" si="57"/>
        <v>2.6518868189504331E+27</v>
      </c>
      <c r="CWN19">
        <f t="shared" si="57"/>
        <v>2.7049245553294416E+27</v>
      </c>
      <c r="CWO19">
        <f t="shared" si="57"/>
        <v>2.7590230464360305E+27</v>
      </c>
      <c r="CWP19">
        <f t="shared" si="57"/>
        <v>2.8142035073647511E+27</v>
      </c>
      <c r="CWQ19">
        <f t="shared" si="57"/>
        <v>2.870487577512046E+27</v>
      </c>
      <c r="CWR19">
        <f t="shared" si="57"/>
        <v>2.9278973290622872E+27</v>
      </c>
      <c r="CWS19">
        <f t="shared" si="57"/>
        <v>2.9864552756435327E+27</v>
      </c>
      <c r="CWT19">
        <f t="shared" si="57"/>
        <v>3.0461843811564033E+27</v>
      </c>
      <c r="CWU19">
        <f t="shared" si="57"/>
        <v>3.1071080687795315E+27</v>
      </c>
      <c r="CWV19">
        <f t="shared" si="57"/>
        <v>3.1692502301551222E+27</v>
      </c>
      <c r="CWW19">
        <f t="shared" si="57"/>
        <v>3.2326352347582248E+27</v>
      </c>
      <c r="CWX19">
        <f t="shared" si="57"/>
        <v>3.2972879394533895E+27</v>
      </c>
      <c r="CWY19">
        <f t="shared" ref="CWY19:CZJ19" si="58">CWX19*(1+$S$27)</f>
        <v>3.3632336982424571E+27</v>
      </c>
      <c r="CWZ19">
        <f t="shared" si="58"/>
        <v>3.4304983722073065E+27</v>
      </c>
      <c r="CXA19">
        <f t="shared" si="58"/>
        <v>3.4991083396514526E+27</v>
      </c>
      <c r="CXB19">
        <f t="shared" si="58"/>
        <v>3.5690905064444819E+27</v>
      </c>
      <c r="CXC19">
        <f t="shared" si="58"/>
        <v>3.6404723165733718E+27</v>
      </c>
      <c r="CXD19">
        <f t="shared" si="58"/>
        <v>3.7132817629048393E+27</v>
      </c>
      <c r="CXE19">
        <f t="shared" si="58"/>
        <v>3.7875473981629363E+27</v>
      </c>
      <c r="CXF19">
        <f t="shared" si="58"/>
        <v>3.8632983461261949E+27</v>
      </c>
      <c r="CXG19">
        <f t="shared" si="58"/>
        <v>3.940564313048719E+27</v>
      </c>
      <c r="CXH19">
        <f t="shared" si="58"/>
        <v>4.0193755993096936E+27</v>
      </c>
      <c r="CXI19">
        <f t="shared" si="58"/>
        <v>4.0997631112958874E+27</v>
      </c>
      <c r="CXJ19">
        <f t="shared" si="58"/>
        <v>4.181758373521805E+27</v>
      </c>
      <c r="CXK19">
        <f t="shared" si="58"/>
        <v>4.2653935409922415E+27</v>
      </c>
      <c r="CXL19">
        <f t="shared" si="58"/>
        <v>4.3507014118120865E+27</v>
      </c>
      <c r="CXM19">
        <f t="shared" si="58"/>
        <v>4.4377154400483285E+27</v>
      </c>
      <c r="CXN19">
        <f t="shared" si="58"/>
        <v>4.5264697488492951E+27</v>
      </c>
      <c r="CXO19">
        <f t="shared" si="58"/>
        <v>4.6169991438262811E+27</v>
      </c>
      <c r="CXP19">
        <f t="shared" si="58"/>
        <v>4.7093391267028067E+27</v>
      </c>
      <c r="CXQ19">
        <f t="shared" si="58"/>
        <v>4.8035259092368628E+27</v>
      </c>
      <c r="CXR19">
        <f t="shared" si="58"/>
        <v>4.8995964274216003E+27</v>
      </c>
      <c r="CXS19">
        <f t="shared" si="58"/>
        <v>4.997588355970032E+27</v>
      </c>
      <c r="CXT19">
        <f t="shared" si="58"/>
        <v>5.0975401230894333E+27</v>
      </c>
      <c r="CXU19">
        <f t="shared" si="58"/>
        <v>5.1994909255512217E+27</v>
      </c>
      <c r="CXV19">
        <f t="shared" si="58"/>
        <v>5.303480744062246E+27</v>
      </c>
      <c r="CXW19">
        <f t="shared" si="58"/>
        <v>5.4095503589434907E+27</v>
      </c>
      <c r="CXX19">
        <f t="shared" si="58"/>
        <v>5.5177413661223606E+27</v>
      </c>
      <c r="CXY19">
        <f t="shared" si="58"/>
        <v>5.6280961934448077E+27</v>
      </c>
      <c r="CXZ19">
        <f t="shared" si="58"/>
        <v>5.7406581173137041E+27</v>
      </c>
      <c r="CYA19">
        <f t="shared" si="58"/>
        <v>5.8554712796599778E+27</v>
      </c>
      <c r="CYB19">
        <f t="shared" si="58"/>
        <v>5.9725807052531774E+27</v>
      </c>
      <c r="CYC19">
        <f t="shared" si="58"/>
        <v>6.0920323193582413E+27</v>
      </c>
      <c r="CYD19">
        <f t="shared" si="58"/>
        <v>6.2138729657454058E+27</v>
      </c>
      <c r="CYE19">
        <f t="shared" si="58"/>
        <v>6.3381504250603144E+27</v>
      </c>
      <c r="CYF19">
        <f t="shared" si="58"/>
        <v>6.4649134335615209E+27</v>
      </c>
      <c r="CYG19">
        <f t="shared" si="58"/>
        <v>6.5942117022327517E+27</v>
      </c>
      <c r="CYH19">
        <f t="shared" si="58"/>
        <v>6.7260959362774072E+27</v>
      </c>
      <c r="CYI19">
        <f t="shared" si="58"/>
        <v>6.8606178550029559E+27</v>
      </c>
      <c r="CYJ19">
        <f t="shared" si="58"/>
        <v>6.9978302121030152E+27</v>
      </c>
      <c r="CYK19">
        <f t="shared" si="58"/>
        <v>7.1377868163450751E+27</v>
      </c>
      <c r="CYL19">
        <f t="shared" si="58"/>
        <v>7.2805425526719766E+27</v>
      </c>
      <c r="CYM19">
        <f t="shared" si="58"/>
        <v>7.4261534037254158E+27</v>
      </c>
      <c r="CYN19">
        <f t="shared" si="58"/>
        <v>7.5746764717999238E+27</v>
      </c>
      <c r="CYO19">
        <f t="shared" si="58"/>
        <v>7.7261700012359226E+27</v>
      </c>
      <c r="CYP19">
        <f t="shared" si="58"/>
        <v>7.8806934012606408E+27</v>
      </c>
      <c r="CYQ19">
        <f t="shared" si="58"/>
        <v>8.0383072692858541E+27</v>
      </c>
      <c r="CYR19">
        <f t="shared" si="58"/>
        <v>8.1990734146715712E+27</v>
      </c>
      <c r="CYS19">
        <f t="shared" si="58"/>
        <v>8.3630548829650023E+27</v>
      </c>
      <c r="CYT19">
        <f t="shared" si="58"/>
        <v>8.5303159806243026E+27</v>
      </c>
      <c r="CYU19">
        <f t="shared" si="58"/>
        <v>8.7009223002367888E+27</v>
      </c>
      <c r="CYV19">
        <f t="shared" si="58"/>
        <v>8.874940746241525E+27</v>
      </c>
      <c r="CYW19">
        <f t="shared" si="58"/>
        <v>9.0524395611663556E+27</v>
      </c>
      <c r="CYX19">
        <f t="shared" si="58"/>
        <v>9.2334883523896827E+27</v>
      </c>
      <c r="CYY19">
        <f t="shared" si="58"/>
        <v>9.4181581194374761E+27</v>
      </c>
      <c r="CYZ19">
        <f t="shared" si="58"/>
        <v>9.6065212818262263E+27</v>
      </c>
      <c r="CZA19">
        <f t="shared" si="58"/>
        <v>9.7986517074627512E+27</v>
      </c>
      <c r="CZB19">
        <f t="shared" si="58"/>
        <v>9.9946247416120067E+27</v>
      </c>
      <c r="CZC19">
        <f t="shared" si="58"/>
        <v>1.0194517236444248E+28</v>
      </c>
      <c r="CZD19">
        <f t="shared" si="58"/>
        <v>1.0398407581173132E+28</v>
      </c>
      <c r="CZE19">
        <f t="shared" si="58"/>
        <v>1.0606375732796595E+28</v>
      </c>
      <c r="CZF19">
        <f t="shared" si="58"/>
        <v>1.0818503247452527E+28</v>
      </c>
      <c r="CZG19">
        <f t="shared" si="58"/>
        <v>1.1034873312401578E+28</v>
      </c>
      <c r="CZH19">
        <f t="shared" si="58"/>
        <v>1.1255570778649609E+28</v>
      </c>
      <c r="CZI19">
        <f t="shared" si="58"/>
        <v>1.1480682194222601E+28</v>
      </c>
      <c r="CZJ19">
        <f t="shared" si="58"/>
        <v>1.1710295838107054E+28</v>
      </c>
      <c r="CZK19">
        <f t="shared" ref="CZK19:DBV19" si="59">CZJ19*(1+$S$27)</f>
        <v>1.1944501754869194E+28</v>
      </c>
      <c r="CZL19">
        <f t="shared" si="59"/>
        <v>1.2183391789966579E+28</v>
      </c>
      <c r="CZM19">
        <f t="shared" si="59"/>
        <v>1.2427059625765911E+28</v>
      </c>
      <c r="CZN19">
        <f t="shared" si="59"/>
        <v>1.267560081828123E+28</v>
      </c>
      <c r="CZO19">
        <f t="shared" si="59"/>
        <v>1.2929112834646855E+28</v>
      </c>
      <c r="CZP19">
        <f t="shared" si="59"/>
        <v>1.3187695091339792E+28</v>
      </c>
      <c r="CZQ19">
        <f t="shared" si="59"/>
        <v>1.3451448993166588E+28</v>
      </c>
      <c r="CZR19">
        <f t="shared" si="59"/>
        <v>1.372047797302992E+28</v>
      </c>
      <c r="CZS19">
        <f t="shared" si="59"/>
        <v>1.3994887532490519E+28</v>
      </c>
      <c r="CZT19">
        <f t="shared" si="59"/>
        <v>1.4274785283140328E+28</v>
      </c>
      <c r="CZU19">
        <f t="shared" si="59"/>
        <v>1.4560280988803135E+28</v>
      </c>
      <c r="CZV19">
        <f t="shared" si="59"/>
        <v>1.4851486608579199E+28</v>
      </c>
      <c r="CZW19">
        <f t="shared" si="59"/>
        <v>1.5148516340750784E+28</v>
      </c>
      <c r="CZX19">
        <f t="shared" si="59"/>
        <v>1.54514866675658E+28</v>
      </c>
      <c r="CZY19">
        <f t="shared" si="59"/>
        <v>1.5760516400917115E+28</v>
      </c>
      <c r="CZZ19">
        <f t="shared" si="59"/>
        <v>1.6075726728935458E+28</v>
      </c>
      <c r="DAA19">
        <f t="shared" si="59"/>
        <v>1.6397241263514169E+28</v>
      </c>
      <c r="DAB19">
        <f t="shared" si="59"/>
        <v>1.6725186088784453E+28</v>
      </c>
      <c r="DAC19">
        <f t="shared" si="59"/>
        <v>1.7059689810560143E+28</v>
      </c>
      <c r="DAD19">
        <f t="shared" si="59"/>
        <v>1.7400883606771347E+28</v>
      </c>
      <c r="DAE19">
        <f t="shared" si="59"/>
        <v>1.7748901278906775E+28</v>
      </c>
      <c r="DAF19">
        <f t="shared" si="59"/>
        <v>1.8103879304484911E+28</v>
      </c>
      <c r="DAG19">
        <f t="shared" si="59"/>
        <v>1.846595689057461E+28</v>
      </c>
      <c r="DAH19">
        <f t="shared" si="59"/>
        <v>1.8835276028386102E+28</v>
      </c>
      <c r="DAI19">
        <f t="shared" si="59"/>
        <v>1.9211981548953824E+28</v>
      </c>
      <c r="DAJ19">
        <f t="shared" si="59"/>
        <v>1.9596221179932901E+28</v>
      </c>
      <c r="DAK19">
        <f t="shared" si="59"/>
        <v>1.9988145603531561E+28</v>
      </c>
      <c r="DAL19">
        <f t="shared" si="59"/>
        <v>2.0387908515602192E+28</v>
      </c>
      <c r="DAM19">
        <f t="shared" si="59"/>
        <v>2.0795666685914237E+28</v>
      </c>
      <c r="DAN19">
        <f t="shared" si="59"/>
        <v>2.1211580019632522E+28</v>
      </c>
      <c r="DAO19">
        <f t="shared" si="59"/>
        <v>2.1635811620025175E+28</v>
      </c>
      <c r="DAP19">
        <f t="shared" si="59"/>
        <v>2.2068527852425677E+28</v>
      </c>
      <c r="DAQ19">
        <f t="shared" si="59"/>
        <v>2.250989840947419E+28</v>
      </c>
      <c r="DAR19">
        <f t="shared" si="59"/>
        <v>2.2960096377663673E+28</v>
      </c>
      <c r="DAS19">
        <f t="shared" si="59"/>
        <v>2.3419298305216948E+28</v>
      </c>
      <c r="DAT19">
        <f t="shared" si="59"/>
        <v>2.3887684271321289E+28</v>
      </c>
      <c r="DAU19">
        <f t="shared" si="59"/>
        <v>2.4365437956747714E+28</v>
      </c>
      <c r="DAV19">
        <f t="shared" si="59"/>
        <v>2.4852746715882667E+28</v>
      </c>
      <c r="DAW19">
        <f t="shared" si="59"/>
        <v>2.534980165020032E+28</v>
      </c>
      <c r="DAX19">
        <f t="shared" si="59"/>
        <v>2.5856797683204326E+28</v>
      </c>
      <c r="DAY19">
        <f t="shared" si="59"/>
        <v>2.6373933636868411E+28</v>
      </c>
      <c r="DAZ19">
        <f t="shared" si="59"/>
        <v>2.6901412309605778E+28</v>
      </c>
      <c r="DBA19">
        <f t="shared" si="59"/>
        <v>2.7439440555797896E+28</v>
      </c>
      <c r="DBB19">
        <f t="shared" si="59"/>
        <v>2.7988229366913854E+28</v>
      </c>
      <c r="DBC19">
        <f t="shared" si="59"/>
        <v>2.8547993954252131E+28</v>
      </c>
      <c r="DBD19">
        <f t="shared" si="59"/>
        <v>2.9118953833337176E+28</v>
      </c>
      <c r="DBE19">
        <f t="shared" si="59"/>
        <v>2.9701332910003918E+28</v>
      </c>
      <c r="DBF19">
        <f t="shared" si="59"/>
        <v>3.0295359568203995E+28</v>
      </c>
      <c r="DBG19">
        <f t="shared" si="59"/>
        <v>3.0901266759568076E+28</v>
      </c>
      <c r="DBH19">
        <f t="shared" si="59"/>
        <v>3.1519292094759436E+28</v>
      </c>
      <c r="DBI19">
        <f t="shared" si="59"/>
        <v>3.2149677936654624E+28</v>
      </c>
      <c r="DBJ19">
        <f t="shared" si="59"/>
        <v>3.2792671495387717E+28</v>
      </c>
      <c r="DBK19">
        <f t="shared" si="59"/>
        <v>3.344852492529547E+28</v>
      </c>
      <c r="DBL19">
        <f t="shared" si="59"/>
        <v>3.411749542380138E+28</v>
      </c>
      <c r="DBM19">
        <f t="shared" si="59"/>
        <v>3.479984533227741E+28</v>
      </c>
      <c r="DBN19">
        <f t="shared" si="59"/>
        <v>3.5495842238922961E+28</v>
      </c>
      <c r="DBO19">
        <f t="shared" si="59"/>
        <v>3.6205759083701422E+28</v>
      </c>
      <c r="DBP19">
        <f t="shared" si="59"/>
        <v>3.6929874265375452E+28</v>
      </c>
      <c r="DBQ19">
        <f t="shared" si="59"/>
        <v>3.7668471750682961E+28</v>
      </c>
      <c r="DBR19">
        <f t="shared" si="59"/>
        <v>3.8421841185696621E+28</v>
      </c>
      <c r="DBS19">
        <f t="shared" si="59"/>
        <v>3.9190278009410555E+28</v>
      </c>
      <c r="DBT19">
        <f t="shared" si="59"/>
        <v>3.997408356959877E+28</v>
      </c>
      <c r="DBU19">
        <f t="shared" si="59"/>
        <v>4.0773565240990747E+28</v>
      </c>
      <c r="DBV19">
        <f t="shared" si="59"/>
        <v>4.1589036545810564E+28</v>
      </c>
      <c r="DBW19">
        <f t="shared" ref="DBW19:DEH19" si="60">DBV19*(1+$S$27)</f>
        <v>4.2420817276726779E+28</v>
      </c>
      <c r="DBX19">
        <f t="shared" si="60"/>
        <v>4.3269233622261313E+28</v>
      </c>
      <c r="DBY19">
        <f t="shared" si="60"/>
        <v>4.4134618294706536E+28</v>
      </c>
      <c r="DBZ19">
        <f t="shared" si="60"/>
        <v>4.5017310660600664E+28</v>
      </c>
      <c r="DCA19">
        <f t="shared" si="60"/>
        <v>4.591765687381268E+28</v>
      </c>
      <c r="DCB19">
        <f t="shared" si="60"/>
        <v>4.6836010011288936E+28</v>
      </c>
      <c r="DCC19">
        <f t="shared" si="60"/>
        <v>4.7772730211514716E+28</v>
      </c>
      <c r="DCD19">
        <f t="shared" si="60"/>
        <v>4.8728184815745008E+28</v>
      </c>
      <c r="DCE19">
        <f t="shared" si="60"/>
        <v>4.9702748512059905E+28</v>
      </c>
      <c r="DCF19">
        <f t="shared" si="60"/>
        <v>5.0696803482301104E+28</v>
      </c>
      <c r="DCG19">
        <f t="shared" si="60"/>
        <v>5.171073955194713E+28</v>
      </c>
      <c r="DCH19">
        <f t="shared" si="60"/>
        <v>5.274495434298607E+28</v>
      </c>
      <c r="DCI19">
        <f t="shared" si="60"/>
        <v>5.3799853429845791E+28</v>
      </c>
      <c r="DCJ19">
        <f t="shared" si="60"/>
        <v>5.4875850498442706E+28</v>
      </c>
      <c r="DCK19">
        <f t="shared" si="60"/>
        <v>5.5973367508411557E+28</v>
      </c>
      <c r="DCL19">
        <f t="shared" si="60"/>
        <v>5.7092834858579786E+28</v>
      </c>
      <c r="DCM19">
        <f t="shared" si="60"/>
        <v>5.8234691555751385E+28</v>
      </c>
      <c r="DCN19">
        <f t="shared" si="60"/>
        <v>5.9399385386866418E+28</v>
      </c>
      <c r="DCO19">
        <f t="shared" si="60"/>
        <v>6.0587373094603744E+28</v>
      </c>
      <c r="DCP19">
        <f t="shared" si="60"/>
        <v>6.1799120556495824E+28</v>
      </c>
      <c r="DCQ19">
        <f t="shared" si="60"/>
        <v>6.3035102967625744E+28</v>
      </c>
      <c r="DCR19">
        <f t="shared" si="60"/>
        <v>6.4295805026978264E+28</v>
      </c>
      <c r="DCS19">
        <f t="shared" si="60"/>
        <v>6.558172112751783E+28</v>
      </c>
      <c r="DCT19">
        <f t="shared" si="60"/>
        <v>6.6893355550068187E+28</v>
      </c>
      <c r="DCU19">
        <f t="shared" si="60"/>
        <v>6.8231222661069548E+28</v>
      </c>
      <c r="DCV19">
        <f t="shared" si="60"/>
        <v>6.9595847114290937E+28</v>
      </c>
      <c r="DCW19">
        <f t="shared" si="60"/>
        <v>7.0987764056576757E+28</v>
      </c>
      <c r="DCX19">
        <f t="shared" si="60"/>
        <v>7.240751933770829E+28</v>
      </c>
      <c r="DCY19">
        <f t="shared" si="60"/>
        <v>7.3855669724462453E+28</v>
      </c>
      <c r="DCZ19">
        <f t="shared" si="60"/>
        <v>7.5332783118951705E+28</v>
      </c>
      <c r="DDA19">
        <f t="shared" si="60"/>
        <v>7.6839438781330738E+28</v>
      </c>
      <c r="DDB19">
        <f t="shared" si="60"/>
        <v>7.8376227556957353E+28</v>
      </c>
      <c r="DDC19">
        <f t="shared" si="60"/>
        <v>7.9943752108096498E+28</v>
      </c>
      <c r="DDD19">
        <f t="shared" si="60"/>
        <v>8.1542627150258434E+28</v>
      </c>
      <c r="DDE19">
        <f t="shared" si="60"/>
        <v>8.3173479693263608E+28</v>
      </c>
      <c r="DDF19">
        <f t="shared" si="60"/>
        <v>8.4836949287128883E+28</v>
      </c>
      <c r="DDG19">
        <f t="shared" si="60"/>
        <v>8.6533688272871462E+28</v>
      </c>
      <c r="DDH19">
        <f t="shared" si="60"/>
        <v>8.8264362038328901E+28</v>
      </c>
      <c r="DDI19">
        <f t="shared" si="60"/>
        <v>9.0029649279095485E+28</v>
      </c>
      <c r="DDJ19">
        <f t="shared" si="60"/>
        <v>9.1830242264677389E+28</v>
      </c>
      <c r="DDK19">
        <f t="shared" si="60"/>
        <v>9.3666847109970943E+28</v>
      </c>
      <c r="DDL19">
        <f t="shared" si="60"/>
        <v>9.5540184052170364E+28</v>
      </c>
      <c r="DDM19">
        <f t="shared" si="60"/>
        <v>9.7450987733213768E+28</v>
      </c>
      <c r="DDN19">
        <f t="shared" si="60"/>
        <v>9.9400007487878049E+28</v>
      </c>
      <c r="DDO19">
        <f t="shared" si="60"/>
        <v>1.0138800763763561E+29</v>
      </c>
      <c r="DDP19">
        <f t="shared" si="60"/>
        <v>1.0341576779038833E+29</v>
      </c>
      <c r="DDQ19">
        <f t="shared" si="60"/>
        <v>1.054840831461961E+29</v>
      </c>
      <c r="DDR19">
        <f t="shared" si="60"/>
        <v>1.0759376480912003E+29</v>
      </c>
      <c r="DDS19">
        <f t="shared" si="60"/>
        <v>1.0974564010530244E+29</v>
      </c>
      <c r="DDT19">
        <f t="shared" si="60"/>
        <v>1.1194055290740849E+29</v>
      </c>
      <c r="DDU19">
        <f t="shared" si="60"/>
        <v>1.1417936396555665E+29</v>
      </c>
      <c r="DDV19">
        <f t="shared" si="60"/>
        <v>1.1646295124486779E+29</v>
      </c>
      <c r="DDW19">
        <f t="shared" si="60"/>
        <v>1.1879221026976515E+29</v>
      </c>
      <c r="DDX19">
        <f t="shared" si="60"/>
        <v>1.2116805447516046E+29</v>
      </c>
      <c r="DDY19">
        <f t="shared" si="60"/>
        <v>1.2359141556466367E+29</v>
      </c>
      <c r="DDZ19">
        <f t="shared" si="60"/>
        <v>1.2606324387595694E+29</v>
      </c>
      <c r="DEA19">
        <f t="shared" si="60"/>
        <v>1.2858450875347607E+29</v>
      </c>
      <c r="DEB19">
        <f t="shared" si="60"/>
        <v>1.311561989285456E+29</v>
      </c>
      <c r="DEC19">
        <f t="shared" si="60"/>
        <v>1.3377932290711652E+29</v>
      </c>
      <c r="DED19">
        <f t="shared" si="60"/>
        <v>1.3645490936525885E+29</v>
      </c>
      <c r="DEE19">
        <f t="shared" si="60"/>
        <v>1.3918400755256402E+29</v>
      </c>
      <c r="DEF19">
        <f t="shared" si="60"/>
        <v>1.419676877036153E+29</v>
      </c>
      <c r="DEG19">
        <f t="shared" si="60"/>
        <v>1.4480704145768761E+29</v>
      </c>
      <c r="DEH19">
        <f t="shared" si="60"/>
        <v>1.4770318228684137E+29</v>
      </c>
      <c r="DEI19">
        <f t="shared" ref="DEI19:DGT19" si="61">DEH19*(1+$S$27)</f>
        <v>1.506572459325782E+29</v>
      </c>
      <c r="DEJ19">
        <f t="shared" si="61"/>
        <v>1.5367039085122976E+29</v>
      </c>
      <c r="DEK19">
        <f t="shared" si="61"/>
        <v>1.5674379866825436E+29</v>
      </c>
      <c r="DEL19">
        <f t="shared" si="61"/>
        <v>1.5987867464161947E+29</v>
      </c>
      <c r="DEM19">
        <f t="shared" si="61"/>
        <v>1.6307624813445185E+29</v>
      </c>
      <c r="DEN19">
        <f t="shared" si="61"/>
        <v>1.6633777309714088E+29</v>
      </c>
      <c r="DEO19">
        <f t="shared" si="61"/>
        <v>1.6966452855908369E+29</v>
      </c>
      <c r="DEP19">
        <f t="shared" si="61"/>
        <v>1.7305781913026536E+29</v>
      </c>
      <c r="DEQ19">
        <f t="shared" si="61"/>
        <v>1.7651897551287066E+29</v>
      </c>
      <c r="DER19">
        <f t="shared" si="61"/>
        <v>1.8004935502312806E+29</v>
      </c>
      <c r="DES19">
        <f t="shared" si="61"/>
        <v>1.8365034212359063E+29</v>
      </c>
      <c r="DET19">
        <f t="shared" si="61"/>
        <v>1.8732334896606245E+29</v>
      </c>
      <c r="DEU19">
        <f t="shared" si="61"/>
        <v>1.910698159453837E+29</v>
      </c>
      <c r="DEV19">
        <f t="shared" si="61"/>
        <v>1.9489121226429136E+29</v>
      </c>
      <c r="DEW19">
        <f t="shared" si="61"/>
        <v>1.9878903650957721E+29</v>
      </c>
      <c r="DEX19">
        <f t="shared" si="61"/>
        <v>2.0276481723976877E+29</v>
      </c>
      <c r="DEY19">
        <f t="shared" si="61"/>
        <v>2.0682011358456415E+29</v>
      </c>
      <c r="DEZ19">
        <f t="shared" si="61"/>
        <v>2.1095651585625545E+29</v>
      </c>
      <c r="DFA19">
        <f t="shared" si="61"/>
        <v>2.1517564617338055E+29</v>
      </c>
      <c r="DFB19">
        <f t="shared" si="61"/>
        <v>2.1947915909684817E+29</v>
      </c>
      <c r="DFC19">
        <f t="shared" si="61"/>
        <v>2.2386874227878514E+29</v>
      </c>
      <c r="DFD19">
        <f t="shared" si="61"/>
        <v>2.2834611712436086E+29</v>
      </c>
      <c r="DFE19">
        <f t="shared" si="61"/>
        <v>2.3291303946684809E+29</v>
      </c>
      <c r="DFF19">
        <f t="shared" si="61"/>
        <v>2.3757130025618506E+29</v>
      </c>
      <c r="DFG19">
        <f t="shared" si="61"/>
        <v>2.4232272626130876E+29</v>
      </c>
      <c r="DFH19">
        <f t="shared" si="61"/>
        <v>2.4716918078653494E+29</v>
      </c>
      <c r="DFI19">
        <f t="shared" si="61"/>
        <v>2.5211256440226564E+29</v>
      </c>
      <c r="DFJ19">
        <f t="shared" si="61"/>
        <v>2.5715481569031094E+29</v>
      </c>
      <c r="DFK19">
        <f t="shared" si="61"/>
        <v>2.6229791200411715E+29</v>
      </c>
      <c r="DFL19">
        <f t="shared" si="61"/>
        <v>2.675438702441995E+29</v>
      </c>
      <c r="DFM19">
        <f t="shared" si="61"/>
        <v>2.7289474764908349E+29</v>
      </c>
      <c r="DFN19">
        <f t="shared" si="61"/>
        <v>2.7835264260206517E+29</v>
      </c>
      <c r="DFO19">
        <f t="shared" si="61"/>
        <v>2.8391969545410648E+29</v>
      </c>
      <c r="DFP19">
        <f t="shared" si="61"/>
        <v>2.895980893631886E+29</v>
      </c>
      <c r="DFQ19">
        <f t="shared" si="61"/>
        <v>2.953900511504524E+29</v>
      </c>
      <c r="DFR19">
        <f t="shared" si="61"/>
        <v>3.0129785217346145E+29</v>
      </c>
      <c r="DFS19">
        <f t="shared" si="61"/>
        <v>3.0732380921693069E+29</v>
      </c>
      <c r="DFT19">
        <f t="shared" si="61"/>
        <v>3.1347028540126932E+29</v>
      </c>
      <c r="DFU19">
        <f t="shared" si="61"/>
        <v>3.1973969110929472E+29</v>
      </c>
      <c r="DFV19">
        <f t="shared" si="61"/>
        <v>3.2613448493148061E+29</v>
      </c>
      <c r="DFW19">
        <f t="shared" si="61"/>
        <v>3.3265717463011021E+29</v>
      </c>
      <c r="DFX19">
        <f t="shared" si="61"/>
        <v>3.3931031812271244E+29</v>
      </c>
      <c r="DFY19">
        <f t="shared" si="61"/>
        <v>3.460965244851667E+29</v>
      </c>
      <c r="DFZ19">
        <f t="shared" si="61"/>
        <v>3.5301845497487003E+29</v>
      </c>
      <c r="DGA19">
        <f t="shared" si="61"/>
        <v>3.6007882407436742E+29</v>
      </c>
      <c r="DGB19">
        <f t="shared" si="61"/>
        <v>3.6728040055585474E+29</v>
      </c>
      <c r="DGC19">
        <f t="shared" si="61"/>
        <v>3.7462600856697184E+29</v>
      </c>
      <c r="DGD19">
        <f t="shared" si="61"/>
        <v>3.8211852873831126E+29</v>
      </c>
      <c r="DGE19">
        <f t="shared" si="61"/>
        <v>3.8976089931307751E+29</v>
      </c>
      <c r="DGF19">
        <f t="shared" si="61"/>
        <v>3.975561172993391E+29</v>
      </c>
      <c r="DGG19">
        <f t="shared" si="61"/>
        <v>4.0550723964532587E+29</v>
      </c>
      <c r="DGH19">
        <f t="shared" si="61"/>
        <v>4.1361738443823242E+29</v>
      </c>
      <c r="DGI19">
        <f t="shared" si="61"/>
        <v>4.218897321269971E+29</v>
      </c>
      <c r="DGJ19">
        <f t="shared" si="61"/>
        <v>4.3032752676953705E+29</v>
      </c>
      <c r="DGK19">
        <f t="shared" si="61"/>
        <v>4.389340773049278E+29</v>
      </c>
      <c r="DGL19">
        <f t="shared" si="61"/>
        <v>4.4771275885102639E+29</v>
      </c>
      <c r="DGM19">
        <f t="shared" si="61"/>
        <v>4.5666701402804691E+29</v>
      </c>
      <c r="DGN19">
        <f t="shared" si="61"/>
        <v>4.6580035430860786E+29</v>
      </c>
      <c r="DGO19">
        <f t="shared" si="61"/>
        <v>4.7511636139478003E+29</v>
      </c>
      <c r="DGP19">
        <f t="shared" si="61"/>
        <v>4.8461868862267566E+29</v>
      </c>
      <c r="DGQ19">
        <f t="shared" si="61"/>
        <v>4.9431106239512915E+29</v>
      </c>
      <c r="DGR19">
        <f t="shared" si="61"/>
        <v>5.0419728364303176E+29</v>
      </c>
      <c r="DGS19">
        <f t="shared" si="61"/>
        <v>5.1428122931589244E+29</v>
      </c>
      <c r="DGT19">
        <f t="shared" si="61"/>
        <v>5.2456685390221031E+29</v>
      </c>
      <c r="DGU19">
        <f t="shared" ref="DGU19:DJF19" si="62">DGT19*(1+$S$27)</f>
        <v>5.3505819098025451E+29</v>
      </c>
      <c r="DGV19">
        <f t="shared" si="62"/>
        <v>5.4575935479985959E+29</v>
      </c>
      <c r="DGW19">
        <f t="shared" si="62"/>
        <v>5.566745418958568E+29</v>
      </c>
      <c r="DGX19">
        <f t="shared" si="62"/>
        <v>5.6780803273377394E+29</v>
      </c>
      <c r="DGY19">
        <f t="shared" si="62"/>
        <v>5.7916419338844945E+29</v>
      </c>
      <c r="DGZ19">
        <f t="shared" si="62"/>
        <v>5.9074747725621842E+29</v>
      </c>
      <c r="DHA19">
        <f t="shared" si="62"/>
        <v>6.0256242680134283E+29</v>
      </c>
      <c r="DHB19">
        <f t="shared" si="62"/>
        <v>6.1461367533736972E+29</v>
      </c>
      <c r="DHC19">
        <f t="shared" si="62"/>
        <v>6.2690594884411713E+29</v>
      </c>
      <c r="DHD19">
        <f t="shared" si="62"/>
        <v>6.3944406782099946E+29</v>
      </c>
      <c r="DHE19">
        <f t="shared" si="62"/>
        <v>6.5223294917741945E+29</v>
      </c>
      <c r="DHF19">
        <f t="shared" si="62"/>
        <v>6.6527760816096778E+29</v>
      </c>
      <c r="DHG19">
        <f t="shared" si="62"/>
        <v>6.7858316032418714E+29</v>
      </c>
      <c r="DHH19">
        <f t="shared" si="62"/>
        <v>6.9215482353067095E+29</v>
      </c>
      <c r="DHI19">
        <f t="shared" si="62"/>
        <v>7.0599792000128444E+29</v>
      </c>
      <c r="DHJ19">
        <f t="shared" si="62"/>
        <v>7.2011787840131019E+29</v>
      </c>
      <c r="DHK19">
        <f t="shared" si="62"/>
        <v>7.3452023596933636E+29</v>
      </c>
      <c r="DHL19">
        <f t="shared" si="62"/>
        <v>7.4921064068872304E+29</v>
      </c>
      <c r="DHM19">
        <f t="shared" si="62"/>
        <v>7.6419485350249757E+29</v>
      </c>
      <c r="DHN19">
        <f t="shared" si="62"/>
        <v>7.7947875057254756E+29</v>
      </c>
      <c r="DHO19">
        <f t="shared" si="62"/>
        <v>7.9506832558399857E+29</v>
      </c>
      <c r="DHP19">
        <f t="shared" si="62"/>
        <v>8.109696920956785E+29</v>
      </c>
      <c r="DHQ19">
        <f t="shared" si="62"/>
        <v>8.2718908593759209E+29</v>
      </c>
      <c r="DHR19">
        <f t="shared" si="62"/>
        <v>8.4373286765634398E+29</v>
      </c>
      <c r="DHS19">
        <f t="shared" si="62"/>
        <v>8.6060752500947091E+29</v>
      </c>
      <c r="DHT19">
        <f t="shared" si="62"/>
        <v>8.7781967550966037E+29</v>
      </c>
      <c r="DHU19">
        <f t="shared" si="62"/>
        <v>8.9537606901985365E+29</v>
      </c>
      <c r="DHV19">
        <f t="shared" si="62"/>
        <v>9.1328359040025069E+29</v>
      </c>
      <c r="DHW19">
        <f t="shared" si="62"/>
        <v>9.3154926220825568E+29</v>
      </c>
      <c r="DHX19">
        <f t="shared" si="62"/>
        <v>9.5018024745242074E+29</v>
      </c>
      <c r="DHY19">
        <f t="shared" si="62"/>
        <v>9.6918385240146924E+29</v>
      </c>
      <c r="DHZ19">
        <f t="shared" si="62"/>
        <v>9.8856752944949868E+29</v>
      </c>
      <c r="DIA19">
        <f t="shared" si="62"/>
        <v>1.0083388800384886E+30</v>
      </c>
      <c r="DIB19">
        <f t="shared" si="62"/>
        <v>1.0285056576392585E+30</v>
      </c>
      <c r="DIC19">
        <f t="shared" si="62"/>
        <v>1.0490757707920437E+30</v>
      </c>
      <c r="DID19">
        <f t="shared" si="62"/>
        <v>1.0700572862078845E+30</v>
      </c>
      <c r="DIE19">
        <f t="shared" si="62"/>
        <v>1.0914584319320423E+30</v>
      </c>
      <c r="DIF19">
        <f t="shared" si="62"/>
        <v>1.1132876005706832E+30</v>
      </c>
      <c r="DIG19">
        <f t="shared" si="62"/>
        <v>1.1355533525820968E+30</v>
      </c>
      <c r="DIH19">
        <f t="shared" si="62"/>
        <v>1.1582644196337387E+30</v>
      </c>
      <c r="DII19">
        <f t="shared" si="62"/>
        <v>1.1814297080264134E+30</v>
      </c>
      <c r="DIJ19">
        <f t="shared" si="62"/>
        <v>1.2050583021869417E+30</v>
      </c>
      <c r="DIK19">
        <f t="shared" si="62"/>
        <v>1.2291594682306805E+30</v>
      </c>
      <c r="DIL19">
        <f t="shared" si="62"/>
        <v>1.2537426575952942E+30</v>
      </c>
      <c r="DIM19">
        <f t="shared" si="62"/>
        <v>1.2788175107472E+30</v>
      </c>
      <c r="DIN19">
        <f t="shared" si="62"/>
        <v>1.3043938609621441E+30</v>
      </c>
      <c r="DIO19">
        <f t="shared" si="62"/>
        <v>1.3304817381813869E+30</v>
      </c>
      <c r="DIP19">
        <f t="shared" si="62"/>
        <v>1.3570913729450148E+30</v>
      </c>
      <c r="DIQ19">
        <f t="shared" si="62"/>
        <v>1.384233200403915E+30</v>
      </c>
      <c r="DIR19">
        <f t="shared" si="62"/>
        <v>1.4119178644119934E+30</v>
      </c>
      <c r="DIS19">
        <f t="shared" si="62"/>
        <v>1.4401562217002334E+30</v>
      </c>
      <c r="DIT19">
        <f t="shared" si="62"/>
        <v>1.468959346134238E+30</v>
      </c>
      <c r="DIU19">
        <f t="shared" si="62"/>
        <v>1.4983385330569228E+30</v>
      </c>
      <c r="DIV19">
        <f t="shared" si="62"/>
        <v>1.5283053037180612E+30</v>
      </c>
      <c r="DIW19">
        <f t="shared" si="62"/>
        <v>1.5588714097924223E+30</v>
      </c>
      <c r="DIX19">
        <f t="shared" si="62"/>
        <v>1.5900488379882707E+30</v>
      </c>
      <c r="DIY19">
        <f t="shared" si="62"/>
        <v>1.6218498147480363E+30</v>
      </c>
      <c r="DIZ19">
        <f t="shared" si="62"/>
        <v>1.654286811042997E+30</v>
      </c>
      <c r="DJA19">
        <f t="shared" si="62"/>
        <v>1.6873725472638569E+30</v>
      </c>
      <c r="DJB19">
        <f t="shared" si="62"/>
        <v>1.721119998209134E+30</v>
      </c>
      <c r="DJC19">
        <f t="shared" si="62"/>
        <v>1.7555423981733168E+30</v>
      </c>
      <c r="DJD19">
        <f t="shared" si="62"/>
        <v>1.7906532461367832E+30</v>
      </c>
      <c r="DJE19">
        <f t="shared" si="62"/>
        <v>1.8264663110595191E+30</v>
      </c>
      <c r="DJF19">
        <f t="shared" si="62"/>
        <v>1.8629956372807095E+30</v>
      </c>
      <c r="DJG19">
        <f t="shared" ref="DJG19:DLR19" si="63">DJF19*(1+$S$27)</f>
        <v>1.9002555500263238E+30</v>
      </c>
      <c r="DJH19">
        <f t="shared" si="63"/>
        <v>1.9382606610268503E+30</v>
      </c>
      <c r="DJI19">
        <f t="shared" si="63"/>
        <v>1.9770258742473873E+30</v>
      </c>
      <c r="DJJ19">
        <f t="shared" si="63"/>
        <v>2.016566391732335E+30</v>
      </c>
      <c r="DJK19">
        <f t="shared" si="63"/>
        <v>2.0568977195669818E+30</v>
      </c>
      <c r="DJL19">
        <f t="shared" si="63"/>
        <v>2.0980356739583216E+30</v>
      </c>
      <c r="DJM19">
        <f t="shared" si="63"/>
        <v>2.139996387437488E+30</v>
      </c>
      <c r="DJN19">
        <f t="shared" si="63"/>
        <v>2.1827963151862379E+30</v>
      </c>
      <c r="DJO19">
        <f t="shared" si="63"/>
        <v>2.2264522414899628E+30</v>
      </c>
      <c r="DJP19">
        <f t="shared" si="63"/>
        <v>2.2709812863197622E+30</v>
      </c>
      <c r="DJQ19">
        <f t="shared" si="63"/>
        <v>2.3164009120461576E+30</v>
      </c>
      <c r="DJR19">
        <f t="shared" si="63"/>
        <v>2.3627289302870808E+30</v>
      </c>
      <c r="DJS19">
        <f t="shared" si="63"/>
        <v>2.4099835088928225E+30</v>
      </c>
      <c r="DJT19">
        <f t="shared" si="63"/>
        <v>2.4581831790706789E+30</v>
      </c>
      <c r="DJU19">
        <f t="shared" si="63"/>
        <v>2.5073468426520924E+30</v>
      </c>
      <c r="DJV19">
        <f t="shared" si="63"/>
        <v>2.5574937795051341E+30</v>
      </c>
      <c r="DJW19">
        <f t="shared" si="63"/>
        <v>2.6086436550952368E+30</v>
      </c>
      <c r="DJX19">
        <f t="shared" si="63"/>
        <v>2.6608165281971417E+30</v>
      </c>
      <c r="DJY19">
        <f t="shared" si="63"/>
        <v>2.7140328587610848E+30</v>
      </c>
      <c r="DJZ19">
        <f t="shared" si="63"/>
        <v>2.7683135159363063E+30</v>
      </c>
      <c r="DKA19">
        <f t="shared" si="63"/>
        <v>2.8236797862550323E+30</v>
      </c>
      <c r="DKB19">
        <f t="shared" si="63"/>
        <v>2.8801533819801328E+30</v>
      </c>
      <c r="DKC19">
        <f t="shared" si="63"/>
        <v>2.9377564496197358E+30</v>
      </c>
      <c r="DKD19">
        <f t="shared" si="63"/>
        <v>2.9965115786121303E+30</v>
      </c>
      <c r="DKE19">
        <f t="shared" si="63"/>
        <v>3.056441810184373E+30</v>
      </c>
      <c r="DKF19">
        <f t="shared" si="63"/>
        <v>3.1175706463880605E+30</v>
      </c>
      <c r="DKG19">
        <f t="shared" si="63"/>
        <v>3.1799220593158218E+30</v>
      </c>
      <c r="DKH19">
        <f t="shared" si="63"/>
        <v>3.2435205005021384E+30</v>
      </c>
      <c r="DKI19">
        <f t="shared" si="63"/>
        <v>3.3083909105121812E+30</v>
      </c>
      <c r="DKJ19">
        <f t="shared" si="63"/>
        <v>3.374558728722425E+30</v>
      </c>
      <c r="DKK19">
        <f t="shared" si="63"/>
        <v>3.4420499032968735E+30</v>
      </c>
      <c r="DKL19">
        <f t="shared" si="63"/>
        <v>3.5108909013628113E+30</v>
      </c>
      <c r="DKM19">
        <f t="shared" si="63"/>
        <v>3.5811087193900676E+30</v>
      </c>
      <c r="DKN19">
        <f t="shared" si="63"/>
        <v>3.6527308937778688E+30</v>
      </c>
      <c r="DKO19">
        <f t="shared" si="63"/>
        <v>3.7257855116534261E+30</v>
      </c>
      <c r="DKP19">
        <f t="shared" si="63"/>
        <v>3.8003012218864949E+30</v>
      </c>
      <c r="DKQ19">
        <f t="shared" si="63"/>
        <v>3.8763072463242247E+30</v>
      </c>
      <c r="DKR19">
        <f t="shared" si="63"/>
        <v>3.9538333912507094E+30</v>
      </c>
      <c r="DKS19">
        <f t="shared" si="63"/>
        <v>4.0329100590757237E+30</v>
      </c>
      <c r="DKT19">
        <f t="shared" si="63"/>
        <v>4.1135682602572384E+30</v>
      </c>
      <c r="DKU19">
        <f t="shared" si="63"/>
        <v>4.1958396254623834E+30</v>
      </c>
      <c r="DKV19">
        <f t="shared" si="63"/>
        <v>4.2797564179716312E+30</v>
      </c>
      <c r="DKW19">
        <f t="shared" si="63"/>
        <v>4.3653515463310641E+30</v>
      </c>
      <c r="DKX19">
        <f t="shared" si="63"/>
        <v>4.4526585772576854E+30</v>
      </c>
      <c r="DKY19">
        <f t="shared" si="63"/>
        <v>4.5417117488028394E+30</v>
      </c>
      <c r="DKZ19">
        <f t="shared" si="63"/>
        <v>4.6325459837788962E+30</v>
      </c>
      <c r="DLA19">
        <f t="shared" si="63"/>
        <v>4.7251969034544741E+30</v>
      </c>
      <c r="DLB19">
        <f t="shared" si="63"/>
        <v>4.8197008415235637E+30</v>
      </c>
      <c r="DLC19">
        <f t="shared" si="63"/>
        <v>4.9160948583540352E+30</v>
      </c>
      <c r="DLD19">
        <f t="shared" si="63"/>
        <v>5.014416755521116E+30</v>
      </c>
      <c r="DLE19">
        <f t="shared" si="63"/>
        <v>5.1147050906315389E+30</v>
      </c>
      <c r="DLF19">
        <f t="shared" si="63"/>
        <v>5.2169991924441695E+30</v>
      </c>
      <c r="DLG19">
        <f t="shared" si="63"/>
        <v>5.3213391762930531E+30</v>
      </c>
      <c r="DLH19">
        <f t="shared" si="63"/>
        <v>5.4277659598189146E+30</v>
      </c>
      <c r="DLI19">
        <f t="shared" si="63"/>
        <v>5.536321279015293E+30</v>
      </c>
      <c r="DLJ19">
        <f t="shared" si="63"/>
        <v>5.6470477045955993E+30</v>
      </c>
      <c r="DLK19">
        <f t="shared" si="63"/>
        <v>5.7599886586875115E+30</v>
      </c>
      <c r="DLL19">
        <f t="shared" si="63"/>
        <v>5.8751884318612614E+30</v>
      </c>
      <c r="DLM19">
        <f t="shared" si="63"/>
        <v>5.9926922004984868E+30</v>
      </c>
      <c r="DLN19">
        <f t="shared" si="63"/>
        <v>6.1125460445084562E+30</v>
      </c>
      <c r="DLO19">
        <f t="shared" si="63"/>
        <v>6.234796965398626E+30</v>
      </c>
      <c r="DLP19">
        <f t="shared" si="63"/>
        <v>6.3594929047065988E+30</v>
      </c>
      <c r="DLQ19">
        <f t="shared" si="63"/>
        <v>6.4866827628007304E+30</v>
      </c>
      <c r="DLR19">
        <f t="shared" si="63"/>
        <v>6.6164164180567451E+30</v>
      </c>
      <c r="DLS19">
        <f t="shared" ref="DLS19:DOD19" si="64">DLR19*(1+$S$27)</f>
        <v>6.7487447464178799E+30</v>
      </c>
      <c r="DLT19">
        <f t="shared" si="64"/>
        <v>6.8837196413462374E+30</v>
      </c>
      <c r="DLU19">
        <f t="shared" si="64"/>
        <v>7.0213940341731619E+30</v>
      </c>
      <c r="DLV19">
        <f t="shared" si="64"/>
        <v>7.161821914856625E+30</v>
      </c>
      <c r="DLW19">
        <f t="shared" si="64"/>
        <v>7.3050583531537579E+30</v>
      </c>
      <c r="DLX19">
        <f t="shared" si="64"/>
        <v>7.4511595202168329E+30</v>
      </c>
      <c r="DLY19">
        <f t="shared" si="64"/>
        <v>7.60018271062117E+30</v>
      </c>
      <c r="DLZ19">
        <f t="shared" si="64"/>
        <v>7.752186364833594E+30</v>
      </c>
      <c r="DMA19">
        <f t="shared" si="64"/>
        <v>7.9072300921302657E+30</v>
      </c>
      <c r="DMB19">
        <f t="shared" si="64"/>
        <v>8.0653746939728713E+30</v>
      </c>
      <c r="DMC19">
        <f t="shared" si="64"/>
        <v>8.2266821878523286E+30</v>
      </c>
      <c r="DMD19">
        <f t="shared" si="64"/>
        <v>8.3912158316093752E+30</v>
      </c>
      <c r="DME19">
        <f t="shared" si="64"/>
        <v>8.559040148241563E+30</v>
      </c>
      <c r="DMF19">
        <f t="shared" si="64"/>
        <v>8.7302209512063938E+30</v>
      </c>
      <c r="DMG19">
        <f t="shared" si="64"/>
        <v>8.9048253702305224E+30</v>
      </c>
      <c r="DMH19">
        <f t="shared" si="64"/>
        <v>9.0829218776351334E+30</v>
      </c>
      <c r="DMI19">
        <f t="shared" si="64"/>
        <v>9.2645803151878356E+30</v>
      </c>
      <c r="DMJ19">
        <f t="shared" si="64"/>
        <v>9.449871921491593E+30</v>
      </c>
      <c r="DMK19">
        <f t="shared" si="64"/>
        <v>9.6388693599214251E+30</v>
      </c>
      <c r="DML19">
        <f t="shared" si="64"/>
        <v>9.8316467471198543E+30</v>
      </c>
      <c r="DMM19">
        <f t="shared" si="64"/>
        <v>1.0028279682062252E+31</v>
      </c>
      <c r="DMN19">
        <f t="shared" si="64"/>
        <v>1.0228845275703497E+31</v>
      </c>
      <c r="DMO19">
        <f t="shared" si="64"/>
        <v>1.0433422181217567E+31</v>
      </c>
      <c r="DMP19">
        <f t="shared" si="64"/>
        <v>1.0642090624841919E+31</v>
      </c>
      <c r="DMQ19">
        <f t="shared" si="64"/>
        <v>1.0854932437338757E+31</v>
      </c>
      <c r="DMR19">
        <f t="shared" si="64"/>
        <v>1.1072031086085533E+31</v>
      </c>
      <c r="DMS19">
        <f t="shared" si="64"/>
        <v>1.1293471707807244E+31</v>
      </c>
      <c r="DMT19">
        <f t="shared" si="64"/>
        <v>1.1519341141963388E+31</v>
      </c>
      <c r="DMU19">
        <f t="shared" si="64"/>
        <v>1.1749727964802656E+31</v>
      </c>
      <c r="DMV19">
        <f t="shared" si="64"/>
        <v>1.198472252409871E+31</v>
      </c>
      <c r="DMW19">
        <f t="shared" si="64"/>
        <v>1.2224416974580684E+31</v>
      </c>
      <c r="DMX19">
        <f t="shared" si="64"/>
        <v>1.2468905314072299E+31</v>
      </c>
      <c r="DMY19">
        <f t="shared" si="64"/>
        <v>1.2718283420353744E+31</v>
      </c>
      <c r="DMZ19">
        <f t="shared" si="64"/>
        <v>1.2972649088760819E+31</v>
      </c>
      <c r="DNA19">
        <f t="shared" si="64"/>
        <v>1.3232102070536037E+31</v>
      </c>
      <c r="DNB19">
        <f t="shared" si="64"/>
        <v>1.3496744111946758E+31</v>
      </c>
      <c r="DNC19">
        <f t="shared" si="64"/>
        <v>1.3766678994185695E+31</v>
      </c>
      <c r="DND19">
        <f t="shared" si="64"/>
        <v>1.404201257406941E+31</v>
      </c>
      <c r="DNE19">
        <f t="shared" si="64"/>
        <v>1.4322852825550799E+31</v>
      </c>
      <c r="DNF19">
        <f t="shared" si="64"/>
        <v>1.4609309882061815E+31</v>
      </c>
      <c r="DNG19">
        <f t="shared" si="64"/>
        <v>1.4901496079703052E+31</v>
      </c>
      <c r="DNH19">
        <f t="shared" si="64"/>
        <v>1.5199526001297114E+31</v>
      </c>
      <c r="DNI19">
        <f t="shared" si="64"/>
        <v>1.5503516521323055E+31</v>
      </c>
      <c r="DNJ19">
        <f t="shared" si="64"/>
        <v>1.5813586851749516E+31</v>
      </c>
      <c r="DNK19">
        <f t="shared" si="64"/>
        <v>1.6129858588784508E+31</v>
      </c>
      <c r="DNL19">
        <f t="shared" si="64"/>
        <v>1.6452455760560197E+31</v>
      </c>
      <c r="DNM19">
        <f t="shared" si="64"/>
        <v>1.6781504875771402E+31</v>
      </c>
      <c r="DNN19">
        <f t="shared" si="64"/>
        <v>1.711713497328683E+31</v>
      </c>
      <c r="DNO19">
        <f t="shared" si="64"/>
        <v>1.7459477672752568E+31</v>
      </c>
      <c r="DNP19">
        <f t="shared" si="64"/>
        <v>1.7808667226207619E+31</v>
      </c>
      <c r="DNQ19">
        <f t="shared" si="64"/>
        <v>1.8164840570731772E+31</v>
      </c>
      <c r="DNR19">
        <f t="shared" si="64"/>
        <v>1.8528137382146408E+31</v>
      </c>
      <c r="DNS19">
        <f t="shared" si="64"/>
        <v>1.8898700129789336E+31</v>
      </c>
      <c r="DNT19">
        <f t="shared" si="64"/>
        <v>1.9276674132385124E+31</v>
      </c>
      <c r="DNU19">
        <f t="shared" si="64"/>
        <v>1.9662207615032826E+31</v>
      </c>
      <c r="DNV19">
        <f t="shared" si="64"/>
        <v>2.0055451767333482E+31</v>
      </c>
      <c r="DNW19">
        <f t="shared" si="64"/>
        <v>2.0456560802680153E+31</v>
      </c>
      <c r="DNX19">
        <f t="shared" si="64"/>
        <v>2.0865692018733757E+31</v>
      </c>
      <c r="DNY19">
        <f t="shared" si="64"/>
        <v>2.1283005859108431E+31</v>
      </c>
      <c r="DNZ19">
        <f t="shared" si="64"/>
        <v>2.1708665976290598E+31</v>
      </c>
      <c r="DOA19">
        <f t="shared" si="64"/>
        <v>2.2142839295816409E+31</v>
      </c>
      <c r="DOB19">
        <f t="shared" si="64"/>
        <v>2.2585696081732736E+31</v>
      </c>
      <c r="DOC19">
        <f t="shared" si="64"/>
        <v>2.3037410003367393E+31</v>
      </c>
      <c r="DOD19">
        <f t="shared" si="64"/>
        <v>2.3498158203434743E+31</v>
      </c>
      <c r="DOE19">
        <f t="shared" ref="DOE19:DQP19" si="65">DOD19*(1+$S$27)</f>
        <v>2.3968121367503438E+31</v>
      </c>
      <c r="DOF19">
        <f t="shared" si="65"/>
        <v>2.4447483794853506E+31</v>
      </c>
      <c r="DOG19">
        <f t="shared" si="65"/>
        <v>2.4936433470750576E+31</v>
      </c>
      <c r="DOH19">
        <f t="shared" si="65"/>
        <v>2.5435162140165589E+31</v>
      </c>
      <c r="DOI19">
        <f t="shared" si="65"/>
        <v>2.5943865382968902E+31</v>
      </c>
      <c r="DOJ19">
        <f t="shared" si="65"/>
        <v>2.6462742690628283E+31</v>
      </c>
      <c r="DOK19">
        <f t="shared" si="65"/>
        <v>2.6991997544440847E+31</v>
      </c>
      <c r="DOL19">
        <f t="shared" si="65"/>
        <v>2.7531837495329665E+31</v>
      </c>
      <c r="DOM19">
        <f t="shared" si="65"/>
        <v>2.8082474245236259E+31</v>
      </c>
      <c r="DON19">
        <f t="shared" si="65"/>
        <v>2.8644123730140984E+31</v>
      </c>
      <c r="DOO19">
        <f t="shared" si="65"/>
        <v>2.9217006204743802E+31</v>
      </c>
      <c r="DOP19">
        <f t="shared" si="65"/>
        <v>2.9801346328838681E+31</v>
      </c>
      <c r="DOQ19">
        <f t="shared" si="65"/>
        <v>3.0397373255415453E+31</v>
      </c>
      <c r="DOR19">
        <f t="shared" si="65"/>
        <v>3.1005320720523763E+31</v>
      </c>
      <c r="DOS19">
        <f t="shared" si="65"/>
        <v>3.1625427134934239E+31</v>
      </c>
      <c r="DOT19">
        <f t="shared" si="65"/>
        <v>3.2257935677632925E+31</v>
      </c>
      <c r="DOU19">
        <f t="shared" si="65"/>
        <v>3.2903094391185586E+31</v>
      </c>
      <c r="DOV19">
        <f t="shared" si="65"/>
        <v>3.3561156279009296E+31</v>
      </c>
      <c r="DOW19">
        <f t="shared" si="65"/>
        <v>3.4232379404589482E+31</v>
      </c>
      <c r="DOX19">
        <f t="shared" si="65"/>
        <v>3.4917026992681272E+31</v>
      </c>
      <c r="DOY19">
        <f t="shared" si="65"/>
        <v>3.5615367532534895E+31</v>
      </c>
      <c r="DOZ19">
        <f t="shared" si="65"/>
        <v>3.6327674883185594E+31</v>
      </c>
      <c r="DPA19">
        <f t="shared" si="65"/>
        <v>3.7054228380849307E+31</v>
      </c>
      <c r="DPB19">
        <f t="shared" si="65"/>
        <v>3.7795312948466292E+31</v>
      </c>
      <c r="DPC19">
        <f t="shared" si="65"/>
        <v>3.8551219207435621E+31</v>
      </c>
      <c r="DPD19">
        <f t="shared" si="65"/>
        <v>3.9322243591584336E+31</v>
      </c>
      <c r="DPE19">
        <f t="shared" si="65"/>
        <v>4.0108688463416024E+31</v>
      </c>
      <c r="DPF19">
        <f t="shared" si="65"/>
        <v>4.0910862232684347E+31</v>
      </c>
      <c r="DPG19">
        <f t="shared" si="65"/>
        <v>4.1729079477338035E+31</v>
      </c>
      <c r="DPH19">
        <f t="shared" si="65"/>
        <v>4.25636610668848E+31</v>
      </c>
      <c r="DPI19">
        <f t="shared" si="65"/>
        <v>4.3414934288222499E+31</v>
      </c>
      <c r="DPJ19">
        <f t="shared" si="65"/>
        <v>4.4283232973986952E+31</v>
      </c>
      <c r="DPK19">
        <f t="shared" si="65"/>
        <v>4.5168897633466695E+31</v>
      </c>
      <c r="DPL19">
        <f t="shared" si="65"/>
        <v>4.607227558613603E+31</v>
      </c>
      <c r="DPM19">
        <f t="shared" si="65"/>
        <v>4.6993721097858747E+31</v>
      </c>
      <c r="DPN19">
        <f t="shared" si="65"/>
        <v>4.7933595519815926E+31</v>
      </c>
      <c r="DPO19">
        <f t="shared" si="65"/>
        <v>4.8892267430212246E+31</v>
      </c>
      <c r="DPP19">
        <f t="shared" si="65"/>
        <v>4.9870112778816496E+31</v>
      </c>
      <c r="DPQ19">
        <f t="shared" si="65"/>
        <v>5.0867515034392829E+31</v>
      </c>
      <c r="DPR19">
        <f t="shared" si="65"/>
        <v>5.188486533508069E+31</v>
      </c>
      <c r="DPS19">
        <f t="shared" si="65"/>
        <v>5.2922562641782309E+31</v>
      </c>
      <c r="DPT19">
        <f t="shared" si="65"/>
        <v>5.3981013894617958E+31</v>
      </c>
      <c r="DPU19">
        <f t="shared" si="65"/>
        <v>5.5060634172510319E+31</v>
      </c>
      <c r="DPV19">
        <f t="shared" si="65"/>
        <v>5.6161846855960523E+31</v>
      </c>
      <c r="DPW19">
        <f t="shared" si="65"/>
        <v>5.7285083793079736E+31</v>
      </c>
      <c r="DPX19">
        <f t="shared" si="65"/>
        <v>5.8430785468941331E+31</v>
      </c>
      <c r="DPY19">
        <f t="shared" si="65"/>
        <v>5.9599401178320154E+31</v>
      </c>
      <c r="DPZ19">
        <f t="shared" si="65"/>
        <v>6.0791389201886562E+31</v>
      </c>
      <c r="DQA19">
        <f t="shared" si="65"/>
        <v>6.2007216985924292E+31</v>
      </c>
      <c r="DQB19">
        <f t="shared" si="65"/>
        <v>6.3247361325642782E+31</v>
      </c>
      <c r="DQC19">
        <f t="shared" si="65"/>
        <v>6.4512308552155642E+31</v>
      </c>
      <c r="DQD19">
        <f t="shared" si="65"/>
        <v>6.5802554723198753E+31</v>
      </c>
      <c r="DQE19">
        <f t="shared" si="65"/>
        <v>6.7118605817662726E+31</v>
      </c>
      <c r="DQF19">
        <f t="shared" si="65"/>
        <v>6.8460977934015978E+31</v>
      </c>
      <c r="DQG19">
        <f t="shared" si="65"/>
        <v>6.9830197492696301E+31</v>
      </c>
      <c r="DQH19">
        <f t="shared" si="65"/>
        <v>7.1226801442550231E+31</v>
      </c>
      <c r="DQI19">
        <f t="shared" si="65"/>
        <v>7.2651337471401234E+31</v>
      </c>
      <c r="DQJ19">
        <f t="shared" si="65"/>
        <v>7.4104364220829257E+31</v>
      </c>
      <c r="DQK19">
        <f t="shared" si="65"/>
        <v>7.5586451505245846E+31</v>
      </c>
      <c r="DQL19">
        <f t="shared" si="65"/>
        <v>7.7098180535350768E+31</v>
      </c>
      <c r="DQM19">
        <f t="shared" si="65"/>
        <v>7.8640144146057783E+31</v>
      </c>
      <c r="DQN19">
        <f t="shared" si="65"/>
        <v>8.0212947028978937E+31</v>
      </c>
      <c r="DQO19">
        <f t="shared" si="65"/>
        <v>8.1817205969558526E+31</v>
      </c>
      <c r="DQP19">
        <f t="shared" si="65"/>
        <v>8.3453550088949702E+31</v>
      </c>
      <c r="DQQ19">
        <f t="shared" ref="DQQ19:DTB19" si="66">DQP19*(1+$S$27)</f>
        <v>8.5122621090728701E+31</v>
      </c>
      <c r="DQR19">
        <f t="shared" si="66"/>
        <v>8.6825073512543276E+31</v>
      </c>
      <c r="DQS19">
        <f t="shared" si="66"/>
        <v>8.8561574982794135E+31</v>
      </c>
      <c r="DQT19">
        <f t="shared" si="66"/>
        <v>9.0332806482450012E+31</v>
      </c>
      <c r="DQU19">
        <f t="shared" si="66"/>
        <v>9.2139462612099019E+31</v>
      </c>
      <c r="DQV19">
        <f t="shared" si="66"/>
        <v>9.3982251864340998E+31</v>
      </c>
      <c r="DQW19">
        <f t="shared" si="66"/>
        <v>9.5861896901627819E+31</v>
      </c>
      <c r="DQX19">
        <f t="shared" si="66"/>
        <v>9.7779134839660373E+31</v>
      </c>
      <c r="DQY19">
        <f t="shared" si="66"/>
        <v>9.9734717536453585E+31</v>
      </c>
      <c r="DQZ19">
        <f t="shared" si="66"/>
        <v>1.0172941188718265E+32</v>
      </c>
      <c r="DRA19">
        <f t="shared" si="66"/>
        <v>1.037640001249263E+32</v>
      </c>
      <c r="DRB19">
        <f t="shared" si="66"/>
        <v>1.0583928012742483E+32</v>
      </c>
      <c r="DRC19">
        <f t="shared" si="66"/>
        <v>1.0795606572997333E+32</v>
      </c>
      <c r="DRD19">
        <f t="shared" si="66"/>
        <v>1.1011518704457279E+32</v>
      </c>
      <c r="DRE19">
        <f t="shared" si="66"/>
        <v>1.1231749078546426E+32</v>
      </c>
      <c r="DRF19">
        <f t="shared" si="66"/>
        <v>1.1456384060117354E+32</v>
      </c>
      <c r="DRG19">
        <f t="shared" si="66"/>
        <v>1.1685511741319701E+32</v>
      </c>
      <c r="DRH19">
        <f t="shared" si="66"/>
        <v>1.1919221976146094E+32</v>
      </c>
      <c r="DRI19">
        <f t="shared" si="66"/>
        <v>1.2157606415669017E+32</v>
      </c>
      <c r="DRJ19">
        <f t="shared" si="66"/>
        <v>1.2400758543982398E+32</v>
      </c>
      <c r="DRK19">
        <f t="shared" si="66"/>
        <v>1.2648773714862046E+32</v>
      </c>
      <c r="DRL19">
        <f t="shared" si="66"/>
        <v>1.2901749189159287E+32</v>
      </c>
      <c r="DRM19">
        <f t="shared" si="66"/>
        <v>1.3159784172942473E+32</v>
      </c>
      <c r="DRN19">
        <f t="shared" si="66"/>
        <v>1.3422979856401323E+32</v>
      </c>
      <c r="DRO19">
        <f t="shared" si="66"/>
        <v>1.3691439453529349E+32</v>
      </c>
      <c r="DRP19">
        <f t="shared" si="66"/>
        <v>1.3965268242599937E+32</v>
      </c>
      <c r="DRQ19">
        <f t="shared" si="66"/>
        <v>1.4244573607451936E+32</v>
      </c>
      <c r="DRR19">
        <f t="shared" si="66"/>
        <v>1.4529465079600976E+32</v>
      </c>
      <c r="DRS19">
        <f t="shared" si="66"/>
        <v>1.4820054381192995E+32</v>
      </c>
      <c r="DRT19">
        <f t="shared" si="66"/>
        <v>1.5116455468816855E+32</v>
      </c>
      <c r="DRU19">
        <f t="shared" si="66"/>
        <v>1.5418784578193194E+32</v>
      </c>
      <c r="DRV19">
        <f t="shared" si="66"/>
        <v>1.5727160269757058E+32</v>
      </c>
      <c r="DRW19">
        <f t="shared" si="66"/>
        <v>1.60417034751522E+32</v>
      </c>
      <c r="DRX19">
        <f t="shared" si="66"/>
        <v>1.6362537544655245E+32</v>
      </c>
      <c r="DRY19">
        <f t="shared" si="66"/>
        <v>1.6689788295548349E+32</v>
      </c>
      <c r="DRZ19">
        <f t="shared" si="66"/>
        <v>1.7023584061459315E+32</v>
      </c>
      <c r="DSA19">
        <f t="shared" si="66"/>
        <v>1.7364055742688502E+32</v>
      </c>
      <c r="DSB19">
        <f t="shared" si="66"/>
        <v>1.7711336857542272E+32</v>
      </c>
      <c r="DSC19">
        <f t="shared" si="66"/>
        <v>1.8065563594693117E+32</v>
      </c>
      <c r="DSD19">
        <f t="shared" si="66"/>
        <v>1.8426874866586981E+32</v>
      </c>
      <c r="DSE19">
        <f t="shared" si="66"/>
        <v>1.8795412363918719E+32</v>
      </c>
      <c r="DSF19">
        <f t="shared" si="66"/>
        <v>1.9171320611197095E+32</v>
      </c>
      <c r="DSG19">
        <f t="shared" si="66"/>
        <v>1.9554747023421037E+32</v>
      </c>
      <c r="DSH19">
        <f t="shared" si="66"/>
        <v>1.9945841963889456E+32</v>
      </c>
      <c r="DSI19">
        <f t="shared" si="66"/>
        <v>2.0344758803167246E+32</v>
      </c>
      <c r="DSJ19">
        <f t="shared" si="66"/>
        <v>2.0751653979230591E+32</v>
      </c>
      <c r="DSK19">
        <f t="shared" si="66"/>
        <v>2.1166687058815202E+32</v>
      </c>
      <c r="DSL19">
        <f t="shared" si="66"/>
        <v>2.1590020799991506E+32</v>
      </c>
      <c r="DSM19">
        <f t="shared" si="66"/>
        <v>2.2021821215991336E+32</v>
      </c>
      <c r="DSN19">
        <f t="shared" si="66"/>
        <v>2.2462257640311164E+32</v>
      </c>
      <c r="DSO19">
        <f t="shared" si="66"/>
        <v>2.2911502793117387E+32</v>
      </c>
      <c r="DSP19">
        <f t="shared" si="66"/>
        <v>2.3369732848979737E+32</v>
      </c>
      <c r="DSQ19">
        <f t="shared" si="66"/>
        <v>2.3837127505959332E+32</v>
      </c>
      <c r="DSR19">
        <f t="shared" si="66"/>
        <v>2.4313870056078521E+32</v>
      </c>
      <c r="DSS19">
        <f t="shared" si="66"/>
        <v>2.4800147457200093E+32</v>
      </c>
      <c r="DST19">
        <f t="shared" si="66"/>
        <v>2.5296150406344095E+32</v>
      </c>
      <c r="DSU19">
        <f t="shared" si="66"/>
        <v>2.5802073414470977E+32</v>
      </c>
      <c r="DSV19">
        <f t="shared" si="66"/>
        <v>2.6318114882760398E+32</v>
      </c>
      <c r="DSW19">
        <f t="shared" si="66"/>
        <v>2.6844477180415606E+32</v>
      </c>
      <c r="DSX19">
        <f t="shared" si="66"/>
        <v>2.7381366724023918E+32</v>
      </c>
      <c r="DSY19">
        <f t="shared" si="66"/>
        <v>2.7928994058504395E+32</v>
      </c>
      <c r="DSZ19">
        <f t="shared" si="66"/>
        <v>2.8487573939674484E+32</v>
      </c>
      <c r="DTA19">
        <f t="shared" si="66"/>
        <v>2.9057325418467973E+32</v>
      </c>
      <c r="DTB19">
        <f t="shared" si="66"/>
        <v>2.9638471926837334E+32</v>
      </c>
      <c r="DTC19">
        <f t="shared" ref="DTC19:DVN19" si="67">DTB19*(1+$S$27)</f>
        <v>3.0231241365374082E+32</v>
      </c>
      <c r="DTD19">
        <f t="shared" si="67"/>
        <v>3.0835866192681564E+32</v>
      </c>
      <c r="DTE19">
        <f t="shared" si="67"/>
        <v>3.1452583516535196E+32</v>
      </c>
      <c r="DTF19">
        <f t="shared" si="67"/>
        <v>3.2081635186865899E+32</v>
      </c>
      <c r="DTG19">
        <f t="shared" si="67"/>
        <v>3.2723267890603215E+32</v>
      </c>
      <c r="DTH19">
        <f t="shared" si="67"/>
        <v>3.337773324841528E+32</v>
      </c>
      <c r="DTI19">
        <f t="shared" si="67"/>
        <v>3.4045287913383585E+32</v>
      </c>
      <c r="DTJ19">
        <f t="shared" si="67"/>
        <v>3.472619367165126E+32</v>
      </c>
      <c r="DTK19">
        <f t="shared" si="67"/>
        <v>3.5420717545084285E+32</v>
      </c>
      <c r="DTL19">
        <f t="shared" si="67"/>
        <v>3.612913189598597E+32</v>
      </c>
      <c r="DTM19">
        <f t="shared" si="67"/>
        <v>3.685171453390569E+32</v>
      </c>
      <c r="DTN19">
        <f t="shared" si="67"/>
        <v>3.7588748824583803E+32</v>
      </c>
      <c r="DTO19">
        <f t="shared" si="67"/>
        <v>3.8340523801075481E+32</v>
      </c>
      <c r="DTP19">
        <f t="shared" si="67"/>
        <v>3.910733427709699E+32</v>
      </c>
      <c r="DTQ19">
        <f t="shared" si="67"/>
        <v>3.9889480962638928E+32</v>
      </c>
      <c r="DTR19">
        <f t="shared" si="67"/>
        <v>4.0687270581891711E+32</v>
      </c>
      <c r="DTS19">
        <f t="shared" si="67"/>
        <v>4.1501015993529545E+32</v>
      </c>
      <c r="DTT19">
        <f t="shared" si="67"/>
        <v>4.2331036313400141E+32</v>
      </c>
      <c r="DTU19">
        <f t="shared" si="67"/>
        <v>4.3177657039668143E+32</v>
      </c>
      <c r="DTV19">
        <f t="shared" si="67"/>
        <v>4.4041210180461505E+32</v>
      </c>
      <c r="DTW19">
        <f t="shared" si="67"/>
        <v>4.4922034384070738E+32</v>
      </c>
      <c r="DTX19">
        <f t="shared" si="67"/>
        <v>4.5820475071752155E+32</v>
      </c>
      <c r="DTY19">
        <f t="shared" si="67"/>
        <v>4.67368845731872E+32</v>
      </c>
      <c r="DTZ19">
        <f t="shared" si="67"/>
        <v>4.7671622264650946E+32</v>
      </c>
      <c r="DUA19">
        <f t="shared" si="67"/>
        <v>4.8625054709943966E+32</v>
      </c>
      <c r="DUB19">
        <f t="shared" si="67"/>
        <v>4.9597555804142844E+32</v>
      </c>
      <c r="DUC19">
        <f t="shared" si="67"/>
        <v>5.05895069202257E+32</v>
      </c>
      <c r="DUD19">
        <f t="shared" si="67"/>
        <v>5.1601297058630216E+32</v>
      </c>
      <c r="DUE19">
        <f t="shared" si="67"/>
        <v>5.263332299980282E+32</v>
      </c>
      <c r="DUF19">
        <f t="shared" si="67"/>
        <v>5.3685989459798878E+32</v>
      </c>
      <c r="DUG19">
        <f t="shared" si="67"/>
        <v>5.4759709248994859E+32</v>
      </c>
      <c r="DUH19">
        <f t="shared" si="67"/>
        <v>5.5854903433974756E+32</v>
      </c>
      <c r="DUI19">
        <f t="shared" si="67"/>
        <v>5.6972001502654253E+32</v>
      </c>
      <c r="DUJ19">
        <f t="shared" si="67"/>
        <v>5.8111441532707342E+32</v>
      </c>
      <c r="DUK19">
        <f t="shared" si="67"/>
        <v>5.9273670363361491E+32</v>
      </c>
      <c r="DUL19">
        <f t="shared" si="67"/>
        <v>6.0459143770628719E+32</v>
      </c>
      <c r="DUM19">
        <f t="shared" si="67"/>
        <v>6.1668326646041297E+32</v>
      </c>
      <c r="DUN19">
        <f t="shared" si="67"/>
        <v>6.2901693178962121E+32</v>
      </c>
      <c r="DUO19">
        <f t="shared" si="67"/>
        <v>6.4159727042541361E+32</v>
      </c>
      <c r="DUP19">
        <f t="shared" si="67"/>
        <v>6.5442921583392183E+32</v>
      </c>
      <c r="DUQ19">
        <f t="shared" si="67"/>
        <v>6.675178001506003E+32</v>
      </c>
      <c r="DUR19">
        <f t="shared" si="67"/>
        <v>6.8086815615361227E+32</v>
      </c>
      <c r="DUS19">
        <f t="shared" si="67"/>
        <v>6.944855192766845E+32</v>
      </c>
      <c r="DUT19">
        <f t="shared" si="67"/>
        <v>7.0837522966221824E+32</v>
      </c>
      <c r="DUU19">
        <f t="shared" si="67"/>
        <v>7.2254273425546261E+32</v>
      </c>
      <c r="DUV19">
        <f t="shared" si="67"/>
        <v>7.3699358894057189E+32</v>
      </c>
      <c r="DUW19">
        <f t="shared" si="67"/>
        <v>7.5173346071938334E+32</v>
      </c>
      <c r="DUX19">
        <f t="shared" si="67"/>
        <v>7.6676812993377097E+32</v>
      </c>
      <c r="DUY19">
        <f t="shared" si="67"/>
        <v>7.8210349253244642E+32</v>
      </c>
      <c r="DUZ19">
        <f t="shared" si="67"/>
        <v>7.9774556238309537E+32</v>
      </c>
      <c r="DVA19">
        <f t="shared" si="67"/>
        <v>8.1370047363075726E+32</v>
      </c>
      <c r="DVB19">
        <f t="shared" si="67"/>
        <v>8.2997448310337245E+32</v>
      </c>
      <c r="DVC19">
        <f t="shared" si="67"/>
        <v>8.4657397276543991E+32</v>
      </c>
      <c r="DVD19">
        <f t="shared" si="67"/>
        <v>8.6350545222074876E+32</v>
      </c>
      <c r="DVE19">
        <f t="shared" si="67"/>
        <v>8.8077556126516371E+32</v>
      </c>
      <c r="DVF19">
        <f t="shared" si="67"/>
        <v>8.9839107249046695E+32</v>
      </c>
      <c r="DVG19">
        <f t="shared" si="67"/>
        <v>9.1635889394027635E+32</v>
      </c>
      <c r="DVH19">
        <f t="shared" si="67"/>
        <v>9.3468607181908186E+32</v>
      </c>
      <c r="DVI19">
        <f t="shared" si="67"/>
        <v>9.5337979325546359E+32</v>
      </c>
      <c r="DVJ19">
        <f t="shared" si="67"/>
        <v>9.7244738912057294E+32</v>
      </c>
      <c r="DVK19">
        <f t="shared" si="67"/>
        <v>9.9189633690298442E+32</v>
      </c>
      <c r="DVL19">
        <f t="shared" si="67"/>
        <v>1.0117342636410442E+33</v>
      </c>
      <c r="DVM19">
        <f t="shared" si="67"/>
        <v>1.031968948913865E+33</v>
      </c>
      <c r="DVN19">
        <f t="shared" si="67"/>
        <v>1.0526083278921423E+33</v>
      </c>
      <c r="DVO19">
        <f t="shared" ref="DVO19:DXZ19" si="68">DVN19*(1+$S$27)</f>
        <v>1.0736604944499851E+33</v>
      </c>
      <c r="DVP19">
        <f t="shared" si="68"/>
        <v>1.0951337043389849E+33</v>
      </c>
      <c r="DVQ19">
        <f t="shared" si="68"/>
        <v>1.1170363784257646E+33</v>
      </c>
      <c r="DVR19">
        <f t="shared" si="68"/>
        <v>1.1393771059942799E+33</v>
      </c>
      <c r="DVS19">
        <f t="shared" si="68"/>
        <v>1.1621646481141656E+33</v>
      </c>
      <c r="DVT19">
        <f t="shared" si="68"/>
        <v>1.185407941076449E+33</v>
      </c>
      <c r="DVU19">
        <f t="shared" si="68"/>
        <v>1.209116099897978E+33</v>
      </c>
      <c r="DVV19">
        <f t="shared" si="68"/>
        <v>1.2332984218959375E+33</v>
      </c>
      <c r="DVW19">
        <f t="shared" si="68"/>
        <v>1.2579643903338564E+33</v>
      </c>
      <c r="DVX19">
        <f t="shared" si="68"/>
        <v>1.2831236781405336E+33</v>
      </c>
      <c r="DVY19">
        <f t="shared" si="68"/>
        <v>1.3087861517033442E+33</v>
      </c>
      <c r="DVZ19">
        <f t="shared" si="68"/>
        <v>1.334961874737411E+33</v>
      </c>
      <c r="DWA19">
        <f t="shared" si="68"/>
        <v>1.3616611122321592E+33</v>
      </c>
      <c r="DWB19">
        <f t="shared" si="68"/>
        <v>1.3888943344768025E+33</v>
      </c>
      <c r="DWC19">
        <f t="shared" si="68"/>
        <v>1.4166722211663386E+33</v>
      </c>
      <c r="DWD19">
        <f t="shared" si="68"/>
        <v>1.4450056655896654E+33</v>
      </c>
      <c r="DWE19">
        <f t="shared" si="68"/>
        <v>1.4739057789014586E+33</v>
      </c>
      <c r="DWF19">
        <f t="shared" si="68"/>
        <v>1.5033838944794878E+33</v>
      </c>
      <c r="DWG19">
        <f t="shared" si="68"/>
        <v>1.5334515723690775E+33</v>
      </c>
      <c r="DWH19">
        <f t="shared" si="68"/>
        <v>1.5641206038164592E+33</v>
      </c>
      <c r="DWI19">
        <f t="shared" si="68"/>
        <v>1.5954030158927883E+33</v>
      </c>
      <c r="DWJ19">
        <f t="shared" si="68"/>
        <v>1.6273110762106442E+33</v>
      </c>
      <c r="DWK19">
        <f t="shared" si="68"/>
        <v>1.6598572977348572E+33</v>
      </c>
      <c r="DWL19">
        <f t="shared" si="68"/>
        <v>1.6930544436895543E+33</v>
      </c>
      <c r="DWM19">
        <f t="shared" si="68"/>
        <v>1.7269155325633454E+33</v>
      </c>
      <c r="DWN19">
        <f t="shared" si="68"/>
        <v>1.7614538432146123E+33</v>
      </c>
      <c r="DWO19">
        <f t="shared" si="68"/>
        <v>1.7966829200789044E+33</v>
      </c>
      <c r="DWP19">
        <f t="shared" si="68"/>
        <v>1.8326165784804827E+33</v>
      </c>
      <c r="DWQ19">
        <f t="shared" si="68"/>
        <v>1.8692689100500925E+33</v>
      </c>
      <c r="DWR19">
        <f t="shared" si="68"/>
        <v>1.9066542882510944E+33</v>
      </c>
      <c r="DWS19">
        <f t="shared" si="68"/>
        <v>1.9447873740161163E+33</v>
      </c>
      <c r="DWT19">
        <f t="shared" si="68"/>
        <v>1.9836831214964386E+33</v>
      </c>
      <c r="DWU19">
        <f t="shared" si="68"/>
        <v>2.0233567839263674E+33</v>
      </c>
      <c r="DWV19">
        <f t="shared" si="68"/>
        <v>2.0638239196048948E+33</v>
      </c>
      <c r="DWW19">
        <f t="shared" si="68"/>
        <v>2.1051003979969926E+33</v>
      </c>
      <c r="DWX19">
        <f t="shared" si="68"/>
        <v>2.1472024059569324E+33</v>
      </c>
      <c r="DWY19">
        <f t="shared" si="68"/>
        <v>2.1901464540760711E+33</v>
      </c>
      <c r="DWZ19">
        <f t="shared" si="68"/>
        <v>2.2339493831575925E+33</v>
      </c>
      <c r="DXA19">
        <f t="shared" si="68"/>
        <v>2.2786283708207443E+33</v>
      </c>
      <c r="DXB19">
        <f t="shared" si="68"/>
        <v>2.3242009382371591E+33</v>
      </c>
      <c r="DXC19">
        <f t="shared" si="68"/>
        <v>2.3706849570019023E+33</v>
      </c>
      <c r="DXD19">
        <f t="shared" si="68"/>
        <v>2.4180986561419405E+33</v>
      </c>
      <c r="DXE19">
        <f t="shared" si="68"/>
        <v>2.4664606292647794E+33</v>
      </c>
      <c r="DXF19">
        <f t="shared" si="68"/>
        <v>2.5157898418500751E+33</v>
      </c>
      <c r="DXG19">
        <f t="shared" si="68"/>
        <v>2.5661056386870765E+33</v>
      </c>
      <c r="DXH19">
        <f t="shared" si="68"/>
        <v>2.6174277514608183E+33</v>
      </c>
      <c r="DXI19">
        <f t="shared" si="68"/>
        <v>2.6697763064900344E+33</v>
      </c>
      <c r="DXJ19">
        <f t="shared" si="68"/>
        <v>2.7231718326198349E+33</v>
      </c>
      <c r="DXK19">
        <f t="shared" si="68"/>
        <v>2.7776352692722315E+33</v>
      </c>
      <c r="DXL19">
        <f t="shared" si="68"/>
        <v>2.8331879746576761E+33</v>
      </c>
      <c r="DXM19">
        <f t="shared" si="68"/>
        <v>2.8898517341508296E+33</v>
      </c>
      <c r="DXN19">
        <f t="shared" si="68"/>
        <v>2.9476487688338464E+33</v>
      </c>
      <c r="DXO19">
        <f t="shared" si="68"/>
        <v>3.0066017442105233E+33</v>
      </c>
      <c r="DXP19">
        <f t="shared" si="68"/>
        <v>3.0667337790947336E+33</v>
      </c>
      <c r="DXQ19">
        <f t="shared" si="68"/>
        <v>3.1280684546766282E+33</v>
      </c>
      <c r="DXR19">
        <f t="shared" si="68"/>
        <v>3.1906298237701609E+33</v>
      </c>
      <c r="DXS19">
        <f t="shared" si="68"/>
        <v>3.2544424202455642E+33</v>
      </c>
      <c r="DXT19">
        <f t="shared" si="68"/>
        <v>3.3195312686504754E+33</v>
      </c>
      <c r="DXU19">
        <f t="shared" si="68"/>
        <v>3.3859218940234849E+33</v>
      </c>
      <c r="DXV19">
        <f t="shared" si="68"/>
        <v>3.4536403319039547E+33</v>
      </c>
      <c r="DXW19">
        <f t="shared" si="68"/>
        <v>3.5227131385420341E+33</v>
      </c>
      <c r="DXX19">
        <f t="shared" si="68"/>
        <v>3.5931674013128747E+33</v>
      </c>
      <c r="DXY19">
        <f t="shared" si="68"/>
        <v>3.6650307493391325E+33</v>
      </c>
      <c r="DXZ19">
        <f t="shared" si="68"/>
        <v>3.7383313643259151E+33</v>
      </c>
      <c r="DYA19">
        <f t="shared" ref="DYA19:EAL19" si="69">DXZ19*(1+$S$27)</f>
        <v>3.8130979916124337E+33</v>
      </c>
      <c r="DYB19">
        <f t="shared" si="69"/>
        <v>3.8893599514446823E+33</v>
      </c>
      <c r="DYC19">
        <f t="shared" si="69"/>
        <v>3.9671471504735759E+33</v>
      </c>
      <c r="DYD19">
        <f t="shared" si="69"/>
        <v>4.0464900934830474E+33</v>
      </c>
      <c r="DYE19">
        <f t="shared" si="69"/>
        <v>4.1274198953527086E+33</v>
      </c>
      <c r="DYF19">
        <f t="shared" si="69"/>
        <v>4.209968293259763E+33</v>
      </c>
      <c r="DYG19">
        <f t="shared" si="69"/>
        <v>4.2941676591249586E+33</v>
      </c>
      <c r="DYH19">
        <f t="shared" si="69"/>
        <v>4.3800510123074579E+33</v>
      </c>
      <c r="DYI19">
        <f t="shared" si="69"/>
        <v>4.4676520325536073E+33</v>
      </c>
      <c r="DYJ19">
        <f t="shared" si="69"/>
        <v>4.5570050732046796E+33</v>
      </c>
      <c r="DYK19">
        <f t="shared" si="69"/>
        <v>4.648145174668773E+33</v>
      </c>
      <c r="DYL19">
        <f t="shared" si="69"/>
        <v>4.7411080781621486E+33</v>
      </c>
      <c r="DYM19">
        <f t="shared" si="69"/>
        <v>4.8359302397253914E+33</v>
      </c>
      <c r="DYN19">
        <f t="shared" si="69"/>
        <v>4.9326488445198994E+33</v>
      </c>
      <c r="DYO19">
        <f t="shared" si="69"/>
        <v>5.0313018214102975E+33</v>
      </c>
      <c r="DYP19">
        <f t="shared" si="69"/>
        <v>5.1319278578385033E+33</v>
      </c>
      <c r="DYQ19">
        <f t="shared" si="69"/>
        <v>5.2345664149952732E+33</v>
      </c>
      <c r="DYR19">
        <f t="shared" si="69"/>
        <v>5.3392577432951792E+33</v>
      </c>
      <c r="DYS19">
        <f t="shared" si="69"/>
        <v>5.4460428981610828E+33</v>
      </c>
      <c r="DYT19">
        <f t="shared" si="69"/>
        <v>5.5549637561243045E+33</v>
      </c>
      <c r="DYU19">
        <f t="shared" si="69"/>
        <v>5.6660630312467902E+33</v>
      </c>
      <c r="DYV19">
        <f t="shared" si="69"/>
        <v>5.7793842918717258E+33</v>
      </c>
      <c r="DYW19">
        <f t="shared" si="69"/>
        <v>5.8949719777091606E+33</v>
      </c>
      <c r="DYX19">
        <f t="shared" si="69"/>
        <v>6.0128714172633437E+33</v>
      </c>
      <c r="DYY19">
        <f t="shared" si="69"/>
        <v>6.133128845608611E+33</v>
      </c>
      <c r="DYZ19">
        <f t="shared" si="69"/>
        <v>6.2557914225207834E+33</v>
      </c>
      <c r="DZA19">
        <f t="shared" si="69"/>
        <v>6.3809072509711996E+33</v>
      </c>
      <c r="DZB19">
        <f t="shared" si="69"/>
        <v>6.5085253959906239E+33</v>
      </c>
      <c r="DZC19">
        <f t="shared" si="69"/>
        <v>6.6386959039104366E+33</v>
      </c>
      <c r="DZD19">
        <f t="shared" si="69"/>
        <v>6.7714698219886453E+33</v>
      </c>
      <c r="DZE19">
        <f t="shared" si="69"/>
        <v>6.9068992184284183E+33</v>
      </c>
      <c r="DZF19">
        <f t="shared" si="69"/>
        <v>7.0450372027969862E+33</v>
      </c>
      <c r="DZG19">
        <f t="shared" si="69"/>
        <v>7.1859379468529258E+33</v>
      </c>
      <c r="DZH19">
        <f t="shared" si="69"/>
        <v>7.329656705789985E+33</v>
      </c>
      <c r="DZI19">
        <f t="shared" si="69"/>
        <v>7.4762498399057845E+33</v>
      </c>
      <c r="DZJ19">
        <f t="shared" si="69"/>
        <v>7.6257748367039E+33</v>
      </c>
      <c r="DZK19">
        <f t="shared" si="69"/>
        <v>7.7782903334379785E+33</v>
      </c>
      <c r="DZL19">
        <f t="shared" si="69"/>
        <v>7.9338561401067378E+33</v>
      </c>
      <c r="DZM19">
        <f t="shared" si="69"/>
        <v>8.0925332629088726E+33</v>
      </c>
      <c r="DZN19">
        <f t="shared" si="69"/>
        <v>8.2543839281670499E+33</v>
      </c>
      <c r="DZO19">
        <f t="shared" si="69"/>
        <v>8.4194716067303905E+33</v>
      </c>
      <c r="DZP19">
        <f t="shared" si="69"/>
        <v>8.5878610388649986E+33</v>
      </c>
      <c r="DZQ19">
        <f t="shared" si="69"/>
        <v>8.7596182596422987E+33</v>
      </c>
      <c r="DZR19">
        <f t="shared" si="69"/>
        <v>8.9348106248351447E+33</v>
      </c>
      <c r="DZS19">
        <f t="shared" si="69"/>
        <v>9.1135068373318473E+33</v>
      </c>
      <c r="DZT19">
        <f t="shared" si="69"/>
        <v>9.2957769740784842E+33</v>
      </c>
      <c r="DZU19">
        <f t="shared" si="69"/>
        <v>9.481692513560054E+33</v>
      </c>
      <c r="DZV19">
        <f t="shared" si="69"/>
        <v>9.6713263638312555E+33</v>
      </c>
      <c r="DZW19">
        <f t="shared" si="69"/>
        <v>9.8647528911078807E+33</v>
      </c>
      <c r="DZX19">
        <f t="shared" si="69"/>
        <v>1.0062047948930038E+34</v>
      </c>
      <c r="DZY19">
        <f t="shared" si="69"/>
        <v>1.0263288907908639E+34</v>
      </c>
      <c r="DZZ19">
        <f t="shared" si="69"/>
        <v>1.0468554686066812E+34</v>
      </c>
      <c r="EAA19">
        <f t="shared" si="69"/>
        <v>1.0677925779788149E+34</v>
      </c>
      <c r="EAB19">
        <f t="shared" si="69"/>
        <v>1.0891484295383911E+34</v>
      </c>
      <c r="EAC19">
        <f t="shared" si="69"/>
        <v>1.110931398129159E+34</v>
      </c>
      <c r="EAD19">
        <f t="shared" si="69"/>
        <v>1.1331500260917423E+34</v>
      </c>
      <c r="EAE19">
        <f t="shared" si="69"/>
        <v>1.1558130266135771E+34</v>
      </c>
      <c r="EAF19">
        <f t="shared" si="69"/>
        <v>1.1789292871458487E+34</v>
      </c>
      <c r="EAG19">
        <f t="shared" si="69"/>
        <v>1.2025078728887656E+34</v>
      </c>
      <c r="EAH19">
        <f t="shared" si="69"/>
        <v>1.226558030346541E+34</v>
      </c>
      <c r="EAI19">
        <f t="shared" si="69"/>
        <v>1.2510891909534718E+34</v>
      </c>
      <c r="EAJ19">
        <f t="shared" si="69"/>
        <v>1.2761109747725413E+34</v>
      </c>
      <c r="EAK19">
        <f t="shared" si="69"/>
        <v>1.3016331942679922E+34</v>
      </c>
      <c r="EAL19">
        <f t="shared" si="69"/>
        <v>1.3276658581533519E+34</v>
      </c>
      <c r="EAM19">
        <f t="shared" ref="EAM19:ECX19" si="70">EAL19*(1+$S$27)</f>
        <v>1.3542191753164191E+34</v>
      </c>
      <c r="EAN19">
        <f t="shared" si="70"/>
        <v>1.3813035588227474E+34</v>
      </c>
      <c r="EAO19">
        <f t="shared" si="70"/>
        <v>1.4089296299992025E+34</v>
      </c>
      <c r="EAP19">
        <f t="shared" si="70"/>
        <v>1.4371082225991866E+34</v>
      </c>
      <c r="EAQ19">
        <f t="shared" si="70"/>
        <v>1.4658503870511704E+34</v>
      </c>
      <c r="EAR19">
        <f t="shared" si="70"/>
        <v>1.4951673947921939E+34</v>
      </c>
      <c r="EAS19">
        <f t="shared" si="70"/>
        <v>1.5250707426880377E+34</v>
      </c>
      <c r="EAT19">
        <f t="shared" si="70"/>
        <v>1.5555721575417985E+34</v>
      </c>
      <c r="EAU19">
        <f t="shared" si="70"/>
        <v>1.5866836006926345E+34</v>
      </c>
      <c r="EAV19">
        <f t="shared" si="70"/>
        <v>1.6184172727064872E+34</v>
      </c>
      <c r="EAW19">
        <f t="shared" si="70"/>
        <v>1.6507856181606169E+34</v>
      </c>
      <c r="EAX19">
        <f t="shared" si="70"/>
        <v>1.6838013305238294E+34</v>
      </c>
      <c r="EAY19">
        <f t="shared" si="70"/>
        <v>1.7174773571343061E+34</v>
      </c>
      <c r="EAZ19">
        <f t="shared" si="70"/>
        <v>1.7518269042769922E+34</v>
      </c>
      <c r="EBA19">
        <f t="shared" si="70"/>
        <v>1.7868634423625321E+34</v>
      </c>
      <c r="EBB19">
        <f t="shared" si="70"/>
        <v>1.8226007112097828E+34</v>
      </c>
      <c r="EBC19">
        <f t="shared" si="70"/>
        <v>1.8590527254339785E+34</v>
      </c>
      <c r="EBD19">
        <f t="shared" si="70"/>
        <v>1.8962337799426582E+34</v>
      </c>
      <c r="EBE19">
        <f t="shared" si="70"/>
        <v>1.9341584555415115E+34</v>
      </c>
      <c r="EBF19">
        <f t="shared" si="70"/>
        <v>1.9728416246523417E+34</v>
      </c>
      <c r="EBG19">
        <f t="shared" si="70"/>
        <v>2.0122984571453885E+34</v>
      </c>
      <c r="EBH19">
        <f t="shared" si="70"/>
        <v>2.0525444262882964E+34</v>
      </c>
      <c r="EBI19">
        <f t="shared" si="70"/>
        <v>2.0935953148140624E+34</v>
      </c>
      <c r="EBJ19">
        <f t="shared" si="70"/>
        <v>2.1354672211103435E+34</v>
      </c>
      <c r="EBK19">
        <f t="shared" si="70"/>
        <v>2.1781765655325505E+34</v>
      </c>
      <c r="EBL19">
        <f t="shared" si="70"/>
        <v>2.2217400968432014E+34</v>
      </c>
      <c r="EBM19">
        <f t="shared" si="70"/>
        <v>2.2661748987800654E+34</v>
      </c>
      <c r="EBN19">
        <f t="shared" si="70"/>
        <v>2.3114983967556669E+34</v>
      </c>
      <c r="EBO19">
        <f t="shared" si="70"/>
        <v>2.3577283646907801E+34</v>
      </c>
      <c r="EBP19">
        <f t="shared" si="70"/>
        <v>2.4048829319845959E+34</v>
      </c>
      <c r="EBQ19">
        <f t="shared" si="70"/>
        <v>2.4529805906242877E+34</v>
      </c>
      <c r="EBR19">
        <f t="shared" si="70"/>
        <v>2.5020402024367734E+34</v>
      </c>
      <c r="EBS19">
        <f t="shared" si="70"/>
        <v>2.5520810064855089E+34</v>
      </c>
      <c r="EBT19">
        <f t="shared" si="70"/>
        <v>2.603122626615219E+34</v>
      </c>
      <c r="EBU19">
        <f t="shared" si="70"/>
        <v>2.6551850791475235E+34</v>
      </c>
      <c r="EBV19">
        <f t="shared" si="70"/>
        <v>2.7082887807304741E+34</v>
      </c>
      <c r="EBW19">
        <f t="shared" si="70"/>
        <v>2.7624545563450836E+34</v>
      </c>
      <c r="EBX19">
        <f t="shared" si="70"/>
        <v>2.8177036474719854E+34</v>
      </c>
      <c r="EBY19">
        <f t="shared" si="70"/>
        <v>2.874057720421425E+34</v>
      </c>
      <c r="EBZ19">
        <f t="shared" si="70"/>
        <v>2.9315388748298536E+34</v>
      </c>
      <c r="ECA19">
        <f t="shared" si="70"/>
        <v>2.9901696523264509E+34</v>
      </c>
      <c r="ECB19">
        <f t="shared" si="70"/>
        <v>3.0499730453729801E+34</v>
      </c>
      <c r="ECC19">
        <f t="shared" si="70"/>
        <v>3.1109725062804399E+34</v>
      </c>
      <c r="ECD19">
        <f t="shared" si="70"/>
        <v>3.1731919564060486E+34</v>
      </c>
      <c r="ECE19">
        <f t="shared" si="70"/>
        <v>3.2366557955341698E+34</v>
      </c>
      <c r="ECF19">
        <f t="shared" si="70"/>
        <v>3.3013889114448532E+34</v>
      </c>
      <c r="ECG19">
        <f t="shared" si="70"/>
        <v>3.3674166896737505E+34</v>
      </c>
      <c r="ECH19">
        <f t="shared" si="70"/>
        <v>3.4347650234672255E+34</v>
      </c>
      <c r="ECI19">
        <f t="shared" si="70"/>
        <v>3.5034603239365702E+34</v>
      </c>
      <c r="ECJ19">
        <f t="shared" si="70"/>
        <v>3.5735295304153016E+34</v>
      </c>
      <c r="ECK19">
        <f t="shared" si="70"/>
        <v>3.6450001210236077E+34</v>
      </c>
      <c r="ECL19">
        <f t="shared" si="70"/>
        <v>3.7179001234440799E+34</v>
      </c>
      <c r="ECM19">
        <f t="shared" si="70"/>
        <v>3.7922581259129615E+34</v>
      </c>
      <c r="ECN19">
        <f t="shared" si="70"/>
        <v>3.8681032884312209E+34</v>
      </c>
      <c r="ECO19">
        <f t="shared" si="70"/>
        <v>3.9454653541998453E+34</v>
      </c>
      <c r="ECP19">
        <f t="shared" si="70"/>
        <v>4.0243746612838424E+34</v>
      </c>
      <c r="ECQ19">
        <f t="shared" si="70"/>
        <v>4.1048621545095191E+34</v>
      </c>
      <c r="ECR19">
        <f t="shared" si="70"/>
        <v>4.1869593975997095E+34</v>
      </c>
      <c r="ECS19">
        <f t="shared" si="70"/>
        <v>4.2706985855517036E+34</v>
      </c>
      <c r="ECT19">
        <f t="shared" si="70"/>
        <v>4.3561125572627381E+34</v>
      </c>
      <c r="ECU19">
        <f t="shared" si="70"/>
        <v>4.4432348084079929E+34</v>
      </c>
      <c r="ECV19">
        <f t="shared" si="70"/>
        <v>4.5320995045761526E+34</v>
      </c>
      <c r="ECW19">
        <f t="shared" si="70"/>
        <v>4.6227414946676758E+34</v>
      </c>
      <c r="ECX19">
        <f t="shared" si="70"/>
        <v>4.7151963245610296E+34</v>
      </c>
      <c r="ECY19">
        <f t="shared" ref="ECY19:EFJ19" si="71">ECX19*(1+$S$27)</f>
        <v>4.8095002510522505E+34</v>
      </c>
      <c r="ECZ19">
        <f t="shared" si="71"/>
        <v>4.9056902560732959E+34</v>
      </c>
      <c r="EDA19">
        <f t="shared" si="71"/>
        <v>5.0038040611947621E+34</v>
      </c>
      <c r="EDB19">
        <f t="shared" si="71"/>
        <v>5.1038801424186573E+34</v>
      </c>
      <c r="EDC19">
        <f t="shared" si="71"/>
        <v>5.2059577452670307E+34</v>
      </c>
      <c r="EDD19">
        <f t="shared" si="71"/>
        <v>5.3100769001723713E+34</v>
      </c>
      <c r="EDE19">
        <f t="shared" si="71"/>
        <v>5.4162784381758191E+34</v>
      </c>
      <c r="EDF19">
        <f t="shared" si="71"/>
        <v>5.5246040069393352E+34</v>
      </c>
      <c r="EDG19">
        <f t="shared" si="71"/>
        <v>5.6350960870781219E+34</v>
      </c>
      <c r="EDH19">
        <f t="shared" si="71"/>
        <v>5.747798008819684E+34</v>
      </c>
      <c r="EDI19">
        <f t="shared" si="71"/>
        <v>5.8627539689960776E+34</v>
      </c>
      <c r="EDJ19">
        <f t="shared" si="71"/>
        <v>5.9800090483759989E+34</v>
      </c>
      <c r="EDK19">
        <f t="shared" si="71"/>
        <v>6.0996092293435192E+34</v>
      </c>
      <c r="EDL19">
        <f t="shared" si="71"/>
        <v>6.22160141393039E+34</v>
      </c>
      <c r="EDM19">
        <f t="shared" si="71"/>
        <v>6.3460334422089976E+34</v>
      </c>
      <c r="EDN19">
        <f t="shared" si="71"/>
        <v>6.4729541110531773E+34</v>
      </c>
      <c r="EDO19">
        <f t="shared" si="71"/>
        <v>6.6024131932742412E+34</v>
      </c>
      <c r="EDP19">
        <f t="shared" si="71"/>
        <v>6.7344614571397262E+34</v>
      </c>
      <c r="EDQ19">
        <f t="shared" si="71"/>
        <v>6.869150686282521E+34</v>
      </c>
      <c r="EDR19">
        <f t="shared" si="71"/>
        <v>7.0065337000081714E+34</v>
      </c>
      <c r="EDS19">
        <f t="shared" si="71"/>
        <v>7.1466643740083346E+34</v>
      </c>
      <c r="EDT19">
        <f t="shared" si="71"/>
        <v>7.2895976614885014E+34</v>
      </c>
      <c r="EDU19">
        <f t="shared" si="71"/>
        <v>7.4353896147182717E+34</v>
      </c>
      <c r="EDV19">
        <f t="shared" si="71"/>
        <v>7.584097407012637E+34</v>
      </c>
      <c r="EDW19">
        <f t="shared" si="71"/>
        <v>7.7357793551528901E+34</v>
      </c>
      <c r="EDX19">
        <f t="shared" si="71"/>
        <v>7.8904949422559483E+34</v>
      </c>
      <c r="EDY19">
        <f t="shared" si="71"/>
        <v>8.0483048411010676E+34</v>
      </c>
      <c r="EDZ19">
        <f t="shared" si="71"/>
        <v>8.2092709379230893E+34</v>
      </c>
      <c r="EEA19">
        <f t="shared" si="71"/>
        <v>8.3734563566815505E+34</v>
      </c>
      <c r="EEB19">
        <f t="shared" si="71"/>
        <v>8.5409254838151817E+34</v>
      </c>
      <c r="EEC19">
        <f t="shared" si="71"/>
        <v>8.7117439934914848E+34</v>
      </c>
      <c r="EED19">
        <f t="shared" si="71"/>
        <v>8.8859788733613143E+34</v>
      </c>
      <c r="EEE19">
        <f t="shared" si="71"/>
        <v>9.06369845082854E+34</v>
      </c>
      <c r="EEF19">
        <f t="shared" si="71"/>
        <v>9.2449724198451107E+34</v>
      </c>
      <c r="EEG19">
        <f t="shared" si="71"/>
        <v>9.4298718682420122E+34</v>
      </c>
      <c r="EEH19">
        <f t="shared" si="71"/>
        <v>9.6184693056068518E+34</v>
      </c>
      <c r="EEI19">
        <f t="shared" si="71"/>
        <v>9.810838691718989E+34</v>
      </c>
      <c r="EEJ19">
        <f t="shared" si="71"/>
        <v>1.0007055465553369E+35</v>
      </c>
      <c r="EEK19">
        <f t="shared" si="71"/>
        <v>1.0207196574864437E+35</v>
      </c>
      <c r="EEL19">
        <f t="shared" si="71"/>
        <v>1.0411340506361725E+35</v>
      </c>
      <c r="EEM19">
        <f t="shared" si="71"/>
        <v>1.0619567316488959E+35</v>
      </c>
      <c r="EEN19">
        <f t="shared" si="71"/>
        <v>1.0831958662818739E+35</v>
      </c>
      <c r="EEO19">
        <f t="shared" si="71"/>
        <v>1.1048597836075114E+35</v>
      </c>
      <c r="EEP19">
        <f t="shared" si="71"/>
        <v>1.1269569792796617E+35</v>
      </c>
      <c r="EEQ19">
        <f t="shared" si="71"/>
        <v>1.1494961188652549E+35</v>
      </c>
      <c r="EER19">
        <f t="shared" si="71"/>
        <v>1.1724860412425601E+35</v>
      </c>
      <c r="EES19">
        <f t="shared" si="71"/>
        <v>1.1959357620674112E+35</v>
      </c>
      <c r="EET19">
        <f t="shared" si="71"/>
        <v>1.2198544773087596E+35</v>
      </c>
      <c r="EEU19">
        <f t="shared" si="71"/>
        <v>1.2442515668549348E+35</v>
      </c>
      <c r="EEV19">
        <f t="shared" si="71"/>
        <v>1.2691365981920335E+35</v>
      </c>
      <c r="EEW19">
        <f t="shared" si="71"/>
        <v>1.2945193301558742E+35</v>
      </c>
      <c r="EEX19">
        <f t="shared" si="71"/>
        <v>1.3204097167589917E+35</v>
      </c>
      <c r="EEY19">
        <f t="shared" si="71"/>
        <v>1.3468179110941716E+35</v>
      </c>
      <c r="EEZ19">
        <f t="shared" si="71"/>
        <v>1.373754269316055E+35</v>
      </c>
      <c r="EFA19">
        <f t="shared" si="71"/>
        <v>1.4012293547023761E+35</v>
      </c>
      <c r="EFB19">
        <f t="shared" si="71"/>
        <v>1.4292539417964236E+35</v>
      </c>
      <c r="EFC19">
        <f t="shared" si="71"/>
        <v>1.457839020632352E+35</v>
      </c>
      <c r="EFD19">
        <f t="shared" si="71"/>
        <v>1.4869958010449991E+35</v>
      </c>
      <c r="EFE19">
        <f t="shared" si="71"/>
        <v>1.5167357170658991E+35</v>
      </c>
      <c r="EFF19">
        <f t="shared" si="71"/>
        <v>1.5470704314072171E+35</v>
      </c>
      <c r="EFG19">
        <f t="shared" si="71"/>
        <v>1.5780118400353615E+35</v>
      </c>
      <c r="EFH19">
        <f t="shared" si="71"/>
        <v>1.6095720768360687E+35</v>
      </c>
      <c r="EFI19">
        <f t="shared" si="71"/>
        <v>1.6417635183727901E+35</v>
      </c>
      <c r="EFJ19">
        <f t="shared" si="71"/>
        <v>1.6745987887402458E+35</v>
      </c>
      <c r="EFK19">
        <f t="shared" ref="EFK19:EHV19" si="72">EFJ19*(1+$S$27)</f>
        <v>1.7080907645150509E+35</v>
      </c>
      <c r="EFL19">
        <f t="shared" si="72"/>
        <v>1.7422525798053519E+35</v>
      </c>
      <c r="EFM19">
        <f t="shared" si="72"/>
        <v>1.777097631401459E+35</v>
      </c>
      <c r="EFN19">
        <f t="shared" si="72"/>
        <v>1.812639584029488E+35</v>
      </c>
      <c r="EFO19">
        <f t="shared" si="72"/>
        <v>1.8488923757100779E+35</v>
      </c>
      <c r="EFP19">
        <f t="shared" si="72"/>
        <v>1.8858702232242797E+35</v>
      </c>
      <c r="EFQ19">
        <f t="shared" si="72"/>
        <v>1.9235876276887651E+35</v>
      </c>
      <c r="EFR19">
        <f t="shared" si="72"/>
        <v>1.9620593802425405E+35</v>
      </c>
      <c r="EFS19">
        <f t="shared" si="72"/>
        <v>2.0013005678473912E+35</v>
      </c>
      <c r="EFT19">
        <f t="shared" si="72"/>
        <v>2.0413265792043391E+35</v>
      </c>
      <c r="EFU19">
        <f t="shared" si="72"/>
        <v>2.0821531107884258E+35</v>
      </c>
      <c r="EFV19">
        <f t="shared" si="72"/>
        <v>2.1237961730041942E+35</v>
      </c>
      <c r="EFW19">
        <f t="shared" si="72"/>
        <v>2.166272096464278E+35</v>
      </c>
      <c r="EFX19">
        <f t="shared" si="72"/>
        <v>2.2095975383935636E+35</v>
      </c>
      <c r="EFY19">
        <f t="shared" si="72"/>
        <v>2.2537894891614347E+35</v>
      </c>
      <c r="EFZ19">
        <f t="shared" si="72"/>
        <v>2.2988652789446634E+35</v>
      </c>
      <c r="EGA19">
        <f t="shared" si="72"/>
        <v>2.3448425845235567E+35</v>
      </c>
      <c r="EGB19">
        <f t="shared" si="72"/>
        <v>2.3917394362140277E+35</v>
      </c>
      <c r="EGC19">
        <f t="shared" si="72"/>
        <v>2.4395742249383082E+35</v>
      </c>
      <c r="EGD19">
        <f t="shared" si="72"/>
        <v>2.4883657094370744E+35</v>
      </c>
      <c r="EGE19">
        <f t="shared" si="72"/>
        <v>2.5381330236258161E+35</v>
      </c>
      <c r="EGF19">
        <f t="shared" si="72"/>
        <v>2.5888956840983326E+35</v>
      </c>
      <c r="EGG19">
        <f t="shared" si="72"/>
        <v>2.6406735977802993E+35</v>
      </c>
      <c r="EGH19">
        <f t="shared" si="72"/>
        <v>2.6934870697359054E+35</v>
      </c>
      <c r="EGI19">
        <f t="shared" si="72"/>
        <v>2.7473568111306234E+35</v>
      </c>
      <c r="EGJ19">
        <f t="shared" si="72"/>
        <v>2.8023039473532361E+35</v>
      </c>
      <c r="EGK19">
        <f t="shared" si="72"/>
        <v>2.8583500263003007E+35</v>
      </c>
      <c r="EGL19">
        <f t="shared" si="72"/>
        <v>2.9155170268263067E+35</v>
      </c>
      <c r="EGM19">
        <f t="shared" si="72"/>
        <v>2.9738273673628328E+35</v>
      </c>
      <c r="EGN19">
        <f t="shared" si="72"/>
        <v>3.0333039147100896E+35</v>
      </c>
      <c r="EGO19">
        <f t="shared" si="72"/>
        <v>3.0939699930042913E+35</v>
      </c>
      <c r="EGP19">
        <f t="shared" si="72"/>
        <v>3.1558493928643773E+35</v>
      </c>
      <c r="EGQ19">
        <f t="shared" si="72"/>
        <v>3.2189663807216648E+35</v>
      </c>
      <c r="EGR19">
        <f t="shared" si="72"/>
        <v>3.2833457083360983E+35</v>
      </c>
      <c r="EGS19">
        <f t="shared" si="72"/>
        <v>3.3490126225028204E+35</v>
      </c>
      <c r="EGT19">
        <f t="shared" si="72"/>
        <v>3.4159928749528765E+35</v>
      </c>
      <c r="EGU19">
        <f t="shared" si="72"/>
        <v>3.4843127324519342E+35</v>
      </c>
      <c r="EGV19">
        <f t="shared" si="72"/>
        <v>3.5539989871009727E+35</v>
      </c>
      <c r="EGW19">
        <f t="shared" si="72"/>
        <v>3.6250789668429922E+35</v>
      </c>
      <c r="EGX19">
        <f t="shared" si="72"/>
        <v>3.697580546179852E+35</v>
      </c>
      <c r="EGY19">
        <f t="shared" si="72"/>
        <v>3.7715321571034488E+35</v>
      </c>
      <c r="EGZ19">
        <f t="shared" si="72"/>
        <v>3.8469628002455181E+35</v>
      </c>
      <c r="EHA19">
        <f t="shared" si="72"/>
        <v>3.9239020562504287E+35</v>
      </c>
      <c r="EHB19">
        <f t="shared" si="72"/>
        <v>4.002380097375437E+35</v>
      </c>
      <c r="EHC19">
        <f t="shared" si="72"/>
        <v>4.0824276993229459E+35</v>
      </c>
      <c r="EHD19">
        <f t="shared" si="72"/>
        <v>4.1640762533094052E+35</v>
      </c>
      <c r="EHE19">
        <f t="shared" si="72"/>
        <v>4.2473577783755934E+35</v>
      </c>
      <c r="EHF19">
        <f t="shared" si="72"/>
        <v>4.3323049339431055E+35</v>
      </c>
      <c r="EHG19">
        <f t="shared" si="72"/>
        <v>4.4189510326219679E+35</v>
      </c>
      <c r="EHH19">
        <f t="shared" si="72"/>
        <v>4.5073300532744073E+35</v>
      </c>
      <c r="EHI19">
        <f t="shared" si="72"/>
        <v>4.5974766543398955E+35</v>
      </c>
      <c r="EHJ19">
        <f t="shared" si="72"/>
        <v>4.6894261874266937E+35</v>
      </c>
      <c r="EHK19">
        <f t="shared" si="72"/>
        <v>4.7832147111752276E+35</v>
      </c>
      <c r="EHL19">
        <f t="shared" si="72"/>
        <v>4.878879005398732E+35</v>
      </c>
      <c r="EHM19">
        <f t="shared" si="72"/>
        <v>4.976456585506707E+35</v>
      </c>
      <c r="EHN19">
        <f t="shared" si="72"/>
        <v>5.075985717216841E+35</v>
      </c>
      <c r="EHO19">
        <f t="shared" si="72"/>
        <v>5.1775054315611776E+35</v>
      </c>
      <c r="EHP19">
        <f t="shared" si="72"/>
        <v>5.2810555401924011E+35</v>
      </c>
      <c r="EHQ19">
        <f t="shared" si="72"/>
        <v>5.3866766509962489E+35</v>
      </c>
      <c r="EHR19">
        <f t="shared" si="72"/>
        <v>5.494410184016174E+35</v>
      </c>
      <c r="EHS19">
        <f t="shared" si="72"/>
        <v>5.6042983876964979E+35</v>
      </c>
      <c r="EHT19">
        <f t="shared" si="72"/>
        <v>5.716384355450428E+35</v>
      </c>
      <c r="EHU19">
        <f t="shared" si="72"/>
        <v>5.8307120425594368E+35</v>
      </c>
      <c r="EHV19">
        <f t="shared" si="72"/>
        <v>5.947326283410626E+35</v>
      </c>
      <c r="EHW19">
        <f t="shared" ref="EHW19:EKH19" si="73">EHV19*(1+$S$27)</f>
        <v>6.0662728090788389E+35</v>
      </c>
      <c r="EHX19">
        <f t="shared" si="73"/>
        <v>6.187598265260416E+35</v>
      </c>
      <c r="EHY19">
        <f t="shared" si="73"/>
        <v>6.3113502305656243E+35</v>
      </c>
      <c r="EHZ19">
        <f t="shared" si="73"/>
        <v>6.4375772351769372E+35</v>
      </c>
      <c r="EIA19">
        <f t="shared" si="73"/>
        <v>6.5663287798804763E+35</v>
      </c>
      <c r="EIB19">
        <f t="shared" si="73"/>
        <v>6.6976553554780853E+35</v>
      </c>
      <c r="EIC19">
        <f t="shared" si="73"/>
        <v>6.8316084625876479E+35</v>
      </c>
      <c r="EID19">
        <f t="shared" si="73"/>
        <v>6.9682406318394015E+35</v>
      </c>
      <c r="EIE19">
        <f t="shared" si="73"/>
        <v>7.1076054444761902E+35</v>
      </c>
      <c r="EIF19">
        <f t="shared" si="73"/>
        <v>7.2497575533657139E+35</v>
      </c>
      <c r="EIG19">
        <f t="shared" si="73"/>
        <v>7.3947527044330285E+35</v>
      </c>
      <c r="EIH19">
        <f t="shared" si="73"/>
        <v>7.5426477585216893E+35</v>
      </c>
      <c r="EII19">
        <f t="shared" si="73"/>
        <v>7.6935007136921235E+35</v>
      </c>
      <c r="EIJ19">
        <f t="shared" si="73"/>
        <v>7.8473707279659657E+35</v>
      </c>
      <c r="EIK19">
        <f t="shared" si="73"/>
        <v>8.0043181425252847E+35</v>
      </c>
      <c r="EIL19">
        <f t="shared" si="73"/>
        <v>8.1644045053757902E+35</v>
      </c>
      <c r="EIM19">
        <f t="shared" si="73"/>
        <v>8.3276925954833062E+35</v>
      </c>
      <c r="EIN19">
        <f t="shared" si="73"/>
        <v>8.4942464473929728E+35</v>
      </c>
      <c r="EIO19">
        <f t="shared" si="73"/>
        <v>8.6641313763408319E+35</v>
      </c>
      <c r="EIP19">
        <f t="shared" si="73"/>
        <v>8.8374140038676487E+35</v>
      </c>
      <c r="EIQ19">
        <f t="shared" si="73"/>
        <v>9.0141622839450016E+35</v>
      </c>
      <c r="EIR19">
        <f t="shared" si="73"/>
        <v>9.1944455296239018E+35</v>
      </c>
      <c r="EIS19">
        <f t="shared" si="73"/>
        <v>9.3783344402163794E+35</v>
      </c>
      <c r="EIT19">
        <f t="shared" si="73"/>
        <v>9.5659011290207072E+35</v>
      </c>
      <c r="EIU19">
        <f t="shared" si="73"/>
        <v>9.7572191516011208E+35</v>
      </c>
      <c r="EIV19">
        <f t="shared" si="73"/>
        <v>9.9523635346331435E+35</v>
      </c>
      <c r="EIW19">
        <f t="shared" si="73"/>
        <v>1.0151410805325807E+36</v>
      </c>
      <c r="EIX19">
        <f t="shared" si="73"/>
        <v>1.0354439021432323E+36</v>
      </c>
      <c r="EIY19">
        <f t="shared" si="73"/>
        <v>1.0561527801860969E+36</v>
      </c>
      <c r="EIZ19">
        <f t="shared" si="73"/>
        <v>1.0772758357898189E+36</v>
      </c>
      <c r="EJA19">
        <f t="shared" si="73"/>
        <v>1.0988213525056154E+36</v>
      </c>
      <c r="EJB19">
        <f t="shared" si="73"/>
        <v>1.1207977795557277E+36</v>
      </c>
      <c r="EJC19">
        <f t="shared" si="73"/>
        <v>1.1432137351468422E+36</v>
      </c>
      <c r="EJD19">
        <f t="shared" si="73"/>
        <v>1.166078009849779E+36</v>
      </c>
      <c r="EJE19">
        <f t="shared" si="73"/>
        <v>1.1893995700467746E+36</v>
      </c>
      <c r="EJF19">
        <f t="shared" si="73"/>
        <v>1.2131875614477101E+36</v>
      </c>
      <c r="EJG19">
        <f t="shared" si="73"/>
        <v>1.2374513126766643E+36</v>
      </c>
      <c r="EJH19">
        <f t="shared" si="73"/>
        <v>1.2622003389301977E+36</v>
      </c>
      <c r="EJI19">
        <f t="shared" si="73"/>
        <v>1.2874443457088017E+36</v>
      </c>
      <c r="EJJ19">
        <f t="shared" si="73"/>
        <v>1.3131932326229778E+36</v>
      </c>
      <c r="EJK19">
        <f t="shared" si="73"/>
        <v>1.3394570972754373E+36</v>
      </c>
      <c r="EJL19">
        <f t="shared" si="73"/>
        <v>1.366246239220946E+36</v>
      </c>
      <c r="EJM19">
        <f t="shared" si="73"/>
        <v>1.393571164005365E+36</v>
      </c>
      <c r="EJN19">
        <f t="shared" si="73"/>
        <v>1.4214425872854724E+36</v>
      </c>
      <c r="EJO19">
        <f t="shared" si="73"/>
        <v>1.4498714390311817E+36</v>
      </c>
      <c r="EJP19">
        <f t="shared" si="73"/>
        <v>1.4788688678118053E+36</v>
      </c>
      <c r="EJQ19">
        <f t="shared" si="73"/>
        <v>1.5084462451680414E+36</v>
      </c>
      <c r="EJR19">
        <f t="shared" si="73"/>
        <v>1.5386151700714024E+36</v>
      </c>
      <c r="EJS19">
        <f t="shared" si="73"/>
        <v>1.5693874734728305E+36</v>
      </c>
      <c r="EJT19">
        <f t="shared" si="73"/>
        <v>1.6007752229422872E+36</v>
      </c>
      <c r="EJU19">
        <f t="shared" si="73"/>
        <v>1.6327907274011329E+36</v>
      </c>
      <c r="EJV19">
        <f t="shared" si="73"/>
        <v>1.6654465419491556E+36</v>
      </c>
      <c r="EJW19">
        <f t="shared" si="73"/>
        <v>1.6987554727881387E+36</v>
      </c>
      <c r="EJX19">
        <f t="shared" si="73"/>
        <v>1.7327305822439015E+36</v>
      </c>
      <c r="EJY19">
        <f t="shared" si="73"/>
        <v>1.7673851938887796E+36</v>
      </c>
      <c r="EJZ19">
        <f t="shared" si="73"/>
        <v>1.8027328977665551E+36</v>
      </c>
      <c r="EKA19">
        <f t="shared" si="73"/>
        <v>1.8387875557218862E+36</v>
      </c>
      <c r="EKB19">
        <f t="shared" si="73"/>
        <v>1.8755633068363238E+36</v>
      </c>
      <c r="EKC19">
        <f t="shared" si="73"/>
        <v>1.9130745729730505E+36</v>
      </c>
      <c r="EKD19">
        <f t="shared" si="73"/>
        <v>1.9513360644325115E+36</v>
      </c>
      <c r="EKE19">
        <f t="shared" si="73"/>
        <v>1.9903627857211616E+36</v>
      </c>
      <c r="EKF19">
        <f t="shared" si="73"/>
        <v>2.0301700414355849E+36</v>
      </c>
      <c r="EKG19">
        <f t="shared" si="73"/>
        <v>2.0707734422642967E+36</v>
      </c>
      <c r="EKH19">
        <f t="shared" si="73"/>
        <v>2.1121889111095827E+36</v>
      </c>
      <c r="EKI19">
        <f t="shared" ref="EKI19:EMT19" si="74">EKH19*(1+$S$27)</f>
        <v>2.1544326893317743E+36</v>
      </c>
      <c r="EKJ19">
        <f t="shared" si="74"/>
        <v>2.1975213431184098E+36</v>
      </c>
      <c r="EKK19">
        <f t="shared" si="74"/>
        <v>2.2414717699807779E+36</v>
      </c>
      <c r="EKL19">
        <f t="shared" si="74"/>
        <v>2.2863012053803936E+36</v>
      </c>
      <c r="EKM19">
        <f t="shared" si="74"/>
        <v>2.3320272294880015E+36</v>
      </c>
      <c r="EKN19">
        <f t="shared" si="74"/>
        <v>2.3786677740777614E+36</v>
      </c>
      <c r="EKO19">
        <f t="shared" si="74"/>
        <v>2.4262411295593167E+36</v>
      </c>
      <c r="EKP19">
        <f t="shared" si="74"/>
        <v>2.4747659521505032E+36</v>
      </c>
      <c r="EKQ19">
        <f t="shared" si="74"/>
        <v>2.5242612711935133E+36</v>
      </c>
      <c r="EKR19">
        <f t="shared" si="74"/>
        <v>2.5747464966173835E+36</v>
      </c>
      <c r="EKS19">
        <f t="shared" si="74"/>
        <v>2.6262414265497313E+36</v>
      </c>
      <c r="EKT19">
        <f t="shared" si="74"/>
        <v>2.6787662550807257E+36</v>
      </c>
      <c r="EKU19">
        <f t="shared" si="74"/>
        <v>2.7323415801823404E+36</v>
      </c>
      <c r="EKV19">
        <f t="shared" si="74"/>
        <v>2.7869884117859874E+36</v>
      </c>
      <c r="EKW19">
        <f t="shared" si="74"/>
        <v>2.8427281800217073E+36</v>
      </c>
      <c r="EKX19">
        <f t="shared" si="74"/>
        <v>2.8995827436221417E+36</v>
      </c>
      <c r="EKY19">
        <f t="shared" si="74"/>
        <v>2.9575743984945846E+36</v>
      </c>
      <c r="EKZ19">
        <f t="shared" si="74"/>
        <v>3.0167258864644761E+36</v>
      </c>
      <c r="ELA19">
        <f t="shared" si="74"/>
        <v>3.0770604041937657E+36</v>
      </c>
      <c r="ELB19">
        <f t="shared" si="74"/>
        <v>3.1386016122776409E+36</v>
      </c>
      <c r="ELC19">
        <f t="shared" si="74"/>
        <v>3.2013736445231936E+36</v>
      </c>
      <c r="ELD19">
        <f t="shared" si="74"/>
        <v>3.2654011174136576E+36</v>
      </c>
      <c r="ELE19">
        <f t="shared" si="74"/>
        <v>3.3307091397619307E+36</v>
      </c>
      <c r="ELF19">
        <f t="shared" si="74"/>
        <v>3.3973233225571691E+36</v>
      </c>
      <c r="ELG19">
        <f t="shared" si="74"/>
        <v>3.4652697890083126E+36</v>
      </c>
      <c r="ELH19">
        <f t="shared" si="74"/>
        <v>3.5345751847884789E+36</v>
      </c>
      <c r="ELI19">
        <f t="shared" si="74"/>
        <v>3.6052666884842485E+36</v>
      </c>
      <c r="ELJ19">
        <f t="shared" si="74"/>
        <v>3.6773720222539337E+36</v>
      </c>
      <c r="ELK19">
        <f t="shared" si="74"/>
        <v>3.7509194626990122E+36</v>
      </c>
      <c r="ELL19">
        <f t="shared" si="74"/>
        <v>3.8259378519529928E+36</v>
      </c>
      <c r="ELM19">
        <f t="shared" si="74"/>
        <v>3.9024566089920525E+36</v>
      </c>
      <c r="ELN19">
        <f t="shared" si="74"/>
        <v>3.9805057411718939E+36</v>
      </c>
      <c r="ELO19">
        <f t="shared" si="74"/>
        <v>4.060115855995332E+36</v>
      </c>
      <c r="ELP19">
        <f t="shared" si="74"/>
        <v>4.1413181731152388E+36</v>
      </c>
      <c r="ELQ19">
        <f t="shared" si="74"/>
        <v>4.2241445365775437E+36</v>
      </c>
      <c r="ELR19">
        <f t="shared" si="74"/>
        <v>4.3086274273090945E+36</v>
      </c>
      <c r="ELS19">
        <f t="shared" si="74"/>
        <v>4.3947999758552767E+36</v>
      </c>
      <c r="ELT19">
        <f t="shared" si="74"/>
        <v>4.4826959753723823E+36</v>
      </c>
      <c r="ELU19">
        <f t="shared" si="74"/>
        <v>4.5723498948798303E+36</v>
      </c>
      <c r="ELV19">
        <f t="shared" si="74"/>
        <v>4.6637968927774268E+36</v>
      </c>
      <c r="ELW19">
        <f t="shared" si="74"/>
        <v>4.7570728306329757E+36</v>
      </c>
      <c r="ELX19">
        <f t="shared" si="74"/>
        <v>4.852214287245635E+36</v>
      </c>
      <c r="ELY19">
        <f t="shared" si="74"/>
        <v>4.9492585729905479E+36</v>
      </c>
      <c r="ELZ19">
        <f t="shared" si="74"/>
        <v>5.0482437444503589E+36</v>
      </c>
      <c r="EMA19">
        <f t="shared" si="74"/>
        <v>5.1492086193393661E+36</v>
      </c>
      <c r="EMB19">
        <f t="shared" si="74"/>
        <v>5.2521927917261536E+36</v>
      </c>
      <c r="EMC19">
        <f t="shared" si="74"/>
        <v>5.3572366475606762E+36</v>
      </c>
      <c r="EMD19">
        <f t="shared" si="74"/>
        <v>5.4643813805118893E+36</v>
      </c>
      <c r="EME19">
        <f t="shared" si="74"/>
        <v>5.5736690081221269E+36</v>
      </c>
      <c r="EMF19">
        <f t="shared" si="74"/>
        <v>5.6851423882845697E+36</v>
      </c>
      <c r="EMG19">
        <f t="shared" si="74"/>
        <v>5.7988452360502616E+36</v>
      </c>
      <c r="EMH19">
        <f t="shared" si="74"/>
        <v>5.9148221407712665E+36</v>
      </c>
      <c r="EMI19">
        <f t="shared" si="74"/>
        <v>6.0331185835866924E+36</v>
      </c>
      <c r="EMJ19">
        <f t="shared" si="74"/>
        <v>6.1537809552584268E+36</v>
      </c>
      <c r="EMK19">
        <f t="shared" si="74"/>
        <v>6.2768565743635959E+36</v>
      </c>
      <c r="EML19">
        <f t="shared" si="74"/>
        <v>6.4023937058508683E+36</v>
      </c>
      <c r="EMM19">
        <f t="shared" si="74"/>
        <v>6.5304415799678858E+36</v>
      </c>
      <c r="EMN19">
        <f t="shared" si="74"/>
        <v>6.6610504115672441E+36</v>
      </c>
      <c r="EMO19">
        <f t="shared" si="74"/>
        <v>6.7942714197985896E+36</v>
      </c>
      <c r="EMP19">
        <f t="shared" si="74"/>
        <v>6.9301568481945612E+36</v>
      </c>
      <c r="EMQ19">
        <f t="shared" si="74"/>
        <v>7.0687599851584521E+36</v>
      </c>
      <c r="EMR19">
        <f t="shared" si="74"/>
        <v>7.2101351848616217E+36</v>
      </c>
      <c r="EMS19">
        <f t="shared" si="74"/>
        <v>7.3543378885588536E+36</v>
      </c>
      <c r="EMT19">
        <f t="shared" si="74"/>
        <v>7.5014246463300313E+36</v>
      </c>
      <c r="EMU19">
        <f t="shared" ref="EMU19:EPF19" si="75">EMT19*(1+$S$27)</f>
        <v>7.6514531392566326E+36</v>
      </c>
      <c r="EMV19">
        <f t="shared" si="75"/>
        <v>7.8044822020417649E+36</v>
      </c>
      <c r="EMW19">
        <f t="shared" si="75"/>
        <v>7.9605718460825998E+36</v>
      </c>
      <c r="EMX19">
        <f t="shared" si="75"/>
        <v>8.1197832830042517E+36</v>
      </c>
      <c r="EMY19">
        <f t="shared" si="75"/>
        <v>8.282178948664337E+36</v>
      </c>
      <c r="EMZ19">
        <f t="shared" si="75"/>
        <v>8.4478225276376243E+36</v>
      </c>
      <c r="ENA19">
        <f t="shared" si="75"/>
        <v>8.6167789781903775E+36</v>
      </c>
      <c r="ENB19">
        <f t="shared" si="75"/>
        <v>8.7891145577541852E+36</v>
      </c>
      <c r="ENC19">
        <f t="shared" si="75"/>
        <v>8.9648968489092688E+36</v>
      </c>
      <c r="END19">
        <f t="shared" si="75"/>
        <v>9.144194785887454E+36</v>
      </c>
      <c r="ENE19">
        <f t="shared" si="75"/>
        <v>9.3270786816052029E+36</v>
      </c>
      <c r="ENF19">
        <f t="shared" si="75"/>
        <v>9.5136202552373068E+36</v>
      </c>
      <c r="ENG19">
        <f t="shared" si="75"/>
        <v>9.7038926603420526E+36</v>
      </c>
      <c r="ENH19">
        <f t="shared" si="75"/>
        <v>9.8979705135488936E+36</v>
      </c>
      <c r="ENI19">
        <f t="shared" si="75"/>
        <v>1.0095929923819872E+37</v>
      </c>
      <c r="ENJ19">
        <f t="shared" si="75"/>
        <v>1.029784852229627E+37</v>
      </c>
      <c r="ENK19">
        <f t="shared" si="75"/>
        <v>1.0503805492742195E+37</v>
      </c>
      <c r="ENL19">
        <f t="shared" si="75"/>
        <v>1.0713881602597038E+37</v>
      </c>
      <c r="ENM19">
        <f t="shared" si="75"/>
        <v>1.0928159234648979E+37</v>
      </c>
      <c r="ENN19">
        <f t="shared" si="75"/>
        <v>1.1146722419341958E+37</v>
      </c>
      <c r="ENO19">
        <f t="shared" si="75"/>
        <v>1.1369656867728797E+37</v>
      </c>
      <c r="ENP19">
        <f t="shared" si="75"/>
        <v>1.1597050005083373E+37</v>
      </c>
      <c r="ENQ19">
        <f t="shared" si="75"/>
        <v>1.1828991005185041E+37</v>
      </c>
      <c r="ENR19">
        <f t="shared" si="75"/>
        <v>1.2065570825288742E+37</v>
      </c>
      <c r="ENS19">
        <f t="shared" si="75"/>
        <v>1.2306882241794516E+37</v>
      </c>
      <c r="ENT19">
        <f t="shared" si="75"/>
        <v>1.2553019886630406E+37</v>
      </c>
      <c r="ENU19">
        <f t="shared" si="75"/>
        <v>1.2804080284363014E+37</v>
      </c>
      <c r="ENV19">
        <f t="shared" si="75"/>
        <v>1.3060161890050275E+37</v>
      </c>
      <c r="ENW19">
        <f t="shared" si="75"/>
        <v>1.3321365127851281E+37</v>
      </c>
      <c r="ENX19">
        <f t="shared" si="75"/>
        <v>1.3587792430408306E+37</v>
      </c>
      <c r="ENY19">
        <f t="shared" si="75"/>
        <v>1.3859548279016472E+37</v>
      </c>
      <c r="ENZ19">
        <f t="shared" si="75"/>
        <v>1.4136739244596801E+37</v>
      </c>
      <c r="EOA19">
        <f t="shared" si="75"/>
        <v>1.4419474029488738E+37</v>
      </c>
      <c r="EOB19">
        <f t="shared" si="75"/>
        <v>1.4707863510078513E+37</v>
      </c>
      <c r="EOC19">
        <f t="shared" si="75"/>
        <v>1.5002020780280084E+37</v>
      </c>
      <c r="EOD19">
        <f t="shared" si="75"/>
        <v>1.5302061195885686E+37</v>
      </c>
      <c r="EOE19">
        <f t="shared" si="75"/>
        <v>1.5608102419803399E+37</v>
      </c>
      <c r="EOF19">
        <f t="shared" si="75"/>
        <v>1.5920264468199468E+37</v>
      </c>
      <c r="EOG19">
        <f t="shared" si="75"/>
        <v>1.6238669757563457E+37</v>
      </c>
      <c r="EOH19">
        <f t="shared" si="75"/>
        <v>1.6563443152714728E+37</v>
      </c>
      <c r="EOI19">
        <f t="shared" si="75"/>
        <v>1.6894712015769022E+37</v>
      </c>
      <c r="EOJ19">
        <f t="shared" si="75"/>
        <v>1.7232606256084403E+37</v>
      </c>
      <c r="EOK19">
        <f t="shared" si="75"/>
        <v>1.7577258381206092E+37</v>
      </c>
      <c r="EOL19">
        <f t="shared" si="75"/>
        <v>1.7928803548830215E+37</v>
      </c>
      <c r="EOM19">
        <f t="shared" si="75"/>
        <v>1.8287379619806819E+37</v>
      </c>
      <c r="EON19">
        <f t="shared" si="75"/>
        <v>1.8653127212202955E+37</v>
      </c>
      <c r="EOO19">
        <f t="shared" si="75"/>
        <v>1.9026189756447015E+37</v>
      </c>
      <c r="EOP19">
        <f t="shared" si="75"/>
        <v>1.9406713551575956E+37</v>
      </c>
      <c r="EOQ19">
        <f t="shared" si="75"/>
        <v>1.9794847822607476E+37</v>
      </c>
      <c r="EOR19">
        <f t="shared" si="75"/>
        <v>2.0190744779059626E+37</v>
      </c>
      <c r="EOS19">
        <f t="shared" si="75"/>
        <v>2.0594559674640819E+37</v>
      </c>
      <c r="EOT19">
        <f t="shared" si="75"/>
        <v>2.1006450868133636E+37</v>
      </c>
      <c r="EOU19">
        <f t="shared" si="75"/>
        <v>2.1426579885496309E+37</v>
      </c>
      <c r="EOV19">
        <f t="shared" si="75"/>
        <v>2.1855111483206234E+37</v>
      </c>
      <c r="EOW19">
        <f t="shared" si="75"/>
        <v>2.2292213712870357E+37</v>
      </c>
      <c r="EOX19">
        <f t="shared" si="75"/>
        <v>2.2738057987127767E+37</v>
      </c>
      <c r="EOY19">
        <f t="shared" si="75"/>
        <v>2.3192819146870321E+37</v>
      </c>
      <c r="EOZ19">
        <f t="shared" si="75"/>
        <v>2.3656675529807729E+37</v>
      </c>
      <c r="EPA19">
        <f t="shared" si="75"/>
        <v>2.4129809040403886E+37</v>
      </c>
      <c r="EPB19">
        <f t="shared" si="75"/>
        <v>2.4612405221211964E+37</v>
      </c>
      <c r="EPC19">
        <f t="shared" si="75"/>
        <v>2.5104653325636206E+37</v>
      </c>
      <c r="EPD19">
        <f t="shared" si="75"/>
        <v>2.5606746392148932E+37</v>
      </c>
      <c r="EPE19">
        <f t="shared" si="75"/>
        <v>2.6118881319991912E+37</v>
      </c>
      <c r="EPF19">
        <f t="shared" si="75"/>
        <v>2.664125894639175E+37</v>
      </c>
      <c r="EPG19">
        <f t="shared" ref="EPG19:ERR19" si="76">EPF19*(1+$S$27)</f>
        <v>2.7174084125319585E+37</v>
      </c>
      <c r="EPH19">
        <f t="shared" si="76"/>
        <v>2.7717565807825978E+37</v>
      </c>
      <c r="EPI19">
        <f t="shared" si="76"/>
        <v>2.8271917123982496E+37</v>
      </c>
      <c r="EPJ19">
        <f t="shared" si="76"/>
        <v>2.8837355466462145E+37</v>
      </c>
      <c r="EPK19">
        <f t="shared" si="76"/>
        <v>2.941410257579139E+37</v>
      </c>
      <c r="EPL19">
        <f t="shared" si="76"/>
        <v>3.000238462730722E+37</v>
      </c>
      <c r="EPM19">
        <f t="shared" si="76"/>
        <v>3.0602432319853366E+37</v>
      </c>
      <c r="EPN19">
        <f t="shared" si="76"/>
        <v>3.1214480966250432E+37</v>
      </c>
      <c r="EPO19">
        <f t="shared" si="76"/>
        <v>3.1838770585575441E+37</v>
      </c>
      <c r="EPP19">
        <f t="shared" si="76"/>
        <v>3.2475545997286953E+37</v>
      </c>
      <c r="EPQ19">
        <f t="shared" si="76"/>
        <v>3.3125056917232693E+37</v>
      </c>
      <c r="EPR19">
        <f t="shared" si="76"/>
        <v>3.3787558055577345E+37</v>
      </c>
      <c r="EPS19">
        <f t="shared" si="76"/>
        <v>3.4463309216688891E+37</v>
      </c>
      <c r="EPT19">
        <f t="shared" si="76"/>
        <v>3.5152575401022671E+37</v>
      </c>
      <c r="EPU19">
        <f t="shared" si="76"/>
        <v>3.5855626909043124E+37</v>
      </c>
      <c r="EPV19">
        <f t="shared" si="76"/>
        <v>3.6572739447223986E+37</v>
      </c>
      <c r="EPW19">
        <f t="shared" si="76"/>
        <v>3.7304194236168467E+37</v>
      </c>
      <c r="EPX19">
        <f t="shared" si="76"/>
        <v>3.8050278120891835E+37</v>
      </c>
      <c r="EPY19">
        <f t="shared" si="76"/>
        <v>3.8811283683309671E+37</v>
      </c>
      <c r="EPZ19">
        <f t="shared" si="76"/>
        <v>3.9587509356975866E+37</v>
      </c>
      <c r="EQA19">
        <f t="shared" si="76"/>
        <v>4.0379259544115382E+37</v>
      </c>
      <c r="EQB19">
        <f t="shared" si="76"/>
        <v>4.118684473499769E+37</v>
      </c>
      <c r="EQC19">
        <f t="shared" si="76"/>
        <v>4.2010581629697645E+37</v>
      </c>
      <c r="EQD19">
        <f t="shared" si="76"/>
        <v>4.2850793262291599E+37</v>
      </c>
      <c r="EQE19">
        <f t="shared" si="76"/>
        <v>4.3707809127537431E+37</v>
      </c>
      <c r="EQF19">
        <f t="shared" si="76"/>
        <v>4.4581965310088179E+37</v>
      </c>
      <c r="EQG19">
        <f t="shared" si="76"/>
        <v>4.5473604616289948E+37</v>
      </c>
      <c r="EQH19">
        <f t="shared" si="76"/>
        <v>4.6383076708615746E+37</v>
      </c>
      <c r="EQI19">
        <f t="shared" si="76"/>
        <v>4.7310738242788064E+37</v>
      </c>
      <c r="EQJ19">
        <f t="shared" si="76"/>
        <v>4.8256953007643827E+37</v>
      </c>
      <c r="EQK19">
        <f t="shared" si="76"/>
        <v>4.9222092067796703E+37</v>
      </c>
      <c r="EQL19">
        <f t="shared" si="76"/>
        <v>5.0206533909152638E+37</v>
      </c>
      <c r="EQM19">
        <f t="shared" si="76"/>
        <v>5.1210664587335688E+37</v>
      </c>
      <c r="EQN19">
        <f t="shared" si="76"/>
        <v>5.2234877879082402E+37</v>
      </c>
      <c r="EQO19">
        <f t="shared" si="76"/>
        <v>5.327957543666405E+37</v>
      </c>
      <c r="EQP19">
        <f t="shared" si="76"/>
        <v>5.4345166945397336E+37</v>
      </c>
      <c r="EQQ19">
        <f t="shared" si="76"/>
        <v>5.5432070284305281E+37</v>
      </c>
      <c r="EQR19">
        <f t="shared" si="76"/>
        <v>5.654071168999139E+37</v>
      </c>
      <c r="EQS19">
        <f t="shared" si="76"/>
        <v>5.7671525923791221E+37</v>
      </c>
      <c r="EQT19">
        <f t="shared" si="76"/>
        <v>5.8824956442267044E+37</v>
      </c>
      <c r="EQU19">
        <f t="shared" si="76"/>
        <v>6.0001455571112383E+37</v>
      </c>
      <c r="EQV19">
        <f t="shared" si="76"/>
        <v>6.1201484682534628E+37</v>
      </c>
      <c r="EQW19">
        <f t="shared" si="76"/>
        <v>6.2425514376185325E+37</v>
      </c>
      <c r="EQX19">
        <f t="shared" si="76"/>
        <v>6.3674024663709033E+37</v>
      </c>
      <c r="EQY19">
        <f t="shared" si="76"/>
        <v>6.4947505156983212E+37</v>
      </c>
      <c r="EQZ19">
        <f t="shared" si="76"/>
        <v>6.6246455260122882E+37</v>
      </c>
      <c r="ERA19">
        <f t="shared" si="76"/>
        <v>6.7571384365325338E+37</v>
      </c>
      <c r="ERB19">
        <f t="shared" si="76"/>
        <v>6.8922812052631848E+37</v>
      </c>
      <c r="ERC19">
        <f t="shared" si="76"/>
        <v>7.0301268293684491E+37</v>
      </c>
      <c r="ERD19">
        <f t="shared" si="76"/>
        <v>7.1707293659558179E+37</v>
      </c>
      <c r="ERE19">
        <f t="shared" si="76"/>
        <v>7.3141439532749343E+37</v>
      </c>
      <c r="ERF19">
        <f t="shared" si="76"/>
        <v>7.4604268323404328E+37</v>
      </c>
      <c r="ERG19">
        <f t="shared" si="76"/>
        <v>7.6096353689872419E+37</v>
      </c>
      <c r="ERH19">
        <f t="shared" si="76"/>
        <v>7.761828076366987E+37</v>
      </c>
      <c r="ERI19">
        <f t="shared" si="76"/>
        <v>7.9170646378943271E+37</v>
      </c>
      <c r="ERJ19">
        <f t="shared" si="76"/>
        <v>8.0754059306522139E+37</v>
      </c>
      <c r="ERK19">
        <f t="shared" si="76"/>
        <v>8.2369140492652581E+37</v>
      </c>
      <c r="ERL19">
        <f t="shared" si="76"/>
        <v>8.4016523302505636E+37</v>
      </c>
      <c r="ERM19">
        <f t="shared" si="76"/>
        <v>8.5696853768555755E+37</v>
      </c>
      <c r="ERN19">
        <f t="shared" si="76"/>
        <v>8.7410790843926875E+37</v>
      </c>
      <c r="ERO19">
        <f t="shared" si="76"/>
        <v>8.9159006660805418E+37</v>
      </c>
      <c r="ERP19">
        <f t="shared" si="76"/>
        <v>9.0942186794021531E+37</v>
      </c>
      <c r="ERQ19">
        <f t="shared" si="76"/>
        <v>9.2761030529901962E+37</v>
      </c>
      <c r="ERR19">
        <f t="shared" si="76"/>
        <v>9.4616251140499997E+37</v>
      </c>
      <c r="ERS19">
        <f t="shared" ref="ERS19:EUD19" si="77">ERR19*(1+$S$27)</f>
        <v>9.6508576163310007E+37</v>
      </c>
      <c r="ERT19">
        <f t="shared" si="77"/>
        <v>9.8438747686576212E+37</v>
      </c>
      <c r="ERU19">
        <f t="shared" si="77"/>
        <v>1.0040752264030774E+38</v>
      </c>
      <c r="ERV19">
        <f t="shared" si="77"/>
        <v>1.024156730931139E+38</v>
      </c>
      <c r="ERW19">
        <f t="shared" si="77"/>
        <v>1.0446398655497619E+38</v>
      </c>
      <c r="ERX19">
        <f t="shared" si="77"/>
        <v>1.0655326628607572E+38</v>
      </c>
      <c r="ERY19">
        <f t="shared" si="77"/>
        <v>1.0868433161179724E+38</v>
      </c>
      <c r="ERZ19">
        <f t="shared" si="77"/>
        <v>1.1085801824403319E+38</v>
      </c>
      <c r="ESA19">
        <f t="shared" si="77"/>
        <v>1.1307517860891386E+38</v>
      </c>
      <c r="ESB19">
        <f t="shared" si="77"/>
        <v>1.1533668218109214E+38</v>
      </c>
      <c r="ESC19">
        <f t="shared" si="77"/>
        <v>1.1764341582471399E+38</v>
      </c>
      <c r="ESD19">
        <f t="shared" si="77"/>
        <v>1.1999628414120826E+38</v>
      </c>
      <c r="ESE19">
        <f t="shared" si="77"/>
        <v>1.2239620982403243E+38</v>
      </c>
      <c r="ESF19">
        <f t="shared" si="77"/>
        <v>1.2484413402051309E+38</v>
      </c>
      <c r="ESG19">
        <f t="shared" si="77"/>
        <v>1.2734101670092336E+38</v>
      </c>
      <c r="ESH19">
        <f t="shared" si="77"/>
        <v>1.2988783703494183E+38</v>
      </c>
      <c r="ESI19">
        <f t="shared" si="77"/>
        <v>1.3248559377564066E+38</v>
      </c>
      <c r="ESJ19">
        <f t="shared" si="77"/>
        <v>1.3513530565115347E+38</v>
      </c>
      <c r="ESK19">
        <f t="shared" si="77"/>
        <v>1.3783801176417654E+38</v>
      </c>
      <c r="ESL19">
        <f t="shared" si="77"/>
        <v>1.4059477199946007E+38</v>
      </c>
      <c r="ESM19">
        <f t="shared" si="77"/>
        <v>1.4340666743944926E+38</v>
      </c>
      <c r="ESN19">
        <f t="shared" si="77"/>
        <v>1.4627480078823826E+38</v>
      </c>
      <c r="ESO19">
        <f t="shared" si="77"/>
        <v>1.4920029680400303E+38</v>
      </c>
      <c r="ESP19">
        <f t="shared" si="77"/>
        <v>1.521843027400831E+38</v>
      </c>
      <c r="ESQ19">
        <f t="shared" si="77"/>
        <v>1.5522798879488477E+38</v>
      </c>
      <c r="ESR19">
        <f t="shared" si="77"/>
        <v>1.5833254857078246E+38</v>
      </c>
      <c r="ESS19">
        <f t="shared" si="77"/>
        <v>1.6149919954219811E+38</v>
      </c>
      <c r="EST19">
        <f t="shared" si="77"/>
        <v>1.6472918353304207E+38</v>
      </c>
      <c r="ESU19">
        <f t="shared" si="77"/>
        <v>1.6802376720370291E+38</v>
      </c>
      <c r="ESV19">
        <f t="shared" si="77"/>
        <v>1.7138424254777696E+38</v>
      </c>
      <c r="ESW19">
        <f t="shared" si="77"/>
        <v>1.7481192739873248E+38</v>
      </c>
      <c r="ESX19">
        <f t="shared" si="77"/>
        <v>1.7830816594670714E+38</v>
      </c>
      <c r="ESY19">
        <f t="shared" si="77"/>
        <v>1.818743292656413E+38</v>
      </c>
      <c r="ESZ19">
        <f t="shared" si="77"/>
        <v>1.8551181585095415E+38</v>
      </c>
      <c r="ETA19">
        <f t="shared" si="77"/>
        <v>1.8922205216797324E+38</v>
      </c>
      <c r="ETB19">
        <f t="shared" si="77"/>
        <v>1.9300649321133271E+38</v>
      </c>
      <c r="ETC19">
        <f t="shared" si="77"/>
        <v>1.9686662307555938E+38</v>
      </c>
      <c r="ETD19">
        <f t="shared" si="77"/>
        <v>2.0080395553707057E+38</v>
      </c>
      <c r="ETE19">
        <f t="shared" si="77"/>
        <v>2.0482003464781198E+38</v>
      </c>
      <c r="ETF19">
        <f t="shared" si="77"/>
        <v>2.0891643534076822E+38</v>
      </c>
      <c r="ETG19">
        <f t="shared" si="77"/>
        <v>2.1309476404758359E+38</v>
      </c>
      <c r="ETH19">
        <f t="shared" si="77"/>
        <v>2.1735665932853527E+38</v>
      </c>
      <c r="ETI19">
        <f t="shared" si="77"/>
        <v>2.2170379251510598E+38</v>
      </c>
      <c r="ETJ19">
        <f t="shared" si="77"/>
        <v>2.2613786836540811E+38</v>
      </c>
      <c r="ETK19">
        <f t="shared" si="77"/>
        <v>2.3066062573271627E+38</v>
      </c>
      <c r="ETL19">
        <f t="shared" si="77"/>
        <v>2.3527383824737061E+38</v>
      </c>
      <c r="ETM19">
        <f t="shared" si="77"/>
        <v>2.3997931501231803E+38</v>
      </c>
      <c r="ETN19">
        <f t="shared" si="77"/>
        <v>2.4477890131256439E+38</v>
      </c>
      <c r="ETO19">
        <f t="shared" si="77"/>
        <v>2.4967447933881569E+38</v>
      </c>
      <c r="ETP19">
        <f t="shared" si="77"/>
        <v>2.5466796892559202E+38</v>
      </c>
      <c r="ETQ19">
        <f t="shared" si="77"/>
        <v>2.5976132830410385E+38</v>
      </c>
      <c r="ETR19">
        <f t="shared" si="77"/>
        <v>2.6495655487018592E+38</v>
      </c>
      <c r="ETS19">
        <f t="shared" si="77"/>
        <v>2.7025568596758966E+38</v>
      </c>
      <c r="ETT19">
        <f t="shared" si="77"/>
        <v>2.7566079968694145E+38</v>
      </c>
      <c r="ETU19">
        <f t="shared" si="77"/>
        <v>2.8117401568068028E+38</v>
      </c>
      <c r="ETV19">
        <f t="shared" si="77"/>
        <v>2.867974959942939E+38</v>
      </c>
      <c r="ETW19">
        <f t="shared" si="77"/>
        <v>2.9253344591417978E+38</v>
      </c>
      <c r="ETX19">
        <f t="shared" si="77"/>
        <v>2.9838411483246337E+38</v>
      </c>
      <c r="ETY19">
        <f t="shared" si="77"/>
        <v>3.0435179712911266E+38</v>
      </c>
      <c r="ETZ19">
        <f t="shared" si="77"/>
        <v>3.1043883307169493E+38</v>
      </c>
      <c r="EUA19">
        <f t="shared" si="77"/>
        <v>3.1664760973312884E+38</v>
      </c>
      <c r="EUB19">
        <f t="shared" si="77"/>
        <v>3.2298056192779142E+38</v>
      </c>
      <c r="EUC19">
        <f t="shared" si="77"/>
        <v>3.2944017316634725E+38</v>
      </c>
      <c r="EUD19">
        <f t="shared" si="77"/>
        <v>3.3602897662967421E+38</v>
      </c>
      <c r="EUE19">
        <f t="shared" ref="EUE19:EWP19" si="78">EUD19*(1+$S$27)</f>
        <v>3.4274955616226768E+38</v>
      </c>
      <c r="EUF19">
        <f t="shared" si="78"/>
        <v>3.4960454728551306E+38</v>
      </c>
      <c r="EUG19">
        <f t="shared" si="78"/>
        <v>3.5659663823122336E+38</v>
      </c>
      <c r="EUH19">
        <f t="shared" si="78"/>
        <v>3.6372857099584782E+38</v>
      </c>
      <c r="EUI19">
        <f t="shared" si="78"/>
        <v>3.7100314241576481E+38</v>
      </c>
      <c r="EUJ19">
        <f t="shared" si="78"/>
        <v>3.7842320526408014E+38</v>
      </c>
      <c r="EUK19">
        <f t="shared" si="78"/>
        <v>3.8599166936936174E+38</v>
      </c>
      <c r="EUL19">
        <f t="shared" si="78"/>
        <v>3.9371150275674901E+38</v>
      </c>
      <c r="EUM19">
        <f t="shared" si="78"/>
        <v>4.0158573281188397E+38</v>
      </c>
      <c r="EUN19">
        <f t="shared" si="78"/>
        <v>4.0961744746812165E+38</v>
      </c>
      <c r="EUO19">
        <f t="shared" si="78"/>
        <v>4.1780979641748406E+38</v>
      </c>
      <c r="EUP19">
        <f t="shared" si="78"/>
        <v>4.2616599234583378E+38</v>
      </c>
      <c r="EUQ19">
        <f t="shared" si="78"/>
        <v>4.3468931219275048E+38</v>
      </c>
      <c r="EUR19">
        <f t="shared" si="78"/>
        <v>4.4338309843660548E+38</v>
      </c>
      <c r="EUS19">
        <f t="shared" si="78"/>
        <v>4.5225076040533757E+38</v>
      </c>
      <c r="EUT19">
        <f t="shared" si="78"/>
        <v>4.6129577561344432E+38</v>
      </c>
      <c r="EUU19">
        <f t="shared" si="78"/>
        <v>4.7052169112571321E+38</v>
      </c>
      <c r="EUV19">
        <f t="shared" si="78"/>
        <v>4.7993212494822745E+38</v>
      </c>
      <c r="EUW19">
        <f t="shared" si="78"/>
        <v>4.8953076744719198E+38</v>
      </c>
      <c r="EUX19">
        <f t="shared" si="78"/>
        <v>4.9932138279613581E+38</v>
      </c>
      <c r="EUY19">
        <f t="shared" si="78"/>
        <v>5.093078104520585E+38</v>
      </c>
      <c r="EUZ19">
        <f t="shared" si="78"/>
        <v>5.1949396666109967E+38</v>
      </c>
      <c r="EVA19">
        <f t="shared" si="78"/>
        <v>5.2988384599432168E+38</v>
      </c>
      <c r="EVB19">
        <f t="shared" si="78"/>
        <v>5.4048152291420812E+38</v>
      </c>
      <c r="EVC19">
        <f t="shared" si="78"/>
        <v>5.512911533724923E+38</v>
      </c>
      <c r="EVD19">
        <f t="shared" si="78"/>
        <v>5.6231697643994219E+38</v>
      </c>
      <c r="EVE19">
        <f t="shared" si="78"/>
        <v>5.7356331596874107E+38</v>
      </c>
      <c r="EVF19">
        <f t="shared" si="78"/>
        <v>5.8503458228811589E+38</v>
      </c>
      <c r="EVG19">
        <f t="shared" si="78"/>
        <v>5.9673527393387818E+38</v>
      </c>
      <c r="EVH19">
        <f t="shared" si="78"/>
        <v>6.0866997941255577E+38</v>
      </c>
      <c r="EVI19">
        <f t="shared" si="78"/>
        <v>6.2084337900080686E+38</v>
      </c>
      <c r="EVJ19">
        <f t="shared" si="78"/>
        <v>6.3326024658082298E+38</v>
      </c>
      <c r="EVK19">
        <f t="shared" si="78"/>
        <v>6.4592545151243943E+38</v>
      </c>
      <c r="EVL19">
        <f t="shared" si="78"/>
        <v>6.588439605426882E+38</v>
      </c>
      <c r="EVM19">
        <f t="shared" si="78"/>
        <v>6.7202083975354202E+38</v>
      </c>
      <c r="EVN19">
        <f t="shared" si="78"/>
        <v>6.8546125654861284E+38</v>
      </c>
      <c r="EVO19">
        <f t="shared" si="78"/>
        <v>6.9917048167958511E+38</v>
      </c>
      <c r="EVP19">
        <f t="shared" si="78"/>
        <v>7.1315389131317676E+38</v>
      </c>
      <c r="EVQ19">
        <f t="shared" si="78"/>
        <v>7.2741696913944038E+38</v>
      </c>
      <c r="EVR19">
        <f t="shared" si="78"/>
        <v>7.4196530852222924E+38</v>
      </c>
      <c r="EVS19">
        <f t="shared" si="78"/>
        <v>7.568046146926738E+38</v>
      </c>
      <c r="EVT19">
        <f t="shared" si="78"/>
        <v>7.7194070698652727E+38</v>
      </c>
      <c r="EVU19">
        <f t="shared" si="78"/>
        <v>7.8737952112625777E+38</v>
      </c>
      <c r="EVV19">
        <f t="shared" si="78"/>
        <v>8.0312711154878287E+38</v>
      </c>
      <c r="EVW19">
        <f t="shared" si="78"/>
        <v>8.1918965377975859E+38</v>
      </c>
      <c r="EVX19">
        <f t="shared" si="78"/>
        <v>8.3557344685535377E+38</v>
      </c>
      <c r="EVY19">
        <f t="shared" si="78"/>
        <v>8.5228491579246085E+38</v>
      </c>
      <c r="EVZ19">
        <f t="shared" si="78"/>
        <v>8.6933061410831004E+38</v>
      </c>
      <c r="EWA19">
        <f t="shared" si="78"/>
        <v>8.8671722639047627E+38</v>
      </c>
      <c r="EWB19">
        <f t="shared" si="78"/>
        <v>9.0445157091828574E+38</v>
      </c>
      <c r="EWC19">
        <f t="shared" si="78"/>
        <v>9.225406023366515E+38</v>
      </c>
      <c r="EWD19">
        <f t="shared" si="78"/>
        <v>9.4099141438338449E+38</v>
      </c>
      <c r="EWE19">
        <f t="shared" si="78"/>
        <v>9.5981124267105217E+38</v>
      </c>
      <c r="EWF19">
        <f t="shared" si="78"/>
        <v>9.7900746752447324E+38</v>
      </c>
      <c r="EWG19">
        <f t="shared" si="78"/>
        <v>9.9858761687496269E+38</v>
      </c>
      <c r="EWH19">
        <f t="shared" si="78"/>
        <v>1.0185593692124619E+39</v>
      </c>
      <c r="EWI19">
        <f t="shared" si="78"/>
        <v>1.0389305565967111E+39</v>
      </c>
      <c r="EWJ19">
        <f t="shared" si="78"/>
        <v>1.0597091677286453E+39</v>
      </c>
      <c r="EWK19">
        <f t="shared" si="78"/>
        <v>1.0809033510832183E+39</v>
      </c>
      <c r="EWL19">
        <f t="shared" si="78"/>
        <v>1.1025214181048827E+39</v>
      </c>
      <c r="EWM19">
        <f t="shared" si="78"/>
        <v>1.1245718464669804E+39</v>
      </c>
      <c r="EWN19">
        <f t="shared" si="78"/>
        <v>1.1470632833963201E+39</v>
      </c>
      <c r="EWO19">
        <f t="shared" si="78"/>
        <v>1.1700045490642465E+39</v>
      </c>
      <c r="EWP19">
        <f t="shared" si="78"/>
        <v>1.1934046400455315E+39</v>
      </c>
      <c r="EWQ19">
        <f t="shared" ref="EWQ19:EZB19" si="79">EWP19*(1+$S$27)</f>
        <v>1.2172727328464421E+39</v>
      </c>
      <c r="EWR19">
        <f t="shared" si="79"/>
        <v>1.241618187503371E+39</v>
      </c>
      <c r="EWS19">
        <f t="shared" si="79"/>
        <v>1.2664505512534384E+39</v>
      </c>
      <c r="EWT19">
        <f t="shared" si="79"/>
        <v>1.2917795622785071E+39</v>
      </c>
      <c r="EWU19">
        <f t="shared" si="79"/>
        <v>1.3176151535240773E+39</v>
      </c>
      <c r="EWV19">
        <f t="shared" si="79"/>
        <v>1.3439674565945589E+39</v>
      </c>
      <c r="EWW19">
        <f t="shared" si="79"/>
        <v>1.37084680572645E+39</v>
      </c>
      <c r="EWX19">
        <f t="shared" si="79"/>
        <v>1.3982637418409789E+39</v>
      </c>
      <c r="EWY19">
        <f t="shared" si="79"/>
        <v>1.4262290166777986E+39</v>
      </c>
      <c r="EWZ19">
        <f t="shared" si="79"/>
        <v>1.4547535970113547E+39</v>
      </c>
      <c r="EXA19">
        <f t="shared" si="79"/>
        <v>1.4838486689515818E+39</v>
      </c>
      <c r="EXB19">
        <f t="shared" si="79"/>
        <v>1.5135256423306134E+39</v>
      </c>
      <c r="EXC19">
        <f t="shared" si="79"/>
        <v>1.5437961551772257E+39</v>
      </c>
      <c r="EXD19">
        <f t="shared" si="79"/>
        <v>1.5746720782807703E+39</v>
      </c>
      <c r="EXE19">
        <f t="shared" si="79"/>
        <v>1.6061655198463858E+39</v>
      </c>
      <c r="EXF19">
        <f t="shared" si="79"/>
        <v>1.6382888302433135E+39</v>
      </c>
      <c r="EXG19">
        <f t="shared" si="79"/>
        <v>1.6710546068481799E+39</v>
      </c>
      <c r="EXH19">
        <f t="shared" si="79"/>
        <v>1.7044756989851435E+39</v>
      </c>
      <c r="EXI19">
        <f t="shared" si="79"/>
        <v>1.7385652129648465E+39</v>
      </c>
      <c r="EXJ19">
        <f t="shared" si="79"/>
        <v>1.7733365172241435E+39</v>
      </c>
      <c r="EXK19">
        <f t="shared" si="79"/>
        <v>1.8088032475686265E+39</v>
      </c>
      <c r="EXL19">
        <f t="shared" si="79"/>
        <v>1.8449793125199991E+39</v>
      </c>
      <c r="EXM19">
        <f t="shared" si="79"/>
        <v>1.8818788987703992E+39</v>
      </c>
      <c r="EXN19">
        <f t="shared" si="79"/>
        <v>1.9195164767458071E+39</v>
      </c>
      <c r="EXO19">
        <f t="shared" si="79"/>
        <v>1.9579068062807232E+39</v>
      </c>
      <c r="EXP19">
        <f t="shared" si="79"/>
        <v>1.9970649424063379E+39</v>
      </c>
      <c r="EXQ19">
        <f t="shared" si="79"/>
        <v>2.0370062412544646E+39</v>
      </c>
      <c r="EXR19">
        <f t="shared" si="79"/>
        <v>2.077746366079554E+39</v>
      </c>
      <c r="EXS19">
        <f t="shared" si="79"/>
        <v>2.1193012934011451E+39</v>
      </c>
      <c r="EXT19">
        <f t="shared" si="79"/>
        <v>2.1616873192691681E+39</v>
      </c>
      <c r="EXU19">
        <f t="shared" si="79"/>
        <v>2.2049210656545515E+39</v>
      </c>
      <c r="EXV19">
        <f t="shared" si="79"/>
        <v>2.2490194869676427E+39</v>
      </c>
      <c r="EXW19">
        <f t="shared" si="79"/>
        <v>2.2939998767069955E+39</v>
      </c>
      <c r="EXX19">
        <f t="shared" si="79"/>
        <v>2.3398798742411354E+39</v>
      </c>
      <c r="EXY19">
        <f t="shared" si="79"/>
        <v>2.3866774717259582E+39</v>
      </c>
      <c r="EXZ19">
        <f t="shared" si="79"/>
        <v>2.4344110211604773E+39</v>
      </c>
      <c r="EYA19">
        <f t="shared" si="79"/>
        <v>2.4830992415836868E+39</v>
      </c>
      <c r="EYB19">
        <f t="shared" si="79"/>
        <v>2.5327612264153605E+39</v>
      </c>
      <c r="EYC19">
        <f t="shared" si="79"/>
        <v>2.5834164509436676E+39</v>
      </c>
      <c r="EYD19">
        <f t="shared" si="79"/>
        <v>2.6350847799625409E+39</v>
      </c>
      <c r="EYE19">
        <f t="shared" si="79"/>
        <v>2.6877864755617918E+39</v>
      </c>
      <c r="EYF19">
        <f t="shared" si="79"/>
        <v>2.7415422050730274E+39</v>
      </c>
      <c r="EYG19">
        <f t="shared" si="79"/>
        <v>2.7963730491744877E+39</v>
      </c>
      <c r="EYH19">
        <f t="shared" si="79"/>
        <v>2.8523005101579773E+39</v>
      </c>
      <c r="EYI19">
        <f t="shared" si="79"/>
        <v>2.9093465203611371E+39</v>
      </c>
      <c r="EYJ19">
        <f t="shared" si="79"/>
        <v>2.96753345076836E+39</v>
      </c>
      <c r="EYK19">
        <f t="shared" si="79"/>
        <v>3.0268841197837272E+39</v>
      </c>
      <c r="EYL19">
        <f t="shared" si="79"/>
        <v>3.0874218021794021E+39</v>
      </c>
      <c r="EYM19">
        <f t="shared" si="79"/>
        <v>3.1491702382229901E+39</v>
      </c>
      <c r="EYN19">
        <f t="shared" si="79"/>
        <v>3.2121536429874497E+39</v>
      </c>
      <c r="EYO19">
        <f t="shared" si="79"/>
        <v>3.2763967158471987E+39</v>
      </c>
      <c r="EYP19">
        <f t="shared" si="79"/>
        <v>3.341924650164143E+39</v>
      </c>
      <c r="EYQ19">
        <f t="shared" si="79"/>
        <v>3.4087631431674261E+39</v>
      </c>
      <c r="EYR19">
        <f t="shared" si="79"/>
        <v>3.4769384060307749E+39</v>
      </c>
      <c r="EYS19">
        <f t="shared" si="79"/>
        <v>3.5464771741513901E+39</v>
      </c>
      <c r="EYT19">
        <f t="shared" si="79"/>
        <v>3.6174067176344179E+39</v>
      </c>
      <c r="EYU19">
        <f t="shared" si="79"/>
        <v>3.6897548519871062E+39</v>
      </c>
      <c r="EYV19">
        <f t="shared" si="79"/>
        <v>3.7635499490268483E+39</v>
      </c>
      <c r="EYW19">
        <f t="shared" si="79"/>
        <v>3.8388209480073854E+39</v>
      </c>
      <c r="EYX19">
        <f t="shared" si="79"/>
        <v>3.9155973669675333E+39</v>
      </c>
      <c r="EYY19">
        <f t="shared" si="79"/>
        <v>3.9939093143068839E+39</v>
      </c>
      <c r="EYZ19">
        <f t="shared" si="79"/>
        <v>4.073787500593022E+39</v>
      </c>
      <c r="EZA19">
        <f t="shared" si="79"/>
        <v>4.1552632506048823E+39</v>
      </c>
      <c r="EZB19">
        <f t="shared" si="79"/>
        <v>4.2383685156169798E+39</v>
      </c>
      <c r="EZC19">
        <f t="shared" ref="EZC19:FBN19" si="80">EZB19*(1+$S$27)</f>
        <v>4.3231358859293195E+39</v>
      </c>
      <c r="EZD19">
        <f t="shared" si="80"/>
        <v>4.4095986036479061E+39</v>
      </c>
      <c r="EZE19">
        <f t="shared" si="80"/>
        <v>4.4977905757208643E+39</v>
      </c>
      <c r="EZF19">
        <f t="shared" si="80"/>
        <v>4.5877463872352817E+39</v>
      </c>
      <c r="EZG19">
        <f t="shared" si="80"/>
        <v>4.6795013149799874E+39</v>
      </c>
      <c r="EZH19">
        <f t="shared" si="80"/>
        <v>4.7730913412795873E+39</v>
      </c>
      <c r="EZI19">
        <f t="shared" si="80"/>
        <v>4.868553168105179E+39</v>
      </c>
      <c r="EZJ19">
        <f t="shared" si="80"/>
        <v>4.9659242314672826E+39</v>
      </c>
      <c r="EZK19">
        <f t="shared" si="80"/>
        <v>5.0652427160966281E+39</v>
      </c>
      <c r="EZL19">
        <f t="shared" si="80"/>
        <v>5.1665475704185608E+39</v>
      </c>
      <c r="EZM19">
        <f t="shared" si="80"/>
        <v>5.2698785218269318E+39</v>
      </c>
      <c r="EZN19">
        <f t="shared" si="80"/>
        <v>5.3752760922634706E+39</v>
      </c>
      <c r="EZO19">
        <f t="shared" si="80"/>
        <v>5.4827816141087396E+39</v>
      </c>
      <c r="EZP19">
        <f t="shared" si="80"/>
        <v>5.5924372463909145E+39</v>
      </c>
      <c r="EZQ19">
        <f t="shared" si="80"/>
        <v>5.7042859913187327E+39</v>
      </c>
      <c r="EZR19">
        <f t="shared" si="80"/>
        <v>5.8183717111451077E+39</v>
      </c>
      <c r="EZS19">
        <f t="shared" si="80"/>
        <v>5.9347391453680094E+39</v>
      </c>
      <c r="EZT19">
        <f t="shared" si="80"/>
        <v>6.0534339282753698E+39</v>
      </c>
      <c r="EZU19">
        <f t="shared" si="80"/>
        <v>6.1745026068408772E+39</v>
      </c>
      <c r="EZV19">
        <f t="shared" si="80"/>
        <v>6.2979926589776947E+39</v>
      </c>
      <c r="EZW19">
        <f t="shared" si="80"/>
        <v>6.4239525121572488E+39</v>
      </c>
      <c r="EZX19">
        <f t="shared" si="80"/>
        <v>6.5524315624003939E+39</v>
      </c>
      <c r="EZY19">
        <f t="shared" si="80"/>
        <v>6.6834801936484018E+39</v>
      </c>
      <c r="EZZ19">
        <f t="shared" si="80"/>
        <v>6.8171497975213695E+39</v>
      </c>
      <c r="FAA19">
        <f t="shared" si="80"/>
        <v>6.9534927934717975E+39</v>
      </c>
      <c r="FAB19">
        <f t="shared" si="80"/>
        <v>7.0925626493412331E+39</v>
      </c>
      <c r="FAC19">
        <f t="shared" si="80"/>
        <v>7.2344139023280576E+39</v>
      </c>
      <c r="FAD19">
        <f t="shared" si="80"/>
        <v>7.3791021803746184E+39</v>
      </c>
      <c r="FAE19">
        <f t="shared" si="80"/>
        <v>7.5266842239821106E+39</v>
      </c>
      <c r="FAF19">
        <f t="shared" si="80"/>
        <v>7.6772179084617532E+39</v>
      </c>
      <c r="FAG19">
        <f t="shared" si="80"/>
        <v>7.8307622666309879E+39</v>
      </c>
      <c r="FAH19">
        <f t="shared" si="80"/>
        <v>7.9873775119636075E+39</v>
      </c>
      <c r="FAI19">
        <f t="shared" si="80"/>
        <v>8.14712506220288E+39</v>
      </c>
      <c r="FAJ19">
        <f t="shared" si="80"/>
        <v>8.3100675634469376E+39</v>
      </c>
      <c r="FAK19">
        <f t="shared" si="80"/>
        <v>8.4762689147158767E+39</v>
      </c>
      <c r="FAL19">
        <f t="shared" si="80"/>
        <v>8.6457942930101939E+39</v>
      </c>
      <c r="FAM19">
        <f t="shared" si="80"/>
        <v>8.8187101788703979E+39</v>
      </c>
      <c r="FAN19">
        <f t="shared" si="80"/>
        <v>8.9950843824478062E+39</v>
      </c>
      <c r="FAO19">
        <f t="shared" si="80"/>
        <v>9.1749860700967624E+39</v>
      </c>
      <c r="FAP19">
        <f t="shared" si="80"/>
        <v>9.3584857914986979E+39</v>
      </c>
      <c r="FAQ19">
        <f t="shared" si="80"/>
        <v>9.5456555073286719E+39</v>
      </c>
      <c r="FAR19">
        <f t="shared" si="80"/>
        <v>9.7365686174752451E+39</v>
      </c>
      <c r="FAS19">
        <f t="shared" si="80"/>
        <v>9.9312999898247497E+39</v>
      </c>
      <c r="FAT19">
        <f t="shared" si="80"/>
        <v>1.0129925989621244E+40</v>
      </c>
      <c r="FAU19">
        <f t="shared" si="80"/>
        <v>1.033252450941367E+40</v>
      </c>
      <c r="FAV19">
        <f t="shared" si="80"/>
        <v>1.0539174999601944E+40</v>
      </c>
      <c r="FAW19">
        <f t="shared" si="80"/>
        <v>1.0749958499593983E+40</v>
      </c>
      <c r="FAX19">
        <f t="shared" si="80"/>
        <v>1.0964957669585862E+40</v>
      </c>
      <c r="FAY19">
        <f t="shared" si="80"/>
        <v>1.118425682297758E+40</v>
      </c>
      <c r="FAZ19">
        <f t="shared" si="80"/>
        <v>1.1407941959437132E+40</v>
      </c>
      <c r="FBA19">
        <f t="shared" si="80"/>
        <v>1.1636100798625875E+40</v>
      </c>
      <c r="FBB19">
        <f t="shared" si="80"/>
        <v>1.1868822814598392E+40</v>
      </c>
      <c r="FBC19">
        <f t="shared" si="80"/>
        <v>1.2106199270890361E+40</v>
      </c>
      <c r="FBD19">
        <f t="shared" si="80"/>
        <v>1.2348323256308168E+40</v>
      </c>
      <c r="FBE19">
        <f t="shared" si="80"/>
        <v>1.2595289721434332E+40</v>
      </c>
      <c r="FBF19">
        <f t="shared" si="80"/>
        <v>1.2847195515863018E+40</v>
      </c>
      <c r="FBG19">
        <f t="shared" si="80"/>
        <v>1.3104139426180279E+40</v>
      </c>
      <c r="FBH19">
        <f t="shared" si="80"/>
        <v>1.3366222214703885E+40</v>
      </c>
      <c r="FBI19">
        <f t="shared" si="80"/>
        <v>1.3633546658997964E+40</v>
      </c>
      <c r="FBJ19">
        <f t="shared" si="80"/>
        <v>1.3906217592177923E+40</v>
      </c>
      <c r="FBK19">
        <f t="shared" si="80"/>
        <v>1.4184341944021481E+40</v>
      </c>
      <c r="FBL19">
        <f t="shared" si="80"/>
        <v>1.4468028782901911E+40</v>
      </c>
      <c r="FBM19">
        <f t="shared" si="80"/>
        <v>1.4757389358559948E+40</v>
      </c>
      <c r="FBN19">
        <f t="shared" si="80"/>
        <v>1.5052537145731148E+40</v>
      </c>
      <c r="FBO19">
        <f t="shared" ref="FBO19:FDZ19" si="81">FBN19*(1+$S$27)</f>
        <v>1.5353587888645771E+40</v>
      </c>
      <c r="FBP19">
        <f t="shared" si="81"/>
        <v>1.5660659646418688E+40</v>
      </c>
      <c r="FBQ19">
        <f t="shared" si="81"/>
        <v>1.5973872839347062E+40</v>
      </c>
      <c r="FBR19">
        <f t="shared" si="81"/>
        <v>1.6293350296134004E+40</v>
      </c>
      <c r="FBS19">
        <f t="shared" si="81"/>
        <v>1.6619217302056684E+40</v>
      </c>
      <c r="FBT19">
        <f t="shared" si="81"/>
        <v>1.6951601648097817E+40</v>
      </c>
      <c r="FBU19">
        <f t="shared" si="81"/>
        <v>1.7290633681059774E+40</v>
      </c>
      <c r="FBV19">
        <f t="shared" si="81"/>
        <v>1.7636446354680969E+40</v>
      </c>
      <c r="FBW19">
        <f t="shared" si="81"/>
        <v>1.7989175281774588E+40</v>
      </c>
      <c r="FBX19">
        <f t="shared" si="81"/>
        <v>1.834895878741008E+40</v>
      </c>
      <c r="FBY19">
        <f t="shared" si="81"/>
        <v>1.8715937963158281E+40</v>
      </c>
      <c r="FBZ19">
        <f t="shared" si="81"/>
        <v>1.9090256722421446E+40</v>
      </c>
      <c r="FCA19">
        <f t="shared" si="81"/>
        <v>1.9472061856869874E+40</v>
      </c>
      <c r="FCB19">
        <f t="shared" si="81"/>
        <v>1.9861503094007272E+40</v>
      </c>
      <c r="FCC19">
        <f t="shared" si="81"/>
        <v>2.0258733155887418E+40</v>
      </c>
      <c r="FCD19">
        <f t="shared" si="81"/>
        <v>2.0663907819005167E+40</v>
      </c>
      <c r="FCE19">
        <f t="shared" si="81"/>
        <v>2.107718597538527E+40</v>
      </c>
      <c r="FCF19">
        <f t="shared" si="81"/>
        <v>2.1498729694892976E+40</v>
      </c>
      <c r="FCG19">
        <f t="shared" si="81"/>
        <v>2.1928704288790835E+40</v>
      </c>
      <c r="FCH19">
        <f t="shared" si="81"/>
        <v>2.2367278374566652E+40</v>
      </c>
      <c r="FCI19">
        <f t="shared" si="81"/>
        <v>2.2814623942057986E+40</v>
      </c>
      <c r="FCJ19">
        <f t="shared" si="81"/>
        <v>2.3270916420899148E+40</v>
      </c>
      <c r="FCK19">
        <f t="shared" si="81"/>
        <v>2.373633474931713E+40</v>
      </c>
      <c r="FCL19">
        <f t="shared" si="81"/>
        <v>2.4211061444303471E+40</v>
      </c>
      <c r="FCM19">
        <f t="shared" si="81"/>
        <v>2.4695282673189542E+40</v>
      </c>
      <c r="FCN19">
        <f t="shared" si="81"/>
        <v>2.5189188326653335E+40</v>
      </c>
      <c r="FCO19">
        <f t="shared" si="81"/>
        <v>2.56929720931864E+40</v>
      </c>
      <c r="FCP19">
        <f t="shared" si="81"/>
        <v>2.6206831535050129E+40</v>
      </c>
      <c r="FCQ19">
        <f t="shared" si="81"/>
        <v>2.6730968165751132E+40</v>
      </c>
      <c r="FCR19">
        <f t="shared" si="81"/>
        <v>2.7265587529066157E+40</v>
      </c>
      <c r="FCS19">
        <f t="shared" si="81"/>
        <v>2.7810899279647482E+40</v>
      </c>
      <c r="FCT19">
        <f t="shared" si="81"/>
        <v>2.8367117265240432E+40</v>
      </c>
      <c r="FCU19">
        <f t="shared" si="81"/>
        <v>2.8934459610545242E+40</v>
      </c>
      <c r="FCV19">
        <f t="shared" si="81"/>
        <v>2.9513148802756146E+40</v>
      </c>
      <c r="FCW19">
        <f t="shared" si="81"/>
        <v>3.0103411778811271E+40</v>
      </c>
      <c r="FCX19">
        <f t="shared" si="81"/>
        <v>3.0705480014387498E+40</v>
      </c>
      <c r="FCY19">
        <f t="shared" si="81"/>
        <v>3.1319589614675248E+40</v>
      </c>
      <c r="FCZ19">
        <f t="shared" si="81"/>
        <v>3.1945981406968755E+40</v>
      </c>
      <c r="FDA19">
        <f t="shared" si="81"/>
        <v>3.2584901035108129E+40</v>
      </c>
      <c r="FDB19">
        <f t="shared" si="81"/>
        <v>3.3236599055810294E+40</v>
      </c>
      <c r="FDC19">
        <f t="shared" si="81"/>
        <v>3.3901331036926501E+40</v>
      </c>
      <c r="FDD19">
        <f t="shared" si="81"/>
        <v>3.457935765766503E+40</v>
      </c>
      <c r="FDE19">
        <f t="shared" si="81"/>
        <v>3.5270944810818331E+40</v>
      </c>
      <c r="FDF19">
        <f t="shared" si="81"/>
        <v>3.5976363707034699E+40</v>
      </c>
      <c r="FDG19">
        <f t="shared" si="81"/>
        <v>3.6695890981175396E+40</v>
      </c>
      <c r="FDH19">
        <f t="shared" si="81"/>
        <v>3.7429808800798904E+40</v>
      </c>
      <c r="FDI19">
        <f t="shared" si="81"/>
        <v>3.8178404976814884E+40</v>
      </c>
      <c r="FDJ19">
        <f t="shared" si="81"/>
        <v>3.8941973076351184E+40</v>
      </c>
      <c r="FDK19">
        <f t="shared" si="81"/>
        <v>3.9720812537878211E+40</v>
      </c>
      <c r="FDL19">
        <f t="shared" si="81"/>
        <v>4.0515228788635778E+40</v>
      </c>
      <c r="FDM19">
        <f t="shared" si="81"/>
        <v>4.1325533364408493E+40</v>
      </c>
      <c r="FDN19">
        <f t="shared" si="81"/>
        <v>4.2152044031696663E+40</v>
      </c>
      <c r="FDO19">
        <f t="shared" si="81"/>
        <v>4.2995084912330595E+40</v>
      </c>
      <c r="FDP19">
        <f t="shared" si="81"/>
        <v>4.3854986610577206E+40</v>
      </c>
      <c r="FDQ19">
        <f t="shared" si="81"/>
        <v>4.4732086342788748E+40</v>
      </c>
      <c r="FDR19">
        <f t="shared" si="81"/>
        <v>4.562672806964452E+40</v>
      </c>
      <c r="FDS19">
        <f t="shared" si="81"/>
        <v>4.6539262631037416E+40</v>
      </c>
      <c r="FDT19">
        <f t="shared" si="81"/>
        <v>4.747004788365816E+40</v>
      </c>
      <c r="FDU19">
        <f t="shared" si="81"/>
        <v>4.8419448841331326E+40</v>
      </c>
      <c r="FDV19">
        <f t="shared" si="81"/>
        <v>4.9387837818157951E+40</v>
      </c>
      <c r="FDW19">
        <f t="shared" si="81"/>
        <v>5.0375594574521113E+40</v>
      </c>
      <c r="FDX19">
        <f t="shared" si="81"/>
        <v>5.1383106466011532E+40</v>
      </c>
      <c r="FDY19">
        <f t="shared" si="81"/>
        <v>5.2410768595331761E+40</v>
      </c>
      <c r="FDZ19">
        <f t="shared" si="81"/>
        <v>5.3458983967238398E+40</v>
      </c>
      <c r="FEA19">
        <f t="shared" ref="FEA19:FGL19" si="82">FDZ19*(1+$S$27)</f>
        <v>5.4528163646583168E+40</v>
      </c>
      <c r="FEB19">
        <f t="shared" si="82"/>
        <v>5.5618726919514831E+40</v>
      </c>
      <c r="FEC19">
        <f t="shared" si="82"/>
        <v>5.6731101457905131E+40</v>
      </c>
      <c r="FED19">
        <f t="shared" si="82"/>
        <v>5.7865723487063236E+40</v>
      </c>
      <c r="FEE19">
        <f t="shared" si="82"/>
        <v>5.9023037956804503E+40</v>
      </c>
      <c r="FEF19">
        <f t="shared" si="82"/>
        <v>6.020349871594059E+40</v>
      </c>
      <c r="FEG19">
        <f t="shared" si="82"/>
        <v>6.1407568690259403E+40</v>
      </c>
      <c r="FEH19">
        <f t="shared" si="82"/>
        <v>6.2635720064064588E+40</v>
      </c>
      <c r="FEI19">
        <f t="shared" si="82"/>
        <v>6.3888434465345877E+40</v>
      </c>
      <c r="FEJ19">
        <f t="shared" si="82"/>
        <v>6.5166203154652796E+40</v>
      </c>
      <c r="FEK19">
        <f t="shared" si="82"/>
        <v>6.6469527217745853E+40</v>
      </c>
      <c r="FEL19">
        <f t="shared" si="82"/>
        <v>6.7798917762100771E+40</v>
      </c>
      <c r="FEM19">
        <f t="shared" si="82"/>
        <v>6.9154896117342785E+40</v>
      </c>
      <c r="FEN19">
        <f t="shared" si="82"/>
        <v>7.0537994039689645E+40</v>
      </c>
      <c r="FEO19">
        <f t="shared" si="82"/>
        <v>7.1948753920483441E+40</v>
      </c>
      <c r="FEP19">
        <f t="shared" si="82"/>
        <v>7.3387728998893106E+40</v>
      </c>
      <c r="FEQ19">
        <f t="shared" si="82"/>
        <v>7.4855483578870968E+40</v>
      </c>
      <c r="FER19">
        <f t="shared" si="82"/>
        <v>7.6352593250448388E+40</v>
      </c>
      <c r="FES19">
        <f t="shared" si="82"/>
        <v>7.7879645115457354E+40</v>
      </c>
      <c r="FET19">
        <f t="shared" si="82"/>
        <v>7.9437238017766501E+40</v>
      </c>
      <c r="FEU19">
        <f t="shared" si="82"/>
        <v>8.1025982778121832E+40</v>
      </c>
      <c r="FEV19">
        <f t="shared" si="82"/>
        <v>8.2646502433684271E+40</v>
      </c>
      <c r="FEW19">
        <f t="shared" si="82"/>
        <v>8.429943248235796E+40</v>
      </c>
      <c r="FEX19">
        <f t="shared" si="82"/>
        <v>8.5985421132005123E+40</v>
      </c>
      <c r="FEY19">
        <f t="shared" si="82"/>
        <v>8.7705129554645234E+40</v>
      </c>
      <c r="FEZ19">
        <f t="shared" si="82"/>
        <v>8.9459232145738146E+40</v>
      </c>
      <c r="FFA19">
        <f t="shared" si="82"/>
        <v>9.1248416788652909E+40</v>
      </c>
      <c r="FFB19">
        <f t="shared" si="82"/>
        <v>9.307338512442597E+40</v>
      </c>
      <c r="FFC19">
        <f t="shared" si="82"/>
        <v>9.4934852826914487E+40</v>
      </c>
      <c r="FFD19">
        <f t="shared" si="82"/>
        <v>9.683354988345277E+40</v>
      </c>
      <c r="FFE19">
        <f t="shared" si="82"/>
        <v>9.877022088112182E+40</v>
      </c>
      <c r="FFF19">
        <f t="shared" si="82"/>
        <v>1.0074562529874425E+41</v>
      </c>
      <c r="FFG19">
        <f t="shared" si="82"/>
        <v>1.0276053780471913E+41</v>
      </c>
      <c r="FFH19">
        <f t="shared" si="82"/>
        <v>1.0481574856081352E+41</v>
      </c>
      <c r="FFI19">
        <f t="shared" si="82"/>
        <v>1.0691206353202978E+41</v>
      </c>
      <c r="FFJ19">
        <f t="shared" si="82"/>
        <v>1.0905030480267038E+41</v>
      </c>
      <c r="FFK19">
        <f t="shared" si="82"/>
        <v>1.1123131089872379E+41</v>
      </c>
      <c r="FFL19">
        <f t="shared" si="82"/>
        <v>1.1345593711669826E+41</v>
      </c>
      <c r="FFM19">
        <f t="shared" si="82"/>
        <v>1.1572505585903222E+41</v>
      </c>
      <c r="FFN19">
        <f t="shared" si="82"/>
        <v>1.1803955697621287E+41</v>
      </c>
      <c r="FFO19">
        <f t="shared" si="82"/>
        <v>1.2040034811573714E+41</v>
      </c>
      <c r="FFP19">
        <f t="shared" si="82"/>
        <v>1.2280835507805189E+41</v>
      </c>
      <c r="FFQ19">
        <f t="shared" si="82"/>
        <v>1.2526452217961293E+41</v>
      </c>
      <c r="FFR19">
        <f t="shared" si="82"/>
        <v>1.2776981262320518E+41</v>
      </c>
      <c r="FFS19">
        <f t="shared" si="82"/>
        <v>1.303252088756693E+41</v>
      </c>
      <c r="FFT19">
        <f t="shared" si="82"/>
        <v>1.3293171305318269E+41</v>
      </c>
      <c r="FFU19">
        <f t="shared" si="82"/>
        <v>1.3559034731424635E+41</v>
      </c>
      <c r="FFV19">
        <f t="shared" si="82"/>
        <v>1.3830215426053127E+41</v>
      </c>
      <c r="FFW19">
        <f t="shared" si="82"/>
        <v>1.410681973457419E+41</v>
      </c>
      <c r="FFX19">
        <f t="shared" si="82"/>
        <v>1.4388956129265674E+41</v>
      </c>
      <c r="FFY19">
        <f t="shared" si="82"/>
        <v>1.4676735251850988E+41</v>
      </c>
      <c r="FFZ19">
        <f t="shared" si="82"/>
        <v>1.4970269956888008E+41</v>
      </c>
      <c r="FGA19">
        <f t="shared" si="82"/>
        <v>1.5269675356025768E+41</v>
      </c>
      <c r="FGB19">
        <f t="shared" si="82"/>
        <v>1.5575068863146284E+41</v>
      </c>
      <c r="FGC19">
        <f t="shared" si="82"/>
        <v>1.588657024040921E+41</v>
      </c>
      <c r="FGD19">
        <f t="shared" si="82"/>
        <v>1.6204301645217394E+41</v>
      </c>
      <c r="FGE19">
        <f t="shared" si="82"/>
        <v>1.6528387678121742E+41</v>
      </c>
      <c r="FGF19">
        <f t="shared" si="82"/>
        <v>1.6858955431684177E+41</v>
      </c>
      <c r="FGG19">
        <f t="shared" si="82"/>
        <v>1.719613454031786E+41</v>
      </c>
      <c r="FGH19">
        <f t="shared" si="82"/>
        <v>1.7540057231124218E+41</v>
      </c>
      <c r="FGI19">
        <f t="shared" si="82"/>
        <v>1.7890858375746702E+41</v>
      </c>
      <c r="FGJ19">
        <f t="shared" si="82"/>
        <v>1.8248675543261635E+41</v>
      </c>
      <c r="FGK19">
        <f t="shared" si="82"/>
        <v>1.8613649054126868E+41</v>
      </c>
      <c r="FGL19">
        <f t="shared" si="82"/>
        <v>1.8985922035209408E+41</v>
      </c>
      <c r="FGM19">
        <f t="shared" ref="FGM19:FIX19" si="83">FGL19*(1+$S$27)</f>
        <v>1.9365640475913595E+41</v>
      </c>
      <c r="FGN19">
        <f t="shared" si="83"/>
        <v>1.9752953285431869E+41</v>
      </c>
      <c r="FGO19">
        <f t="shared" si="83"/>
        <v>2.0148012351140506E+41</v>
      </c>
      <c r="FGP19">
        <f t="shared" si="83"/>
        <v>2.0550972598163317E+41</v>
      </c>
      <c r="FGQ19">
        <f t="shared" si="83"/>
        <v>2.0961992050126585E+41</v>
      </c>
      <c r="FGR19">
        <f t="shared" si="83"/>
        <v>2.1381231891129115E+41</v>
      </c>
      <c r="FGS19">
        <f t="shared" si="83"/>
        <v>2.1808856528951699E+41</v>
      </c>
      <c r="FGT19">
        <f t="shared" si="83"/>
        <v>2.2245033659530733E+41</v>
      </c>
      <c r="FGU19">
        <f t="shared" si="83"/>
        <v>2.268993433272135E+41</v>
      </c>
      <c r="FGV19">
        <f t="shared" si="83"/>
        <v>2.3143733019375778E+41</v>
      </c>
      <c r="FGW19">
        <f t="shared" si="83"/>
        <v>2.3606607679763295E+41</v>
      </c>
      <c r="FGX19">
        <f t="shared" si="83"/>
        <v>2.4078739833358561E+41</v>
      </c>
      <c r="FGY19">
        <f t="shared" si="83"/>
        <v>2.4560314630025733E+41</v>
      </c>
      <c r="FGZ19">
        <f t="shared" si="83"/>
        <v>2.5051520922626249E+41</v>
      </c>
      <c r="FHA19">
        <f t="shared" si="83"/>
        <v>2.5552551341078776E+41</v>
      </c>
      <c r="FHB19">
        <f t="shared" si="83"/>
        <v>2.6063602367900351E+41</v>
      </c>
      <c r="FHC19">
        <f t="shared" si="83"/>
        <v>2.6584874415258359E+41</v>
      </c>
      <c r="FHD19">
        <f t="shared" si="83"/>
        <v>2.7116571903563527E+41</v>
      </c>
      <c r="FHE19">
        <f t="shared" si="83"/>
        <v>2.7658903341634796E+41</v>
      </c>
      <c r="FHF19">
        <f t="shared" si="83"/>
        <v>2.821208140846749E+41</v>
      </c>
      <c r="FHG19">
        <f t="shared" si="83"/>
        <v>2.877632303663684E+41</v>
      </c>
      <c r="FHH19">
        <f t="shared" si="83"/>
        <v>2.9351849497369578E+41</v>
      </c>
      <c r="FHI19">
        <f t="shared" si="83"/>
        <v>2.9938886487316968E+41</v>
      </c>
      <c r="FHJ19">
        <f t="shared" si="83"/>
        <v>3.0537664217063307E+41</v>
      </c>
      <c r="FHK19">
        <f t="shared" si="83"/>
        <v>3.1148417501404574E+41</v>
      </c>
      <c r="FHL19">
        <f t="shared" si="83"/>
        <v>3.1771385851432665E+41</v>
      </c>
      <c r="FHM19">
        <f t="shared" si="83"/>
        <v>3.240681356846132E+41</v>
      </c>
      <c r="FHN19">
        <f t="shared" si="83"/>
        <v>3.3054949839830548E+41</v>
      </c>
      <c r="FHO19">
        <f t="shared" si="83"/>
        <v>3.3716048836627159E+41</v>
      </c>
      <c r="FHP19">
        <f t="shared" si="83"/>
        <v>3.4390369813359704E+41</v>
      </c>
      <c r="FHQ19">
        <f t="shared" si="83"/>
        <v>3.5078177209626901E+41</v>
      </c>
      <c r="FHR19">
        <f t="shared" si="83"/>
        <v>3.5779740753819436E+41</v>
      </c>
      <c r="FHS19">
        <f t="shared" si="83"/>
        <v>3.6495335568895823E+41</v>
      </c>
      <c r="FHT19">
        <f t="shared" si="83"/>
        <v>3.7225242280273743E+41</v>
      </c>
      <c r="FHU19">
        <f t="shared" si="83"/>
        <v>3.7969747125879217E+41</v>
      </c>
      <c r="FHV19">
        <f t="shared" si="83"/>
        <v>3.8729142068396805E+41</v>
      </c>
      <c r="FHW19">
        <f t="shared" si="83"/>
        <v>3.9503724909764742E+41</v>
      </c>
      <c r="FHX19">
        <f t="shared" si="83"/>
        <v>4.029379940796004E+41</v>
      </c>
      <c r="FHY19">
        <f t="shared" si="83"/>
        <v>4.1099675396119238E+41</v>
      </c>
      <c r="FHZ19">
        <f t="shared" si="83"/>
        <v>4.1921668904041622E+41</v>
      </c>
      <c r="FIA19">
        <f t="shared" si="83"/>
        <v>4.2760102282122452E+41</v>
      </c>
      <c r="FIB19">
        <f t="shared" si="83"/>
        <v>4.3615304327764901E+41</v>
      </c>
      <c r="FIC19">
        <f t="shared" si="83"/>
        <v>4.4487610414320201E+41</v>
      </c>
      <c r="FID19">
        <f t="shared" si="83"/>
        <v>4.5377362622606607E+41</v>
      </c>
      <c r="FIE19">
        <f t="shared" si="83"/>
        <v>4.628490987505874E+41</v>
      </c>
      <c r="FIF19">
        <f t="shared" si="83"/>
        <v>4.7210608072559915E+41</v>
      </c>
      <c r="FIG19">
        <f t="shared" si="83"/>
        <v>4.8154820234011116E+41</v>
      </c>
      <c r="FIH19">
        <f t="shared" si="83"/>
        <v>4.9117916638691342E+41</v>
      </c>
      <c r="FII19">
        <f t="shared" si="83"/>
        <v>5.0100274971465169E+41</v>
      </c>
      <c r="FIJ19">
        <f t="shared" si="83"/>
        <v>5.1102280470894477E+41</v>
      </c>
      <c r="FIK19">
        <f t="shared" si="83"/>
        <v>5.2124326080312368E+41</v>
      </c>
      <c r="FIL19">
        <f t="shared" si="83"/>
        <v>5.3166812601918616E+41</v>
      </c>
      <c r="FIM19">
        <f t="shared" si="83"/>
        <v>5.4230148853956992E+41</v>
      </c>
      <c r="FIN19">
        <f t="shared" si="83"/>
        <v>5.5314751831036129E+41</v>
      </c>
      <c r="FIO19">
        <f t="shared" si="83"/>
        <v>5.6421046867656856E+41</v>
      </c>
      <c r="FIP19">
        <f t="shared" si="83"/>
        <v>5.7549467805009998E+41</v>
      </c>
      <c r="FIQ19">
        <f t="shared" si="83"/>
        <v>5.8700457161110199E+41</v>
      </c>
      <c r="FIR19">
        <f t="shared" si="83"/>
        <v>5.9874466304332408E+41</v>
      </c>
      <c r="FIS19">
        <f t="shared" si="83"/>
        <v>6.1071955630419057E+41</v>
      </c>
      <c r="FIT19">
        <f t="shared" si="83"/>
        <v>6.229339474302744E+41</v>
      </c>
      <c r="FIU19">
        <f t="shared" si="83"/>
        <v>6.3539262637887988E+41</v>
      </c>
      <c r="FIV19">
        <f t="shared" si="83"/>
        <v>6.4810047890645751E+41</v>
      </c>
      <c r="FIW19">
        <f t="shared" si="83"/>
        <v>6.6106248848458664E+41</v>
      </c>
      <c r="FIX19">
        <f t="shared" si="83"/>
        <v>6.7428373825427837E+41</v>
      </c>
      <c r="FIY19">
        <f t="shared" ref="FIY19:FLJ19" si="84">FIX19*(1+$S$27)</f>
        <v>6.8776941301936391E+41</v>
      </c>
      <c r="FIZ19">
        <f t="shared" si="84"/>
        <v>7.0152480127975115E+41</v>
      </c>
      <c r="FJA19">
        <f t="shared" si="84"/>
        <v>7.1555529730534615E+41</v>
      </c>
      <c r="FJB19">
        <f t="shared" si="84"/>
        <v>7.2986640325145311E+41</v>
      </c>
      <c r="FJC19">
        <f t="shared" si="84"/>
        <v>7.4446373131648215E+41</v>
      </c>
      <c r="FJD19">
        <f t="shared" si="84"/>
        <v>7.5935300594281183E+41</v>
      </c>
      <c r="FJE19">
        <f t="shared" si="84"/>
        <v>7.7454006606166804E+41</v>
      </c>
      <c r="FJF19">
        <f t="shared" si="84"/>
        <v>7.9003086738290149E+41</v>
      </c>
      <c r="FJG19">
        <f t="shared" si="84"/>
        <v>8.0583148473055949E+41</v>
      </c>
      <c r="FJH19">
        <f t="shared" si="84"/>
        <v>8.2194811442517066E+41</v>
      </c>
      <c r="FJI19">
        <f t="shared" si="84"/>
        <v>8.3838707671367405E+41</v>
      </c>
      <c r="FJJ19">
        <f t="shared" si="84"/>
        <v>8.5515481824794747E+41</v>
      </c>
      <c r="FJK19">
        <f t="shared" si="84"/>
        <v>8.7225791461290641E+41</v>
      </c>
      <c r="FJL19">
        <f t="shared" si="84"/>
        <v>8.8970307290516448E+41</v>
      </c>
      <c r="FJM19">
        <f t="shared" si="84"/>
        <v>9.074971343632678E+41</v>
      </c>
      <c r="FJN19">
        <f t="shared" si="84"/>
        <v>9.2564707705053311E+41</v>
      </c>
      <c r="FJO19">
        <f t="shared" si="84"/>
        <v>9.4416001859154376E+41</v>
      </c>
      <c r="FJP19">
        <f t="shared" si="84"/>
        <v>9.6304321896337462E+41</v>
      </c>
      <c r="FJQ19">
        <f t="shared" si="84"/>
        <v>9.8230408334264214E+41</v>
      </c>
      <c r="FJR19">
        <f t="shared" si="84"/>
        <v>1.0019501650094951E+42</v>
      </c>
      <c r="FJS19">
        <f t="shared" si="84"/>
        <v>1.0219891683096849E+42</v>
      </c>
      <c r="FJT19">
        <f t="shared" si="84"/>
        <v>1.0424289516758787E+42</v>
      </c>
      <c r="FJU19">
        <f t="shared" si="84"/>
        <v>1.0632775307093963E+42</v>
      </c>
      <c r="FJV19">
        <f t="shared" si="84"/>
        <v>1.0845430813235842E+42</v>
      </c>
      <c r="FJW19">
        <f t="shared" si="84"/>
        <v>1.1062339429500558E+42</v>
      </c>
      <c r="FJX19">
        <f t="shared" si="84"/>
        <v>1.1283586218090569E+42</v>
      </c>
      <c r="FJY19">
        <f t="shared" si="84"/>
        <v>1.1509257942452381E+42</v>
      </c>
      <c r="FJZ19">
        <f t="shared" si="84"/>
        <v>1.1739443101301428E+42</v>
      </c>
      <c r="FKA19">
        <f t="shared" si="84"/>
        <v>1.1974231963327457E+42</v>
      </c>
      <c r="FKB19">
        <f t="shared" si="84"/>
        <v>1.2213716602594006E+42</v>
      </c>
      <c r="FKC19">
        <f t="shared" si="84"/>
        <v>1.2457990934645887E+42</v>
      </c>
      <c r="FKD19">
        <f t="shared" si="84"/>
        <v>1.2707150753338805E+42</v>
      </c>
      <c r="FKE19">
        <f t="shared" si="84"/>
        <v>1.2961293768405582E+42</v>
      </c>
      <c r="FKF19">
        <f t="shared" si="84"/>
        <v>1.3220519643773694E+42</v>
      </c>
      <c r="FKG19">
        <f t="shared" si="84"/>
        <v>1.3484930036649168E+42</v>
      </c>
      <c r="FKH19">
        <f t="shared" si="84"/>
        <v>1.3754628637382153E+42</v>
      </c>
      <c r="FKI19">
        <f t="shared" si="84"/>
        <v>1.4029721210129797E+42</v>
      </c>
      <c r="FKJ19">
        <f t="shared" si="84"/>
        <v>1.4310315634332393E+42</v>
      </c>
      <c r="FKK19">
        <f t="shared" si="84"/>
        <v>1.4596521947019041E+42</v>
      </c>
      <c r="FKL19">
        <f t="shared" si="84"/>
        <v>1.4888452385959423E+42</v>
      </c>
      <c r="FKM19">
        <f t="shared" si="84"/>
        <v>1.5186221433678613E+42</v>
      </c>
      <c r="FKN19">
        <f t="shared" si="84"/>
        <v>1.5489945862352186E+42</v>
      </c>
      <c r="FKO19">
        <f t="shared" si="84"/>
        <v>1.5799744779599232E+42</v>
      </c>
      <c r="FKP19">
        <f t="shared" si="84"/>
        <v>1.6115739675191216E+42</v>
      </c>
      <c r="FKQ19">
        <f t="shared" si="84"/>
        <v>1.643805446869504E+42</v>
      </c>
      <c r="FKR19">
        <f t="shared" si="84"/>
        <v>1.6766815558068941E+42</v>
      </c>
      <c r="FKS19">
        <f t="shared" si="84"/>
        <v>1.710215186923032E+42</v>
      </c>
      <c r="FKT19">
        <f t="shared" si="84"/>
        <v>1.7444194906614926E+42</v>
      </c>
      <c r="FKU19">
        <f t="shared" si="84"/>
        <v>1.7793078804747225E+42</v>
      </c>
      <c r="FKV19">
        <f t="shared" si="84"/>
        <v>1.8148940380842168E+42</v>
      </c>
      <c r="FKW19">
        <f t="shared" si="84"/>
        <v>1.8511919188459011E+42</v>
      </c>
      <c r="FKX19">
        <f t="shared" si="84"/>
        <v>1.8882157572228191E+42</v>
      </c>
      <c r="FKY19">
        <f t="shared" si="84"/>
        <v>1.9259800723672755E+42</v>
      </c>
      <c r="FKZ19">
        <f t="shared" si="84"/>
        <v>1.9644996738146211E+42</v>
      </c>
      <c r="FLA19">
        <f t="shared" si="84"/>
        <v>2.0037896672909135E+42</v>
      </c>
      <c r="FLB19">
        <f t="shared" si="84"/>
        <v>2.0438654606367318E+42</v>
      </c>
      <c r="FLC19">
        <f t="shared" si="84"/>
        <v>2.0847427698494666E+42</v>
      </c>
      <c r="FLD19">
        <f t="shared" si="84"/>
        <v>2.1264376252464561E+42</v>
      </c>
      <c r="FLE19">
        <f t="shared" si="84"/>
        <v>2.1689663777513851E+42</v>
      </c>
      <c r="FLF19">
        <f t="shared" si="84"/>
        <v>2.2123457053064129E+42</v>
      </c>
      <c r="FLG19">
        <f t="shared" si="84"/>
        <v>2.2565926194125413E+42</v>
      </c>
      <c r="FLH19">
        <f t="shared" si="84"/>
        <v>2.3017244718007922E+42</v>
      </c>
      <c r="FLI19">
        <f t="shared" si="84"/>
        <v>2.347758961236808E+42</v>
      </c>
      <c r="FLJ19">
        <f t="shared" si="84"/>
        <v>2.3947141404615443E+42</v>
      </c>
      <c r="FLK19">
        <f t="shared" ref="FLK19:FNV19" si="85">FLJ19*(1+$S$27)</f>
        <v>2.4426084232707752E+42</v>
      </c>
      <c r="FLL19">
        <f t="shared" si="85"/>
        <v>2.4914605917361906E+42</v>
      </c>
      <c r="FLM19">
        <f t="shared" si="85"/>
        <v>2.5412898035709145E+42</v>
      </c>
      <c r="FLN19">
        <f t="shared" si="85"/>
        <v>2.5921155996423328E+42</v>
      </c>
      <c r="FLO19">
        <f t="shared" si="85"/>
        <v>2.6439579116351796E+42</v>
      </c>
      <c r="FLP19">
        <f t="shared" si="85"/>
        <v>2.6968370698678831E+42</v>
      </c>
      <c r="FLQ19">
        <f t="shared" si="85"/>
        <v>2.7507738112652407E+42</v>
      </c>
      <c r="FLR19">
        <f t="shared" si="85"/>
        <v>2.8057892874905455E+42</v>
      </c>
      <c r="FLS19">
        <f t="shared" si="85"/>
        <v>2.8619050732403564E+42</v>
      </c>
      <c r="FLT19">
        <f t="shared" si="85"/>
        <v>2.9191431747051639E+42</v>
      </c>
      <c r="FLU19">
        <f t="shared" si="85"/>
        <v>2.9775260381992671E+42</v>
      </c>
      <c r="FLV19">
        <f t="shared" si="85"/>
        <v>3.0370765589632526E+42</v>
      </c>
      <c r="FLW19">
        <f t="shared" si="85"/>
        <v>3.0978180901425178E+42</v>
      </c>
      <c r="FLX19">
        <f t="shared" si="85"/>
        <v>3.1597744519453682E+42</v>
      </c>
      <c r="FLY19">
        <f t="shared" si="85"/>
        <v>3.2229699409842758E+42</v>
      </c>
      <c r="FLZ19">
        <f t="shared" si="85"/>
        <v>3.2874293398039614E+42</v>
      </c>
      <c r="FMA19">
        <f t="shared" si="85"/>
        <v>3.3531779266000409E+42</v>
      </c>
      <c r="FMB19">
        <f t="shared" si="85"/>
        <v>3.4202414851320417E+42</v>
      </c>
      <c r="FMC19">
        <f t="shared" si="85"/>
        <v>3.4886463148346825E+42</v>
      </c>
      <c r="FMD19">
        <f t="shared" si="85"/>
        <v>3.558419241131376E+42</v>
      </c>
      <c r="FME19">
        <f t="shared" si="85"/>
        <v>3.6295876259540037E+42</v>
      </c>
      <c r="FMF19">
        <f t="shared" si="85"/>
        <v>3.7021793784730839E+42</v>
      </c>
      <c r="FMG19">
        <f t="shared" si="85"/>
        <v>3.7762229660425458E+42</v>
      </c>
      <c r="FMH19">
        <f t="shared" si="85"/>
        <v>3.8517474253633965E+42</v>
      </c>
      <c r="FMI19">
        <f t="shared" si="85"/>
        <v>3.9287823738706648E+42</v>
      </c>
      <c r="FMJ19">
        <f t="shared" si="85"/>
        <v>4.0073580213480781E+42</v>
      </c>
      <c r="FMK19">
        <f t="shared" si="85"/>
        <v>4.0875051817750398E+42</v>
      </c>
      <c r="FML19">
        <f t="shared" si="85"/>
        <v>4.1692552854105403E+42</v>
      </c>
      <c r="FMM19">
        <f t="shared" si="85"/>
        <v>4.2526403911187515E+42</v>
      </c>
      <c r="FMN19">
        <f t="shared" si="85"/>
        <v>4.3376931989411267E+42</v>
      </c>
      <c r="FMO19">
        <f t="shared" si="85"/>
        <v>4.4244470629199491E+42</v>
      </c>
      <c r="FMP19">
        <f t="shared" si="85"/>
        <v>4.5129360041783479E+42</v>
      </c>
      <c r="FMQ19">
        <f t="shared" si="85"/>
        <v>4.6031947242619147E+42</v>
      </c>
      <c r="FMR19">
        <f t="shared" si="85"/>
        <v>4.6952586187471531E+42</v>
      </c>
      <c r="FMS19">
        <f t="shared" si="85"/>
        <v>4.7891637911220962E+42</v>
      </c>
      <c r="FMT19">
        <f t="shared" si="85"/>
        <v>4.8849470669445385E+42</v>
      </c>
      <c r="FMU19">
        <f t="shared" si="85"/>
        <v>4.9826460082834293E+42</v>
      </c>
      <c r="FMV19">
        <f t="shared" si="85"/>
        <v>5.082298928449098E+42</v>
      </c>
      <c r="FMW19">
        <f t="shared" si="85"/>
        <v>5.1839449070180803E+42</v>
      </c>
      <c r="FMX19">
        <f t="shared" si="85"/>
        <v>5.287623805158442E+42</v>
      </c>
      <c r="FMY19">
        <f t="shared" si="85"/>
        <v>5.393376281261611E+42</v>
      </c>
      <c r="FMZ19">
        <f t="shared" si="85"/>
        <v>5.5012438068868433E+42</v>
      </c>
      <c r="FNA19">
        <f t="shared" si="85"/>
        <v>5.61126868302458E+42</v>
      </c>
      <c r="FNB19">
        <f t="shared" si="85"/>
        <v>5.7234940566850721E+42</v>
      </c>
      <c r="FNC19">
        <f t="shared" si="85"/>
        <v>5.8379639378187741E+42</v>
      </c>
      <c r="FND19">
        <f t="shared" si="85"/>
        <v>5.9547232165751499E+42</v>
      </c>
      <c r="FNE19">
        <f t="shared" si="85"/>
        <v>6.0738176809066533E+42</v>
      </c>
      <c r="FNF19">
        <f t="shared" si="85"/>
        <v>6.1952940345247867E+42</v>
      </c>
      <c r="FNG19">
        <f t="shared" si="85"/>
        <v>6.3191999152152822E+42</v>
      </c>
      <c r="FNH19">
        <f t="shared" si="85"/>
        <v>6.4455839135195876E+42</v>
      </c>
      <c r="FNI19">
        <f t="shared" si="85"/>
        <v>6.5744955917899797E+42</v>
      </c>
      <c r="FNJ19">
        <f t="shared" si="85"/>
        <v>6.7059855036257791E+42</v>
      </c>
      <c r="FNK19">
        <f t="shared" si="85"/>
        <v>6.8401052136982945E+42</v>
      </c>
      <c r="FNL19">
        <f t="shared" si="85"/>
        <v>6.9769073179722607E+42</v>
      </c>
      <c r="FNM19">
        <f t="shared" si="85"/>
        <v>7.1164454643317055E+42</v>
      </c>
      <c r="FNN19">
        <f t="shared" si="85"/>
        <v>7.2587743736183398E+42</v>
      </c>
      <c r="FNO19">
        <f t="shared" si="85"/>
        <v>7.4039498610907073E+42</v>
      </c>
      <c r="FNP19">
        <f t="shared" si="85"/>
        <v>7.5520288583125216E+42</v>
      </c>
      <c r="FNQ19">
        <f t="shared" si="85"/>
        <v>7.7030694354787724E+42</v>
      </c>
      <c r="FNR19">
        <f t="shared" si="85"/>
        <v>7.857130824188348E+42</v>
      </c>
      <c r="FNS19">
        <f t="shared" si="85"/>
        <v>8.0142734406721149E+42</v>
      </c>
      <c r="FNT19">
        <f t="shared" si="85"/>
        <v>8.1745589094855571E+42</v>
      </c>
      <c r="FNU19">
        <f t="shared" si="85"/>
        <v>8.3380500876752688E+42</v>
      </c>
      <c r="FNV19">
        <f t="shared" si="85"/>
        <v>8.5048110894287742E+42</v>
      </c>
      <c r="FNW19">
        <f t="shared" ref="FNW19:FQH19" si="86">FNV19*(1+$S$27)</f>
        <v>8.6749073112173496E+42</v>
      </c>
      <c r="FNX19">
        <f t="shared" si="86"/>
        <v>8.8484054574416969E+42</v>
      </c>
      <c r="FNY19">
        <f t="shared" si="86"/>
        <v>9.0253735665905314E+42</v>
      </c>
      <c r="FNZ19">
        <f t="shared" si="86"/>
        <v>9.2058810379223417E+42</v>
      </c>
      <c r="FOA19">
        <f t="shared" si="86"/>
        <v>9.3899986586807887E+42</v>
      </c>
      <c r="FOB19">
        <f t="shared" si="86"/>
        <v>9.5777986318544051E+42</v>
      </c>
      <c r="FOC19">
        <f t="shared" si="86"/>
        <v>9.7693546044914928E+42</v>
      </c>
      <c r="FOD19">
        <f t="shared" si="86"/>
        <v>9.9647416965813226E+42</v>
      </c>
      <c r="FOE19">
        <f t="shared" si="86"/>
        <v>1.0164036530512949E+43</v>
      </c>
      <c r="FOF19">
        <f t="shared" si="86"/>
        <v>1.0367317261123207E+43</v>
      </c>
      <c r="FOG19">
        <f t="shared" si="86"/>
        <v>1.0574663606345672E+43</v>
      </c>
      <c r="FOH19">
        <f t="shared" si="86"/>
        <v>1.0786156878472585E+43</v>
      </c>
      <c r="FOI19">
        <f t="shared" si="86"/>
        <v>1.1001880016042037E+43</v>
      </c>
      <c r="FOJ19">
        <f t="shared" si="86"/>
        <v>1.1221917616362878E+43</v>
      </c>
      <c r="FOK19">
        <f t="shared" si="86"/>
        <v>1.1446355968690136E+43</v>
      </c>
      <c r="FOL19">
        <f t="shared" si="86"/>
        <v>1.167528308806394E+43</v>
      </c>
      <c r="FOM19">
        <f t="shared" si="86"/>
        <v>1.1908788749825219E+43</v>
      </c>
      <c r="FON19">
        <f t="shared" si="86"/>
        <v>1.2146964524821724E+43</v>
      </c>
      <c r="FOO19">
        <f t="shared" si="86"/>
        <v>1.2389903815318159E+43</v>
      </c>
      <c r="FOP19">
        <f t="shared" si="86"/>
        <v>1.2637701891624521E+43</v>
      </c>
      <c r="FOQ19">
        <f t="shared" si="86"/>
        <v>1.2890455929457012E+43</v>
      </c>
      <c r="FOR19">
        <f t="shared" si="86"/>
        <v>1.3148265048046153E+43</v>
      </c>
      <c r="FOS19">
        <f t="shared" si="86"/>
        <v>1.3411230349007077E+43</v>
      </c>
      <c r="FOT19">
        <f t="shared" si="86"/>
        <v>1.3679454955987218E+43</v>
      </c>
      <c r="FOU19">
        <f t="shared" si="86"/>
        <v>1.3953044055106963E+43</v>
      </c>
      <c r="FOV19">
        <f t="shared" si="86"/>
        <v>1.4232104936209103E+43</v>
      </c>
      <c r="FOW19">
        <f t="shared" si="86"/>
        <v>1.4516747034933285E+43</v>
      </c>
      <c r="FOX19">
        <f t="shared" si="86"/>
        <v>1.480708197563195E+43</v>
      </c>
      <c r="FOY19">
        <f t="shared" si="86"/>
        <v>1.5103223615144588E+43</v>
      </c>
      <c r="FOZ19">
        <f t="shared" si="86"/>
        <v>1.540528808744748E+43</v>
      </c>
      <c r="FPA19">
        <f t="shared" si="86"/>
        <v>1.571339384919643E+43</v>
      </c>
      <c r="FPB19">
        <f t="shared" si="86"/>
        <v>1.6027661726180359E+43</v>
      </c>
      <c r="FPC19">
        <f t="shared" si="86"/>
        <v>1.6348214960703967E+43</v>
      </c>
      <c r="FPD19">
        <f t="shared" si="86"/>
        <v>1.6675179259918046E+43</v>
      </c>
      <c r="FPE19">
        <f t="shared" si="86"/>
        <v>1.7008682845116407E+43</v>
      </c>
      <c r="FPF19">
        <f t="shared" si="86"/>
        <v>1.7348856502018735E+43</v>
      </c>
      <c r="FPG19">
        <f t="shared" si="86"/>
        <v>1.7695833632059109E+43</v>
      </c>
      <c r="FPH19">
        <f t="shared" si="86"/>
        <v>1.8049750304700291E+43</v>
      </c>
      <c r="FPI19">
        <f t="shared" si="86"/>
        <v>1.8410745310794297E+43</v>
      </c>
      <c r="FPJ19">
        <f t="shared" si="86"/>
        <v>1.8778960217010183E+43</v>
      </c>
      <c r="FPK19">
        <f t="shared" si="86"/>
        <v>1.9154539421350386E+43</v>
      </c>
      <c r="FPL19">
        <f t="shared" si="86"/>
        <v>1.9537630209777395E+43</v>
      </c>
      <c r="FPM19">
        <f t="shared" si="86"/>
        <v>1.9928382813972944E+43</v>
      </c>
      <c r="FPN19">
        <f t="shared" si="86"/>
        <v>2.0326950470252403E+43</v>
      </c>
      <c r="FPO19">
        <f t="shared" si="86"/>
        <v>2.0733489479657452E+43</v>
      </c>
      <c r="FPP19">
        <f t="shared" si="86"/>
        <v>2.11481592692506E+43</v>
      </c>
      <c r="FPQ19">
        <f t="shared" si="86"/>
        <v>2.1571122454635614E+43</v>
      </c>
      <c r="FPR19">
        <f t="shared" si="86"/>
        <v>2.2002544903728327E+43</v>
      </c>
      <c r="FPS19">
        <f t="shared" si="86"/>
        <v>2.2442595801802896E+43</v>
      </c>
      <c r="FPT19">
        <f t="shared" si="86"/>
        <v>2.2891447717838954E+43</v>
      </c>
      <c r="FPU19">
        <f t="shared" si="86"/>
        <v>2.3349276672195733E+43</v>
      </c>
      <c r="FPV19">
        <f t="shared" si="86"/>
        <v>2.3816262205639647E+43</v>
      </c>
      <c r="FPW19">
        <f t="shared" si="86"/>
        <v>2.429258744975244E+43</v>
      </c>
      <c r="FPX19">
        <f t="shared" si="86"/>
        <v>2.4778439198747488E+43</v>
      </c>
      <c r="FPY19">
        <f t="shared" si="86"/>
        <v>2.5274007982722437E+43</v>
      </c>
      <c r="FPZ19">
        <f t="shared" si="86"/>
        <v>2.5779488142376885E+43</v>
      </c>
      <c r="FQA19">
        <f t="shared" si="86"/>
        <v>2.6295077905224426E+43</v>
      </c>
      <c r="FQB19">
        <f t="shared" si="86"/>
        <v>2.6820979463328916E+43</v>
      </c>
      <c r="FQC19">
        <f t="shared" si="86"/>
        <v>2.7357399052595496E+43</v>
      </c>
      <c r="FQD19">
        <f t="shared" si="86"/>
        <v>2.7904547033647409E+43</v>
      </c>
      <c r="FQE19">
        <f t="shared" si="86"/>
        <v>2.846263797432036E+43</v>
      </c>
      <c r="FQF19">
        <f t="shared" si="86"/>
        <v>2.9031890733806769E+43</v>
      </c>
      <c r="FQG19">
        <f t="shared" si="86"/>
        <v>2.9612528548482903E+43</v>
      </c>
      <c r="FQH19">
        <f t="shared" si="86"/>
        <v>3.020477911945256E+43</v>
      </c>
      <c r="FQI19">
        <f t="shared" ref="FQI19:FST19" si="87">FQH19*(1+$S$27)</f>
        <v>3.0808874701841612E+43</v>
      </c>
      <c r="FQJ19">
        <f t="shared" si="87"/>
        <v>3.1425052195878445E+43</v>
      </c>
      <c r="FQK19">
        <f t="shared" si="87"/>
        <v>3.2053553239796014E+43</v>
      </c>
      <c r="FQL19">
        <f t="shared" si="87"/>
        <v>3.2694624304591932E+43</v>
      </c>
      <c r="FQM19">
        <f t="shared" si="87"/>
        <v>3.334851679068377E+43</v>
      </c>
      <c r="FQN19">
        <f t="shared" si="87"/>
        <v>3.4015487126497446E+43</v>
      </c>
      <c r="FQO19">
        <f t="shared" si="87"/>
        <v>3.4695796869027394E+43</v>
      </c>
      <c r="FQP19">
        <f t="shared" si="87"/>
        <v>3.538971280640794E+43</v>
      </c>
      <c r="FQQ19">
        <f t="shared" si="87"/>
        <v>3.6097507062536099E+43</v>
      </c>
      <c r="FQR19">
        <f t="shared" si="87"/>
        <v>3.6819457203786819E+43</v>
      </c>
      <c r="FQS19">
        <f t="shared" si="87"/>
        <v>3.7555846347862556E+43</v>
      </c>
      <c r="FQT19">
        <f t="shared" si="87"/>
        <v>3.8306963274819805E+43</v>
      </c>
      <c r="FQU19">
        <f t="shared" si="87"/>
        <v>3.9073102540316201E+43</v>
      </c>
      <c r="FQV19">
        <f t="shared" si="87"/>
        <v>3.9854564591122525E+43</v>
      </c>
      <c r="FQW19">
        <f t="shared" si="87"/>
        <v>4.0651655882944975E+43</v>
      </c>
      <c r="FQX19">
        <f t="shared" si="87"/>
        <v>4.1464689000603877E+43</v>
      </c>
      <c r="FQY19">
        <f t="shared" si="87"/>
        <v>4.2293982780615957E+43</v>
      </c>
      <c r="FQZ19">
        <f t="shared" si="87"/>
        <v>4.3139862436228275E+43</v>
      </c>
      <c r="FRA19">
        <f t="shared" si="87"/>
        <v>4.400265968495284E+43</v>
      </c>
      <c r="FRB19">
        <f t="shared" si="87"/>
        <v>4.4882712878651899E+43</v>
      </c>
      <c r="FRC19">
        <f t="shared" si="87"/>
        <v>4.5780367136224937E+43</v>
      </c>
      <c r="FRD19">
        <f t="shared" si="87"/>
        <v>4.669597447894944E+43</v>
      </c>
      <c r="FRE19">
        <f t="shared" si="87"/>
        <v>4.7629893968528431E+43</v>
      </c>
      <c r="FRF19">
        <f t="shared" si="87"/>
        <v>4.8582491847898999E+43</v>
      </c>
      <c r="FRG19">
        <f t="shared" si="87"/>
        <v>4.9554141684856983E+43</v>
      </c>
      <c r="FRH19">
        <f t="shared" si="87"/>
        <v>5.0545224518554119E+43</v>
      </c>
      <c r="FRI19">
        <f t="shared" si="87"/>
        <v>5.1556129008925201E+43</v>
      </c>
      <c r="FRJ19">
        <f t="shared" si="87"/>
        <v>5.2587251589103701E+43</v>
      </c>
      <c r="FRK19">
        <f t="shared" si="87"/>
        <v>5.363899662088578E+43</v>
      </c>
      <c r="FRL19">
        <f t="shared" si="87"/>
        <v>5.4711776553303498E+43</v>
      </c>
      <c r="FRM19">
        <f t="shared" si="87"/>
        <v>5.5806012084369566E+43</v>
      </c>
      <c r="FRN19">
        <f t="shared" si="87"/>
        <v>5.6922132326056955E+43</v>
      </c>
      <c r="FRO19">
        <f t="shared" si="87"/>
        <v>5.806057497257809E+43</v>
      </c>
      <c r="FRP19">
        <f t="shared" si="87"/>
        <v>5.9221786472029651E+43</v>
      </c>
      <c r="FRQ19">
        <f t="shared" si="87"/>
        <v>6.0406222201470246E+43</v>
      </c>
      <c r="FRR19">
        <f t="shared" si="87"/>
        <v>6.1614346645499655E+43</v>
      </c>
      <c r="FRS19">
        <f t="shared" si="87"/>
        <v>6.2846633578409645E+43</v>
      </c>
      <c r="FRT19">
        <f t="shared" si="87"/>
        <v>6.4103566249977836E+43</v>
      </c>
      <c r="FRU19">
        <f t="shared" si="87"/>
        <v>6.5385637574977396E+43</v>
      </c>
      <c r="FRV19">
        <f t="shared" si="87"/>
        <v>6.6693350326476942E+43</v>
      </c>
      <c r="FRW19">
        <f t="shared" si="87"/>
        <v>6.8027217333006485E+43</v>
      </c>
      <c r="FRX19">
        <f t="shared" si="87"/>
        <v>6.9387761679666615E+43</v>
      </c>
      <c r="FRY19">
        <f t="shared" si="87"/>
        <v>7.0775516913259947E+43</v>
      </c>
      <c r="FRZ19">
        <f t="shared" si="87"/>
        <v>7.2191027251525147E+43</v>
      </c>
      <c r="FSA19">
        <f t="shared" si="87"/>
        <v>7.3634847796555655E+43</v>
      </c>
      <c r="FSB19">
        <f t="shared" si="87"/>
        <v>7.5107544752486768E+43</v>
      </c>
      <c r="FSC19">
        <f t="shared" si="87"/>
        <v>7.660969564753651E+43</v>
      </c>
      <c r="FSD19">
        <f t="shared" si="87"/>
        <v>7.8141889560487241E+43</v>
      </c>
      <c r="FSE19">
        <f t="shared" si="87"/>
        <v>7.9704727351696988E+43</v>
      </c>
      <c r="FSF19">
        <f t="shared" si="87"/>
        <v>8.1298821898730925E+43</v>
      </c>
      <c r="FSG19">
        <f t="shared" si="87"/>
        <v>8.2924798336705545E+43</v>
      </c>
      <c r="FSH19">
        <f t="shared" si="87"/>
        <v>8.4583294303439653E+43</v>
      </c>
      <c r="FSI19">
        <f t="shared" si="87"/>
        <v>8.6274960189508448E+43</v>
      </c>
      <c r="FSJ19">
        <f t="shared" si="87"/>
        <v>8.8000459393298616E+43</v>
      </c>
      <c r="FSK19">
        <f t="shared" si="87"/>
        <v>8.976046858116459E+43</v>
      </c>
      <c r="FSL19">
        <f t="shared" si="87"/>
        <v>9.155567795278789E+43</v>
      </c>
      <c r="FSM19">
        <f t="shared" si="87"/>
        <v>9.3386791511843639E+43</v>
      </c>
      <c r="FSN19">
        <f t="shared" si="87"/>
        <v>9.5254527342080509E+43</v>
      </c>
      <c r="FSO19">
        <f t="shared" si="87"/>
        <v>9.7159617888922124E+43</v>
      </c>
      <c r="FSP19">
        <f t="shared" si="87"/>
        <v>9.9102810246700569E+43</v>
      </c>
      <c r="FSQ19">
        <f t="shared" si="87"/>
        <v>1.0108486645163459E+44</v>
      </c>
      <c r="FSR19">
        <f t="shared" si="87"/>
        <v>1.0310656378066727E+44</v>
      </c>
      <c r="FSS19">
        <f t="shared" si="87"/>
        <v>1.0516869505628062E+44</v>
      </c>
      <c r="FST19">
        <f t="shared" si="87"/>
        <v>1.0727206895740623E+44</v>
      </c>
      <c r="FSU19">
        <f t="shared" ref="FSU19:FVF19" si="88">FST19*(1+$S$27)</f>
        <v>1.0941751033655436E+44</v>
      </c>
      <c r="FSV19">
        <f t="shared" si="88"/>
        <v>1.1160586054328544E+44</v>
      </c>
      <c r="FSW19">
        <f t="shared" si="88"/>
        <v>1.1383797775415115E+44</v>
      </c>
      <c r="FSX19">
        <f t="shared" si="88"/>
        <v>1.1611473730923418E+44</v>
      </c>
      <c r="FSY19">
        <f t="shared" si="88"/>
        <v>1.1843703205541887E+44</v>
      </c>
      <c r="FSZ19">
        <f t="shared" si="88"/>
        <v>1.2080577269652725E+44</v>
      </c>
      <c r="FTA19">
        <f t="shared" si="88"/>
        <v>1.232218881504578E+44</v>
      </c>
      <c r="FTB19">
        <f t="shared" si="88"/>
        <v>1.2568632591346696E+44</v>
      </c>
      <c r="FTC19">
        <f t="shared" si="88"/>
        <v>1.282000524317363E+44</v>
      </c>
      <c r="FTD19">
        <f t="shared" si="88"/>
        <v>1.3076405348037102E+44</v>
      </c>
      <c r="FTE19">
        <f t="shared" si="88"/>
        <v>1.3337933454997845E+44</v>
      </c>
      <c r="FTF19">
        <f t="shared" si="88"/>
        <v>1.3604692124097801E+44</v>
      </c>
      <c r="FTG19">
        <f t="shared" si="88"/>
        <v>1.3876785966579757E+44</v>
      </c>
      <c r="FTH19">
        <f t="shared" si="88"/>
        <v>1.4154321685911353E+44</v>
      </c>
      <c r="FTI19">
        <f t="shared" si="88"/>
        <v>1.443740811962958E+44</v>
      </c>
      <c r="FTJ19">
        <f t="shared" si="88"/>
        <v>1.4726156282022172E+44</v>
      </c>
      <c r="FTK19">
        <f t="shared" si="88"/>
        <v>1.5020679407662615E+44</v>
      </c>
      <c r="FTL19">
        <f t="shared" si="88"/>
        <v>1.5321092995815868E+44</v>
      </c>
      <c r="FTM19">
        <f t="shared" si="88"/>
        <v>1.5627514855732185E+44</v>
      </c>
      <c r="FTN19">
        <f t="shared" si="88"/>
        <v>1.594006515284683E+44</v>
      </c>
      <c r="FTO19">
        <f t="shared" si="88"/>
        <v>1.6258866455903766E+44</v>
      </c>
      <c r="FTP19">
        <f t="shared" si="88"/>
        <v>1.6584043785021842E+44</v>
      </c>
      <c r="FTQ19">
        <f t="shared" si="88"/>
        <v>1.691572466072228E+44</v>
      </c>
      <c r="FTR19">
        <f t="shared" si="88"/>
        <v>1.7254039153936726E+44</v>
      </c>
      <c r="FTS19">
        <f t="shared" si="88"/>
        <v>1.759911993701546E+44</v>
      </c>
      <c r="FTT19">
        <f t="shared" si="88"/>
        <v>1.7951102335755769E+44</v>
      </c>
      <c r="FTU19">
        <f t="shared" si="88"/>
        <v>1.8310124382470886E+44</v>
      </c>
      <c r="FTV19">
        <f t="shared" si="88"/>
        <v>1.8676326870120304E+44</v>
      </c>
      <c r="FTW19">
        <f t="shared" si="88"/>
        <v>1.9049853407522709E+44</v>
      </c>
      <c r="FTX19">
        <f t="shared" si="88"/>
        <v>1.9430850475673163E+44</v>
      </c>
      <c r="FTY19">
        <f t="shared" si="88"/>
        <v>1.9819467485186629E+44</v>
      </c>
      <c r="FTZ19">
        <f t="shared" si="88"/>
        <v>2.0215856834890363E+44</v>
      </c>
      <c r="FUA19">
        <f t="shared" si="88"/>
        <v>2.0620173971588171E+44</v>
      </c>
      <c r="FUB19">
        <f t="shared" si="88"/>
        <v>2.1032577451019936E+44</v>
      </c>
      <c r="FUC19">
        <f t="shared" si="88"/>
        <v>2.1453229000040336E+44</v>
      </c>
      <c r="FUD19">
        <f t="shared" si="88"/>
        <v>2.1882293580041142E+44</v>
      </c>
      <c r="FUE19">
        <f t="shared" si="88"/>
        <v>2.2319939451641967E+44</v>
      </c>
      <c r="FUF19">
        <f t="shared" si="88"/>
        <v>2.2766338240674807E+44</v>
      </c>
      <c r="FUG19">
        <f t="shared" si="88"/>
        <v>2.3221665005488302E+44</v>
      </c>
      <c r="FUH19">
        <f t="shared" si="88"/>
        <v>2.3686098305598068E+44</v>
      </c>
      <c r="FUI19">
        <f t="shared" si="88"/>
        <v>2.4159820271710029E+44</v>
      </c>
      <c r="FUJ19">
        <f t="shared" si="88"/>
        <v>2.464301667714423E+44</v>
      </c>
      <c r="FUK19">
        <f t="shared" si="88"/>
        <v>2.5135877010687113E+44</v>
      </c>
      <c r="FUL19">
        <f t="shared" si="88"/>
        <v>2.5638594550900856E+44</v>
      </c>
      <c r="FUM19">
        <f t="shared" si="88"/>
        <v>2.6151366441918873E+44</v>
      </c>
      <c r="FUN19">
        <f t="shared" si="88"/>
        <v>2.6674393770757252E+44</v>
      </c>
      <c r="FUO19">
        <f t="shared" si="88"/>
        <v>2.7207881646172396E+44</v>
      </c>
      <c r="FUP19">
        <f t="shared" si="88"/>
        <v>2.7752039279095846E+44</v>
      </c>
      <c r="FUQ19">
        <f t="shared" si="88"/>
        <v>2.8307080064677765E+44</v>
      </c>
      <c r="FUR19">
        <f t="shared" si="88"/>
        <v>2.8873221665971319E+44</v>
      </c>
      <c r="FUS19">
        <f t="shared" si="88"/>
        <v>2.9450686099290748E+44</v>
      </c>
      <c r="FUT19">
        <f t="shared" si="88"/>
        <v>3.0039699821276564E+44</v>
      </c>
      <c r="FUU19">
        <f t="shared" si="88"/>
        <v>3.0640493817702095E+44</v>
      </c>
      <c r="FUV19">
        <f t="shared" si="88"/>
        <v>3.1253303694056136E+44</v>
      </c>
      <c r="FUW19">
        <f t="shared" si="88"/>
        <v>3.1878369767937259E+44</v>
      </c>
      <c r="FUX19">
        <f t="shared" si="88"/>
        <v>3.2515937163296005E+44</v>
      </c>
      <c r="FUY19">
        <f t="shared" si="88"/>
        <v>3.3166255906561924E+44</v>
      </c>
      <c r="FUZ19">
        <f t="shared" si="88"/>
        <v>3.3829581024693163E+44</v>
      </c>
      <c r="FVA19">
        <f t="shared" si="88"/>
        <v>3.4506172645187026E+44</v>
      </c>
      <c r="FVB19">
        <f t="shared" si="88"/>
        <v>3.5196296098090769E+44</v>
      </c>
      <c r="FVC19">
        <f t="shared" si="88"/>
        <v>3.5900222020052582E+44</v>
      </c>
      <c r="FVD19">
        <f t="shared" si="88"/>
        <v>3.6618226460453636E+44</v>
      </c>
      <c r="FVE19">
        <f t="shared" si="88"/>
        <v>3.7350590989662711E+44</v>
      </c>
      <c r="FVF19">
        <f t="shared" si="88"/>
        <v>3.8097602809455963E+44</v>
      </c>
      <c r="FVG19">
        <f t="shared" ref="FVG19:FXR19" si="89">FVF19*(1+$S$27)</f>
        <v>3.8859554865645086E+44</v>
      </c>
      <c r="FVH19">
        <f t="shared" si="89"/>
        <v>3.963674596295799E+44</v>
      </c>
      <c r="FVI19">
        <f t="shared" si="89"/>
        <v>4.0429480882217151E+44</v>
      </c>
      <c r="FVJ19">
        <f t="shared" si="89"/>
        <v>4.1238070499861498E+44</v>
      </c>
      <c r="FVK19">
        <f t="shared" si="89"/>
        <v>4.206283190985873E+44</v>
      </c>
      <c r="FVL19">
        <f t="shared" si="89"/>
        <v>4.2904088548055902E+44</v>
      </c>
      <c r="FVM19">
        <f t="shared" si="89"/>
        <v>4.3762170319017021E+44</v>
      </c>
      <c r="FVN19">
        <f t="shared" si="89"/>
        <v>4.4637413725397364E+44</v>
      </c>
      <c r="FVO19">
        <f t="shared" si="89"/>
        <v>4.5530161999905313E+44</v>
      </c>
      <c r="FVP19">
        <f t="shared" si="89"/>
        <v>4.6440765239903421E+44</v>
      </c>
      <c r="FVQ19">
        <f t="shared" si="89"/>
        <v>4.7369580544701494E+44</v>
      </c>
      <c r="FVR19">
        <f t="shared" si="89"/>
        <v>4.8316972155595523E+44</v>
      </c>
      <c r="FVS19">
        <f t="shared" si="89"/>
        <v>4.9283311598707435E+44</v>
      </c>
      <c r="FVT19">
        <f t="shared" si="89"/>
        <v>5.0268977830681586E+44</v>
      </c>
      <c r="FVU19">
        <f t="shared" si="89"/>
        <v>5.127435738729522E+44</v>
      </c>
      <c r="FVV19">
        <f t="shared" si="89"/>
        <v>5.2299844535041128E+44</v>
      </c>
      <c r="FVW19">
        <f t="shared" si="89"/>
        <v>5.3345841425741948E+44</v>
      </c>
      <c r="FVX19">
        <f t="shared" si="89"/>
        <v>5.441275825425679E+44</v>
      </c>
      <c r="FVY19">
        <f t="shared" si="89"/>
        <v>5.5501013419341924E+44</v>
      </c>
      <c r="FVZ19">
        <f t="shared" si="89"/>
        <v>5.6611033687728763E+44</v>
      </c>
      <c r="FWA19">
        <f t="shared" si="89"/>
        <v>5.7743254361483342E+44</v>
      </c>
      <c r="FWB19">
        <f t="shared" si="89"/>
        <v>5.8898119448713009E+44</v>
      </c>
      <c r="FWC19">
        <f t="shared" si="89"/>
        <v>6.0076081837687273E+44</v>
      </c>
      <c r="FWD19">
        <f t="shared" si="89"/>
        <v>6.1277603474441022E+44</v>
      </c>
      <c r="FWE19">
        <f t="shared" si="89"/>
        <v>6.2503155543929845E+44</v>
      </c>
      <c r="FWF19">
        <f t="shared" si="89"/>
        <v>6.3753218654808446E+44</v>
      </c>
      <c r="FWG19">
        <f t="shared" si="89"/>
        <v>6.5028283027904616E+44</v>
      </c>
      <c r="FWH19">
        <f t="shared" si="89"/>
        <v>6.6328848688462707E+44</v>
      </c>
      <c r="FWI19">
        <f t="shared" si="89"/>
        <v>6.7655425662231959E+44</v>
      </c>
      <c r="FWJ19">
        <f t="shared" si="89"/>
        <v>6.90085341754766E+44</v>
      </c>
      <c r="FWK19">
        <f t="shared" si="89"/>
        <v>7.0388704858986131E+44</v>
      </c>
      <c r="FWL19">
        <f t="shared" si="89"/>
        <v>7.179647895616586E+44</v>
      </c>
      <c r="FWM19">
        <f t="shared" si="89"/>
        <v>7.3232408535289182E+44</v>
      </c>
      <c r="FWN19">
        <f t="shared" si="89"/>
        <v>7.4697056705994964E+44</v>
      </c>
      <c r="FWO19">
        <f t="shared" si="89"/>
        <v>7.6190997840114858E+44</v>
      </c>
      <c r="FWP19">
        <f t="shared" si="89"/>
        <v>7.7714817796917151E+44</v>
      </c>
      <c r="FWQ19">
        <f t="shared" si="89"/>
        <v>7.926911415285549E+44</v>
      </c>
      <c r="FWR19">
        <f t="shared" si="89"/>
        <v>8.0854496435912601E+44</v>
      </c>
      <c r="FWS19">
        <f t="shared" si="89"/>
        <v>8.2471586364630854E+44</v>
      </c>
      <c r="FWT19">
        <f t="shared" si="89"/>
        <v>8.4121018091923473E+44</v>
      </c>
      <c r="FWU19">
        <f t="shared" si="89"/>
        <v>8.580343845376195E+44</v>
      </c>
      <c r="FWV19">
        <f t="shared" si="89"/>
        <v>8.7519507222837188E+44</v>
      </c>
      <c r="FWW19">
        <f t="shared" si="89"/>
        <v>8.9269897367293935E+44</v>
      </c>
      <c r="FWX19">
        <f t="shared" si="89"/>
        <v>9.1055295314639822E+44</v>
      </c>
      <c r="FWY19">
        <f t="shared" si="89"/>
        <v>9.2876401220932613E+44</v>
      </c>
      <c r="FWZ19">
        <f t="shared" si="89"/>
        <v>9.4733929245351271E+44</v>
      </c>
      <c r="FXA19">
        <f t="shared" si="89"/>
        <v>9.6628607830258301E+44</v>
      </c>
      <c r="FXB19">
        <f t="shared" si="89"/>
        <v>9.8561179986863468E+44</v>
      </c>
      <c r="FXC19">
        <f t="shared" si="89"/>
        <v>1.0053240358660074E+45</v>
      </c>
      <c r="FXD19">
        <f t="shared" si="89"/>
        <v>1.0254305165833275E+45</v>
      </c>
      <c r="FXE19">
        <f t="shared" si="89"/>
        <v>1.0459391269149941E+45</v>
      </c>
      <c r="FXF19">
        <f t="shared" si="89"/>
        <v>1.066857909453294E+45</v>
      </c>
      <c r="FXG19">
        <f t="shared" si="89"/>
        <v>1.08819506764236E+45</v>
      </c>
      <c r="FXH19">
        <f t="shared" si="89"/>
        <v>1.1099589689952072E+45</v>
      </c>
      <c r="FXI19">
        <f t="shared" si="89"/>
        <v>1.1321581483751114E+45</v>
      </c>
      <c r="FXJ19">
        <f t="shared" si="89"/>
        <v>1.1548013113426137E+45</v>
      </c>
      <c r="FXK19">
        <f t="shared" si="89"/>
        <v>1.1778973375694659E+45</v>
      </c>
      <c r="FXL19">
        <f t="shared" si="89"/>
        <v>1.2014552843208553E+45</v>
      </c>
      <c r="FXM19">
        <f t="shared" si="89"/>
        <v>1.2254843900072724E+45</v>
      </c>
      <c r="FXN19">
        <f t="shared" si="89"/>
        <v>1.2499940778074178E+45</v>
      </c>
      <c r="FXO19">
        <f t="shared" si="89"/>
        <v>1.2749939593635662E+45</v>
      </c>
      <c r="FXP19">
        <f t="shared" si="89"/>
        <v>1.3004938385508376E+45</v>
      </c>
      <c r="FXQ19">
        <f t="shared" si="89"/>
        <v>1.3265037153218544E+45</v>
      </c>
      <c r="FXR19">
        <f t="shared" si="89"/>
        <v>1.3530337896282914E+45</v>
      </c>
      <c r="FXS19">
        <f t="shared" ref="FXS19:GAD19" si="90">FXR19*(1+$S$27)</f>
        <v>1.3800944654208573E+45</v>
      </c>
      <c r="FXT19">
        <f t="shared" si="90"/>
        <v>1.4076963547292745E+45</v>
      </c>
      <c r="FXU19">
        <f t="shared" si="90"/>
        <v>1.4358502818238599E+45</v>
      </c>
      <c r="FXV19">
        <f t="shared" si="90"/>
        <v>1.464567287460337E+45</v>
      </c>
      <c r="FXW19">
        <f t="shared" si="90"/>
        <v>1.4938586332095439E+45</v>
      </c>
      <c r="FXX19">
        <f t="shared" si="90"/>
        <v>1.5237358058737347E+45</v>
      </c>
      <c r="FXY19">
        <f t="shared" si="90"/>
        <v>1.5542105219912094E+45</v>
      </c>
      <c r="FXZ19">
        <f t="shared" si="90"/>
        <v>1.5852947324310338E+45</v>
      </c>
      <c r="FYA19">
        <f t="shared" si="90"/>
        <v>1.6170006270796545E+45</v>
      </c>
      <c r="FYB19">
        <f t="shared" si="90"/>
        <v>1.6493406396212476E+45</v>
      </c>
      <c r="FYC19">
        <f t="shared" si="90"/>
        <v>1.6823274524136727E+45</v>
      </c>
      <c r="FYD19">
        <f t="shared" si="90"/>
        <v>1.7159740014619462E+45</v>
      </c>
      <c r="FYE19">
        <f t="shared" si="90"/>
        <v>1.7502934814911854E+45</v>
      </c>
      <c r="FYF19">
        <f t="shared" si="90"/>
        <v>1.7852993511210091E+45</v>
      </c>
      <c r="FYG19">
        <f t="shared" si="90"/>
        <v>1.8210053381434292E+45</v>
      </c>
      <c r="FYH19">
        <f t="shared" si="90"/>
        <v>1.8574254449062979E+45</v>
      </c>
      <c r="FYI19">
        <f t="shared" si="90"/>
        <v>1.8945739538044239E+45</v>
      </c>
      <c r="FYJ19">
        <f t="shared" si="90"/>
        <v>1.9324654328805125E+45</v>
      </c>
      <c r="FYK19">
        <f t="shared" si="90"/>
        <v>1.9711147415381228E+45</v>
      </c>
      <c r="FYL19">
        <f t="shared" si="90"/>
        <v>2.0105370363688854E+45</v>
      </c>
      <c r="FYM19">
        <f t="shared" si="90"/>
        <v>2.050747777096263E+45</v>
      </c>
      <c r="FYN19">
        <f t="shared" si="90"/>
        <v>2.0917627326381883E+45</v>
      </c>
      <c r="FYO19">
        <f t="shared" si="90"/>
        <v>2.133597987290952E+45</v>
      </c>
      <c r="FYP19">
        <f t="shared" si="90"/>
        <v>2.1762699470367712E+45</v>
      </c>
      <c r="FYQ19">
        <f t="shared" si="90"/>
        <v>2.2197953459775067E+45</v>
      </c>
      <c r="FYR19">
        <f t="shared" si="90"/>
        <v>2.264191252897057E+45</v>
      </c>
      <c r="FYS19">
        <f t="shared" si="90"/>
        <v>2.3094750779549983E+45</v>
      </c>
      <c r="FYT19">
        <f t="shared" si="90"/>
        <v>2.3556645795140983E+45</v>
      </c>
      <c r="FYU19">
        <f t="shared" si="90"/>
        <v>2.4027778711043802E+45</v>
      </c>
      <c r="FYV19">
        <f t="shared" si="90"/>
        <v>2.4508334285264677E+45</v>
      </c>
      <c r="FYW19">
        <f t="shared" si="90"/>
        <v>2.4998500970969972E+45</v>
      </c>
      <c r="FYX19">
        <f t="shared" si="90"/>
        <v>2.5498470990389373E+45</v>
      </c>
      <c r="FYY19">
        <f t="shared" si="90"/>
        <v>2.600844041019716E+45</v>
      </c>
      <c r="FYZ19">
        <f t="shared" si="90"/>
        <v>2.6528609218401103E+45</v>
      </c>
      <c r="FZA19">
        <f t="shared" si="90"/>
        <v>2.7059181402769125E+45</v>
      </c>
      <c r="FZB19">
        <f t="shared" si="90"/>
        <v>2.7600365030824507E+45</v>
      </c>
      <c r="FZC19">
        <f t="shared" si="90"/>
        <v>2.8152372331440998E+45</v>
      </c>
      <c r="FZD19">
        <f t="shared" si="90"/>
        <v>2.8715419778069821E+45</v>
      </c>
      <c r="FZE19">
        <f t="shared" si="90"/>
        <v>2.9289728173631217E+45</v>
      </c>
      <c r="FZF19">
        <f t="shared" si="90"/>
        <v>2.9875522737103839E+45</v>
      </c>
      <c r="FZG19">
        <f t="shared" si="90"/>
        <v>3.0473033191845919E+45</v>
      </c>
      <c r="FZH19">
        <f t="shared" si="90"/>
        <v>3.1082493855682837E+45</v>
      </c>
      <c r="FZI19">
        <f t="shared" si="90"/>
        <v>3.1704143732796493E+45</v>
      </c>
      <c r="FZJ19">
        <f t="shared" si="90"/>
        <v>3.2338226607452426E+45</v>
      </c>
      <c r="FZK19">
        <f t="shared" si="90"/>
        <v>3.2984991139601477E+45</v>
      </c>
      <c r="FZL19">
        <f t="shared" si="90"/>
        <v>3.3644690962393505E+45</v>
      </c>
      <c r="FZM19">
        <f t="shared" si="90"/>
        <v>3.4317584781641376E+45</v>
      </c>
      <c r="FZN19">
        <f t="shared" si="90"/>
        <v>3.5003936477274206E+45</v>
      </c>
      <c r="FZO19">
        <f t="shared" si="90"/>
        <v>3.5704015206819688E+45</v>
      </c>
      <c r="FZP19">
        <f t="shared" si="90"/>
        <v>3.641809551095608E+45</v>
      </c>
      <c r="FZQ19">
        <f t="shared" si="90"/>
        <v>3.71464574211752E+45</v>
      </c>
      <c r="FZR19">
        <f t="shared" si="90"/>
        <v>3.7889386569598703E+45</v>
      </c>
      <c r="FZS19">
        <f t="shared" si="90"/>
        <v>3.8647174300990677E+45</v>
      </c>
      <c r="FZT19">
        <f t="shared" si="90"/>
        <v>3.9420117787010492E+45</v>
      </c>
      <c r="FZU19">
        <f t="shared" si="90"/>
        <v>4.0208520142750701E+45</v>
      </c>
      <c r="FZV19">
        <f t="shared" si="90"/>
        <v>4.1012690545605719E+45</v>
      </c>
      <c r="FZW19">
        <f t="shared" si="90"/>
        <v>4.1832944356517833E+45</v>
      </c>
      <c r="FZX19">
        <f t="shared" si="90"/>
        <v>4.2669603243648193E+45</v>
      </c>
      <c r="FZY19">
        <f t="shared" si="90"/>
        <v>4.3522995308521157E+45</v>
      </c>
      <c r="FZZ19">
        <f t="shared" si="90"/>
        <v>4.4393455214691584E+45</v>
      </c>
      <c r="GAA19">
        <f t="shared" si="90"/>
        <v>4.5281324318985414E+45</v>
      </c>
      <c r="GAB19">
        <f t="shared" si="90"/>
        <v>4.6186950805365122E+45</v>
      </c>
      <c r="GAC19">
        <f t="shared" si="90"/>
        <v>4.7110689821472426E+45</v>
      </c>
      <c r="GAD19">
        <f t="shared" si="90"/>
        <v>4.8052903617901873E+45</v>
      </c>
      <c r="GAE19">
        <f t="shared" ref="GAE19:GCP19" si="91">GAD19*(1+$S$27)</f>
        <v>4.9013961690259914E+45</v>
      </c>
      <c r="GAF19">
        <f t="shared" si="91"/>
        <v>4.9994240924065115E+45</v>
      </c>
      <c r="GAG19">
        <f t="shared" si="91"/>
        <v>5.099412574254642E+45</v>
      </c>
      <c r="GAH19">
        <f t="shared" si="91"/>
        <v>5.2014008257397348E+45</v>
      </c>
      <c r="GAI19">
        <f t="shared" si="91"/>
        <v>5.3054288422545298E+45</v>
      </c>
      <c r="GAJ19">
        <f t="shared" si="91"/>
        <v>5.4115374190996204E+45</v>
      </c>
      <c r="GAK19">
        <f t="shared" si="91"/>
        <v>5.5197681674816127E+45</v>
      </c>
      <c r="GAL19">
        <f t="shared" si="91"/>
        <v>5.6301635308312451E+45</v>
      </c>
      <c r="GAM19">
        <f t="shared" si="91"/>
        <v>5.7427668014478696E+45</v>
      </c>
      <c r="GAN19">
        <f t="shared" si="91"/>
        <v>5.8576221374768272E+45</v>
      </c>
      <c r="GAO19">
        <f t="shared" si="91"/>
        <v>5.9747745802263636E+45</v>
      </c>
      <c r="GAP19">
        <f t="shared" si="91"/>
        <v>6.0942700718308906E+45</v>
      </c>
      <c r="GAQ19">
        <f t="shared" si="91"/>
        <v>6.2161554732675087E+45</v>
      </c>
      <c r="GAR19">
        <f t="shared" si="91"/>
        <v>6.3404785827328588E+45</v>
      </c>
      <c r="GAS19">
        <f t="shared" si="91"/>
        <v>6.4672881543875165E+45</v>
      </c>
      <c r="GAT19">
        <f t="shared" si="91"/>
        <v>6.5966339174752665E+45</v>
      </c>
      <c r="GAU19">
        <f t="shared" si="91"/>
        <v>6.7285665958247714E+45</v>
      </c>
      <c r="GAV19">
        <f t="shared" si="91"/>
        <v>6.863137927741267E+45</v>
      </c>
      <c r="GAW19">
        <f t="shared" si="91"/>
        <v>7.0004006862960927E+45</v>
      </c>
      <c r="GAX19">
        <f t="shared" si="91"/>
        <v>7.1404087000220151E+45</v>
      </c>
      <c r="GAY19">
        <f t="shared" si="91"/>
        <v>7.2832168740224553E+45</v>
      </c>
      <c r="GAZ19">
        <f t="shared" si="91"/>
        <v>7.4288812115029044E+45</v>
      </c>
      <c r="GBA19">
        <f t="shared" si="91"/>
        <v>7.5774588357329625E+45</v>
      </c>
      <c r="GBB19">
        <f t="shared" si="91"/>
        <v>7.7290080124476215E+45</v>
      </c>
      <c r="GBC19">
        <f t="shared" si="91"/>
        <v>7.8835881726965744E+45</v>
      </c>
      <c r="GBD19">
        <f t="shared" si="91"/>
        <v>8.0412599361505063E+45</v>
      </c>
      <c r="GBE19">
        <f t="shared" si="91"/>
        <v>8.2020851348735166E+45</v>
      </c>
      <c r="GBF19">
        <f t="shared" si="91"/>
        <v>8.3661268375709875E+45</v>
      </c>
      <c r="GBG19">
        <f t="shared" si="91"/>
        <v>8.5334493743224073E+45</v>
      </c>
      <c r="GBH19">
        <f t="shared" si="91"/>
        <v>8.7041183618088554E+45</v>
      </c>
      <c r="GBI19">
        <f t="shared" si="91"/>
        <v>8.8782007290450321E+45</v>
      </c>
      <c r="GBJ19">
        <f t="shared" si="91"/>
        <v>9.0557647436259325E+45</v>
      </c>
      <c r="GBK19">
        <f t="shared" si="91"/>
        <v>9.2368800384984517E+45</v>
      </c>
      <c r="GBL19">
        <f t="shared" si="91"/>
        <v>9.4216176392684212E+45</v>
      </c>
      <c r="GBM19">
        <f t="shared" si="91"/>
        <v>9.6100499920537899E+45</v>
      </c>
      <c r="GBN19">
        <f t="shared" si="91"/>
        <v>9.8022509918948662E+45</v>
      </c>
      <c r="GBO19">
        <f t="shared" si="91"/>
        <v>9.9982960117327636E+45</v>
      </c>
      <c r="GBP19">
        <f t="shared" si="91"/>
        <v>1.0198261931967419E+46</v>
      </c>
      <c r="GBQ19">
        <f t="shared" si="91"/>
        <v>1.0402227170606767E+46</v>
      </c>
      <c r="GBR19">
        <f t="shared" si="91"/>
        <v>1.0610271714018903E+46</v>
      </c>
      <c r="GBS19">
        <f t="shared" si="91"/>
        <v>1.0822477148299281E+46</v>
      </c>
      <c r="GBT19">
        <f t="shared" si="91"/>
        <v>1.1038926691265267E+46</v>
      </c>
      <c r="GBU19">
        <f t="shared" si="91"/>
        <v>1.1259705225090572E+46</v>
      </c>
      <c r="GBV19">
        <f t="shared" si="91"/>
        <v>1.1484899329592384E+46</v>
      </c>
      <c r="GBW19">
        <f t="shared" si="91"/>
        <v>1.1714597316184231E+46</v>
      </c>
      <c r="GBX19">
        <f t="shared" si="91"/>
        <v>1.1948889262507915E+46</v>
      </c>
      <c r="GBY19">
        <f t="shared" si="91"/>
        <v>1.2187867047758073E+46</v>
      </c>
      <c r="GBZ19">
        <f t="shared" si="91"/>
        <v>1.2431624388713235E+46</v>
      </c>
      <c r="GCA19">
        <f t="shared" si="91"/>
        <v>1.2680256876487499E+46</v>
      </c>
      <c r="GCB19">
        <f t="shared" si="91"/>
        <v>1.2933862014017249E+46</v>
      </c>
      <c r="GCC19">
        <f t="shared" si="91"/>
        <v>1.3192539254297594E+46</v>
      </c>
      <c r="GCD19">
        <f t="shared" si="91"/>
        <v>1.3456390039383545E+46</v>
      </c>
      <c r="GCE19">
        <f t="shared" si="91"/>
        <v>1.3725517840171216E+46</v>
      </c>
      <c r="GCF19">
        <f t="shared" si="91"/>
        <v>1.400002819697464E+46</v>
      </c>
      <c r="GCG19">
        <f t="shared" si="91"/>
        <v>1.4280028760914132E+46</v>
      </c>
      <c r="GCH19">
        <f t="shared" si="91"/>
        <v>1.4565629336132415E+46</v>
      </c>
      <c r="GCI19">
        <f t="shared" si="91"/>
        <v>1.4856941922855065E+46</v>
      </c>
      <c r="GCJ19">
        <f t="shared" si="91"/>
        <v>1.5154080761312167E+46</v>
      </c>
      <c r="GCK19">
        <f t="shared" si="91"/>
        <v>1.545716237653841E+46</v>
      </c>
      <c r="GCL19">
        <f t="shared" si="91"/>
        <v>1.5766305624069179E+46</v>
      </c>
      <c r="GCM19">
        <f t="shared" si="91"/>
        <v>1.6081631736550564E+46</v>
      </c>
      <c r="GCN19">
        <f t="shared" si="91"/>
        <v>1.6403264371281575E+46</v>
      </c>
      <c r="GCO19">
        <f t="shared" si="91"/>
        <v>1.6731329658707207E+46</v>
      </c>
      <c r="GCP19">
        <f t="shared" si="91"/>
        <v>1.7065956251881351E+46</v>
      </c>
      <c r="GCQ19">
        <f t="shared" ref="GCQ19:GFB19" si="92">GCP19*(1+$S$27)</f>
        <v>1.7407275376918977E+46</v>
      </c>
      <c r="GCR19">
        <f t="shared" si="92"/>
        <v>1.7755420884457356E+46</v>
      </c>
      <c r="GCS19">
        <f t="shared" si="92"/>
        <v>1.8110529302146504E+46</v>
      </c>
      <c r="GCT19">
        <f t="shared" si="92"/>
        <v>1.8472739888189435E+46</v>
      </c>
      <c r="GCU19">
        <f t="shared" si="92"/>
        <v>1.8842194685953223E+46</v>
      </c>
      <c r="GCV19">
        <f t="shared" si="92"/>
        <v>1.9219038579672288E+46</v>
      </c>
      <c r="GCW19">
        <f t="shared" si="92"/>
        <v>1.9603419351265733E+46</v>
      </c>
      <c r="GCX19">
        <f t="shared" si="92"/>
        <v>1.9995487738291048E+46</v>
      </c>
      <c r="GCY19">
        <f t="shared" si="92"/>
        <v>2.0395397493056868E+46</v>
      </c>
      <c r="GCZ19">
        <f t="shared" si="92"/>
        <v>2.0803305442918006E+46</v>
      </c>
      <c r="GDA19">
        <f t="shared" si="92"/>
        <v>2.1219371551776366E+46</v>
      </c>
      <c r="GDB19">
        <f t="shared" si="92"/>
        <v>2.1643758982811894E+46</v>
      </c>
      <c r="GDC19">
        <f t="shared" si="92"/>
        <v>2.2076634162468131E+46</v>
      </c>
      <c r="GDD19">
        <f t="shared" si="92"/>
        <v>2.2518166845717493E+46</v>
      </c>
      <c r="GDE19">
        <f t="shared" si="92"/>
        <v>2.2968530182631844E+46</v>
      </c>
      <c r="GDF19">
        <f t="shared" si="92"/>
        <v>2.3427900786284484E+46</v>
      </c>
      <c r="GDG19">
        <f t="shared" si="92"/>
        <v>2.3896458802010172E+46</v>
      </c>
      <c r="GDH19">
        <f t="shared" si="92"/>
        <v>2.4374387978050377E+46</v>
      </c>
      <c r="GDI19">
        <f t="shared" si="92"/>
        <v>2.4861875737611385E+46</v>
      </c>
      <c r="GDJ19">
        <f t="shared" si="92"/>
        <v>2.5359113252363612E+46</v>
      </c>
      <c r="GDK19">
        <f t="shared" si="92"/>
        <v>2.5866295517410887E+46</v>
      </c>
      <c r="GDL19">
        <f t="shared" si="92"/>
        <v>2.6383621427759106E+46</v>
      </c>
      <c r="GDM19">
        <f t="shared" si="92"/>
        <v>2.6911293856314289E+46</v>
      </c>
      <c r="GDN19">
        <f t="shared" si="92"/>
        <v>2.7449519733440577E+46</v>
      </c>
      <c r="GDO19">
        <f t="shared" si="92"/>
        <v>2.7998510128109389E+46</v>
      </c>
      <c r="GDP19">
        <f t="shared" si="92"/>
        <v>2.8558480330671576E+46</v>
      </c>
      <c r="GDQ19">
        <f t="shared" si="92"/>
        <v>2.9129649937285007E+46</v>
      </c>
      <c r="GDR19">
        <f t="shared" si="92"/>
        <v>2.9712242936030706E+46</v>
      </c>
      <c r="GDS19">
        <f t="shared" si="92"/>
        <v>3.030648779475132E+46</v>
      </c>
      <c r="GDT19">
        <f t="shared" si="92"/>
        <v>3.0912617550646344E+46</v>
      </c>
      <c r="GDU19">
        <f t="shared" si="92"/>
        <v>3.1530869901659271E+46</v>
      </c>
      <c r="GDV19">
        <f t="shared" si="92"/>
        <v>3.2161487299692459E+46</v>
      </c>
      <c r="GDW19">
        <f t="shared" si="92"/>
        <v>3.2804717045686307E+46</v>
      </c>
      <c r="GDX19">
        <f t="shared" si="92"/>
        <v>3.3460811386600031E+46</v>
      </c>
      <c r="GDY19">
        <f t="shared" si="92"/>
        <v>3.4130027614332031E+46</v>
      </c>
      <c r="GDZ19">
        <f t="shared" si="92"/>
        <v>3.4812628166618674E+46</v>
      </c>
      <c r="GEA19">
        <f t="shared" si="92"/>
        <v>3.550888072995105E+46</v>
      </c>
      <c r="GEB19">
        <f t="shared" si="92"/>
        <v>3.6219058344550073E+46</v>
      </c>
      <c r="GEC19">
        <f t="shared" si="92"/>
        <v>3.6943439511441074E+46</v>
      </c>
      <c r="GED19">
        <f t="shared" si="92"/>
        <v>3.7682308301669898E+46</v>
      </c>
      <c r="GEE19">
        <f t="shared" si="92"/>
        <v>3.8435954467703297E+46</v>
      </c>
      <c r="GEF19">
        <f t="shared" si="92"/>
        <v>3.9204673557057363E+46</v>
      </c>
      <c r="GEG19">
        <f t="shared" si="92"/>
        <v>3.9988767028198512E+46</v>
      </c>
      <c r="GEH19">
        <f t="shared" si="92"/>
        <v>4.0788542368762481E+46</v>
      </c>
      <c r="GEI19">
        <f t="shared" si="92"/>
        <v>4.1604313216137732E+46</v>
      </c>
      <c r="GEJ19">
        <f t="shared" si="92"/>
        <v>4.2436399480460488E+46</v>
      </c>
      <c r="GEK19">
        <f t="shared" si="92"/>
        <v>4.32851274700697E+46</v>
      </c>
      <c r="GEL19">
        <f t="shared" si="92"/>
        <v>4.4150830019471092E+46</v>
      </c>
      <c r="GEM19">
        <f t="shared" si="92"/>
        <v>4.5033846619860514E+46</v>
      </c>
      <c r="GEN19">
        <f t="shared" si="92"/>
        <v>4.593452355225772E+46</v>
      </c>
      <c r="GEO19">
        <f t="shared" si="92"/>
        <v>4.6853214023302877E+46</v>
      </c>
      <c r="GEP19">
        <f t="shared" si="92"/>
        <v>4.7790278303768932E+46</v>
      </c>
      <c r="GEQ19">
        <f t="shared" si="92"/>
        <v>4.8746083869844309E+46</v>
      </c>
      <c r="GER19">
        <f t="shared" si="92"/>
        <v>4.9721005547241197E+46</v>
      </c>
      <c r="GES19">
        <f t="shared" si="92"/>
        <v>5.071542565818602E+46</v>
      </c>
      <c r="GET19">
        <f t="shared" si="92"/>
        <v>5.1729734171349741E+46</v>
      </c>
      <c r="GEU19">
        <f t="shared" si="92"/>
        <v>5.2764328854776735E+46</v>
      </c>
      <c r="GEV19">
        <f t="shared" si="92"/>
        <v>5.3819615431872271E+46</v>
      </c>
      <c r="GEW19">
        <f t="shared" si="92"/>
        <v>5.4896007740509719E+46</v>
      </c>
      <c r="GEX19">
        <f t="shared" si="92"/>
        <v>5.5993927895319919E+46</v>
      </c>
      <c r="GEY19">
        <f t="shared" si="92"/>
        <v>5.7113806453226314E+46</v>
      </c>
      <c r="GEZ19">
        <f t="shared" si="92"/>
        <v>5.8256082582290846E+46</v>
      </c>
      <c r="GFA19">
        <f t="shared" si="92"/>
        <v>5.9421204233936664E+46</v>
      </c>
      <c r="GFB19">
        <f t="shared" si="92"/>
        <v>6.06096283186154E+46</v>
      </c>
      <c r="GFC19">
        <f t="shared" ref="GFC19:GHN19" si="93">GFB19*(1+$S$27)</f>
        <v>6.1821820884987707E+46</v>
      </c>
      <c r="GFD19">
        <f t="shared" si="93"/>
        <v>6.3058257302687465E+46</v>
      </c>
      <c r="GFE19">
        <f t="shared" si="93"/>
        <v>6.4319422448741217E+46</v>
      </c>
      <c r="GFF19">
        <f t="shared" si="93"/>
        <v>6.5605810897716044E+46</v>
      </c>
      <c r="GFG19">
        <f t="shared" si="93"/>
        <v>6.6917927115670365E+46</v>
      </c>
      <c r="GFH19">
        <f t="shared" si="93"/>
        <v>6.8256285657983777E+46</v>
      </c>
      <c r="GFI19">
        <f t="shared" si="93"/>
        <v>6.9621411371143457E+46</v>
      </c>
      <c r="GFJ19">
        <f t="shared" si="93"/>
        <v>7.1013839598566329E+46</v>
      </c>
      <c r="GFK19">
        <f t="shared" si="93"/>
        <v>7.2434116390537657E+46</v>
      </c>
      <c r="GFL19">
        <f t="shared" si="93"/>
        <v>7.3882798718348408E+46</v>
      </c>
      <c r="GFM19">
        <f t="shared" si="93"/>
        <v>7.5360454692715373E+46</v>
      </c>
      <c r="GFN19">
        <f t="shared" si="93"/>
        <v>7.6867663786569678E+46</v>
      </c>
      <c r="GFO19">
        <f t="shared" si="93"/>
        <v>7.8405017062301068E+46</v>
      </c>
      <c r="GFP19">
        <f t="shared" si="93"/>
        <v>7.9973117403547087E+46</v>
      </c>
      <c r="GFQ19">
        <f t="shared" si="93"/>
        <v>8.1572579751618028E+46</v>
      </c>
      <c r="GFR19">
        <f t="shared" si="93"/>
        <v>8.3204031346650394E+46</v>
      </c>
      <c r="GFS19">
        <f t="shared" si="93"/>
        <v>8.48681119735834E+46</v>
      </c>
      <c r="GFT19">
        <f t="shared" si="93"/>
        <v>8.6565474213055069E+46</v>
      </c>
      <c r="GFU19">
        <f t="shared" si="93"/>
        <v>8.8296783697316171E+46</v>
      </c>
      <c r="GFV19">
        <f t="shared" si="93"/>
        <v>9.0062719371262496E+46</v>
      </c>
      <c r="GFW19">
        <f t="shared" si="93"/>
        <v>9.1863973758687754E+46</v>
      </c>
      <c r="GFX19">
        <f t="shared" si="93"/>
        <v>9.3701253233861507E+46</v>
      </c>
      <c r="GFY19">
        <f t="shared" si="93"/>
        <v>9.5575278298538736E+46</v>
      </c>
      <c r="GFZ19">
        <f t="shared" si="93"/>
        <v>9.7486783864509506E+46</v>
      </c>
      <c r="GGA19">
        <f t="shared" si="93"/>
        <v>9.9436519541799703E+46</v>
      </c>
      <c r="GGB19">
        <f t="shared" si="93"/>
        <v>1.014252499326357E+47</v>
      </c>
      <c r="GGC19">
        <f t="shared" si="93"/>
        <v>1.0345375493128842E+47</v>
      </c>
      <c r="GGD19">
        <f t="shared" si="93"/>
        <v>1.0552283002991418E+47</v>
      </c>
      <c r="GGE19">
        <f t="shared" si="93"/>
        <v>1.0763328663051246E+47</v>
      </c>
      <c r="GGF19">
        <f t="shared" si="93"/>
        <v>1.097859523631227E+47</v>
      </c>
      <c r="GGG19">
        <f t="shared" si="93"/>
        <v>1.1198167141038516E+47</v>
      </c>
      <c r="GGH19">
        <f t="shared" si="93"/>
        <v>1.1422130483859287E+47</v>
      </c>
      <c r="GGI19">
        <f t="shared" si="93"/>
        <v>1.1650573093536473E+47</v>
      </c>
      <c r="GGJ19">
        <f t="shared" si="93"/>
        <v>1.1883584555407201E+47</v>
      </c>
      <c r="GGK19">
        <f t="shared" si="93"/>
        <v>1.2121256246515345E+47</v>
      </c>
      <c r="GGL19">
        <f t="shared" si="93"/>
        <v>1.2363681371445652E+47</v>
      </c>
      <c r="GGM19">
        <f t="shared" si="93"/>
        <v>1.2610954998874565E+47</v>
      </c>
      <c r="GGN19">
        <f t="shared" si="93"/>
        <v>1.2863174098852058E+47</v>
      </c>
      <c r="GGO19">
        <f t="shared" si="93"/>
        <v>1.3120437580829099E+47</v>
      </c>
      <c r="GGP19">
        <f t="shared" si="93"/>
        <v>1.3382846332445682E+47</v>
      </c>
      <c r="GGQ19">
        <f t="shared" si="93"/>
        <v>1.3650503259094595E+47</v>
      </c>
      <c r="GGR19">
        <f t="shared" si="93"/>
        <v>1.3923513324276488E+47</v>
      </c>
      <c r="GGS19">
        <f t="shared" si="93"/>
        <v>1.4201983590762019E+47</v>
      </c>
      <c r="GGT19">
        <f t="shared" si="93"/>
        <v>1.4486023262577259E+47</v>
      </c>
      <c r="GGU19">
        <f t="shared" si="93"/>
        <v>1.4775743727828805E+47</v>
      </c>
      <c r="GGV19">
        <f t="shared" si="93"/>
        <v>1.5071258602385381E+47</v>
      </c>
      <c r="GGW19">
        <f t="shared" si="93"/>
        <v>1.5372683774433088E+47</v>
      </c>
      <c r="GGX19">
        <f t="shared" si="93"/>
        <v>1.5680137449921751E+47</v>
      </c>
      <c r="GGY19">
        <f t="shared" si="93"/>
        <v>1.5993740198920187E+47</v>
      </c>
      <c r="GGZ19">
        <f t="shared" si="93"/>
        <v>1.631361500289859E+47</v>
      </c>
      <c r="GHA19">
        <f t="shared" si="93"/>
        <v>1.6639887302956562E+47</v>
      </c>
      <c r="GHB19">
        <f t="shared" si="93"/>
        <v>1.6972685049015693E+47</v>
      </c>
      <c r="GHC19">
        <f t="shared" si="93"/>
        <v>1.7312138749996008E+47</v>
      </c>
      <c r="GHD19">
        <f t="shared" si="93"/>
        <v>1.7658381524995928E+47</v>
      </c>
      <c r="GHE19">
        <f t="shared" si="93"/>
        <v>1.8011549155495847E+47</v>
      </c>
      <c r="GHF19">
        <f t="shared" si="93"/>
        <v>1.8371780138605764E+47</v>
      </c>
      <c r="GHG19">
        <f t="shared" si="93"/>
        <v>1.8739215741377879E+47</v>
      </c>
      <c r="GHH19">
        <f t="shared" si="93"/>
        <v>1.9114000056205437E+47</v>
      </c>
      <c r="GHI19">
        <f t="shared" si="93"/>
        <v>1.9496280057329544E+47</v>
      </c>
      <c r="GHJ19">
        <f t="shared" si="93"/>
        <v>1.9886205658476135E+47</v>
      </c>
      <c r="GHK19">
        <f t="shared" si="93"/>
        <v>2.0283929771645657E+47</v>
      </c>
      <c r="GHL19">
        <f t="shared" si="93"/>
        <v>2.068960836707857E+47</v>
      </c>
      <c r="GHM19">
        <f t="shared" si="93"/>
        <v>2.110340053442014E+47</v>
      </c>
      <c r="GHN19">
        <f t="shared" si="93"/>
        <v>2.1525468545108544E+47</v>
      </c>
      <c r="GHO19">
        <f t="shared" ref="GHO19:GJZ19" si="94">GHN19*(1+$S$27)</f>
        <v>2.1955977916010717E+47</v>
      </c>
      <c r="GHP19">
        <f t="shared" si="94"/>
        <v>2.2395097474330932E+47</v>
      </c>
      <c r="GHQ19">
        <f t="shared" si="94"/>
        <v>2.284299942381755E+47</v>
      </c>
      <c r="GHR19">
        <f t="shared" si="94"/>
        <v>2.3299859412293902E+47</v>
      </c>
      <c r="GHS19">
        <f t="shared" si="94"/>
        <v>2.376585660053978E+47</v>
      </c>
      <c r="GHT19">
        <f t="shared" si="94"/>
        <v>2.4241173732550576E+47</v>
      </c>
      <c r="GHU19">
        <f t="shared" si="94"/>
        <v>2.4725997207201588E+47</v>
      </c>
      <c r="GHV19">
        <f t="shared" si="94"/>
        <v>2.522051715134562E+47</v>
      </c>
      <c r="GHW19">
        <f t="shared" si="94"/>
        <v>2.5724927494372535E+47</v>
      </c>
      <c r="GHX19">
        <f t="shared" si="94"/>
        <v>2.6239426044259987E+47</v>
      </c>
      <c r="GHY19">
        <f t="shared" si="94"/>
        <v>2.6764214565145187E+47</v>
      </c>
      <c r="GHZ19">
        <f t="shared" si="94"/>
        <v>2.7299498856448089E+47</v>
      </c>
      <c r="GIA19">
        <f t="shared" si="94"/>
        <v>2.784548883357705E+47</v>
      </c>
      <c r="GIB19">
        <f t="shared" si="94"/>
        <v>2.840239861024859E+47</v>
      </c>
      <c r="GIC19">
        <f t="shared" si="94"/>
        <v>2.8970446582453564E+47</v>
      </c>
      <c r="GID19">
        <f t="shared" si="94"/>
        <v>2.9549855514102637E+47</v>
      </c>
      <c r="GIE19">
        <f t="shared" si="94"/>
        <v>3.014085262438469E+47</v>
      </c>
      <c r="GIF19">
        <f t="shared" si="94"/>
        <v>3.0743669676872386E+47</v>
      </c>
      <c r="GIG19">
        <f t="shared" si="94"/>
        <v>3.1358543070409832E+47</v>
      </c>
      <c r="GIH19">
        <f t="shared" si="94"/>
        <v>3.1985713931818031E+47</v>
      </c>
      <c r="GII19">
        <f t="shared" si="94"/>
        <v>3.2625428210454394E+47</v>
      </c>
      <c r="GIJ19">
        <f t="shared" si="94"/>
        <v>3.3277936774663484E+47</v>
      </c>
      <c r="GIK19">
        <f t="shared" si="94"/>
        <v>3.3943495510156753E+47</v>
      </c>
      <c r="GIL19">
        <f t="shared" si="94"/>
        <v>3.462236542035989E+47</v>
      </c>
      <c r="GIM19">
        <f t="shared" si="94"/>
        <v>3.5314812728767088E+47</v>
      </c>
      <c r="GIN19">
        <f t="shared" si="94"/>
        <v>3.6021108983342431E+47</v>
      </c>
      <c r="GIO19">
        <f t="shared" si="94"/>
        <v>3.6741531163009282E+47</v>
      </c>
      <c r="GIP19">
        <f t="shared" si="94"/>
        <v>3.747636178626947E+47</v>
      </c>
      <c r="GIQ19">
        <f t="shared" si="94"/>
        <v>3.8225889021994856E+47</v>
      </c>
      <c r="GIR19">
        <f t="shared" si="94"/>
        <v>3.8990406802434757E+47</v>
      </c>
      <c r="GIS19">
        <f t="shared" si="94"/>
        <v>3.9770214938483456E+47</v>
      </c>
      <c r="GIT19">
        <f t="shared" si="94"/>
        <v>4.0565619237253129E+47</v>
      </c>
      <c r="GIU19">
        <f t="shared" si="94"/>
        <v>4.1376931621998191E+47</v>
      </c>
      <c r="GIV19">
        <f t="shared" si="94"/>
        <v>4.2204470254438156E+47</v>
      </c>
      <c r="GIW19">
        <f t="shared" si="94"/>
        <v>4.3048559659526918E+47</v>
      </c>
      <c r="GIX19">
        <f t="shared" si="94"/>
        <v>4.3909530852717458E+47</v>
      </c>
      <c r="GIY19">
        <f t="shared" si="94"/>
        <v>4.4787721469771807E+47</v>
      </c>
      <c r="GIZ19">
        <f t="shared" si="94"/>
        <v>4.5683475899167243E+47</v>
      </c>
      <c r="GJA19">
        <f t="shared" si="94"/>
        <v>4.6597145417150592E+47</v>
      </c>
      <c r="GJB19">
        <f t="shared" si="94"/>
        <v>4.7529088325493606E+47</v>
      </c>
      <c r="GJC19">
        <f t="shared" si="94"/>
        <v>4.8479670092003477E+47</v>
      </c>
      <c r="GJD19">
        <f t="shared" si="94"/>
        <v>4.9449263493843547E+47</v>
      </c>
      <c r="GJE19">
        <f t="shared" si="94"/>
        <v>5.0438248763720422E+47</v>
      </c>
      <c r="GJF19">
        <f t="shared" si="94"/>
        <v>5.144701373899483E+47</v>
      </c>
      <c r="GJG19">
        <f t="shared" si="94"/>
        <v>5.247595401377473E+47</v>
      </c>
      <c r="GJH19">
        <f t="shared" si="94"/>
        <v>5.3525473094050226E+47</v>
      </c>
      <c r="GJI19">
        <f t="shared" si="94"/>
        <v>5.4595982555931234E+47</v>
      </c>
      <c r="GJJ19">
        <f t="shared" si="94"/>
        <v>5.5687902207049857E+47</v>
      </c>
      <c r="GJK19">
        <f t="shared" si="94"/>
        <v>5.6801660251190857E+47</v>
      </c>
      <c r="GJL19">
        <f t="shared" si="94"/>
        <v>5.7937693456214676E+47</v>
      </c>
      <c r="GJM19">
        <f t="shared" si="94"/>
        <v>5.9096447325338971E+47</v>
      </c>
      <c r="GJN19">
        <f t="shared" si="94"/>
        <v>6.0278376271845752E+47</v>
      </c>
      <c r="GJO19">
        <f t="shared" si="94"/>
        <v>6.148394379728267E+47</v>
      </c>
      <c r="GJP19">
        <f t="shared" si="94"/>
        <v>6.2713622673228324E+47</v>
      </c>
      <c r="GJQ19">
        <f t="shared" si="94"/>
        <v>6.3967895126692889E+47</v>
      </c>
      <c r="GJR19">
        <f t="shared" si="94"/>
        <v>6.5247253029226749E+47</v>
      </c>
      <c r="GJS19">
        <f t="shared" si="94"/>
        <v>6.6552198089811282E+47</v>
      </c>
      <c r="GJT19">
        <f t="shared" si="94"/>
        <v>6.7883242051607508E+47</v>
      </c>
      <c r="GJU19">
        <f t="shared" si="94"/>
        <v>6.9240906892639663E+47</v>
      </c>
      <c r="GJV19">
        <f t="shared" si="94"/>
        <v>7.0625725030492456E+47</v>
      </c>
      <c r="GJW19">
        <f t="shared" si="94"/>
        <v>7.2038239531102303E+47</v>
      </c>
      <c r="GJX19">
        <f t="shared" si="94"/>
        <v>7.3479004321724345E+47</v>
      </c>
      <c r="GJY19">
        <f t="shared" si="94"/>
        <v>7.494858440815884E+47</v>
      </c>
      <c r="GJZ19">
        <f t="shared" si="94"/>
        <v>7.6447556096322021E+47</v>
      </c>
      <c r="GKA19">
        <f t="shared" ref="GKA19:GML19" si="95">GJZ19*(1+$S$27)</f>
        <v>7.7976507218248462E+47</v>
      </c>
      <c r="GKB19">
        <f t="shared" si="95"/>
        <v>7.9536037362613425E+47</v>
      </c>
      <c r="GKC19">
        <f t="shared" si="95"/>
        <v>8.1126758109865696E+47</v>
      </c>
      <c r="GKD19">
        <f t="shared" si="95"/>
        <v>8.2749293272063006E+47</v>
      </c>
      <c r="GKE19">
        <f t="shared" si="95"/>
        <v>8.4404279137504261E+47</v>
      </c>
      <c r="GKF19">
        <f t="shared" si="95"/>
        <v>8.6092364720254354E+47</v>
      </c>
      <c r="GKG19">
        <f t="shared" si="95"/>
        <v>8.7814212014659443E+47</v>
      </c>
      <c r="GKH19">
        <f t="shared" si="95"/>
        <v>8.9570496254952628E+47</v>
      </c>
      <c r="GKI19">
        <f t="shared" si="95"/>
        <v>9.1361906180051675E+47</v>
      </c>
      <c r="GKJ19">
        <f t="shared" si="95"/>
        <v>9.3189144303652714E+47</v>
      </c>
      <c r="GKK19">
        <f t="shared" si="95"/>
        <v>9.505292718972577E+47</v>
      </c>
      <c r="GKL19">
        <f t="shared" si="95"/>
        <v>9.6953985733520292E+47</v>
      </c>
      <c r="GKM19">
        <f t="shared" si="95"/>
        <v>9.8893065448190699E+47</v>
      </c>
      <c r="GKN19">
        <f t="shared" si="95"/>
        <v>1.0087092675715451E+48</v>
      </c>
      <c r="GKO19">
        <f t="shared" si="95"/>
        <v>1.028883452922976E+48</v>
      </c>
      <c r="GKP19">
        <f t="shared" si="95"/>
        <v>1.0494611219814355E+48</v>
      </c>
      <c r="GKQ19">
        <f t="shared" si="95"/>
        <v>1.0704503444210643E+48</v>
      </c>
      <c r="GKR19">
        <f t="shared" si="95"/>
        <v>1.0918593513094856E+48</v>
      </c>
      <c r="GKS19">
        <f t="shared" si="95"/>
        <v>1.1136965383356752E+48</v>
      </c>
      <c r="GKT19">
        <f t="shared" si="95"/>
        <v>1.1359704691023888E+48</v>
      </c>
      <c r="GKU19">
        <f t="shared" si="95"/>
        <v>1.1586898784844366E+48</v>
      </c>
      <c r="GKV19">
        <f t="shared" si="95"/>
        <v>1.1818636760541254E+48</v>
      </c>
      <c r="GKW19">
        <f t="shared" si="95"/>
        <v>1.205500949575208E+48</v>
      </c>
      <c r="GKX19">
        <f t="shared" si="95"/>
        <v>1.2296109685667121E+48</v>
      </c>
      <c r="GKY19">
        <f t="shared" si="95"/>
        <v>1.2542031879380464E+48</v>
      </c>
      <c r="GKZ19">
        <f t="shared" si="95"/>
        <v>1.2792872516968073E+48</v>
      </c>
      <c r="GLA19">
        <f t="shared" si="95"/>
        <v>1.3048729967307435E+48</v>
      </c>
      <c r="GLB19">
        <f t="shared" si="95"/>
        <v>1.3309704566653583E+48</v>
      </c>
      <c r="GLC19">
        <f t="shared" si="95"/>
        <v>1.3575898657986655E+48</v>
      </c>
      <c r="GLD19">
        <f t="shared" si="95"/>
        <v>1.3847416631146387E+48</v>
      </c>
      <c r="GLE19">
        <f t="shared" si="95"/>
        <v>1.4124364963769315E+48</v>
      </c>
      <c r="GLF19">
        <f t="shared" si="95"/>
        <v>1.4406852263044702E+48</v>
      </c>
      <c r="GLG19">
        <f t="shared" si="95"/>
        <v>1.4694989308305598E+48</v>
      </c>
      <c r="GLH19">
        <f t="shared" si="95"/>
        <v>1.4988889094471709E+48</v>
      </c>
      <c r="GLI19">
        <f t="shared" si="95"/>
        <v>1.5288666876361144E+48</v>
      </c>
      <c r="GLJ19">
        <f t="shared" si="95"/>
        <v>1.5594440213888369E+48</v>
      </c>
      <c r="GLK19">
        <f t="shared" si="95"/>
        <v>1.5906329018166136E+48</v>
      </c>
      <c r="GLL19">
        <f t="shared" si="95"/>
        <v>1.6224455598529459E+48</v>
      </c>
      <c r="GLM19">
        <f t="shared" si="95"/>
        <v>1.6548944710500049E+48</v>
      </c>
      <c r="GLN19">
        <f t="shared" si="95"/>
        <v>1.6879923604710051E+48</v>
      </c>
      <c r="GLO19">
        <f t="shared" si="95"/>
        <v>1.7217522076804252E+48</v>
      </c>
      <c r="GLP19">
        <f t="shared" si="95"/>
        <v>1.7561872518340337E+48</v>
      </c>
      <c r="GLQ19">
        <f t="shared" si="95"/>
        <v>1.7913109968707143E+48</v>
      </c>
      <c r="GLR19">
        <f t="shared" si="95"/>
        <v>1.8271372168081287E+48</v>
      </c>
      <c r="GLS19">
        <f t="shared" si="95"/>
        <v>1.8636799611442912E+48</v>
      </c>
      <c r="GLT19">
        <f t="shared" si="95"/>
        <v>1.9009535603671769E+48</v>
      </c>
      <c r="GLU19">
        <f t="shared" si="95"/>
        <v>1.9389726315745206E+48</v>
      </c>
      <c r="GLV19">
        <f t="shared" si="95"/>
        <v>1.977752084206011E+48</v>
      </c>
      <c r="GLW19">
        <f t="shared" si="95"/>
        <v>2.0173071258901312E+48</v>
      </c>
      <c r="GLX19">
        <f t="shared" si="95"/>
        <v>2.0576532684079339E+48</v>
      </c>
      <c r="GLY19">
        <f t="shared" si="95"/>
        <v>2.0988063337760928E+48</v>
      </c>
      <c r="GLZ19">
        <f t="shared" si="95"/>
        <v>2.1407824604516146E+48</v>
      </c>
      <c r="GMA19">
        <f t="shared" si="95"/>
        <v>2.183598109660647E+48</v>
      </c>
      <c r="GMB19">
        <f t="shared" si="95"/>
        <v>2.22727007185386E+48</v>
      </c>
      <c r="GMC19">
        <f t="shared" si="95"/>
        <v>2.2718154732909374E+48</v>
      </c>
      <c r="GMD19">
        <f t="shared" si="95"/>
        <v>2.3172517827567561E+48</v>
      </c>
      <c r="GME19">
        <f t="shared" si="95"/>
        <v>2.3635968184118912E+48</v>
      </c>
      <c r="GMF19">
        <f t="shared" si="95"/>
        <v>2.4108687547801292E+48</v>
      </c>
      <c r="GMG19">
        <f t="shared" si="95"/>
        <v>2.4590861298757318E+48</v>
      </c>
      <c r="GMH19">
        <f t="shared" si="95"/>
        <v>2.5082678524732466E+48</v>
      </c>
      <c r="GMI19">
        <f t="shared" si="95"/>
        <v>2.5584332095227115E+48</v>
      </c>
      <c r="GMJ19">
        <f t="shared" si="95"/>
        <v>2.6096018737131657E+48</v>
      </c>
      <c r="GMK19">
        <f t="shared" si="95"/>
        <v>2.661793911187429E+48</v>
      </c>
      <c r="GML19">
        <f t="shared" si="95"/>
        <v>2.7150297894111777E+48</v>
      </c>
      <c r="GMM19">
        <f t="shared" ref="GMM19:GOX19" si="96">GML19*(1+$S$27)</f>
        <v>2.7693303851994014E+48</v>
      </c>
      <c r="GMN19">
        <f t="shared" si="96"/>
        <v>2.8247169929033895E+48</v>
      </c>
      <c r="GMO19">
        <f t="shared" si="96"/>
        <v>2.8812113327614575E+48</v>
      </c>
      <c r="GMP19">
        <f t="shared" si="96"/>
        <v>2.9388355594166864E+48</v>
      </c>
      <c r="GMQ19">
        <f t="shared" si="96"/>
        <v>2.9976122706050203E+48</v>
      </c>
      <c r="GMR19">
        <f t="shared" si="96"/>
        <v>3.0575645160171206E+48</v>
      </c>
      <c r="GMS19">
        <f t="shared" si="96"/>
        <v>3.1187158063374631E+48</v>
      </c>
      <c r="GMT19">
        <f t="shared" si="96"/>
        <v>3.1810901224642126E+48</v>
      </c>
      <c r="GMU19">
        <f t="shared" si="96"/>
        <v>3.2447119249134971E+48</v>
      </c>
      <c r="GMV19">
        <f t="shared" si="96"/>
        <v>3.309606163411767E+48</v>
      </c>
      <c r="GMW19">
        <f t="shared" si="96"/>
        <v>3.3757982866800027E+48</v>
      </c>
      <c r="GMX19">
        <f t="shared" si="96"/>
        <v>3.4433142524136026E+48</v>
      </c>
      <c r="GMY19">
        <f t="shared" si="96"/>
        <v>3.5121805374618745E+48</v>
      </c>
      <c r="GMZ19">
        <f t="shared" si="96"/>
        <v>3.5824241482111119E+48</v>
      </c>
      <c r="GNA19">
        <f t="shared" si="96"/>
        <v>3.6540726311753345E+48</v>
      </c>
      <c r="GNB19">
        <f t="shared" si="96"/>
        <v>3.7271540837988412E+48</v>
      </c>
      <c r="GNC19">
        <f t="shared" si="96"/>
        <v>3.8016971654748182E+48</v>
      </c>
      <c r="GND19">
        <f t="shared" si="96"/>
        <v>3.8777311087843149E+48</v>
      </c>
      <c r="GNE19">
        <f t="shared" si="96"/>
        <v>3.9552857309600011E+48</v>
      </c>
      <c r="GNF19">
        <f t="shared" si="96"/>
        <v>4.0343914455792013E+48</v>
      </c>
      <c r="GNG19">
        <f t="shared" si="96"/>
        <v>4.1150792744907853E+48</v>
      </c>
      <c r="GNH19">
        <f t="shared" si="96"/>
        <v>4.1973808599806012E+48</v>
      </c>
      <c r="GNI19">
        <f t="shared" si="96"/>
        <v>4.2813284771802134E+48</v>
      </c>
      <c r="GNJ19">
        <f t="shared" si="96"/>
        <v>4.3669550467238177E+48</v>
      </c>
      <c r="GNK19">
        <f t="shared" si="96"/>
        <v>4.4542941476582942E+48</v>
      </c>
      <c r="GNL19">
        <f t="shared" si="96"/>
        <v>4.5433800306114602E+48</v>
      </c>
      <c r="GNM19">
        <f t="shared" si="96"/>
        <v>4.6342476312236896E+48</v>
      </c>
      <c r="GNN19">
        <f t="shared" si="96"/>
        <v>4.7269325838481633E+48</v>
      </c>
      <c r="GNO19">
        <f t="shared" si="96"/>
        <v>4.8214712355251269E+48</v>
      </c>
      <c r="GNP19">
        <f t="shared" si="96"/>
        <v>4.9179006602356294E+48</v>
      </c>
      <c r="GNQ19">
        <f t="shared" si="96"/>
        <v>5.0162586734403421E+48</v>
      </c>
      <c r="GNR19">
        <f t="shared" si="96"/>
        <v>5.1165838469091488E+48</v>
      </c>
      <c r="GNS19">
        <f t="shared" si="96"/>
        <v>5.2189155238473319E+48</v>
      </c>
      <c r="GNT19">
        <f t="shared" si="96"/>
        <v>5.3232938343242788E+48</v>
      </c>
      <c r="GNU19">
        <f t="shared" si="96"/>
        <v>5.4297597110107642E+48</v>
      </c>
      <c r="GNV19">
        <f t="shared" si="96"/>
        <v>5.5383549052309794E+48</v>
      </c>
      <c r="GNW19">
        <f t="shared" si="96"/>
        <v>5.6491220033355994E+48</v>
      </c>
      <c r="GNX19">
        <f t="shared" si="96"/>
        <v>5.7621044434023117E+48</v>
      </c>
      <c r="GNY19">
        <f t="shared" si="96"/>
        <v>5.8773465322703585E+48</v>
      </c>
      <c r="GNZ19">
        <f t="shared" si="96"/>
        <v>5.994893462915766E+48</v>
      </c>
      <c r="GOA19">
        <f t="shared" si="96"/>
        <v>6.1147913321740812E+48</v>
      </c>
      <c r="GOB19">
        <f t="shared" si="96"/>
        <v>6.2370871588175633E+48</v>
      </c>
      <c r="GOC19">
        <f t="shared" si="96"/>
        <v>6.3618289019939148E+48</v>
      </c>
      <c r="GOD19">
        <f t="shared" si="96"/>
        <v>6.4890654800337931E+48</v>
      </c>
      <c r="GOE19">
        <f t="shared" si="96"/>
        <v>6.618846789634469E+48</v>
      </c>
      <c r="GOF19">
        <f t="shared" si="96"/>
        <v>6.7512237254271587E+48</v>
      </c>
      <c r="GOG19">
        <f t="shared" si="96"/>
        <v>6.8862481999357022E+48</v>
      </c>
      <c r="GOH19">
        <f t="shared" si="96"/>
        <v>7.0239731639344163E+48</v>
      </c>
      <c r="GOI19">
        <f t="shared" si="96"/>
        <v>7.1644526272131044E+48</v>
      </c>
      <c r="GOJ19">
        <f t="shared" si="96"/>
        <v>7.3077416797573663E+48</v>
      </c>
      <c r="GOK19">
        <f t="shared" si="96"/>
        <v>7.4538965133525135E+48</v>
      </c>
      <c r="GOL19">
        <f t="shared" si="96"/>
        <v>7.6029744436195641E+48</v>
      </c>
      <c r="GOM19">
        <f t="shared" si="96"/>
        <v>7.7550339324919561E+48</v>
      </c>
      <c r="GON19">
        <f t="shared" si="96"/>
        <v>7.9101346111417954E+48</v>
      </c>
      <c r="GOO19">
        <f t="shared" si="96"/>
        <v>8.0683373033646314E+48</v>
      </c>
      <c r="GOP19">
        <f t="shared" si="96"/>
        <v>8.229704049431924E+48</v>
      </c>
      <c r="GOQ19">
        <f t="shared" si="96"/>
        <v>8.3942981304205628E+48</v>
      </c>
      <c r="GOR19">
        <f t="shared" si="96"/>
        <v>8.5621840930289741E+48</v>
      </c>
      <c r="GOS19">
        <f t="shared" si="96"/>
        <v>8.7334277748895542E+48</v>
      </c>
      <c r="GOT19">
        <f t="shared" si="96"/>
        <v>8.9080963303873454E+48</v>
      </c>
      <c r="GOU19">
        <f t="shared" si="96"/>
        <v>9.0862582569950919E+48</v>
      </c>
      <c r="GOV19">
        <f t="shared" si="96"/>
        <v>9.2679834221349938E+48</v>
      </c>
      <c r="GOW19">
        <f t="shared" si="96"/>
        <v>9.4533430905776935E+48</v>
      </c>
      <c r="GOX19">
        <f t="shared" si="96"/>
        <v>9.6424099523892473E+48</v>
      </c>
      <c r="GOY19">
        <f t="shared" ref="GOY19:GRJ19" si="97">GOX19*(1+$S$27)</f>
        <v>9.8352581514370327E+48</v>
      </c>
      <c r="GOZ19">
        <f t="shared" si="97"/>
        <v>1.0031963314465774E+49</v>
      </c>
      <c r="GPA19">
        <f t="shared" si="97"/>
        <v>1.0232602580755089E+49</v>
      </c>
      <c r="GPB19">
        <f t="shared" si="97"/>
        <v>1.0437254632370191E+49</v>
      </c>
      <c r="GPC19">
        <f t="shared" si="97"/>
        <v>1.0645999725017595E+49</v>
      </c>
      <c r="GPD19">
        <f t="shared" si="97"/>
        <v>1.0858919719517947E+49</v>
      </c>
      <c r="GPE19">
        <f t="shared" si="97"/>
        <v>1.1076098113908305E+49</v>
      </c>
      <c r="GPF19">
        <f t="shared" si="97"/>
        <v>1.1297620076186471E+49</v>
      </c>
      <c r="GPG19">
        <f t="shared" si="97"/>
        <v>1.1523572477710201E+49</v>
      </c>
      <c r="GPH19">
        <f t="shared" si="97"/>
        <v>1.1754043927264406E+49</v>
      </c>
      <c r="GPI19">
        <f t="shared" si="97"/>
        <v>1.1989124805809695E+49</v>
      </c>
      <c r="GPJ19">
        <f t="shared" si="97"/>
        <v>1.2228907301925889E+49</v>
      </c>
      <c r="GPK19">
        <f t="shared" si="97"/>
        <v>1.2473485447964406E+49</v>
      </c>
      <c r="GPL19">
        <f t="shared" si="97"/>
        <v>1.2722955156923694E+49</v>
      </c>
      <c r="GPM19">
        <f t="shared" si="97"/>
        <v>1.2977414260062167E+49</v>
      </c>
      <c r="GPN19">
        <f t="shared" si="97"/>
        <v>1.3236962545263411E+49</v>
      </c>
      <c r="GPO19">
        <f t="shared" si="97"/>
        <v>1.3501701796168678E+49</v>
      </c>
      <c r="GPP19">
        <f t="shared" si="97"/>
        <v>1.3771735832092053E+49</v>
      </c>
      <c r="GPQ19">
        <f t="shared" si="97"/>
        <v>1.4047170548733894E+49</v>
      </c>
      <c r="GPR19">
        <f t="shared" si="97"/>
        <v>1.4328113959708571E+49</v>
      </c>
      <c r="GPS19">
        <f t="shared" si="97"/>
        <v>1.4614676238902742E+49</v>
      </c>
      <c r="GPT19">
        <f t="shared" si="97"/>
        <v>1.4906969763680798E+49</v>
      </c>
      <c r="GPU19">
        <f t="shared" si="97"/>
        <v>1.5205109158954414E+49</v>
      </c>
      <c r="GPV19">
        <f t="shared" si="97"/>
        <v>1.5509211342133503E+49</v>
      </c>
      <c r="GPW19">
        <f t="shared" si="97"/>
        <v>1.5819395568976172E+49</v>
      </c>
      <c r="GPX19">
        <f t="shared" si="97"/>
        <v>1.6135783480355696E+49</v>
      </c>
      <c r="GPY19">
        <f t="shared" si="97"/>
        <v>1.6458499149962811E+49</v>
      </c>
      <c r="GPZ19">
        <f t="shared" si="97"/>
        <v>1.6787669132962067E+49</v>
      </c>
      <c r="GQA19">
        <f t="shared" si="97"/>
        <v>1.7123422515621309E+49</v>
      </c>
      <c r="GQB19">
        <f t="shared" si="97"/>
        <v>1.7465890965933736E+49</v>
      </c>
      <c r="GQC19">
        <f t="shared" si="97"/>
        <v>1.781520878525241E+49</v>
      </c>
      <c r="GQD19">
        <f t="shared" si="97"/>
        <v>1.8171512960957459E+49</v>
      </c>
      <c r="GQE19">
        <f t="shared" si="97"/>
        <v>1.8534943220176609E+49</v>
      </c>
      <c r="GQF19">
        <f t="shared" si="97"/>
        <v>1.890564208458014E+49</v>
      </c>
      <c r="GQG19">
        <f t="shared" si="97"/>
        <v>1.9283754926271744E+49</v>
      </c>
      <c r="GQH19">
        <f t="shared" si="97"/>
        <v>1.966943002479718E+49</v>
      </c>
      <c r="GQI19">
        <f t="shared" si="97"/>
        <v>2.0062818625293123E+49</v>
      </c>
      <c r="GQJ19">
        <f t="shared" si="97"/>
        <v>2.0464074997798986E+49</v>
      </c>
      <c r="GQK19">
        <f t="shared" si="97"/>
        <v>2.0873356497754966E+49</v>
      </c>
      <c r="GQL19">
        <f t="shared" si="97"/>
        <v>2.1290823627710066E+49</v>
      </c>
      <c r="GQM19">
        <f t="shared" si="97"/>
        <v>2.1716640100264269E+49</v>
      </c>
      <c r="GQN19">
        <f t="shared" si="97"/>
        <v>2.2150972902269554E+49</v>
      </c>
      <c r="GQO19">
        <f t="shared" si="97"/>
        <v>2.2593992360314946E+49</v>
      </c>
      <c r="GQP19">
        <f t="shared" si="97"/>
        <v>2.3045872207521245E+49</v>
      </c>
      <c r="GQQ19">
        <f t="shared" si="97"/>
        <v>2.350678965167167E+49</v>
      </c>
      <c r="GQR19">
        <f t="shared" si="97"/>
        <v>2.3976925444705103E+49</v>
      </c>
      <c r="GQS19">
        <f t="shared" si="97"/>
        <v>2.4456463953599208E+49</v>
      </c>
      <c r="GQT19">
        <f t="shared" si="97"/>
        <v>2.4945593232671194E+49</v>
      </c>
      <c r="GQU19">
        <f t="shared" si="97"/>
        <v>2.5444505097324618E+49</v>
      </c>
      <c r="GQV19">
        <f t="shared" si="97"/>
        <v>2.5953395199271109E+49</v>
      </c>
      <c r="GQW19">
        <f t="shared" si="97"/>
        <v>2.6472463103256529E+49</v>
      </c>
      <c r="GQX19">
        <f t="shared" si="97"/>
        <v>2.700191236532166E+49</v>
      </c>
      <c r="GQY19">
        <f t="shared" si="97"/>
        <v>2.7541950612628093E+49</v>
      </c>
      <c r="GQZ19">
        <f t="shared" si="97"/>
        <v>2.8092789624880657E+49</v>
      </c>
      <c r="GRA19">
        <f t="shared" si="97"/>
        <v>2.8654645417378273E+49</v>
      </c>
      <c r="GRB19">
        <f t="shared" si="97"/>
        <v>2.9227738325725841E+49</v>
      </c>
      <c r="GRC19">
        <f t="shared" si="97"/>
        <v>2.9812293092240359E+49</v>
      </c>
      <c r="GRD19">
        <f t="shared" si="97"/>
        <v>3.0408538954085167E+49</v>
      </c>
      <c r="GRE19">
        <f t="shared" si="97"/>
        <v>3.1016709733166872E+49</v>
      </c>
      <c r="GRF19">
        <f t="shared" si="97"/>
        <v>3.1637043927830208E+49</v>
      </c>
      <c r="GRG19">
        <f t="shared" si="97"/>
        <v>3.2269784806386811E+49</v>
      </c>
      <c r="GRH19">
        <f t="shared" si="97"/>
        <v>3.2915180502514546E+49</v>
      </c>
      <c r="GRI19">
        <f t="shared" si="97"/>
        <v>3.3573484112564835E+49</v>
      </c>
      <c r="GRJ19">
        <f t="shared" si="97"/>
        <v>3.4244953794816135E+49</v>
      </c>
      <c r="GRK19">
        <f t="shared" ref="GRK19:GTV19" si="98">GRJ19*(1+$S$27)</f>
        <v>3.4929852870712461E+49</v>
      </c>
      <c r="GRL19">
        <f t="shared" si="98"/>
        <v>3.5628449928126709E+49</v>
      </c>
      <c r="GRM19">
        <f t="shared" si="98"/>
        <v>3.6341018926689243E+49</v>
      </c>
      <c r="GRN19">
        <f t="shared" si="98"/>
        <v>3.7067839305223027E+49</v>
      </c>
      <c r="GRO19">
        <f t="shared" si="98"/>
        <v>3.7809196091327486E+49</v>
      </c>
      <c r="GRP19">
        <f t="shared" si="98"/>
        <v>3.8565380013154036E+49</v>
      </c>
      <c r="GRQ19">
        <f t="shared" si="98"/>
        <v>3.9336687613417118E+49</v>
      </c>
      <c r="GRR19">
        <f t="shared" si="98"/>
        <v>4.0123421365685461E+49</v>
      </c>
      <c r="GRS19">
        <f t="shared" si="98"/>
        <v>4.0925889792999173E+49</v>
      </c>
      <c r="GRT19">
        <f t="shared" si="98"/>
        <v>4.1744407588859156E+49</v>
      </c>
      <c r="GRU19">
        <f t="shared" si="98"/>
        <v>4.2579295740636338E+49</v>
      </c>
      <c r="GRV19">
        <f t="shared" si="98"/>
        <v>4.3430881655449065E+49</v>
      </c>
      <c r="GRW19">
        <f t="shared" si="98"/>
        <v>4.4299499288558045E+49</v>
      </c>
      <c r="GRX19">
        <f t="shared" si="98"/>
        <v>4.5185489274329206E+49</v>
      </c>
      <c r="GRY19">
        <f t="shared" si="98"/>
        <v>4.6089199059815791E+49</v>
      </c>
      <c r="GRZ19">
        <f t="shared" si="98"/>
        <v>4.701098304101211E+49</v>
      </c>
      <c r="GSA19">
        <f t="shared" si="98"/>
        <v>4.7951202701832354E+49</v>
      </c>
      <c r="GSB19">
        <f t="shared" si="98"/>
        <v>4.8910226755869001E+49</v>
      </c>
      <c r="GSC19">
        <f t="shared" si="98"/>
        <v>4.9888431290986382E+49</v>
      </c>
      <c r="GSD19">
        <f t="shared" si="98"/>
        <v>5.0886199916806111E+49</v>
      </c>
      <c r="GSE19">
        <f t="shared" si="98"/>
        <v>5.1903923915142232E+49</v>
      </c>
      <c r="GSF19">
        <f t="shared" si="98"/>
        <v>5.2942002393445075E+49</v>
      </c>
      <c r="GSG19">
        <f t="shared" si="98"/>
        <v>5.400084244131398E+49</v>
      </c>
      <c r="GSH19">
        <f t="shared" si="98"/>
        <v>5.5080859290140263E+49</v>
      </c>
      <c r="GSI19">
        <f t="shared" si="98"/>
        <v>5.6182476475943068E+49</v>
      </c>
      <c r="GSJ19">
        <f t="shared" si="98"/>
        <v>5.7306126005461927E+49</v>
      </c>
      <c r="GSK19">
        <f t="shared" si="98"/>
        <v>5.8452248525571164E+49</v>
      </c>
      <c r="GSL19">
        <f t="shared" si="98"/>
        <v>5.9621293496082585E+49</v>
      </c>
      <c r="GSM19">
        <f t="shared" si="98"/>
        <v>6.0813719366004243E+49</v>
      </c>
      <c r="GSN19">
        <f t="shared" si="98"/>
        <v>6.2029993753324333E+49</v>
      </c>
      <c r="GSO19">
        <f t="shared" si="98"/>
        <v>6.3270593628390825E+49</v>
      </c>
      <c r="GSP19">
        <f t="shared" si="98"/>
        <v>6.453600550095864E+49</v>
      </c>
      <c r="GSQ19">
        <f t="shared" si="98"/>
        <v>6.5826725610977816E+49</v>
      </c>
      <c r="GSR19">
        <f t="shared" si="98"/>
        <v>6.7143260123197369E+49</v>
      </c>
      <c r="GSS19">
        <f t="shared" si="98"/>
        <v>6.8486125325661314E+49</v>
      </c>
      <c r="GST19">
        <f t="shared" si="98"/>
        <v>6.9855847832174539E+49</v>
      </c>
      <c r="GSU19">
        <f t="shared" si="98"/>
        <v>7.1252964788818028E+49</v>
      </c>
      <c r="GSV19">
        <f t="shared" si="98"/>
        <v>7.2678024084594389E+49</v>
      </c>
      <c r="GSW19">
        <f t="shared" si="98"/>
        <v>7.4131584566286276E+49</v>
      </c>
      <c r="GSX19">
        <f t="shared" si="98"/>
        <v>7.5614216257612008E+49</v>
      </c>
      <c r="GSY19">
        <f t="shared" si="98"/>
        <v>7.7126500582764247E+49</v>
      </c>
      <c r="GSZ19">
        <f t="shared" si="98"/>
        <v>7.8669030594419529E+49</v>
      </c>
      <c r="GTA19">
        <f t="shared" si="98"/>
        <v>8.0242411206307918E+49</v>
      </c>
      <c r="GTB19">
        <f t="shared" si="98"/>
        <v>8.1847259430434073E+49</v>
      </c>
      <c r="GTC19">
        <f t="shared" si="98"/>
        <v>8.3484204619042759E+49</v>
      </c>
      <c r="GTD19">
        <f t="shared" si="98"/>
        <v>8.5153888711423618E+49</v>
      </c>
      <c r="GTE19">
        <f t="shared" si="98"/>
        <v>8.6856966485652091E+49</v>
      </c>
      <c r="GTF19">
        <f t="shared" si="98"/>
        <v>8.8594105815365133E+49</v>
      </c>
      <c r="GTG19">
        <f t="shared" si="98"/>
        <v>9.0365987931672436E+49</v>
      </c>
      <c r="GTH19">
        <f t="shared" si="98"/>
        <v>9.2173307690305889E+49</v>
      </c>
      <c r="GTI19">
        <f t="shared" si="98"/>
        <v>9.4016773844112003E+49</v>
      </c>
      <c r="GTJ19">
        <f t="shared" si="98"/>
        <v>9.5897109320994243E+49</v>
      </c>
      <c r="GTK19">
        <f t="shared" si="98"/>
        <v>9.7815051507414137E+49</v>
      </c>
      <c r="GTL19">
        <f t="shared" si="98"/>
        <v>9.9771352537562413E+49</v>
      </c>
      <c r="GTM19">
        <f t="shared" si="98"/>
        <v>1.0176677958831367E+50</v>
      </c>
      <c r="GTN19">
        <f t="shared" si="98"/>
        <v>1.0380211518007996E+50</v>
      </c>
      <c r="GTO19">
        <f t="shared" si="98"/>
        <v>1.0587815748368157E+50</v>
      </c>
      <c r="GTP19">
        <f t="shared" si="98"/>
        <v>1.079957206333552E+50</v>
      </c>
      <c r="GTQ19">
        <f t="shared" si="98"/>
        <v>1.1015563504602231E+50</v>
      </c>
      <c r="GTR19">
        <f t="shared" si="98"/>
        <v>1.1235874774694275E+50</v>
      </c>
      <c r="GTS19">
        <f t="shared" si="98"/>
        <v>1.1460592270188162E+50</v>
      </c>
      <c r="GTT19">
        <f t="shared" si="98"/>
        <v>1.1689804115591925E+50</v>
      </c>
      <c r="GTU19">
        <f t="shared" si="98"/>
        <v>1.1923600197903763E+50</v>
      </c>
      <c r="GTV19">
        <f t="shared" si="98"/>
        <v>1.2162072201861838E+50</v>
      </c>
      <c r="GTW19">
        <f t="shared" ref="GTW19:GWH19" si="99">GTV19*(1+$S$27)</f>
        <v>1.2405313645899075E+50</v>
      </c>
      <c r="GTX19">
        <f t="shared" si="99"/>
        <v>1.2653419918817056E+50</v>
      </c>
      <c r="GTY19">
        <f t="shared" si="99"/>
        <v>1.2906488317193397E+50</v>
      </c>
      <c r="GTZ19">
        <f t="shared" si="99"/>
        <v>1.3164618083537265E+50</v>
      </c>
      <c r="GUA19">
        <f t="shared" si="99"/>
        <v>1.3427910445208011E+50</v>
      </c>
      <c r="GUB19">
        <f t="shared" si="99"/>
        <v>1.3696468654112171E+50</v>
      </c>
      <c r="GUC19">
        <f t="shared" si="99"/>
        <v>1.3970398027194414E+50</v>
      </c>
      <c r="GUD19">
        <f t="shared" si="99"/>
        <v>1.4249805987738304E+50</v>
      </c>
      <c r="GUE19">
        <f t="shared" si="99"/>
        <v>1.4534802107493071E+50</v>
      </c>
      <c r="GUF19">
        <f t="shared" si="99"/>
        <v>1.4825498149642932E+50</v>
      </c>
      <c r="GUG19">
        <f t="shared" si="99"/>
        <v>1.5122008112635792E+50</v>
      </c>
      <c r="GUH19">
        <f t="shared" si="99"/>
        <v>1.5424448274888508E+50</v>
      </c>
      <c r="GUI19">
        <f t="shared" si="99"/>
        <v>1.5732937240386278E+50</v>
      </c>
      <c r="GUJ19">
        <f t="shared" si="99"/>
        <v>1.6047595985194003E+50</v>
      </c>
      <c r="GUK19">
        <f t="shared" si="99"/>
        <v>1.6368547904897884E+50</v>
      </c>
      <c r="GUL19">
        <f t="shared" si="99"/>
        <v>1.6695918862995842E+50</v>
      </c>
      <c r="GUM19">
        <f t="shared" si="99"/>
        <v>1.7029837240255759E+50</v>
      </c>
      <c r="GUN19">
        <f t="shared" si="99"/>
        <v>1.7370433985060874E+50</v>
      </c>
      <c r="GUO19">
        <f t="shared" si="99"/>
        <v>1.7717842664762091E+50</v>
      </c>
      <c r="GUP19">
        <f t="shared" si="99"/>
        <v>1.8072199518057332E+50</v>
      </c>
      <c r="GUQ19">
        <f t="shared" si="99"/>
        <v>1.8433643508418479E+50</v>
      </c>
      <c r="GUR19">
        <f t="shared" si="99"/>
        <v>1.8802316378586849E+50</v>
      </c>
      <c r="GUS19">
        <f t="shared" si="99"/>
        <v>1.9178362706158588E+50</v>
      </c>
      <c r="GUT19">
        <f t="shared" si="99"/>
        <v>1.9561929960281762E+50</v>
      </c>
      <c r="GUU19">
        <f t="shared" si="99"/>
        <v>1.9953168559487396E+50</v>
      </c>
      <c r="GUV19">
        <f t="shared" si="99"/>
        <v>2.0352231930677145E+50</v>
      </c>
      <c r="GUW19">
        <f t="shared" si="99"/>
        <v>2.0759276569290689E+50</v>
      </c>
      <c r="GUX19">
        <f t="shared" si="99"/>
        <v>2.1174462100676502E+50</v>
      </c>
      <c r="GUY19">
        <f t="shared" si="99"/>
        <v>2.1597951342690032E+50</v>
      </c>
      <c r="GUZ19">
        <f t="shared" si="99"/>
        <v>2.2029910369543833E+50</v>
      </c>
      <c r="GVA19">
        <f t="shared" si="99"/>
        <v>2.2470508576934708E+50</v>
      </c>
      <c r="GVB19">
        <f t="shared" si="99"/>
        <v>2.2919918748473402E+50</v>
      </c>
      <c r="GVC19">
        <f t="shared" si="99"/>
        <v>2.3378317123442869E+50</v>
      </c>
      <c r="GVD19">
        <f t="shared" si="99"/>
        <v>2.3845883465911727E+50</v>
      </c>
      <c r="GVE19">
        <f t="shared" si="99"/>
        <v>2.4322801135229963E+50</v>
      </c>
      <c r="GVF19">
        <f t="shared" si="99"/>
        <v>2.4809257157934562E+50</v>
      </c>
      <c r="GVG19">
        <f t="shared" si="99"/>
        <v>2.5305442301093254E+50</v>
      </c>
      <c r="GVH19">
        <f t="shared" si="99"/>
        <v>2.5811551147115117E+50</v>
      </c>
      <c r="GVI19">
        <f t="shared" si="99"/>
        <v>2.6327782170057419E+50</v>
      </c>
      <c r="GVJ19">
        <f t="shared" si="99"/>
        <v>2.6854337813458568E+50</v>
      </c>
      <c r="GVK19">
        <f t="shared" si="99"/>
        <v>2.739142456972774E+50</v>
      </c>
      <c r="GVL19">
        <f t="shared" si="99"/>
        <v>2.7939253061122294E+50</v>
      </c>
      <c r="GVM19">
        <f t="shared" si="99"/>
        <v>2.8498038122344742E+50</v>
      </c>
      <c r="GVN19">
        <f t="shared" si="99"/>
        <v>2.9067998884791637E+50</v>
      </c>
      <c r="GVO19">
        <f t="shared" si="99"/>
        <v>2.9649358862487472E+50</v>
      </c>
      <c r="GVP19">
        <f t="shared" si="99"/>
        <v>3.0242346039737221E+50</v>
      </c>
      <c r="GVQ19">
        <f t="shared" si="99"/>
        <v>3.0847192960531967E+50</v>
      </c>
      <c r="GVR19">
        <f t="shared" si="99"/>
        <v>3.1464136819742605E+50</v>
      </c>
      <c r="GVS19">
        <f t="shared" si="99"/>
        <v>3.2093419556137457E+50</v>
      </c>
      <c r="GVT19">
        <f t="shared" si="99"/>
        <v>3.2735287947260206E+50</v>
      </c>
      <c r="GVU19">
        <f t="shared" si="99"/>
        <v>3.3389993706205412E+50</v>
      </c>
      <c r="GVV19">
        <f t="shared" si="99"/>
        <v>3.4057793580329521E+50</v>
      </c>
      <c r="GVW19">
        <f t="shared" si="99"/>
        <v>3.4738949451936111E+50</v>
      </c>
      <c r="GVX19">
        <f t="shared" si="99"/>
        <v>3.5433728440974834E+50</v>
      </c>
      <c r="GVY19">
        <f t="shared" si="99"/>
        <v>3.6142403009794332E+50</v>
      </c>
      <c r="GVZ19">
        <f t="shared" si="99"/>
        <v>3.686525106999022E+50</v>
      </c>
      <c r="GWA19">
        <f t="shared" si="99"/>
        <v>3.7602556091390023E+50</v>
      </c>
      <c r="GWB19">
        <f t="shared" si="99"/>
        <v>3.8354607213217825E+50</v>
      </c>
      <c r="GWC19">
        <f t="shared" si="99"/>
        <v>3.9121699357482184E+50</v>
      </c>
      <c r="GWD19">
        <f t="shared" si="99"/>
        <v>3.9904133344631826E+50</v>
      </c>
      <c r="GWE19">
        <f t="shared" si="99"/>
        <v>4.0702216011524466E+50</v>
      </c>
      <c r="GWF19">
        <f t="shared" si="99"/>
        <v>4.1516260331754958E+50</v>
      </c>
      <c r="GWG19">
        <f t="shared" si="99"/>
        <v>4.2346585538390061E+50</v>
      </c>
      <c r="GWH19">
        <f t="shared" si="99"/>
        <v>4.3193517249157861E+50</v>
      </c>
      <c r="GWI19">
        <f t="shared" ref="GWI19:GYT19" si="100">GWH19*(1+$S$27)</f>
        <v>4.4057387594141021E+50</v>
      </c>
      <c r="GWJ19">
        <f t="shared" si="100"/>
        <v>4.4938535346023845E+50</v>
      </c>
      <c r="GWK19">
        <f t="shared" si="100"/>
        <v>4.5837306052944326E+50</v>
      </c>
      <c r="GWL19">
        <f t="shared" si="100"/>
        <v>4.6754052174003215E+50</v>
      </c>
      <c r="GWM19">
        <f t="shared" si="100"/>
        <v>4.768913321748328E+50</v>
      </c>
      <c r="GWN19">
        <f t="shared" si="100"/>
        <v>4.8642915881832947E+50</v>
      </c>
      <c r="GWO19">
        <f t="shared" si="100"/>
        <v>4.9615774199469611E+50</v>
      </c>
      <c r="GWP19">
        <f t="shared" si="100"/>
        <v>5.0608089683459006E+50</v>
      </c>
      <c r="GWQ19">
        <f t="shared" si="100"/>
        <v>5.162025147712819E+50</v>
      </c>
      <c r="GWR19">
        <f t="shared" si="100"/>
        <v>5.2652656506670755E+50</v>
      </c>
      <c r="GWS19">
        <f t="shared" si="100"/>
        <v>5.3705709636804172E+50</v>
      </c>
      <c r="GWT19">
        <f t="shared" si="100"/>
        <v>5.4779823829540255E+50</v>
      </c>
      <c r="GWU19">
        <f t="shared" si="100"/>
        <v>5.5875420306131057E+50</v>
      </c>
      <c r="GWV19">
        <f t="shared" si="100"/>
        <v>5.6992928712253682E+50</v>
      </c>
      <c r="GWW19">
        <f t="shared" si="100"/>
        <v>5.813278728649876E+50</v>
      </c>
      <c r="GWX19">
        <f t="shared" si="100"/>
        <v>5.9295443032228735E+50</v>
      </c>
      <c r="GWY19">
        <f t="shared" si="100"/>
        <v>6.048135189287331E+50</v>
      </c>
      <c r="GWZ19">
        <f t="shared" si="100"/>
        <v>6.1690978930730777E+50</v>
      </c>
      <c r="GXA19">
        <f t="shared" si="100"/>
        <v>6.2924798509345396E+50</v>
      </c>
      <c r="GXB19">
        <f t="shared" si="100"/>
        <v>6.4183294479532304E+50</v>
      </c>
      <c r="GXC19">
        <f t="shared" si="100"/>
        <v>6.546696036912295E+50</v>
      </c>
      <c r="GXD19">
        <f t="shared" si="100"/>
        <v>6.6776299576505409E+50</v>
      </c>
      <c r="GXE19">
        <f t="shared" si="100"/>
        <v>6.8111825568035521E+50</v>
      </c>
      <c r="GXF19">
        <f t="shared" si="100"/>
        <v>6.9474062079396234E+50</v>
      </c>
      <c r="GXG19">
        <f t="shared" si="100"/>
        <v>7.0863543320984161E+50</v>
      </c>
      <c r="GXH19">
        <f t="shared" si="100"/>
        <v>7.2280814187403845E+50</v>
      </c>
      <c r="GXI19">
        <f t="shared" si="100"/>
        <v>7.3726430471151926E+50</v>
      </c>
      <c r="GXJ19">
        <f t="shared" si="100"/>
        <v>7.5200959080574958E+50</v>
      </c>
      <c r="GXK19">
        <f t="shared" si="100"/>
        <v>7.6704978262186456E+50</v>
      </c>
      <c r="GXL19">
        <f t="shared" si="100"/>
        <v>7.8239077827430184E+50</v>
      </c>
      <c r="GXM19">
        <f t="shared" si="100"/>
        <v>7.9803859383978787E+50</v>
      </c>
      <c r="GXN19">
        <f t="shared" si="100"/>
        <v>8.1399936571658369E+50</v>
      </c>
      <c r="GXO19">
        <f t="shared" si="100"/>
        <v>8.3027935303091543E+50</v>
      </c>
      <c r="GXP19">
        <f t="shared" si="100"/>
        <v>8.4688494009153377E+50</v>
      </c>
      <c r="GXQ19">
        <f t="shared" si="100"/>
        <v>8.6382263889336449E+50</v>
      </c>
      <c r="GXR19">
        <f t="shared" si="100"/>
        <v>8.8109909167123182E+50</v>
      </c>
      <c r="GXS19">
        <f t="shared" si="100"/>
        <v>8.9872107350465642E+50</v>
      </c>
      <c r="GXT19">
        <f t="shared" si="100"/>
        <v>9.1669549497474959E+50</v>
      </c>
      <c r="GXU19">
        <f t="shared" si="100"/>
        <v>9.3502940487424461E+50</v>
      </c>
      <c r="GXV19">
        <f t="shared" si="100"/>
        <v>9.5372999297172954E+50</v>
      </c>
      <c r="GXW19">
        <f t="shared" si="100"/>
        <v>9.7280459283116411E+50</v>
      </c>
      <c r="GXX19">
        <f t="shared" si="100"/>
        <v>9.9226068468778744E+50</v>
      </c>
      <c r="GXY19">
        <f t="shared" si="100"/>
        <v>1.0121058983815433E+51</v>
      </c>
      <c r="GXZ19">
        <f t="shared" si="100"/>
        <v>1.0323480163491742E+51</v>
      </c>
      <c r="GYA19">
        <f t="shared" si="100"/>
        <v>1.0529949766761578E+51</v>
      </c>
      <c r="GYB19">
        <f t="shared" si="100"/>
        <v>1.074054876209681E+51</v>
      </c>
      <c r="GYC19">
        <f t="shared" si="100"/>
        <v>1.0955359737338747E+51</v>
      </c>
      <c r="GYD19">
        <f t="shared" si="100"/>
        <v>1.1174466932085523E+51</v>
      </c>
      <c r="GYE19">
        <f t="shared" si="100"/>
        <v>1.1397956270727233E+51</v>
      </c>
      <c r="GYF19">
        <f t="shared" si="100"/>
        <v>1.1625915396141779E+51</v>
      </c>
      <c r="GYG19">
        <f t="shared" si="100"/>
        <v>1.1858433704064615E+51</v>
      </c>
      <c r="GYH19">
        <f t="shared" si="100"/>
        <v>1.2095602378145908E+51</v>
      </c>
      <c r="GYI19">
        <f t="shared" si="100"/>
        <v>1.2337514425708826E+51</v>
      </c>
      <c r="GYJ19">
        <f t="shared" si="100"/>
        <v>1.2584264714223002E+51</v>
      </c>
      <c r="GYK19">
        <f t="shared" si="100"/>
        <v>1.2835950008507462E+51</v>
      </c>
      <c r="GYL19">
        <f t="shared" si="100"/>
        <v>1.3092669008677611E+51</v>
      </c>
      <c r="GYM19">
        <f t="shared" si="100"/>
        <v>1.3354522388851164E+51</v>
      </c>
      <c r="GYN19">
        <f t="shared" si="100"/>
        <v>1.3621612836628187E+51</v>
      </c>
      <c r="GYO19">
        <f t="shared" si="100"/>
        <v>1.3894045093360751E+51</v>
      </c>
      <c r="GYP19">
        <f t="shared" si="100"/>
        <v>1.4171925995227967E+51</v>
      </c>
      <c r="GYQ19">
        <f t="shared" si="100"/>
        <v>1.4455364515132527E+51</v>
      </c>
      <c r="GYR19">
        <f t="shared" si="100"/>
        <v>1.4744471805435177E+51</v>
      </c>
      <c r="GYS19">
        <f t="shared" si="100"/>
        <v>1.5039361241543881E+51</v>
      </c>
      <c r="GYT19">
        <f t="shared" si="100"/>
        <v>1.5340148466374759E+51</v>
      </c>
      <c r="GYU19">
        <f t="shared" ref="GYU19:HBF19" si="101">GYT19*(1+$S$27)</f>
        <v>1.5646951435702253E+51</v>
      </c>
      <c r="GYV19">
        <f t="shared" si="101"/>
        <v>1.59598904644163E+51</v>
      </c>
      <c r="GYW19">
        <f t="shared" si="101"/>
        <v>1.6279088273704626E+51</v>
      </c>
      <c r="GYX19">
        <f t="shared" si="101"/>
        <v>1.6604670039178719E+51</v>
      </c>
      <c r="GYY19">
        <f t="shared" si="101"/>
        <v>1.6936763439962293E+51</v>
      </c>
      <c r="GYZ19">
        <f t="shared" si="101"/>
        <v>1.7275498708761538E+51</v>
      </c>
      <c r="GZA19">
        <f t="shared" si="101"/>
        <v>1.7621008682936769E+51</v>
      </c>
      <c r="GZB19">
        <f t="shared" si="101"/>
        <v>1.7973428856595504E+51</v>
      </c>
      <c r="GZC19">
        <f t="shared" si="101"/>
        <v>1.8332897433727415E+51</v>
      </c>
      <c r="GZD19">
        <f t="shared" si="101"/>
        <v>1.8699555382401963E+51</v>
      </c>
      <c r="GZE19">
        <f t="shared" si="101"/>
        <v>1.9073546490050001E+51</v>
      </c>
      <c r="GZF19">
        <f t="shared" si="101"/>
        <v>1.9455017419851001E+51</v>
      </c>
      <c r="GZG19">
        <f t="shared" si="101"/>
        <v>1.984411776824802E+51</v>
      </c>
      <c r="GZH19">
        <f t="shared" si="101"/>
        <v>2.024100012361298E+51</v>
      </c>
      <c r="GZI19">
        <f t="shared" si="101"/>
        <v>2.0645820126085242E+51</v>
      </c>
      <c r="GZJ19">
        <f t="shared" si="101"/>
        <v>2.1058736528606946E+51</v>
      </c>
      <c r="GZK19">
        <f t="shared" si="101"/>
        <v>2.1479911259179085E+51</v>
      </c>
      <c r="GZL19">
        <f t="shared" si="101"/>
        <v>2.1909509484362667E+51</v>
      </c>
      <c r="GZM19">
        <f t="shared" si="101"/>
        <v>2.2347699674049921E+51</v>
      </c>
      <c r="GZN19">
        <f t="shared" si="101"/>
        <v>2.2794653667530919E+51</v>
      </c>
      <c r="GZO19">
        <f t="shared" si="101"/>
        <v>2.3250546740881539E+51</v>
      </c>
      <c r="GZP19">
        <f t="shared" si="101"/>
        <v>2.3715557675699169E+51</v>
      </c>
      <c r="GZQ19">
        <f t="shared" si="101"/>
        <v>2.4189868829213153E+51</v>
      </c>
      <c r="GZR19">
        <f t="shared" si="101"/>
        <v>2.4673666205797417E+51</v>
      </c>
      <c r="GZS19">
        <f t="shared" si="101"/>
        <v>2.5167139529913365E+51</v>
      </c>
      <c r="GZT19">
        <f t="shared" si="101"/>
        <v>2.5670482320511634E+51</v>
      </c>
      <c r="GZU19">
        <f t="shared" si="101"/>
        <v>2.6183891966921868E+51</v>
      </c>
      <c r="GZV19">
        <f t="shared" si="101"/>
        <v>2.6707569806260307E+51</v>
      </c>
      <c r="GZW19">
        <f t="shared" si="101"/>
        <v>2.7241721202385515E+51</v>
      </c>
      <c r="GZX19">
        <f t="shared" si="101"/>
        <v>2.7786555626433225E+51</v>
      </c>
      <c r="GZY19">
        <f t="shared" si="101"/>
        <v>2.8342286738961888E+51</v>
      </c>
      <c r="GZZ19">
        <f t="shared" si="101"/>
        <v>2.8909132473741126E+51</v>
      </c>
      <c r="HAA19">
        <f t="shared" si="101"/>
        <v>2.9487315123215949E+51</v>
      </c>
      <c r="HAB19">
        <f t="shared" si="101"/>
        <v>3.007706142568027E+51</v>
      </c>
      <c r="HAC19">
        <f t="shared" si="101"/>
        <v>3.0678602654193878E+51</v>
      </c>
      <c r="HAD19">
        <f t="shared" si="101"/>
        <v>3.1292174707277756E+51</v>
      </c>
      <c r="HAE19">
        <f t="shared" si="101"/>
        <v>3.1918018201423314E+51</v>
      </c>
      <c r="HAF19">
        <f t="shared" si="101"/>
        <v>3.2556378565451779E+51</v>
      </c>
      <c r="HAG19">
        <f t="shared" si="101"/>
        <v>3.3207506136760814E+51</v>
      </c>
      <c r="HAH19">
        <f t="shared" si="101"/>
        <v>3.3871656259496033E+51</v>
      </c>
      <c r="HAI19">
        <f t="shared" si="101"/>
        <v>3.4549089384685955E+51</v>
      </c>
      <c r="HAJ19">
        <f t="shared" si="101"/>
        <v>3.5240071172379677E+51</v>
      </c>
      <c r="HAK19">
        <f t="shared" si="101"/>
        <v>3.5944872595827273E+51</v>
      </c>
      <c r="HAL19">
        <f t="shared" si="101"/>
        <v>3.6663770047743819E+51</v>
      </c>
      <c r="HAM19">
        <f t="shared" si="101"/>
        <v>3.7397045448698697E+51</v>
      </c>
      <c r="HAN19">
        <f t="shared" si="101"/>
        <v>3.8144986357672674E+51</v>
      </c>
      <c r="HAO19">
        <f t="shared" si="101"/>
        <v>3.8907886084826128E+51</v>
      </c>
      <c r="HAP19">
        <f t="shared" si="101"/>
        <v>3.9686043806522654E+51</v>
      </c>
      <c r="HAQ19">
        <f t="shared" si="101"/>
        <v>4.0479764682653106E+51</v>
      </c>
      <c r="HAR19">
        <f t="shared" si="101"/>
        <v>4.1289359976306167E+51</v>
      </c>
      <c r="HAS19">
        <f t="shared" si="101"/>
        <v>4.2115147175832288E+51</v>
      </c>
      <c r="HAT19">
        <f t="shared" si="101"/>
        <v>4.2957450119348936E+51</v>
      </c>
      <c r="HAU19">
        <f t="shared" si="101"/>
        <v>4.3816599121735917E+51</v>
      </c>
      <c r="HAV19">
        <f t="shared" si="101"/>
        <v>4.4692931104170635E+51</v>
      </c>
      <c r="HAW19">
        <f t="shared" si="101"/>
        <v>4.5586789726254046E+51</v>
      </c>
      <c r="HAX19">
        <f t="shared" si="101"/>
        <v>4.6498525520779127E+51</v>
      </c>
      <c r="HAY19">
        <f t="shared" si="101"/>
        <v>4.7428496031194709E+51</v>
      </c>
      <c r="HAZ19">
        <f t="shared" si="101"/>
        <v>4.8377065951818606E+51</v>
      </c>
      <c r="HBA19">
        <f t="shared" si="101"/>
        <v>4.9344607270854976E+51</v>
      </c>
      <c r="HBB19">
        <f t="shared" si="101"/>
        <v>5.0331499416272075E+51</v>
      </c>
      <c r="HBC19">
        <f t="shared" si="101"/>
        <v>5.1338129404597515E+51</v>
      </c>
      <c r="HBD19">
        <f t="shared" si="101"/>
        <v>5.2364891992689464E+51</v>
      </c>
      <c r="HBE19">
        <f t="shared" si="101"/>
        <v>5.3412189832543255E+51</v>
      </c>
      <c r="HBF19">
        <f t="shared" si="101"/>
        <v>5.4480433629194122E+51</v>
      </c>
      <c r="HBG19">
        <f t="shared" ref="HBG19:HDR19" si="102">HBF19*(1+$S$27)</f>
        <v>5.5570042301778007E+51</v>
      </c>
      <c r="HBH19">
        <f t="shared" si="102"/>
        <v>5.6681443147813569E+51</v>
      </c>
      <c r="HBI19">
        <f t="shared" si="102"/>
        <v>5.7815072010769838E+51</v>
      </c>
      <c r="HBJ19">
        <f t="shared" si="102"/>
        <v>5.8971373450985236E+51</v>
      </c>
      <c r="HBK19">
        <f t="shared" si="102"/>
        <v>6.0150800920004939E+51</v>
      </c>
      <c r="HBL19">
        <f t="shared" si="102"/>
        <v>6.1353816938405032E+51</v>
      </c>
      <c r="HBM19">
        <f t="shared" si="102"/>
        <v>6.2580893277173129E+51</v>
      </c>
      <c r="HBN19">
        <f t="shared" si="102"/>
        <v>6.3832511142716595E+51</v>
      </c>
      <c r="HBO19">
        <f t="shared" si="102"/>
        <v>6.5109161365570927E+51</v>
      </c>
      <c r="HBP19">
        <f t="shared" si="102"/>
        <v>6.6411344592882348E+51</v>
      </c>
      <c r="HBQ19">
        <f t="shared" si="102"/>
        <v>6.7739571484739992E+51</v>
      </c>
      <c r="HBR19">
        <f t="shared" si="102"/>
        <v>6.9094362914434792E+51</v>
      </c>
      <c r="HBS19">
        <f t="shared" si="102"/>
        <v>7.0476250172723483E+51</v>
      </c>
      <c r="HBT19">
        <f t="shared" si="102"/>
        <v>7.1885775176177958E+51</v>
      </c>
      <c r="HBU19">
        <f t="shared" si="102"/>
        <v>7.3323490679701515E+51</v>
      </c>
      <c r="HBV19">
        <f t="shared" si="102"/>
        <v>7.4789960493295552E+51</v>
      </c>
      <c r="HBW19">
        <f t="shared" si="102"/>
        <v>7.628575970316147E+51</v>
      </c>
      <c r="HBX19">
        <f t="shared" si="102"/>
        <v>7.7811474897224705E+51</v>
      </c>
      <c r="HBY19">
        <f t="shared" si="102"/>
        <v>7.9367704395169206E+51</v>
      </c>
      <c r="HBZ19">
        <f t="shared" si="102"/>
        <v>8.0955058483072591E+51</v>
      </c>
      <c r="HCA19">
        <f t="shared" si="102"/>
        <v>8.2574159652734044E+51</v>
      </c>
      <c r="HCB19">
        <f t="shared" si="102"/>
        <v>8.4225642845788729E+51</v>
      </c>
      <c r="HCC19">
        <f t="shared" si="102"/>
        <v>8.5910155702704499E+51</v>
      </c>
      <c r="HCD19">
        <f t="shared" si="102"/>
        <v>8.7628358816758587E+51</v>
      </c>
      <c r="HCE19">
        <f t="shared" si="102"/>
        <v>8.9380925993093759E+51</v>
      </c>
      <c r="HCF19">
        <f t="shared" si="102"/>
        <v>9.1168544512955638E+51</v>
      </c>
      <c r="HCG19">
        <f t="shared" si="102"/>
        <v>9.2991915403214749E+51</v>
      </c>
      <c r="HCH19">
        <f t="shared" si="102"/>
        <v>9.4851753711279052E+51</v>
      </c>
      <c r="HCI19">
        <f t="shared" si="102"/>
        <v>9.674878878550463E+51</v>
      </c>
      <c r="HCJ19">
        <f t="shared" si="102"/>
        <v>9.8683764561214723E+51</v>
      </c>
      <c r="HCK19">
        <f t="shared" si="102"/>
        <v>1.0065743985243901E+52</v>
      </c>
      <c r="HCL19">
        <f t="shared" si="102"/>
        <v>1.026705886494878E+52</v>
      </c>
      <c r="HCM19">
        <f t="shared" si="102"/>
        <v>1.0472400042247756E+52</v>
      </c>
      <c r="HCN19">
        <f t="shared" si="102"/>
        <v>1.0681848043092711E+52</v>
      </c>
      <c r="HCO19">
        <f t="shared" si="102"/>
        <v>1.0895485003954566E+52</v>
      </c>
      <c r="HCP19">
        <f t="shared" si="102"/>
        <v>1.1113394704033657E+52</v>
      </c>
      <c r="HCQ19">
        <f t="shared" si="102"/>
        <v>1.1335662598114331E+52</v>
      </c>
      <c r="HCR19">
        <f t="shared" si="102"/>
        <v>1.1562375850076619E+52</v>
      </c>
      <c r="HCS19">
        <f t="shared" si="102"/>
        <v>1.1793623367078151E+52</v>
      </c>
      <c r="HCT19">
        <f t="shared" si="102"/>
        <v>1.2029495834419716E+52</v>
      </c>
      <c r="HCU19">
        <f t="shared" si="102"/>
        <v>1.227008575110811E+52</v>
      </c>
      <c r="HCV19">
        <f t="shared" si="102"/>
        <v>1.2515487466130273E+52</v>
      </c>
      <c r="HCW19">
        <f t="shared" si="102"/>
        <v>1.2765797215452878E+52</v>
      </c>
      <c r="HCX19">
        <f t="shared" si="102"/>
        <v>1.3021113159761937E+52</v>
      </c>
      <c r="HCY19">
        <f t="shared" si="102"/>
        <v>1.3281535422957177E+52</v>
      </c>
      <c r="HCZ19">
        <f t="shared" si="102"/>
        <v>1.3547166131416322E+52</v>
      </c>
      <c r="HDA19">
        <f t="shared" si="102"/>
        <v>1.3818109454044649E+52</v>
      </c>
      <c r="HDB19">
        <f t="shared" si="102"/>
        <v>1.4094471643125543E+52</v>
      </c>
      <c r="HDC19">
        <f t="shared" si="102"/>
        <v>1.4376361075988055E+52</v>
      </c>
      <c r="HDD19">
        <f t="shared" si="102"/>
        <v>1.4663888297507817E+52</v>
      </c>
      <c r="HDE19">
        <f t="shared" si="102"/>
        <v>1.4957166063457974E+52</v>
      </c>
      <c r="HDF19">
        <f t="shared" si="102"/>
        <v>1.5256309384727133E+52</v>
      </c>
      <c r="HDG19">
        <f t="shared" si="102"/>
        <v>1.5561435572421675E+52</v>
      </c>
      <c r="HDH19">
        <f t="shared" si="102"/>
        <v>1.5872664283870109E+52</v>
      </c>
      <c r="HDI19">
        <f t="shared" si="102"/>
        <v>1.6190117569547511E+52</v>
      </c>
      <c r="HDJ19">
        <f t="shared" si="102"/>
        <v>1.651391992093846E+52</v>
      </c>
      <c r="HDK19">
        <f t="shared" si="102"/>
        <v>1.684419831935723E+52</v>
      </c>
      <c r="HDL19">
        <f t="shared" si="102"/>
        <v>1.7181082285744375E+52</v>
      </c>
      <c r="HDM19">
        <f t="shared" si="102"/>
        <v>1.7524703931459264E+52</v>
      </c>
      <c r="HDN19">
        <f t="shared" si="102"/>
        <v>1.7875198010088448E+52</v>
      </c>
      <c r="HDO19">
        <f t="shared" si="102"/>
        <v>1.8232701970290217E+52</v>
      </c>
      <c r="HDP19">
        <f t="shared" si="102"/>
        <v>1.859735600969602E+52</v>
      </c>
      <c r="HDQ19">
        <f t="shared" si="102"/>
        <v>1.8969303129889941E+52</v>
      </c>
      <c r="HDR19">
        <f t="shared" si="102"/>
        <v>1.9348689192487741E+52</v>
      </c>
      <c r="HDS19">
        <f t="shared" ref="HDS19:HGD19" si="103">HDR19*(1+$S$27)</f>
        <v>1.9735662976337497E+52</v>
      </c>
      <c r="HDT19">
        <f t="shared" si="103"/>
        <v>2.0130376235864247E+52</v>
      </c>
      <c r="HDU19">
        <f t="shared" si="103"/>
        <v>2.0532983760581532E+52</v>
      </c>
      <c r="HDV19">
        <f t="shared" si="103"/>
        <v>2.0943643435793163E+52</v>
      </c>
      <c r="HDW19">
        <f t="shared" si="103"/>
        <v>2.1362516304509025E+52</v>
      </c>
      <c r="HDX19">
        <f t="shared" si="103"/>
        <v>2.1789766630599206E+52</v>
      </c>
      <c r="HDY19">
        <f t="shared" si="103"/>
        <v>2.2225561963211189E+52</v>
      </c>
      <c r="HDZ19">
        <f t="shared" si="103"/>
        <v>2.2670073202475413E+52</v>
      </c>
      <c r="HEA19">
        <f t="shared" si="103"/>
        <v>2.3123474666524923E+52</v>
      </c>
      <c r="HEB19">
        <f t="shared" si="103"/>
        <v>2.3585944159855421E+52</v>
      </c>
      <c r="HEC19">
        <f t="shared" si="103"/>
        <v>2.4057663043052528E+52</v>
      </c>
      <c r="HED19">
        <f t="shared" si="103"/>
        <v>2.4538816303913578E+52</v>
      </c>
      <c r="HEE19">
        <f t="shared" si="103"/>
        <v>2.502959262999185E+52</v>
      </c>
      <c r="HEF19">
        <f t="shared" si="103"/>
        <v>2.553018448259169E+52</v>
      </c>
      <c r="HEG19">
        <f t="shared" si="103"/>
        <v>2.6040788172243526E+52</v>
      </c>
      <c r="HEH19">
        <f t="shared" si="103"/>
        <v>2.6561603935688398E+52</v>
      </c>
      <c r="HEI19">
        <f t="shared" si="103"/>
        <v>2.7092836014402164E+52</v>
      </c>
      <c r="HEJ19">
        <f t="shared" si="103"/>
        <v>2.7634692734690207E+52</v>
      </c>
      <c r="HEK19">
        <f t="shared" si="103"/>
        <v>2.8187386589384012E+52</v>
      </c>
      <c r="HEL19">
        <f t="shared" si="103"/>
        <v>2.8751134321171691E+52</v>
      </c>
      <c r="HEM19">
        <f t="shared" si="103"/>
        <v>2.9326157007595123E+52</v>
      </c>
      <c r="HEN19">
        <f t="shared" si="103"/>
        <v>2.9912680147747027E+52</v>
      </c>
      <c r="HEO19">
        <f t="shared" si="103"/>
        <v>3.0510933750701968E+52</v>
      </c>
      <c r="HEP19">
        <f t="shared" si="103"/>
        <v>3.1121152425716005E+52</v>
      </c>
      <c r="HEQ19">
        <f t="shared" si="103"/>
        <v>3.1743575474230324E+52</v>
      </c>
      <c r="HER19">
        <f t="shared" si="103"/>
        <v>3.2378446983714932E+52</v>
      </c>
      <c r="HES19">
        <f t="shared" si="103"/>
        <v>3.3026015923389233E+52</v>
      </c>
      <c r="HET19">
        <f t="shared" si="103"/>
        <v>3.3686536241857017E+52</v>
      </c>
      <c r="HEU19">
        <f t="shared" si="103"/>
        <v>3.4360266966694157E+52</v>
      </c>
      <c r="HEV19">
        <f t="shared" si="103"/>
        <v>3.5047472306028041E+52</v>
      </c>
      <c r="HEW19">
        <f t="shared" si="103"/>
        <v>3.5748421752148602E+52</v>
      </c>
      <c r="HEX19">
        <f t="shared" si="103"/>
        <v>3.6463390187191577E+52</v>
      </c>
      <c r="HEY19">
        <f t="shared" si="103"/>
        <v>3.7192657990935408E+52</v>
      </c>
      <c r="HEZ19">
        <f t="shared" si="103"/>
        <v>3.7936511150754116E+52</v>
      </c>
      <c r="HFA19">
        <f t="shared" si="103"/>
        <v>3.8695241373769198E+52</v>
      </c>
      <c r="HFB19">
        <f t="shared" si="103"/>
        <v>3.9469146201244583E+52</v>
      </c>
      <c r="HFC19">
        <f t="shared" si="103"/>
        <v>4.0258529125269473E+52</v>
      </c>
      <c r="HFD19">
        <f t="shared" si="103"/>
        <v>4.1063699707774862E+52</v>
      </c>
      <c r="HFE19">
        <f t="shared" si="103"/>
        <v>4.188497370193036E+52</v>
      </c>
      <c r="HFF19">
        <f t="shared" si="103"/>
        <v>4.272267317596897E+52</v>
      </c>
      <c r="HFG19">
        <f t="shared" si="103"/>
        <v>4.357712663948835E+52</v>
      </c>
      <c r="HFH19">
        <f t="shared" si="103"/>
        <v>4.4448669172278116E+52</v>
      </c>
      <c r="HFI19">
        <f t="shared" si="103"/>
        <v>4.5337642555723682E+52</v>
      </c>
      <c r="HFJ19">
        <f t="shared" si="103"/>
        <v>4.6244395406838157E+52</v>
      </c>
      <c r="HFK19">
        <f t="shared" si="103"/>
        <v>4.7169283314974919E+52</v>
      </c>
      <c r="HFL19">
        <f t="shared" si="103"/>
        <v>4.8112668981274413E+52</v>
      </c>
      <c r="HFM19">
        <f t="shared" si="103"/>
        <v>4.9074922360899899E+52</v>
      </c>
      <c r="HFN19">
        <f t="shared" si="103"/>
        <v>5.0056420808117894E+52</v>
      </c>
      <c r="HFO19">
        <f t="shared" si="103"/>
        <v>5.1057549224280249E+52</v>
      </c>
      <c r="HFP19">
        <f t="shared" si="103"/>
        <v>5.2078700208765857E+52</v>
      </c>
      <c r="HFQ19">
        <f t="shared" si="103"/>
        <v>5.3120274212941176E+52</v>
      </c>
      <c r="HFR19">
        <f t="shared" si="103"/>
        <v>5.4182679697199999E+52</v>
      </c>
      <c r="HFS19">
        <f t="shared" si="103"/>
        <v>5.5266333291143996E+52</v>
      </c>
      <c r="HFT19">
        <f t="shared" si="103"/>
        <v>5.6371659956966872E+52</v>
      </c>
      <c r="HFU19">
        <f t="shared" si="103"/>
        <v>5.7499093156106207E+52</v>
      </c>
      <c r="HFV19">
        <f t="shared" si="103"/>
        <v>5.8649075019228334E+52</v>
      </c>
      <c r="HFW19">
        <f t="shared" si="103"/>
        <v>5.9822056519612904E+52</v>
      </c>
      <c r="HFX19">
        <f t="shared" si="103"/>
        <v>6.1018497650005167E+52</v>
      </c>
      <c r="HFY19">
        <f t="shared" si="103"/>
        <v>6.2238867603005275E+52</v>
      </c>
      <c r="HFZ19">
        <f t="shared" si="103"/>
        <v>6.3483644955065377E+52</v>
      </c>
      <c r="HGA19">
        <f t="shared" si="103"/>
        <v>6.475331785416669E+52</v>
      </c>
      <c r="HGB19">
        <f t="shared" si="103"/>
        <v>6.6048384211250027E+52</v>
      </c>
      <c r="HGC19">
        <f t="shared" si="103"/>
        <v>6.7369351895475028E+52</v>
      </c>
      <c r="HGD19">
        <f t="shared" si="103"/>
        <v>6.8716738933384534E+52</v>
      </c>
      <c r="HGE19">
        <f t="shared" ref="HGE19:HIP19" si="104">HGD19*(1+$S$27)</f>
        <v>7.009107371205223E+52</v>
      </c>
      <c r="HGF19">
        <f t="shared" si="104"/>
        <v>7.149289518629328E+52</v>
      </c>
      <c r="HGG19">
        <f t="shared" si="104"/>
        <v>7.2922753090019143E+52</v>
      </c>
      <c r="HGH19">
        <f t="shared" si="104"/>
        <v>7.438120815181953E+52</v>
      </c>
      <c r="HGI19">
        <f t="shared" si="104"/>
        <v>7.5868832314855922E+52</v>
      </c>
      <c r="HGJ19">
        <f t="shared" si="104"/>
        <v>7.7386208961153046E+52</v>
      </c>
      <c r="HGK19">
        <f t="shared" si="104"/>
        <v>7.8933933140376111E+52</v>
      </c>
      <c r="HGL19">
        <f t="shared" si="104"/>
        <v>8.0512611803183633E+52</v>
      </c>
      <c r="HGM19">
        <f t="shared" si="104"/>
        <v>8.2122864039247302E+52</v>
      </c>
      <c r="HGN19">
        <f t="shared" si="104"/>
        <v>8.3765321320032247E+52</v>
      </c>
      <c r="HGO19">
        <f t="shared" si="104"/>
        <v>8.5440627746432896E+52</v>
      </c>
      <c r="HGP19">
        <f t="shared" si="104"/>
        <v>8.7149440301361554E+52</v>
      </c>
      <c r="HGQ19">
        <f t="shared" si="104"/>
        <v>8.889242910738879E+52</v>
      </c>
      <c r="HGR19">
        <f t="shared" si="104"/>
        <v>9.0670277689536567E+52</v>
      </c>
      <c r="HGS19">
        <f t="shared" si="104"/>
        <v>9.2483683243327295E+52</v>
      </c>
      <c r="HGT19">
        <f t="shared" si="104"/>
        <v>9.4333356908193845E+52</v>
      </c>
      <c r="HGU19">
        <f t="shared" si="104"/>
        <v>9.6220024046357731E+52</v>
      </c>
      <c r="HGV19">
        <f t="shared" si="104"/>
        <v>9.8144424527284896E+52</v>
      </c>
      <c r="HGW19">
        <f t="shared" si="104"/>
        <v>1.0010731301783059E+53</v>
      </c>
      <c r="HGX19">
        <f t="shared" si="104"/>
        <v>1.0210945927818721E+53</v>
      </c>
      <c r="HGY19">
        <f t="shared" si="104"/>
        <v>1.0415164846375095E+53</v>
      </c>
      <c r="HGZ19">
        <f t="shared" si="104"/>
        <v>1.0623468143302598E+53</v>
      </c>
      <c r="HHA19">
        <f t="shared" si="104"/>
        <v>1.0835937506168651E+53</v>
      </c>
      <c r="HHB19">
        <f t="shared" si="104"/>
        <v>1.1052656256292024E+53</v>
      </c>
      <c r="HHC19">
        <f t="shared" si="104"/>
        <v>1.1273709381417864E+53</v>
      </c>
      <c r="HHD19">
        <f t="shared" si="104"/>
        <v>1.1499183569046221E+53</v>
      </c>
      <c r="HHE19">
        <f t="shared" si="104"/>
        <v>1.1729167240427147E+53</v>
      </c>
      <c r="HHF19">
        <f t="shared" si="104"/>
        <v>1.196375058523569E+53</v>
      </c>
      <c r="HHG19">
        <f t="shared" si="104"/>
        <v>1.2203025596940404E+53</v>
      </c>
      <c r="HHH19">
        <f t="shared" si="104"/>
        <v>1.2447086108879212E+53</v>
      </c>
      <c r="HHI19">
        <f t="shared" si="104"/>
        <v>1.2696027831056797E+53</v>
      </c>
      <c r="HHJ19">
        <f t="shared" si="104"/>
        <v>1.2949948387677935E+53</v>
      </c>
      <c r="HHK19">
        <f t="shared" si="104"/>
        <v>1.3208947355431494E+53</v>
      </c>
      <c r="HHL19">
        <f t="shared" si="104"/>
        <v>1.3473126302540124E+53</v>
      </c>
      <c r="HHM19">
        <f t="shared" si="104"/>
        <v>1.3742588828590927E+53</v>
      </c>
      <c r="HHN19">
        <f t="shared" si="104"/>
        <v>1.4017440605162746E+53</v>
      </c>
      <c r="HHO19">
        <f t="shared" si="104"/>
        <v>1.4297789417266001E+53</v>
      </c>
      <c r="HHP19">
        <f t="shared" si="104"/>
        <v>1.4583745205611321E+53</v>
      </c>
      <c r="HHQ19">
        <f t="shared" si="104"/>
        <v>1.4875420109723548E+53</v>
      </c>
      <c r="HHR19">
        <f t="shared" si="104"/>
        <v>1.5172928511918018E+53</v>
      </c>
      <c r="HHS19">
        <f t="shared" si="104"/>
        <v>1.547638708215638E+53</v>
      </c>
      <c r="HHT19">
        <f t="shared" si="104"/>
        <v>1.5785914823799508E+53</v>
      </c>
      <c r="HHU19">
        <f t="shared" si="104"/>
        <v>1.6101633120275498E+53</v>
      </c>
      <c r="HHV19">
        <f t="shared" si="104"/>
        <v>1.6423665782681008E+53</v>
      </c>
      <c r="HHW19">
        <f t="shared" si="104"/>
        <v>1.6752139098334629E+53</v>
      </c>
      <c r="HHX19">
        <f t="shared" si="104"/>
        <v>1.7087181880301321E+53</v>
      </c>
      <c r="HHY19">
        <f t="shared" si="104"/>
        <v>1.7428925517907347E+53</v>
      </c>
      <c r="HHZ19">
        <f t="shared" si="104"/>
        <v>1.7777504028265494E+53</v>
      </c>
      <c r="HIA19">
        <f t="shared" si="104"/>
        <v>1.8133054108830805E+53</v>
      </c>
      <c r="HIB19">
        <f t="shared" si="104"/>
        <v>1.8495715191007421E+53</v>
      </c>
      <c r="HIC19">
        <f t="shared" si="104"/>
        <v>1.8865629494827571E+53</v>
      </c>
      <c r="HID19">
        <f t="shared" si="104"/>
        <v>1.9242942084724124E+53</v>
      </c>
      <c r="HIE19">
        <f t="shared" si="104"/>
        <v>1.9627800926418608E+53</v>
      </c>
      <c r="HIF19">
        <f t="shared" si="104"/>
        <v>2.002035694494698E+53</v>
      </c>
      <c r="HIG19">
        <f t="shared" si="104"/>
        <v>2.042076408384592E+53</v>
      </c>
      <c r="HIH19">
        <f t="shared" si="104"/>
        <v>2.0829179365522838E+53</v>
      </c>
      <c r="HII19">
        <f t="shared" si="104"/>
        <v>2.1245762952833295E+53</v>
      </c>
      <c r="HIJ19">
        <f t="shared" si="104"/>
        <v>2.1670678211889961E+53</v>
      </c>
      <c r="HIK19">
        <f t="shared" si="104"/>
        <v>2.210409177612776E+53</v>
      </c>
      <c r="HIL19">
        <f t="shared" si="104"/>
        <v>2.2546173611650314E+53</v>
      </c>
      <c r="HIM19">
        <f t="shared" si="104"/>
        <v>2.2997097083883321E+53</v>
      </c>
      <c r="HIN19">
        <f t="shared" si="104"/>
        <v>2.3457039025560986E+53</v>
      </c>
      <c r="HIO19">
        <f t="shared" si="104"/>
        <v>2.3926179806072208E+53</v>
      </c>
      <c r="HIP19">
        <f t="shared" si="104"/>
        <v>2.4404703402193653E+53</v>
      </c>
      <c r="HIQ19">
        <f t="shared" ref="HIQ19:HLB19" si="105">HIP19*(1+$S$27)</f>
        <v>2.4892797470237529E+53</v>
      </c>
      <c r="HIR19">
        <f t="shared" si="105"/>
        <v>2.5390653419642279E+53</v>
      </c>
      <c r="HIS19">
        <f t="shared" si="105"/>
        <v>2.5898466488035123E+53</v>
      </c>
      <c r="HIT19">
        <f t="shared" si="105"/>
        <v>2.6416435817795828E+53</v>
      </c>
      <c r="HIU19">
        <f t="shared" si="105"/>
        <v>2.6944764534151744E+53</v>
      </c>
      <c r="HIV19">
        <f t="shared" si="105"/>
        <v>2.7483659824834781E+53</v>
      </c>
      <c r="HIW19">
        <f t="shared" si="105"/>
        <v>2.8033333021331477E+53</v>
      </c>
      <c r="HIX19">
        <f t="shared" si="105"/>
        <v>2.8593999681758106E+53</v>
      </c>
      <c r="HIY19">
        <f t="shared" si="105"/>
        <v>2.9165879675393269E+53</v>
      </c>
      <c r="HIZ19">
        <f t="shared" si="105"/>
        <v>2.9749197268901137E+53</v>
      </c>
      <c r="HJA19">
        <f t="shared" si="105"/>
        <v>3.0344181214279162E+53</v>
      </c>
      <c r="HJB19">
        <f t="shared" si="105"/>
        <v>3.0951064838564746E+53</v>
      </c>
      <c r="HJC19">
        <f t="shared" si="105"/>
        <v>3.1570086135336042E+53</v>
      </c>
      <c r="HJD19">
        <f t="shared" si="105"/>
        <v>3.2201487858042762E+53</v>
      </c>
      <c r="HJE19">
        <f t="shared" si="105"/>
        <v>3.2845517615203617E+53</v>
      </c>
      <c r="HJF19">
        <f t="shared" si="105"/>
        <v>3.3502427967507689E+53</v>
      </c>
      <c r="HJG19">
        <f t="shared" si="105"/>
        <v>3.4172476526857844E+53</v>
      </c>
      <c r="HJH19">
        <f t="shared" si="105"/>
        <v>3.4855926057395004E+53</v>
      </c>
      <c r="HJI19">
        <f t="shared" si="105"/>
        <v>3.5553044578542905E+53</v>
      </c>
      <c r="HJJ19">
        <f t="shared" si="105"/>
        <v>3.6264105470113765E+53</v>
      </c>
      <c r="HJK19">
        <f t="shared" si="105"/>
        <v>3.6989387579516042E+53</v>
      </c>
      <c r="HJL19">
        <f t="shared" si="105"/>
        <v>3.7729175331106364E+53</v>
      </c>
      <c r="HJM19">
        <f t="shared" si="105"/>
        <v>3.8483758837728489E+53</v>
      </c>
      <c r="HJN19">
        <f t="shared" si="105"/>
        <v>3.9253434014483057E+53</v>
      </c>
      <c r="HJO19">
        <f t="shared" si="105"/>
        <v>4.0038502694772722E+53</v>
      </c>
      <c r="HJP19">
        <f t="shared" si="105"/>
        <v>4.083927274866818E+53</v>
      </c>
      <c r="HJQ19">
        <f t="shared" si="105"/>
        <v>4.1656058203641543E+53</v>
      </c>
      <c r="HJR19">
        <f t="shared" si="105"/>
        <v>4.2489179367714374E+53</v>
      </c>
      <c r="HJS19">
        <f t="shared" si="105"/>
        <v>4.3338962955068659E+53</v>
      </c>
      <c r="HJT19">
        <f t="shared" si="105"/>
        <v>4.420574221417003E+53</v>
      </c>
      <c r="HJU19">
        <f t="shared" si="105"/>
        <v>4.5089857058453428E+53</v>
      </c>
      <c r="HJV19">
        <f t="shared" si="105"/>
        <v>4.5991654199622497E+53</v>
      </c>
      <c r="HJW19">
        <f t="shared" si="105"/>
        <v>4.6911487283614949E+53</v>
      </c>
      <c r="HJX19">
        <f t="shared" si="105"/>
        <v>4.7849717029287249E+53</v>
      </c>
      <c r="HJY19">
        <f t="shared" si="105"/>
        <v>4.8806711369872991E+53</v>
      </c>
      <c r="HJZ19">
        <f t="shared" si="105"/>
        <v>4.9782845597270449E+53</v>
      </c>
      <c r="HKA19">
        <f t="shared" si="105"/>
        <v>5.0778502509215856E+53</v>
      </c>
      <c r="HKB19">
        <f t="shared" si="105"/>
        <v>5.1794072559400172E+53</v>
      </c>
      <c r="HKC19">
        <f t="shared" si="105"/>
        <v>5.2829954010588174E+53</v>
      </c>
      <c r="HKD19">
        <f t="shared" si="105"/>
        <v>5.3886553090799935E+53</v>
      </c>
      <c r="HKE19">
        <f t="shared" si="105"/>
        <v>5.4964284152615932E+53</v>
      </c>
      <c r="HKF19">
        <f t="shared" si="105"/>
        <v>5.606356983566825E+53</v>
      </c>
      <c r="HKG19">
        <f t="shared" si="105"/>
        <v>5.7184841232381618E+53</v>
      </c>
      <c r="HKH19">
        <f t="shared" si="105"/>
        <v>5.8328538057029251E+53</v>
      </c>
      <c r="HKI19">
        <f t="shared" si="105"/>
        <v>5.9495108818169841E+53</v>
      </c>
      <c r="HKJ19">
        <f t="shared" si="105"/>
        <v>6.0685010994533239E+53</v>
      </c>
      <c r="HKK19">
        <f t="shared" si="105"/>
        <v>6.1898711214423909E+53</v>
      </c>
      <c r="HKL19">
        <f t="shared" si="105"/>
        <v>6.3136685438712387E+53</v>
      </c>
      <c r="HKM19">
        <f t="shared" si="105"/>
        <v>6.439941914748664E+53</v>
      </c>
      <c r="HKN19">
        <f t="shared" si="105"/>
        <v>6.5687407530436378E+53</v>
      </c>
      <c r="HKO19">
        <f t="shared" si="105"/>
        <v>6.7001155681045108E+53</v>
      </c>
      <c r="HKP19">
        <f t="shared" si="105"/>
        <v>6.8341178794666008E+53</v>
      </c>
      <c r="HKQ19">
        <f t="shared" si="105"/>
        <v>6.9708002370559331E+53</v>
      </c>
      <c r="HKR19">
        <f t="shared" si="105"/>
        <v>7.1102162417970516E+53</v>
      </c>
      <c r="HKS19">
        <f t="shared" si="105"/>
        <v>7.2524205666329925E+53</v>
      </c>
      <c r="HKT19">
        <f t="shared" si="105"/>
        <v>7.3974689779656522E+53</v>
      </c>
      <c r="HKU19">
        <f t="shared" si="105"/>
        <v>7.5454183575249653E+53</v>
      </c>
      <c r="HKV19">
        <f t="shared" si="105"/>
        <v>7.696326724675465E+53</v>
      </c>
      <c r="HKW19">
        <f t="shared" si="105"/>
        <v>7.8502532591689742E+53</v>
      </c>
      <c r="HKX19">
        <f t="shared" si="105"/>
        <v>8.007258324352354E+53</v>
      </c>
      <c r="HKY19">
        <f t="shared" si="105"/>
        <v>8.1674034908394006E+53</v>
      </c>
      <c r="HKZ19">
        <f t="shared" si="105"/>
        <v>8.3307515606561895E+53</v>
      </c>
      <c r="HLA19">
        <f t="shared" si="105"/>
        <v>8.4973665918693132E+53</v>
      </c>
      <c r="HLB19">
        <f t="shared" si="105"/>
        <v>8.6673139237066993E+53</v>
      </c>
      <c r="HLC19">
        <f t="shared" ref="HLC19:HNN19" si="106">HLB19*(1+$S$27)</f>
        <v>8.8406602021808336E+53</v>
      </c>
      <c r="HLD19">
        <f t="shared" si="106"/>
        <v>9.0174734062244504E+53</v>
      </c>
      <c r="HLE19">
        <f t="shared" si="106"/>
        <v>9.1978228743489402E+53</v>
      </c>
      <c r="HLF19">
        <f t="shared" si="106"/>
        <v>9.3817793318359191E+53</v>
      </c>
      <c r="HLG19">
        <f t="shared" si="106"/>
        <v>9.5694149184726372E+53</v>
      </c>
      <c r="HLH19">
        <f t="shared" si="106"/>
        <v>9.7608032168420898E+53</v>
      </c>
      <c r="HLI19">
        <f t="shared" si="106"/>
        <v>9.9560192811789318E+53</v>
      </c>
      <c r="HLJ19">
        <f t="shared" si="106"/>
        <v>1.015513966680251E+54</v>
      </c>
      <c r="HLK19">
        <f t="shared" si="106"/>
        <v>1.0358242460138561E+54</v>
      </c>
      <c r="HLL19">
        <f t="shared" si="106"/>
        <v>1.0565407309341332E+54</v>
      </c>
      <c r="HLM19">
        <f t="shared" si="106"/>
        <v>1.0776715455528159E+54</v>
      </c>
      <c r="HLN19">
        <f t="shared" si="106"/>
        <v>1.0992249764638723E+54</v>
      </c>
      <c r="HLO19">
        <f t="shared" si="106"/>
        <v>1.1212094759931497E+54</v>
      </c>
      <c r="HLP19">
        <f t="shared" si="106"/>
        <v>1.1436336655130127E+54</v>
      </c>
      <c r="HLQ19">
        <f t="shared" si="106"/>
        <v>1.166506338823273E+54</v>
      </c>
      <c r="HLR19">
        <f t="shared" si="106"/>
        <v>1.1898364655997385E+54</v>
      </c>
      <c r="HLS19">
        <f t="shared" si="106"/>
        <v>1.2136331949117333E+54</v>
      </c>
      <c r="HLT19">
        <f t="shared" si="106"/>
        <v>1.237905858809968E+54</v>
      </c>
      <c r="HLU19">
        <f t="shared" si="106"/>
        <v>1.2626639759861673E+54</v>
      </c>
      <c r="HLV19">
        <f t="shared" si="106"/>
        <v>1.2879172555058907E+54</v>
      </c>
      <c r="HLW19">
        <f t="shared" si="106"/>
        <v>1.3136756006160085E+54</v>
      </c>
      <c r="HLX19">
        <f t="shared" si="106"/>
        <v>1.3399491126283287E+54</v>
      </c>
      <c r="HLY19">
        <f t="shared" si="106"/>
        <v>1.3667480948808953E+54</v>
      </c>
      <c r="HLZ19">
        <f t="shared" si="106"/>
        <v>1.3940830567785132E+54</v>
      </c>
      <c r="HMA19">
        <f t="shared" si="106"/>
        <v>1.4219647179140835E+54</v>
      </c>
      <c r="HMB19">
        <f t="shared" si="106"/>
        <v>1.4504040122723652E+54</v>
      </c>
      <c r="HMC19">
        <f t="shared" si="106"/>
        <v>1.4794120925178125E+54</v>
      </c>
      <c r="HMD19">
        <f t="shared" si="106"/>
        <v>1.5090003343681688E+54</v>
      </c>
      <c r="HME19">
        <f t="shared" si="106"/>
        <v>1.5391803410555323E+54</v>
      </c>
      <c r="HMF19">
        <f t="shared" si="106"/>
        <v>1.5699639478766429E+54</v>
      </c>
      <c r="HMG19">
        <f t="shared" si="106"/>
        <v>1.601363226834176E+54</v>
      </c>
      <c r="HMH19">
        <f t="shared" si="106"/>
        <v>1.6333904913708594E+54</v>
      </c>
      <c r="HMI19">
        <f t="shared" si="106"/>
        <v>1.6660583011982765E+54</v>
      </c>
      <c r="HMJ19">
        <f t="shared" si="106"/>
        <v>1.6993794672222422E+54</v>
      </c>
      <c r="HMK19">
        <f t="shared" si="106"/>
        <v>1.7333670565666871E+54</v>
      </c>
      <c r="HML19">
        <f t="shared" si="106"/>
        <v>1.7680343976980209E+54</v>
      </c>
      <c r="HMM19">
        <f t="shared" si="106"/>
        <v>1.8033950856519815E+54</v>
      </c>
      <c r="HMN19">
        <f t="shared" si="106"/>
        <v>1.8394629873650212E+54</v>
      </c>
      <c r="HMO19">
        <f t="shared" si="106"/>
        <v>1.8762522471123217E+54</v>
      </c>
      <c r="HMP19">
        <f t="shared" si="106"/>
        <v>1.9137772920545682E+54</v>
      </c>
      <c r="HMQ19">
        <f t="shared" si="106"/>
        <v>1.9520528378956596E+54</v>
      </c>
      <c r="HMR19">
        <f t="shared" si="106"/>
        <v>1.9910938946535727E+54</v>
      </c>
      <c r="HMS19">
        <f t="shared" si="106"/>
        <v>2.0309157725466442E+54</v>
      </c>
      <c r="HMT19">
        <f t="shared" si="106"/>
        <v>2.071534087997577E+54</v>
      </c>
      <c r="HMU19">
        <f t="shared" si="106"/>
        <v>2.1129647697575287E+54</v>
      </c>
      <c r="HMV19">
        <f t="shared" si="106"/>
        <v>2.1552240651526794E+54</v>
      </c>
      <c r="HMW19">
        <f t="shared" si="106"/>
        <v>2.198328546455733E+54</v>
      </c>
      <c r="HMX19">
        <f t="shared" si="106"/>
        <v>2.2422951173848476E+54</v>
      </c>
      <c r="HMY19">
        <f t="shared" si="106"/>
        <v>2.2871410197325444E+54</v>
      </c>
      <c r="HMZ19">
        <f t="shared" si="106"/>
        <v>2.3328838401271955E+54</v>
      </c>
      <c r="HNA19">
        <f t="shared" si="106"/>
        <v>2.3795415169297393E+54</v>
      </c>
      <c r="HNB19">
        <f t="shared" si="106"/>
        <v>2.427132347268334E+54</v>
      </c>
      <c r="HNC19">
        <f t="shared" si="106"/>
        <v>2.4756749942137006E+54</v>
      </c>
      <c r="HND19">
        <f t="shared" si="106"/>
        <v>2.5251884940979746E+54</v>
      </c>
      <c r="HNE19">
        <f t="shared" si="106"/>
        <v>2.5756922639799343E+54</v>
      </c>
      <c r="HNF19">
        <f t="shared" si="106"/>
        <v>2.6272061092595329E+54</v>
      </c>
      <c r="HNG19">
        <f t="shared" si="106"/>
        <v>2.6797502314447235E+54</v>
      </c>
      <c r="HNH19">
        <f t="shared" si="106"/>
        <v>2.7333452360736182E+54</v>
      </c>
      <c r="HNI19">
        <f t="shared" si="106"/>
        <v>2.7880121407950907E+54</v>
      </c>
      <c r="HNJ19">
        <f t="shared" si="106"/>
        <v>2.8437723836109925E+54</v>
      </c>
      <c r="HNK19">
        <f t="shared" si="106"/>
        <v>2.9006478312832125E+54</v>
      </c>
      <c r="HNL19">
        <f t="shared" si="106"/>
        <v>2.9586607879088768E+54</v>
      </c>
      <c r="HNM19">
        <f t="shared" si="106"/>
        <v>3.0178340036670543E+54</v>
      </c>
      <c r="HNN19">
        <f t="shared" si="106"/>
        <v>3.0781906837403956E+54</v>
      </c>
      <c r="HNO19">
        <f t="shared" ref="HNO19:HPZ19" si="107">HNN19*(1+$S$27)</f>
        <v>3.1397544974152037E+54</v>
      </c>
      <c r="HNP19">
        <f t="shared" si="107"/>
        <v>3.2025495873635077E+54</v>
      </c>
      <c r="HNQ19">
        <f t="shared" si="107"/>
        <v>3.2666005791107776E+54</v>
      </c>
      <c r="HNR19">
        <f t="shared" si="107"/>
        <v>3.331932590692993E+54</v>
      </c>
      <c r="HNS19">
        <f t="shared" si="107"/>
        <v>3.3985712425068528E+54</v>
      </c>
      <c r="HNT19">
        <f t="shared" si="107"/>
        <v>3.4665426673569897E+54</v>
      </c>
      <c r="HNU19">
        <f t="shared" si="107"/>
        <v>3.5358735207041294E+54</v>
      </c>
      <c r="HNV19">
        <f t="shared" si="107"/>
        <v>3.6065909911182124E+54</v>
      </c>
      <c r="HNW19">
        <f t="shared" si="107"/>
        <v>3.6787228109405764E+54</v>
      </c>
      <c r="HNX19">
        <f t="shared" si="107"/>
        <v>3.7522972671593877E+54</v>
      </c>
      <c r="HNY19">
        <f t="shared" si="107"/>
        <v>3.8273432125025754E+54</v>
      </c>
      <c r="HNZ19">
        <f t="shared" si="107"/>
        <v>3.9038900767526268E+54</v>
      </c>
      <c r="HOA19">
        <f t="shared" si="107"/>
        <v>3.9819678782876797E+54</v>
      </c>
      <c r="HOB19">
        <f t="shared" si="107"/>
        <v>4.0616072358534337E+54</v>
      </c>
      <c r="HOC19">
        <f t="shared" si="107"/>
        <v>4.1428393805705024E+54</v>
      </c>
      <c r="HOD19">
        <f t="shared" si="107"/>
        <v>4.2256961681819123E+54</v>
      </c>
      <c r="HOE19">
        <f t="shared" si="107"/>
        <v>4.3102100915455508E+54</v>
      </c>
      <c r="HOF19">
        <f t="shared" si="107"/>
        <v>4.3964142933764616E+54</v>
      </c>
      <c r="HOG19">
        <f t="shared" si="107"/>
        <v>4.484342579243991E+54</v>
      </c>
      <c r="HOH19">
        <f t="shared" si="107"/>
        <v>4.5740294308288709E+54</v>
      </c>
      <c r="HOI19">
        <f t="shared" si="107"/>
        <v>4.6655100194454486E+54</v>
      </c>
      <c r="HOJ19">
        <f t="shared" si="107"/>
        <v>4.7588202198343578E+54</v>
      </c>
      <c r="HOK19">
        <f t="shared" si="107"/>
        <v>4.8539966242310449E+54</v>
      </c>
      <c r="HOL19">
        <f t="shared" si="107"/>
        <v>4.9510765567156657E+54</v>
      </c>
      <c r="HOM19">
        <f t="shared" si="107"/>
        <v>5.0500980878499789E+54</v>
      </c>
      <c r="HON19">
        <f t="shared" si="107"/>
        <v>5.1511000496069784E+54</v>
      </c>
      <c r="HOO19">
        <f t="shared" si="107"/>
        <v>5.2541220505991178E+54</v>
      </c>
      <c r="HOP19">
        <f t="shared" si="107"/>
        <v>5.3592044916111002E+54</v>
      </c>
      <c r="HOQ19">
        <f t="shared" si="107"/>
        <v>5.4663885814433223E+54</v>
      </c>
      <c r="HOR19">
        <f t="shared" si="107"/>
        <v>5.5757163530721886E+54</v>
      </c>
      <c r="HOS19">
        <f t="shared" si="107"/>
        <v>5.6872306801336323E+54</v>
      </c>
      <c r="HOT19">
        <f t="shared" si="107"/>
        <v>5.800975293736305E+54</v>
      </c>
      <c r="HOU19">
        <f t="shared" si="107"/>
        <v>5.916994799611031E+54</v>
      </c>
      <c r="HOV19">
        <f t="shared" si="107"/>
        <v>6.0353346956032519E+54</v>
      </c>
      <c r="HOW19">
        <f t="shared" si="107"/>
        <v>6.1560413895153167E+54</v>
      </c>
      <c r="HOX19">
        <f t="shared" si="107"/>
        <v>6.2791622173056231E+54</v>
      </c>
      <c r="HOY19">
        <f t="shared" si="107"/>
        <v>6.4047454616517357E+54</v>
      </c>
      <c r="HOZ19">
        <f t="shared" si="107"/>
        <v>6.5328403708847708E+54</v>
      </c>
      <c r="HPA19">
        <f t="shared" si="107"/>
        <v>6.6634971783024658E+54</v>
      </c>
      <c r="HPB19">
        <f t="shared" si="107"/>
        <v>6.7967671218685151E+54</v>
      </c>
      <c r="HPC19">
        <f t="shared" si="107"/>
        <v>6.9327024643058857E+54</v>
      </c>
      <c r="HPD19">
        <f t="shared" si="107"/>
        <v>7.0713565135920041E+54</v>
      </c>
      <c r="HPE19">
        <f t="shared" si="107"/>
        <v>7.2127836438638438E+54</v>
      </c>
      <c r="HPF19">
        <f t="shared" si="107"/>
        <v>7.3570393167411209E+54</v>
      </c>
      <c r="HPG19">
        <f t="shared" si="107"/>
        <v>7.5041801030759432E+54</v>
      </c>
      <c r="HPH19">
        <f t="shared" si="107"/>
        <v>7.6542637051374624E+54</v>
      </c>
      <c r="HPI19">
        <f t="shared" si="107"/>
        <v>7.8073489792402123E+54</v>
      </c>
      <c r="HPJ19">
        <f t="shared" si="107"/>
        <v>7.9634959588250169E+54</v>
      </c>
      <c r="HPK19">
        <f t="shared" si="107"/>
        <v>8.1227658780015178E+54</v>
      </c>
      <c r="HPL19">
        <f t="shared" si="107"/>
        <v>8.2852211955615478E+54</v>
      </c>
      <c r="HPM19">
        <f t="shared" si="107"/>
        <v>8.4509256194727788E+54</v>
      </c>
      <c r="HPN19">
        <f t="shared" si="107"/>
        <v>8.6199441318622345E+54</v>
      </c>
      <c r="HPO19">
        <f t="shared" si="107"/>
        <v>8.7923430144994788E+54</v>
      </c>
      <c r="HPP19">
        <f t="shared" si="107"/>
        <v>8.968189874789468E+54</v>
      </c>
      <c r="HPQ19">
        <f t="shared" si="107"/>
        <v>9.1475536722852571E+54</v>
      </c>
      <c r="HPR19">
        <f t="shared" si="107"/>
        <v>9.3305047457309617E+54</v>
      </c>
      <c r="HPS19">
        <f t="shared" si="107"/>
        <v>9.5171148406455808E+54</v>
      </c>
      <c r="HPT19">
        <f t="shared" si="107"/>
        <v>9.7074571374584925E+54</v>
      </c>
      <c r="HPU19">
        <f t="shared" si="107"/>
        <v>9.9016062802076631E+54</v>
      </c>
      <c r="HPV19">
        <f t="shared" si="107"/>
        <v>1.0099638405811817E+55</v>
      </c>
      <c r="HPW19">
        <f t="shared" si="107"/>
        <v>1.0301631173928053E+55</v>
      </c>
      <c r="HPX19">
        <f t="shared" si="107"/>
        <v>1.0507663797406615E+55</v>
      </c>
      <c r="HPY19">
        <f t="shared" si="107"/>
        <v>1.0717817073354747E+55</v>
      </c>
      <c r="HPZ19">
        <f t="shared" si="107"/>
        <v>1.0932173414821843E+55</v>
      </c>
      <c r="HQA19">
        <f t="shared" ref="HQA19:HSL19" si="108">HPZ19*(1+$S$27)</f>
        <v>1.115081688311828E+55</v>
      </c>
      <c r="HQB19">
        <f t="shared" si="108"/>
        <v>1.1373833220780647E+55</v>
      </c>
      <c r="HQC19">
        <f t="shared" si="108"/>
        <v>1.160130988519626E+55</v>
      </c>
      <c r="HQD19">
        <f t="shared" si="108"/>
        <v>1.1833336082900185E+55</v>
      </c>
      <c r="HQE19">
        <f t="shared" si="108"/>
        <v>1.2070002804558189E+55</v>
      </c>
      <c r="HQF19">
        <f t="shared" si="108"/>
        <v>1.2311402860649354E+55</v>
      </c>
      <c r="HQG19">
        <f t="shared" si="108"/>
        <v>1.2557630917862342E+55</v>
      </c>
      <c r="HQH19">
        <f t="shared" si="108"/>
        <v>1.280878353621959E+55</v>
      </c>
      <c r="HQI19">
        <f t="shared" si="108"/>
        <v>1.3064959206943982E+55</v>
      </c>
      <c r="HQJ19">
        <f t="shared" si="108"/>
        <v>1.3326258391082861E+55</v>
      </c>
      <c r="HQK19">
        <f t="shared" si="108"/>
        <v>1.3592783558904518E+55</v>
      </c>
      <c r="HQL19">
        <f t="shared" si="108"/>
        <v>1.386463923008261E+55</v>
      </c>
      <c r="HQM19">
        <f t="shared" si="108"/>
        <v>1.4141932014684262E+55</v>
      </c>
      <c r="HQN19">
        <f t="shared" si="108"/>
        <v>1.4424770654977948E+55</v>
      </c>
      <c r="HQO19">
        <f t="shared" si="108"/>
        <v>1.4713266068077509E+55</v>
      </c>
      <c r="HQP19">
        <f t="shared" si="108"/>
        <v>1.5007531389439059E+55</v>
      </c>
      <c r="HQQ19">
        <f t="shared" si="108"/>
        <v>1.530768201722784E+55</v>
      </c>
      <c r="HQR19">
        <f t="shared" si="108"/>
        <v>1.5613835657572396E+55</v>
      </c>
      <c r="HQS19">
        <f t="shared" si="108"/>
        <v>1.5926112370723845E+55</v>
      </c>
      <c r="HQT19">
        <f t="shared" si="108"/>
        <v>1.6244634618138323E+55</v>
      </c>
      <c r="HQU19">
        <f t="shared" si="108"/>
        <v>1.6569527310501089E+55</v>
      </c>
      <c r="HQV19">
        <f t="shared" si="108"/>
        <v>1.690091785671111E+55</v>
      </c>
      <c r="HQW19">
        <f t="shared" si="108"/>
        <v>1.7238936213845334E+55</v>
      </c>
      <c r="HQX19">
        <f t="shared" si="108"/>
        <v>1.7583714938122241E+55</v>
      </c>
      <c r="HQY19">
        <f t="shared" si="108"/>
        <v>1.7935389236884686E+55</v>
      </c>
      <c r="HQZ19">
        <f t="shared" si="108"/>
        <v>1.829409702162238E+55</v>
      </c>
      <c r="HRA19">
        <f t="shared" si="108"/>
        <v>1.8659978962054828E+55</v>
      </c>
      <c r="HRB19">
        <f t="shared" si="108"/>
        <v>1.9033178541295926E+55</v>
      </c>
      <c r="HRC19">
        <f t="shared" si="108"/>
        <v>1.9413842112121846E+55</v>
      </c>
      <c r="HRD19">
        <f t="shared" si="108"/>
        <v>1.9802118954364282E+55</v>
      </c>
      <c r="HRE19">
        <f t="shared" si="108"/>
        <v>2.0198161333451569E+55</v>
      </c>
      <c r="HRF19">
        <f t="shared" si="108"/>
        <v>2.06021245601206E+55</v>
      </c>
      <c r="HRG19">
        <f t="shared" si="108"/>
        <v>2.1014167051323012E+55</v>
      </c>
      <c r="HRH19">
        <f t="shared" si="108"/>
        <v>2.1434450392349473E+55</v>
      </c>
      <c r="HRI19">
        <f t="shared" si="108"/>
        <v>2.1863139400196462E+55</v>
      </c>
      <c r="HRJ19">
        <f t="shared" si="108"/>
        <v>2.2300402188200393E+55</v>
      </c>
      <c r="HRK19">
        <f t="shared" si="108"/>
        <v>2.2746410231964401E+55</v>
      </c>
      <c r="HRL19">
        <f t="shared" si="108"/>
        <v>2.320133843660369E+55</v>
      </c>
      <c r="HRM19">
        <f t="shared" si="108"/>
        <v>2.3665365205335764E+55</v>
      </c>
      <c r="HRN19">
        <f t="shared" si="108"/>
        <v>2.4138672509442481E+55</v>
      </c>
      <c r="HRO19">
        <f t="shared" si="108"/>
        <v>2.4621445959631333E+55</v>
      </c>
      <c r="HRP19">
        <f t="shared" si="108"/>
        <v>2.5113874878823962E+55</v>
      </c>
      <c r="HRQ19">
        <f t="shared" si="108"/>
        <v>2.5616152376400439E+55</v>
      </c>
      <c r="HRR19">
        <f t="shared" si="108"/>
        <v>2.612847542392845E+55</v>
      </c>
      <c r="HRS19">
        <f t="shared" si="108"/>
        <v>2.665104493240702E+55</v>
      </c>
      <c r="HRT19">
        <f t="shared" si="108"/>
        <v>2.7184065831055162E+55</v>
      </c>
      <c r="HRU19">
        <f t="shared" si="108"/>
        <v>2.7727747147676266E+55</v>
      </c>
      <c r="HRV19">
        <f t="shared" si="108"/>
        <v>2.8282302090629791E+55</v>
      </c>
      <c r="HRW19">
        <f t="shared" si="108"/>
        <v>2.8847948132442386E+55</v>
      </c>
      <c r="HRX19">
        <f t="shared" si="108"/>
        <v>2.9424907095091236E+55</v>
      </c>
      <c r="HRY19">
        <f t="shared" si="108"/>
        <v>3.001340523699306E+55</v>
      </c>
      <c r="HRZ19">
        <f t="shared" si="108"/>
        <v>3.0613673341732919E+55</v>
      </c>
      <c r="HSA19">
        <f t="shared" si="108"/>
        <v>3.1225946808567581E+55</v>
      </c>
      <c r="HSB19">
        <f t="shared" si="108"/>
        <v>3.1850465744738933E+55</v>
      </c>
      <c r="HSC19">
        <f t="shared" si="108"/>
        <v>3.2487475059633711E+55</v>
      </c>
      <c r="HSD19">
        <f t="shared" si="108"/>
        <v>3.3137224560826385E+55</v>
      </c>
      <c r="HSE19">
        <f t="shared" si="108"/>
        <v>3.3799969052042915E+55</v>
      </c>
      <c r="HSF19">
        <f t="shared" si="108"/>
        <v>3.4475968433083772E+55</v>
      </c>
      <c r="HSG19">
        <f t="shared" si="108"/>
        <v>3.5165487801745449E+55</v>
      </c>
      <c r="HSH19">
        <f t="shared" si="108"/>
        <v>3.5868797557780357E+55</v>
      </c>
      <c r="HSI19">
        <f t="shared" si="108"/>
        <v>3.6586173508935963E+55</v>
      </c>
      <c r="HSJ19">
        <f t="shared" si="108"/>
        <v>3.7317896979114685E+55</v>
      </c>
      <c r="HSK19">
        <f t="shared" si="108"/>
        <v>3.8064254918696979E+55</v>
      </c>
      <c r="HSL19">
        <f t="shared" si="108"/>
        <v>3.882554001707092E+55</v>
      </c>
      <c r="HSM19">
        <f t="shared" ref="HSM19:HUX19" si="109">HSL19*(1+$S$27)</f>
        <v>3.9602050817412338E+55</v>
      </c>
      <c r="HSN19">
        <f t="shared" si="109"/>
        <v>4.0394091833760586E+55</v>
      </c>
      <c r="HSO19">
        <f t="shared" si="109"/>
        <v>4.12019736704358E+55</v>
      </c>
      <c r="HSP19">
        <f t="shared" si="109"/>
        <v>4.2026013143844519E+55</v>
      </c>
      <c r="HSQ19">
        <f t="shared" si="109"/>
        <v>4.286653340672141E+55</v>
      </c>
      <c r="HSR19">
        <f t="shared" si="109"/>
        <v>4.372386407485584E+55</v>
      </c>
      <c r="HSS19">
        <f t="shared" si="109"/>
        <v>4.4598341356352957E+55</v>
      </c>
      <c r="HST19">
        <f t="shared" si="109"/>
        <v>4.5490308183480014E+55</v>
      </c>
      <c r="HSU19">
        <f t="shared" si="109"/>
        <v>4.6400114347149617E+55</v>
      </c>
      <c r="HSV19">
        <f t="shared" si="109"/>
        <v>4.7328116634092612E+55</v>
      </c>
      <c r="HSW19">
        <f t="shared" si="109"/>
        <v>4.8274678966774465E+55</v>
      </c>
      <c r="HSX19">
        <f t="shared" si="109"/>
        <v>4.9240172546109954E+55</v>
      </c>
      <c r="HSY19">
        <f t="shared" si="109"/>
        <v>5.0224975997032152E+55</v>
      </c>
      <c r="HSZ19">
        <f t="shared" si="109"/>
        <v>5.1229475516972796E+55</v>
      </c>
      <c r="HTA19">
        <f t="shared" si="109"/>
        <v>5.2254065027312249E+55</v>
      </c>
      <c r="HTB19">
        <f t="shared" si="109"/>
        <v>5.3299146327858493E+55</v>
      </c>
      <c r="HTC19">
        <f t="shared" si="109"/>
        <v>5.436512925441566E+55</v>
      </c>
      <c r="HTD19">
        <f t="shared" si="109"/>
        <v>5.5452431839503977E+55</v>
      </c>
      <c r="HTE19">
        <f t="shared" si="109"/>
        <v>5.6561480476294059E+55</v>
      </c>
      <c r="HTF19">
        <f t="shared" si="109"/>
        <v>5.7692710085819941E+55</v>
      </c>
      <c r="HTG19">
        <f t="shared" si="109"/>
        <v>5.8846564287536336E+55</v>
      </c>
      <c r="HTH19">
        <f t="shared" si="109"/>
        <v>6.0023495573287068E+55</v>
      </c>
      <c r="HTI19">
        <f t="shared" si="109"/>
        <v>6.1223965484752808E+55</v>
      </c>
      <c r="HTJ19">
        <f t="shared" si="109"/>
        <v>6.2448444794447863E+55</v>
      </c>
      <c r="HTK19">
        <f t="shared" si="109"/>
        <v>6.3697413690336822E+55</v>
      </c>
      <c r="HTL19">
        <f t="shared" si="109"/>
        <v>6.4971361964143557E+55</v>
      </c>
      <c r="HTM19">
        <f t="shared" si="109"/>
        <v>6.6270789203426426E+55</v>
      </c>
      <c r="HTN19">
        <f t="shared" si="109"/>
        <v>6.7596204987494952E+55</v>
      </c>
      <c r="HTO19">
        <f t="shared" si="109"/>
        <v>6.8948129087244855E+55</v>
      </c>
      <c r="HTP19">
        <f t="shared" si="109"/>
        <v>7.0327091668989751E+55</v>
      </c>
      <c r="HTQ19">
        <f t="shared" si="109"/>
        <v>7.1733633502369545E+55</v>
      </c>
      <c r="HTR19">
        <f t="shared" si="109"/>
        <v>7.3168306172416934E+55</v>
      </c>
      <c r="HTS19">
        <f t="shared" si="109"/>
        <v>7.4631672295865279E+55</v>
      </c>
      <c r="HTT19">
        <f t="shared" si="109"/>
        <v>7.6124305741782586E+55</v>
      </c>
      <c r="HTU19">
        <f t="shared" si="109"/>
        <v>7.7646791856618244E+55</v>
      </c>
      <c r="HTV19">
        <f t="shared" si="109"/>
        <v>7.9199727693750607E+55</v>
      </c>
      <c r="HTW19">
        <f t="shared" si="109"/>
        <v>8.0783722247625622E+55</v>
      </c>
      <c r="HTX19">
        <f t="shared" si="109"/>
        <v>8.2399396692578134E+55</v>
      </c>
      <c r="HTY19">
        <f t="shared" si="109"/>
        <v>8.4047384626429696E+55</v>
      </c>
      <c r="HTZ19">
        <f t="shared" si="109"/>
        <v>8.5728332318958292E+55</v>
      </c>
      <c r="HUA19">
        <f t="shared" si="109"/>
        <v>8.744289896533746E+55</v>
      </c>
      <c r="HUB19">
        <f t="shared" si="109"/>
        <v>8.9191756944644207E+55</v>
      </c>
      <c r="HUC19">
        <f t="shared" si="109"/>
        <v>9.0975592083537089E+55</v>
      </c>
      <c r="HUD19">
        <f t="shared" si="109"/>
        <v>9.2795103925207831E+55</v>
      </c>
      <c r="HUE19">
        <f t="shared" si="109"/>
        <v>9.4651006003711995E+55</v>
      </c>
      <c r="HUF19">
        <f t="shared" si="109"/>
        <v>9.6544026123786236E+55</v>
      </c>
      <c r="HUG19">
        <f t="shared" si="109"/>
        <v>9.8474906646261966E+55</v>
      </c>
      <c r="HUH19">
        <f t="shared" si="109"/>
        <v>1.004444047791872E+56</v>
      </c>
      <c r="HUI19">
        <f t="shared" si="109"/>
        <v>1.0245329287477095E+56</v>
      </c>
      <c r="HUJ19">
        <f t="shared" si="109"/>
        <v>1.0450235873226637E+56</v>
      </c>
      <c r="HUK19">
        <f t="shared" si="109"/>
        <v>1.0659240590691171E+56</v>
      </c>
      <c r="HUL19">
        <f t="shared" si="109"/>
        <v>1.0872425402504994E+56</v>
      </c>
      <c r="HUM19">
        <f t="shared" si="109"/>
        <v>1.1089873910555093E+56</v>
      </c>
      <c r="HUN19">
        <f t="shared" si="109"/>
        <v>1.1311671388766195E+56</v>
      </c>
      <c r="HUO19">
        <f t="shared" si="109"/>
        <v>1.1537904816541519E+56</v>
      </c>
      <c r="HUP19">
        <f t="shared" si="109"/>
        <v>1.176866291287235E+56</v>
      </c>
      <c r="HUQ19">
        <f t="shared" si="109"/>
        <v>1.2004036171129797E+56</v>
      </c>
      <c r="HUR19">
        <f t="shared" si="109"/>
        <v>1.2244116894552393E+56</v>
      </c>
      <c r="HUS19">
        <f t="shared" si="109"/>
        <v>1.2488999232443441E+56</v>
      </c>
      <c r="HUT19">
        <f t="shared" si="109"/>
        <v>1.2738779217092311E+56</v>
      </c>
      <c r="HUU19">
        <f t="shared" si="109"/>
        <v>1.2993554801434157E+56</v>
      </c>
      <c r="HUV19">
        <f t="shared" si="109"/>
        <v>1.3253425897462841E+56</v>
      </c>
      <c r="HUW19">
        <f t="shared" si="109"/>
        <v>1.3518494415412098E+56</v>
      </c>
      <c r="HUX19">
        <f t="shared" si="109"/>
        <v>1.3788864303720339E+56</v>
      </c>
      <c r="HUY19">
        <f t="shared" ref="HUY19:HXJ19" si="110">HUX19*(1+$S$27)</f>
        <v>1.4064641589794746E+56</v>
      </c>
      <c r="HUZ19">
        <f t="shared" si="110"/>
        <v>1.4345934421590641E+56</v>
      </c>
      <c r="HVA19">
        <f t="shared" si="110"/>
        <v>1.4632853110022454E+56</v>
      </c>
      <c r="HVB19">
        <f t="shared" si="110"/>
        <v>1.4925510172222903E+56</v>
      </c>
      <c r="HVC19">
        <f t="shared" si="110"/>
        <v>1.5224020375667363E+56</v>
      </c>
      <c r="HVD19">
        <f t="shared" si="110"/>
        <v>1.552850078318071E+56</v>
      </c>
      <c r="HVE19">
        <f t="shared" si="110"/>
        <v>1.5839070798844325E+56</v>
      </c>
      <c r="HVF19">
        <f t="shared" si="110"/>
        <v>1.6155852214821212E+56</v>
      </c>
      <c r="HVG19">
        <f t="shared" si="110"/>
        <v>1.6478969259117637E+56</v>
      </c>
      <c r="HVH19">
        <f t="shared" si="110"/>
        <v>1.6808548644299989E+56</v>
      </c>
      <c r="HVI19">
        <f t="shared" si="110"/>
        <v>1.7144719617185988E+56</v>
      </c>
      <c r="HVJ19">
        <f t="shared" si="110"/>
        <v>1.7487614009529708E+56</v>
      </c>
      <c r="HVK19">
        <f t="shared" si="110"/>
        <v>1.7837366289720303E+56</v>
      </c>
      <c r="HVL19">
        <f t="shared" si="110"/>
        <v>1.8194113615514708E+56</v>
      </c>
      <c r="HVM19">
        <f t="shared" si="110"/>
        <v>1.8557995887825003E+56</v>
      </c>
      <c r="HVN19">
        <f t="shared" si="110"/>
        <v>1.8929155805581503E+56</v>
      </c>
      <c r="HVO19">
        <f t="shared" si="110"/>
        <v>1.9307738921693134E+56</v>
      </c>
      <c r="HVP19">
        <f t="shared" si="110"/>
        <v>1.9693893700126995E+56</v>
      </c>
      <c r="HVQ19">
        <f t="shared" si="110"/>
        <v>2.0087771574129535E+56</v>
      </c>
      <c r="HVR19">
        <f t="shared" si="110"/>
        <v>2.0489527005612126E+56</v>
      </c>
      <c r="HVS19">
        <f t="shared" si="110"/>
        <v>2.0899317545724371E+56</v>
      </c>
      <c r="HVT19">
        <f t="shared" si="110"/>
        <v>2.1317303896638861E+56</v>
      </c>
      <c r="HVU19">
        <f t="shared" si="110"/>
        <v>2.1743649974571641E+56</v>
      </c>
      <c r="HVV19">
        <f t="shared" si="110"/>
        <v>2.2178522974063073E+56</v>
      </c>
      <c r="HVW19">
        <f t="shared" si="110"/>
        <v>2.2622093433544337E+56</v>
      </c>
      <c r="HVX19">
        <f t="shared" si="110"/>
        <v>2.3074535302215224E+56</v>
      </c>
      <c r="HVY19">
        <f t="shared" si="110"/>
        <v>2.3536026008259529E+56</v>
      </c>
      <c r="HVZ19">
        <f t="shared" si="110"/>
        <v>2.400674652842472E+56</v>
      </c>
      <c r="HWA19">
        <f t="shared" si="110"/>
        <v>2.4486881458993215E+56</v>
      </c>
      <c r="HWB19">
        <f t="shared" si="110"/>
        <v>2.4976619088173079E+56</v>
      </c>
      <c r="HWC19">
        <f t="shared" si="110"/>
        <v>2.5476151469936544E+56</v>
      </c>
      <c r="HWD19">
        <f t="shared" si="110"/>
        <v>2.5985674499335274E+56</v>
      </c>
      <c r="HWE19">
        <f t="shared" si="110"/>
        <v>2.6505387989321981E+56</v>
      </c>
      <c r="HWF19">
        <f t="shared" si="110"/>
        <v>2.703549574910842E+56</v>
      </c>
      <c r="HWG19">
        <f t="shared" si="110"/>
        <v>2.7576205664090589E+56</v>
      </c>
      <c r="HWH19">
        <f t="shared" si="110"/>
        <v>2.81277297773724E+56</v>
      </c>
      <c r="HWI19">
        <f t="shared" si="110"/>
        <v>2.8690284372919848E+56</v>
      </c>
      <c r="HWJ19">
        <f t="shared" si="110"/>
        <v>2.9264090060378246E+56</v>
      </c>
      <c r="HWK19">
        <f t="shared" si="110"/>
        <v>2.9849371861585812E+56</v>
      </c>
      <c r="HWL19">
        <f t="shared" si="110"/>
        <v>3.0446359298817529E+56</v>
      </c>
      <c r="HWM19">
        <f t="shared" si="110"/>
        <v>3.105528648479388E+56</v>
      </c>
      <c r="HWN19">
        <f t="shared" si="110"/>
        <v>3.1676392214489757E+56</v>
      </c>
      <c r="HWO19">
        <f t="shared" si="110"/>
        <v>3.2309920058779553E+56</v>
      </c>
      <c r="HWP19">
        <f t="shared" si="110"/>
        <v>3.2956118459955145E+56</v>
      </c>
      <c r="HWQ19">
        <f t="shared" si="110"/>
        <v>3.361524082915425E+56</v>
      </c>
      <c r="HWR19">
        <f t="shared" si="110"/>
        <v>3.4287545645737334E+56</v>
      </c>
      <c r="HWS19">
        <f t="shared" si="110"/>
        <v>3.4973296558652081E+56</v>
      </c>
      <c r="HWT19">
        <f t="shared" si="110"/>
        <v>3.5672762489825122E+56</v>
      </c>
      <c r="HWU19">
        <f t="shared" si="110"/>
        <v>3.6386217739621627E+56</v>
      </c>
      <c r="HWV19">
        <f t="shared" si="110"/>
        <v>3.7113942094414061E+56</v>
      </c>
      <c r="HWW19">
        <f t="shared" si="110"/>
        <v>3.7856220936302344E+56</v>
      </c>
      <c r="HWX19">
        <f t="shared" si="110"/>
        <v>3.8613345355028391E+56</v>
      </c>
      <c r="HWY19">
        <f t="shared" si="110"/>
        <v>3.9385612262128964E+56</v>
      </c>
      <c r="HWZ19">
        <f t="shared" si="110"/>
        <v>4.0173324507371544E+56</v>
      </c>
      <c r="HXA19">
        <f t="shared" si="110"/>
        <v>4.0976790997518972E+56</v>
      </c>
      <c r="HXB19">
        <f t="shared" si="110"/>
        <v>4.1796326817469355E+56</v>
      </c>
      <c r="HXC19">
        <f t="shared" si="110"/>
        <v>4.263225335381874E+56</v>
      </c>
      <c r="HXD19">
        <f t="shared" si="110"/>
        <v>4.3484898420895112E+56</v>
      </c>
      <c r="HXE19">
        <f t="shared" si="110"/>
        <v>4.4354596389313017E+56</v>
      </c>
      <c r="HXF19">
        <f t="shared" si="110"/>
        <v>4.5241688317099276E+56</v>
      </c>
      <c r="HXG19">
        <f t="shared" si="110"/>
        <v>4.614652208344126E+56</v>
      </c>
      <c r="HXH19">
        <f t="shared" si="110"/>
        <v>4.7069452525110083E+56</v>
      </c>
      <c r="HXI19">
        <f t="shared" si="110"/>
        <v>4.801084157561229E+56</v>
      </c>
      <c r="HXJ19">
        <f t="shared" si="110"/>
        <v>4.8971058407124539E+56</v>
      </c>
      <c r="HXK19">
        <f t="shared" ref="HXK19:HZV19" si="111">HXJ19*(1+$S$27)</f>
        <v>4.9950479575267028E+56</v>
      </c>
      <c r="HXL19">
        <f t="shared" si="111"/>
        <v>5.0949489166772365E+56</v>
      </c>
      <c r="HXM19">
        <f t="shared" si="111"/>
        <v>5.1968478950107817E+56</v>
      </c>
      <c r="HXN19">
        <f t="shared" si="111"/>
        <v>5.3007848529109975E+56</v>
      </c>
      <c r="HXO19">
        <f t="shared" si="111"/>
        <v>5.4068005499692179E+56</v>
      </c>
      <c r="HXP19">
        <f t="shared" si="111"/>
        <v>5.5149365609686025E+56</v>
      </c>
      <c r="HXQ19">
        <f t="shared" si="111"/>
        <v>5.6252352921879743E+56</v>
      </c>
      <c r="HXR19">
        <f t="shared" si="111"/>
        <v>5.7377399980317335E+56</v>
      </c>
      <c r="HXS19">
        <f t="shared" si="111"/>
        <v>5.8524947979923682E+56</v>
      </c>
      <c r="HXT19">
        <f t="shared" si="111"/>
        <v>5.9695446939522156E+56</v>
      </c>
      <c r="HXU19">
        <f t="shared" si="111"/>
        <v>6.0889355878312605E+56</v>
      </c>
      <c r="HXV19">
        <f t="shared" si="111"/>
        <v>6.2107142995878862E+56</v>
      </c>
      <c r="HXW19">
        <f t="shared" si="111"/>
        <v>6.3349285855796438E+56</v>
      </c>
      <c r="HXX19">
        <f t="shared" si="111"/>
        <v>6.4616271572912367E+56</v>
      </c>
      <c r="HXY19">
        <f t="shared" si="111"/>
        <v>6.5908597004370616E+56</v>
      </c>
      <c r="HXZ19">
        <f t="shared" si="111"/>
        <v>6.7226768944458031E+56</v>
      </c>
      <c r="HYA19">
        <f t="shared" si="111"/>
        <v>6.8571304323347196E+56</v>
      </c>
      <c r="HYB19">
        <f t="shared" si="111"/>
        <v>6.9942730409814141E+56</v>
      </c>
      <c r="HYC19">
        <f t="shared" si="111"/>
        <v>7.1341585018010428E+56</v>
      </c>
      <c r="HYD19">
        <f t="shared" si="111"/>
        <v>7.276841671837064E+56</v>
      </c>
      <c r="HYE19">
        <f t="shared" si="111"/>
        <v>7.4223785052738055E+56</v>
      </c>
      <c r="HYF19">
        <f t="shared" si="111"/>
        <v>7.5708260753792814E+56</v>
      </c>
      <c r="HYG19">
        <f t="shared" si="111"/>
        <v>7.7222425968868675E+56</v>
      </c>
      <c r="HYH19">
        <f t="shared" si="111"/>
        <v>7.8766874488246049E+56</v>
      </c>
      <c r="HYI19">
        <f t="shared" si="111"/>
        <v>8.0342211978010975E+56</v>
      </c>
      <c r="HYJ19">
        <f t="shared" si="111"/>
        <v>8.194905621757119E+56</v>
      </c>
      <c r="HYK19">
        <f t="shared" si="111"/>
        <v>8.3588037341922612E+56</v>
      </c>
      <c r="HYL19">
        <f t="shared" si="111"/>
        <v>8.5259798088761065E+56</v>
      </c>
      <c r="HYM19">
        <f t="shared" si="111"/>
        <v>8.6964994050536285E+56</v>
      </c>
      <c r="HYN19">
        <f t="shared" si="111"/>
        <v>8.8704293931547012E+56</v>
      </c>
      <c r="HYO19">
        <f t="shared" si="111"/>
        <v>9.0478379810177955E+56</v>
      </c>
      <c r="HYP19">
        <f t="shared" si="111"/>
        <v>9.2287947406381517E+56</v>
      </c>
      <c r="HYQ19">
        <f t="shared" si="111"/>
        <v>9.4133706354509155E+56</v>
      </c>
      <c r="HYR19">
        <f t="shared" si="111"/>
        <v>9.6016380481599347E+56</v>
      </c>
      <c r="HYS19">
        <f t="shared" si="111"/>
        <v>9.7936708091231339E+56</v>
      </c>
      <c r="HYT19">
        <f t="shared" si="111"/>
        <v>9.9895442253055961E+56</v>
      </c>
      <c r="HYU19">
        <f t="shared" si="111"/>
        <v>1.0189335109811708E+57</v>
      </c>
      <c r="HYV19">
        <f t="shared" si="111"/>
        <v>1.0393121812007943E+57</v>
      </c>
      <c r="HYW19">
        <f t="shared" si="111"/>
        <v>1.0600984248248102E+57</v>
      </c>
      <c r="HYX19">
        <f t="shared" si="111"/>
        <v>1.0813003933213064E+57</v>
      </c>
      <c r="HYY19">
        <f t="shared" si="111"/>
        <v>1.1029264011877326E+57</v>
      </c>
      <c r="HYZ19">
        <f t="shared" si="111"/>
        <v>1.1249849292114872E+57</v>
      </c>
      <c r="HZA19">
        <f t="shared" si="111"/>
        <v>1.1474846277957171E+57</v>
      </c>
      <c r="HZB19">
        <f t="shared" si="111"/>
        <v>1.1704343203516315E+57</v>
      </c>
      <c r="HZC19">
        <f t="shared" si="111"/>
        <v>1.1938430067586642E+57</v>
      </c>
      <c r="HZD19">
        <f t="shared" si="111"/>
        <v>1.2177198668938376E+57</v>
      </c>
      <c r="HZE19">
        <f t="shared" si="111"/>
        <v>1.2420742642317143E+57</v>
      </c>
      <c r="HZF19">
        <f t="shared" si="111"/>
        <v>1.2669157495163486E+57</v>
      </c>
      <c r="HZG19">
        <f t="shared" si="111"/>
        <v>1.2922540645066755E+57</v>
      </c>
      <c r="HZH19">
        <f t="shared" si="111"/>
        <v>1.318099145796809E+57</v>
      </c>
      <c r="HZI19">
        <f t="shared" si="111"/>
        <v>1.3444611287127452E+57</v>
      </c>
      <c r="HZJ19">
        <f t="shared" si="111"/>
        <v>1.3713503512870001E+57</v>
      </c>
      <c r="HZK19">
        <f t="shared" si="111"/>
        <v>1.3987773583127402E+57</v>
      </c>
      <c r="HZL19">
        <f t="shared" si="111"/>
        <v>1.4267529054789951E+57</v>
      </c>
      <c r="HZM19">
        <f t="shared" si="111"/>
        <v>1.4552879635885751E+57</v>
      </c>
      <c r="HZN19">
        <f t="shared" si="111"/>
        <v>1.4843937228603466E+57</v>
      </c>
      <c r="HZO19">
        <f t="shared" si="111"/>
        <v>1.5140815973175536E+57</v>
      </c>
      <c r="HZP19">
        <f t="shared" si="111"/>
        <v>1.5443632292639047E+57</v>
      </c>
      <c r="HZQ19">
        <f t="shared" si="111"/>
        <v>1.5752504938491828E+57</v>
      </c>
      <c r="HZR19">
        <f t="shared" si="111"/>
        <v>1.6067555037261664E+57</v>
      </c>
      <c r="HZS19">
        <f t="shared" si="111"/>
        <v>1.6388906138006896E+57</v>
      </c>
      <c r="HZT19">
        <f t="shared" si="111"/>
        <v>1.6716684260767033E+57</v>
      </c>
      <c r="HZU19">
        <f t="shared" si="111"/>
        <v>1.7051017945982376E+57</v>
      </c>
      <c r="HZV19">
        <f t="shared" si="111"/>
        <v>1.7392038304902025E+57</v>
      </c>
      <c r="HZW19">
        <f t="shared" ref="HZW19:ICH19" si="112">HZV19*(1+$S$27)</f>
        <v>1.7739879071000067E+57</v>
      </c>
      <c r="HZX19">
        <f t="shared" si="112"/>
        <v>1.809467665242007E+57</v>
      </c>
      <c r="HZY19">
        <f t="shared" si="112"/>
        <v>1.8456570185468473E+57</v>
      </c>
      <c r="HZZ19">
        <f t="shared" si="112"/>
        <v>1.8825701589177842E+57</v>
      </c>
      <c r="IAA19">
        <f t="shared" si="112"/>
        <v>1.9202215620961399E+57</v>
      </c>
      <c r="IAB19">
        <f t="shared" si="112"/>
        <v>1.9586259933380629E+57</v>
      </c>
      <c r="IAC19">
        <f t="shared" si="112"/>
        <v>1.9977985132048241E+57</v>
      </c>
      <c r="IAD19">
        <f t="shared" si="112"/>
        <v>2.0377544834689206E+57</v>
      </c>
      <c r="IAE19">
        <f t="shared" si="112"/>
        <v>2.078509573138299E+57</v>
      </c>
      <c r="IAF19">
        <f t="shared" si="112"/>
        <v>2.1200797646010648E+57</v>
      </c>
      <c r="IAG19">
        <f t="shared" si="112"/>
        <v>2.1624813598930861E+57</v>
      </c>
      <c r="IAH19">
        <f t="shared" si="112"/>
        <v>2.2057309870909478E+57</v>
      </c>
      <c r="IAI19">
        <f t="shared" si="112"/>
        <v>2.2498456068327669E+57</v>
      </c>
      <c r="IAJ19">
        <f t="shared" si="112"/>
        <v>2.2948425189694224E+57</v>
      </c>
      <c r="IAK19">
        <f t="shared" si="112"/>
        <v>2.3407393693488108E+57</v>
      </c>
      <c r="IAL19">
        <f t="shared" si="112"/>
        <v>2.387554156735787E+57</v>
      </c>
      <c r="IAM19">
        <f t="shared" si="112"/>
        <v>2.4353052398705028E+57</v>
      </c>
      <c r="IAN19">
        <f t="shared" si="112"/>
        <v>2.484011344667913E+57</v>
      </c>
      <c r="IAO19">
        <f t="shared" si="112"/>
        <v>2.5336915715612714E+57</v>
      </c>
      <c r="IAP19">
        <f t="shared" si="112"/>
        <v>2.5843654029924968E+57</v>
      </c>
      <c r="IAQ19">
        <f t="shared" si="112"/>
        <v>2.6360527110523468E+57</v>
      </c>
      <c r="IAR19">
        <f t="shared" si="112"/>
        <v>2.6887737652733938E+57</v>
      </c>
      <c r="IAS19">
        <f t="shared" si="112"/>
        <v>2.7425492405788616E+57</v>
      </c>
      <c r="IAT19">
        <f t="shared" si="112"/>
        <v>2.7974002253904388E+57</v>
      </c>
      <c r="IAU19">
        <f t="shared" si="112"/>
        <v>2.8533482298982477E+57</v>
      </c>
      <c r="IAV19">
        <f t="shared" si="112"/>
        <v>2.9104151944962128E+57</v>
      </c>
      <c r="IAW19">
        <f t="shared" si="112"/>
        <v>2.9686234983861372E+57</v>
      </c>
      <c r="IAX19">
        <f t="shared" si="112"/>
        <v>3.02799596835386E+57</v>
      </c>
      <c r="IAY19">
        <f t="shared" si="112"/>
        <v>3.0885558877209374E+57</v>
      </c>
      <c r="IAZ19">
        <f t="shared" si="112"/>
        <v>3.1503270054753562E+57</v>
      </c>
      <c r="IBA19">
        <f t="shared" si="112"/>
        <v>3.2133335455848631E+57</v>
      </c>
      <c r="IBB19">
        <f t="shared" si="112"/>
        <v>3.2776002164965606E+57</v>
      </c>
      <c r="IBC19">
        <f t="shared" si="112"/>
        <v>3.3431522208264918E+57</v>
      </c>
      <c r="IBD19">
        <f t="shared" si="112"/>
        <v>3.410015265243022E+57</v>
      </c>
      <c r="IBE19">
        <f t="shared" si="112"/>
        <v>3.4782155705478824E+57</v>
      </c>
      <c r="IBF19">
        <f t="shared" si="112"/>
        <v>3.54777988195884E+57</v>
      </c>
      <c r="IBG19">
        <f t="shared" si="112"/>
        <v>3.618735479598017E+57</v>
      </c>
      <c r="IBH19">
        <f t="shared" si="112"/>
        <v>3.6911101891899776E+57</v>
      </c>
      <c r="IBI19">
        <f t="shared" si="112"/>
        <v>3.7649323929737775E+57</v>
      </c>
      <c r="IBJ19">
        <f t="shared" si="112"/>
        <v>3.8402310408332534E+57</v>
      </c>
      <c r="IBK19">
        <f t="shared" si="112"/>
        <v>3.9170356616499183E+57</v>
      </c>
      <c r="IBL19">
        <f t="shared" si="112"/>
        <v>3.9953763748829168E+57</v>
      </c>
      <c r="IBM19">
        <f t="shared" si="112"/>
        <v>4.0752839023805753E+57</v>
      </c>
      <c r="IBN19">
        <f t="shared" si="112"/>
        <v>4.1567895804281869E+57</v>
      </c>
      <c r="IBO19">
        <f t="shared" si="112"/>
        <v>4.2399253720367509E+57</v>
      </c>
      <c r="IBP19">
        <f t="shared" si="112"/>
        <v>4.3247238794774857E+57</v>
      </c>
      <c r="IBQ19">
        <f t="shared" si="112"/>
        <v>4.4112183570670356E+57</v>
      </c>
      <c r="IBR19">
        <f t="shared" si="112"/>
        <v>4.4994427242083762E+57</v>
      </c>
      <c r="IBS19">
        <f t="shared" si="112"/>
        <v>4.5894315786925439E+57</v>
      </c>
      <c r="IBT19">
        <f t="shared" si="112"/>
        <v>4.6812202102663951E+57</v>
      </c>
      <c r="IBU19">
        <f t="shared" si="112"/>
        <v>4.774844614471723E+57</v>
      </c>
      <c r="IBV19">
        <f t="shared" si="112"/>
        <v>4.8703415067611578E+57</v>
      </c>
      <c r="IBW19">
        <f t="shared" si="112"/>
        <v>4.9677483368963809E+57</v>
      </c>
      <c r="IBX19">
        <f t="shared" si="112"/>
        <v>5.0671033036343086E+57</v>
      </c>
      <c r="IBY19">
        <f t="shared" si="112"/>
        <v>5.1684453697069947E+57</v>
      </c>
      <c r="IBZ19">
        <f t="shared" si="112"/>
        <v>5.2718142771011348E+57</v>
      </c>
      <c r="ICA19">
        <f t="shared" si="112"/>
        <v>5.3772505626431576E+57</v>
      </c>
      <c r="ICB19">
        <f t="shared" si="112"/>
        <v>5.4847955738960209E+57</v>
      </c>
      <c r="ICC19">
        <f t="shared" si="112"/>
        <v>5.5944914853739412E+57</v>
      </c>
      <c r="ICD19">
        <f t="shared" si="112"/>
        <v>5.7063813150814199E+57</v>
      </c>
      <c r="ICE19">
        <f t="shared" si="112"/>
        <v>5.8205089413830485E+57</v>
      </c>
      <c r="ICF19">
        <f t="shared" si="112"/>
        <v>5.9369191202107094E+57</v>
      </c>
      <c r="ICG19">
        <f t="shared" si="112"/>
        <v>6.0556575026149238E+57</v>
      </c>
      <c r="ICH19">
        <f t="shared" si="112"/>
        <v>6.1767706526672224E+57</v>
      </c>
      <c r="ICI19">
        <f t="shared" ref="ICI19:IET19" si="113">ICH19*(1+$S$27)</f>
        <v>6.300306065720567E+57</v>
      </c>
      <c r="ICJ19">
        <f t="shared" si="113"/>
        <v>6.426312187034979E+57</v>
      </c>
      <c r="ICK19">
        <f t="shared" si="113"/>
        <v>6.5548384307756784E+57</v>
      </c>
      <c r="ICL19">
        <f t="shared" si="113"/>
        <v>6.6859351993911922E+57</v>
      </c>
      <c r="ICM19">
        <f t="shared" si="113"/>
        <v>6.8196539033790162E+57</v>
      </c>
      <c r="ICN19">
        <f t="shared" si="113"/>
        <v>6.9560469814465962E+57</v>
      </c>
      <c r="ICO19">
        <f t="shared" si="113"/>
        <v>7.0951679210755277E+57</v>
      </c>
      <c r="ICP19">
        <f t="shared" si="113"/>
        <v>7.2370712794970388E+57</v>
      </c>
      <c r="ICQ19">
        <f t="shared" si="113"/>
        <v>7.3818127050869798E+57</v>
      </c>
      <c r="ICR19">
        <f t="shared" si="113"/>
        <v>7.529448959188719E+57</v>
      </c>
      <c r="ICS19">
        <f t="shared" si="113"/>
        <v>7.6800379383724933E+57</v>
      </c>
      <c r="ICT19">
        <f t="shared" si="113"/>
        <v>7.8336386971399438E+57</v>
      </c>
      <c r="ICU19">
        <f t="shared" si="113"/>
        <v>7.9903114710827423E+57</v>
      </c>
      <c r="ICV19">
        <f t="shared" si="113"/>
        <v>8.150117700504398E+57</v>
      </c>
      <c r="ICW19">
        <f t="shared" si="113"/>
        <v>8.3131200545144856E+57</v>
      </c>
      <c r="ICX19">
        <f t="shared" si="113"/>
        <v>8.479382455604775E+57</v>
      </c>
      <c r="ICY19">
        <f t="shared" si="113"/>
        <v>8.6489701047168712E+57</v>
      </c>
      <c r="ICZ19">
        <f t="shared" si="113"/>
        <v>8.8219495068112094E+57</v>
      </c>
      <c r="IDA19">
        <f t="shared" si="113"/>
        <v>8.9983884969474333E+57</v>
      </c>
      <c r="IDB19">
        <f t="shared" si="113"/>
        <v>9.1783562668863815E+57</v>
      </c>
      <c r="IDC19">
        <f t="shared" si="113"/>
        <v>9.3619233922241094E+57</v>
      </c>
      <c r="IDD19">
        <f t="shared" si="113"/>
        <v>9.5491618600685911E+57</v>
      </c>
      <c r="IDE19">
        <f t="shared" si="113"/>
        <v>9.7401450972699628E+57</v>
      </c>
      <c r="IDF19">
        <f t="shared" si="113"/>
        <v>9.9349479992153618E+57</v>
      </c>
      <c r="IDG19">
        <f t="shared" si="113"/>
        <v>1.013364695919967E+58</v>
      </c>
      <c r="IDH19">
        <f t="shared" si="113"/>
        <v>1.0336319898383663E+58</v>
      </c>
      <c r="IDI19">
        <f t="shared" si="113"/>
        <v>1.0543046296351337E+58</v>
      </c>
      <c r="IDJ19">
        <f t="shared" si="113"/>
        <v>1.0753907222278364E+58</v>
      </c>
      <c r="IDK19">
        <f t="shared" si="113"/>
        <v>1.0968985366723931E+58</v>
      </c>
      <c r="IDL19">
        <f t="shared" si="113"/>
        <v>1.1188365074058409E+58</v>
      </c>
      <c r="IDM19">
        <f t="shared" si="113"/>
        <v>1.1412132375539578E+58</v>
      </c>
      <c r="IDN19">
        <f t="shared" si="113"/>
        <v>1.1640375023050369E+58</v>
      </c>
      <c r="IDO19">
        <f t="shared" si="113"/>
        <v>1.1873182523511376E+58</v>
      </c>
      <c r="IDP19">
        <f t="shared" si="113"/>
        <v>1.2110646173981604E+58</v>
      </c>
      <c r="IDQ19">
        <f t="shared" si="113"/>
        <v>1.2352859097461236E+58</v>
      </c>
      <c r="IDR19">
        <f t="shared" si="113"/>
        <v>1.259991627941046E+58</v>
      </c>
      <c r="IDS19">
        <f t="shared" si="113"/>
        <v>1.285191460499867E+58</v>
      </c>
      <c r="IDT19">
        <f t="shared" si="113"/>
        <v>1.3108952897098644E+58</v>
      </c>
      <c r="IDU19">
        <f t="shared" si="113"/>
        <v>1.3371131955040617E+58</v>
      </c>
      <c r="IDV19">
        <f t="shared" si="113"/>
        <v>1.3638554594141431E+58</v>
      </c>
      <c r="IDW19">
        <f t="shared" si="113"/>
        <v>1.3911325686024261E+58</v>
      </c>
      <c r="IDX19">
        <f t="shared" si="113"/>
        <v>1.4189552199744747E+58</v>
      </c>
      <c r="IDY19">
        <f t="shared" si="113"/>
        <v>1.4473343243739643E+58</v>
      </c>
      <c r="IDZ19">
        <f t="shared" si="113"/>
        <v>1.4762810108614437E+58</v>
      </c>
      <c r="IEA19">
        <f t="shared" si="113"/>
        <v>1.5058066310786726E+58</v>
      </c>
      <c r="IEB19">
        <f t="shared" si="113"/>
        <v>1.535922763700246E+58</v>
      </c>
      <c r="IEC19">
        <f t="shared" si="113"/>
        <v>1.566641218974251E+58</v>
      </c>
      <c r="IED19">
        <f t="shared" si="113"/>
        <v>1.5979740433537361E+58</v>
      </c>
      <c r="IEE19">
        <f t="shared" si="113"/>
        <v>1.6299335242208109E+58</v>
      </c>
      <c r="IEF19">
        <f t="shared" si="113"/>
        <v>1.6625321947052273E+58</v>
      </c>
      <c r="IEG19">
        <f t="shared" si="113"/>
        <v>1.6957828385993317E+58</v>
      </c>
      <c r="IEH19">
        <f t="shared" si="113"/>
        <v>1.7296984953713183E+58</v>
      </c>
      <c r="IEI19">
        <f t="shared" si="113"/>
        <v>1.7642924652787446E+58</v>
      </c>
      <c r="IEJ19">
        <f t="shared" si="113"/>
        <v>1.7995783145843196E+58</v>
      </c>
      <c r="IEK19">
        <f t="shared" si="113"/>
        <v>1.8355698808760061E+58</v>
      </c>
      <c r="IEL19">
        <f t="shared" si="113"/>
        <v>1.8722812784935263E+58</v>
      </c>
      <c r="IEM19">
        <f t="shared" si="113"/>
        <v>1.9097269040633969E+58</v>
      </c>
      <c r="IEN19">
        <f t="shared" si="113"/>
        <v>1.9479214421446649E+58</v>
      </c>
      <c r="IEO19">
        <f t="shared" si="113"/>
        <v>1.9868798709875581E+58</v>
      </c>
      <c r="IEP19">
        <f t="shared" si="113"/>
        <v>2.0266174684073093E+58</v>
      </c>
      <c r="IEQ19">
        <f t="shared" si="113"/>
        <v>2.0671498177754554E+58</v>
      </c>
      <c r="IER19">
        <f t="shared" si="113"/>
        <v>2.1084928141309644E+58</v>
      </c>
      <c r="IES19">
        <f t="shared" si="113"/>
        <v>2.1506626704135838E+58</v>
      </c>
      <c r="IET19">
        <f t="shared" si="113"/>
        <v>2.1936759238218556E+58</v>
      </c>
      <c r="IEU19">
        <f t="shared" ref="IEU19:IHF19" si="114">IET19*(1+$S$27)</f>
        <v>2.2375494422982927E+58</v>
      </c>
      <c r="IEV19">
        <f t="shared" si="114"/>
        <v>2.2823004311442587E+58</v>
      </c>
      <c r="IEW19">
        <f t="shared" si="114"/>
        <v>2.3279464397671438E+58</v>
      </c>
      <c r="IEX19">
        <f t="shared" si="114"/>
        <v>2.3745053685624868E+58</v>
      </c>
      <c r="IEY19">
        <f t="shared" si="114"/>
        <v>2.4219954759337366E+58</v>
      </c>
      <c r="IEZ19">
        <f t="shared" si="114"/>
        <v>2.4704353854524114E+58</v>
      </c>
      <c r="IFA19">
        <f t="shared" si="114"/>
        <v>2.5198440931614598E+58</v>
      </c>
      <c r="IFB19">
        <f t="shared" si="114"/>
        <v>2.570240975024689E+58</v>
      </c>
      <c r="IFC19">
        <f t="shared" si="114"/>
        <v>2.621645794525183E+58</v>
      </c>
      <c r="IFD19">
        <f t="shared" si="114"/>
        <v>2.6740787104156868E+58</v>
      </c>
      <c r="IFE19">
        <f t="shared" si="114"/>
        <v>2.7275602846240004E+58</v>
      </c>
      <c r="IFF19">
        <f t="shared" si="114"/>
        <v>2.7821114903164806E+58</v>
      </c>
      <c r="IFG19">
        <f t="shared" si="114"/>
        <v>2.8377537201228101E+58</v>
      </c>
      <c r="IFH19">
        <f t="shared" si="114"/>
        <v>2.8945087945252661E+58</v>
      </c>
      <c r="IFI19">
        <f t="shared" si="114"/>
        <v>2.9523989704157713E+58</v>
      </c>
      <c r="IFJ19">
        <f t="shared" si="114"/>
        <v>3.0114469498240871E+58</v>
      </c>
      <c r="IFK19">
        <f t="shared" si="114"/>
        <v>3.0716758888205687E+58</v>
      </c>
      <c r="IFL19">
        <f t="shared" si="114"/>
        <v>3.1331094065969804E+58</v>
      </c>
      <c r="IFM19">
        <f t="shared" si="114"/>
        <v>3.1957715947289198E+58</v>
      </c>
      <c r="IFN19">
        <f t="shared" si="114"/>
        <v>3.2596870266234985E+58</v>
      </c>
      <c r="IFO19">
        <f t="shared" si="114"/>
        <v>3.3248807671559683E+58</v>
      </c>
      <c r="IFP19">
        <f t="shared" si="114"/>
        <v>3.3913783824990879E+58</v>
      </c>
      <c r="IFQ19">
        <f t="shared" si="114"/>
        <v>3.4592059501490696E+58</v>
      </c>
      <c r="IFR19">
        <f t="shared" si="114"/>
        <v>3.5283900691520508E+58</v>
      </c>
      <c r="IFS19">
        <f t="shared" si="114"/>
        <v>3.598957870535092E+58</v>
      </c>
      <c r="IFT19">
        <f t="shared" si="114"/>
        <v>3.670937027945794E+58</v>
      </c>
      <c r="IFU19">
        <f t="shared" si="114"/>
        <v>3.74435576850471E+58</v>
      </c>
      <c r="IFV19">
        <f t="shared" si="114"/>
        <v>3.819242883874804E+58</v>
      </c>
      <c r="IFW19">
        <f t="shared" si="114"/>
        <v>3.8956277415523003E+58</v>
      </c>
      <c r="IFX19">
        <f t="shared" si="114"/>
        <v>3.9735402963833464E+58</v>
      </c>
      <c r="IFY19">
        <f t="shared" si="114"/>
        <v>4.0530111023110133E+58</v>
      </c>
      <c r="IFZ19">
        <f t="shared" si="114"/>
        <v>4.1340713243572334E+58</v>
      </c>
      <c r="IGA19">
        <f t="shared" si="114"/>
        <v>4.2167527508443781E+58</v>
      </c>
      <c r="IGB19">
        <f t="shared" si="114"/>
        <v>4.3010878058612655E+58</v>
      </c>
      <c r="IGC19">
        <f t="shared" si="114"/>
        <v>4.3871095619784911E+58</v>
      </c>
      <c r="IGD19">
        <f t="shared" si="114"/>
        <v>4.4748517532180611E+58</v>
      </c>
      <c r="IGE19">
        <f t="shared" si="114"/>
        <v>4.5643487882824226E+58</v>
      </c>
      <c r="IGF19">
        <f t="shared" si="114"/>
        <v>4.6556357640480712E+58</v>
      </c>
      <c r="IGG19">
        <f t="shared" si="114"/>
        <v>4.7487484793290325E+58</v>
      </c>
      <c r="IGH19">
        <f t="shared" si="114"/>
        <v>4.8437234489156133E+58</v>
      </c>
      <c r="IGI19">
        <f t="shared" si="114"/>
        <v>4.9405979178939258E+58</v>
      </c>
      <c r="IGJ19">
        <f t="shared" si="114"/>
        <v>5.0394098762518047E+58</v>
      </c>
      <c r="IGK19">
        <f t="shared" si="114"/>
        <v>5.1401980737768412E+58</v>
      </c>
      <c r="IGL19">
        <f t="shared" si="114"/>
        <v>5.2430020352523785E+58</v>
      </c>
      <c r="IGM19">
        <f t="shared" si="114"/>
        <v>5.3478620759574267E+58</v>
      </c>
      <c r="IGN19">
        <f t="shared" si="114"/>
        <v>5.4548193174765754E+58</v>
      </c>
      <c r="IGO19">
        <f t="shared" si="114"/>
        <v>5.5639157038261072E+58</v>
      </c>
      <c r="IGP19">
        <f t="shared" si="114"/>
        <v>5.67519401790263E+58</v>
      </c>
      <c r="IGQ19">
        <f t="shared" si="114"/>
        <v>5.7886978982606826E+58</v>
      </c>
      <c r="IGR19">
        <f t="shared" si="114"/>
        <v>5.9044718562258959E+58</v>
      </c>
      <c r="IGS19">
        <f t="shared" si="114"/>
        <v>6.0225612933504136E+58</v>
      </c>
      <c r="IGT19">
        <f t="shared" si="114"/>
        <v>6.1430125192174225E+58</v>
      </c>
      <c r="IGU19">
        <f t="shared" si="114"/>
        <v>6.265872769601771E+58</v>
      </c>
      <c r="IGV19">
        <f t="shared" si="114"/>
        <v>6.3911902249938065E+58</v>
      </c>
      <c r="IGW19">
        <f t="shared" si="114"/>
        <v>6.5190140294936831E+58</v>
      </c>
      <c r="IGX19">
        <f t="shared" si="114"/>
        <v>6.6493943100835564E+58</v>
      </c>
      <c r="IGY19">
        <f t="shared" si="114"/>
        <v>6.7823821962852271E+58</v>
      </c>
      <c r="IGZ19">
        <f t="shared" si="114"/>
        <v>6.9180298402109323E+58</v>
      </c>
      <c r="IHA19">
        <f t="shared" si="114"/>
        <v>7.0563904370151512E+58</v>
      </c>
      <c r="IHB19">
        <f t="shared" si="114"/>
        <v>7.1975182457554549E+58</v>
      </c>
      <c r="IHC19">
        <f t="shared" si="114"/>
        <v>7.3414686106705638E+58</v>
      </c>
      <c r="IHD19">
        <f t="shared" si="114"/>
        <v>7.4882979828839747E+58</v>
      </c>
      <c r="IHE19">
        <f t="shared" si="114"/>
        <v>7.6380639425416544E+58</v>
      </c>
      <c r="IHF19">
        <f t="shared" si="114"/>
        <v>7.7908252213924872E+58</v>
      </c>
      <c r="IHG19">
        <f t="shared" ref="IHG19:IJR19" si="115">IHF19*(1+$S$27)</f>
        <v>7.9466417258203376E+58</v>
      </c>
      <c r="IHH19">
        <f t="shared" si="115"/>
        <v>8.1055745603367445E+58</v>
      </c>
      <c r="IHI19">
        <f t="shared" si="115"/>
        <v>8.267686051543479E+58</v>
      </c>
      <c r="IHJ19">
        <f t="shared" si="115"/>
        <v>8.4330397725743484E+58</v>
      </c>
      <c r="IHK19">
        <f t="shared" si="115"/>
        <v>8.6017005680258351E+58</v>
      </c>
      <c r="IHL19">
        <f t="shared" si="115"/>
        <v>8.7737345793863514E+58</v>
      </c>
      <c r="IHM19">
        <f t="shared" si="115"/>
        <v>8.9492092709740787E+58</v>
      </c>
      <c r="IHN19">
        <f t="shared" si="115"/>
        <v>9.1281934563935607E+58</v>
      </c>
      <c r="IHO19">
        <f t="shared" si="115"/>
        <v>9.3107573255214319E+58</v>
      </c>
      <c r="IHP19">
        <f t="shared" si="115"/>
        <v>9.4969724720318605E+58</v>
      </c>
      <c r="IHQ19">
        <f t="shared" si="115"/>
        <v>9.6869119214724973E+58</v>
      </c>
      <c r="IHR19">
        <f t="shared" si="115"/>
        <v>9.8806501599019479E+58</v>
      </c>
      <c r="IHS19">
        <f t="shared" si="115"/>
        <v>1.0078263163099986E+59</v>
      </c>
      <c r="IHT19">
        <f t="shared" si="115"/>
        <v>1.0279828426361987E+59</v>
      </c>
      <c r="IHU19">
        <f t="shared" si="115"/>
        <v>1.0485424994889226E+59</v>
      </c>
      <c r="IHV19">
        <f t="shared" si="115"/>
        <v>1.0695133494787011E+59</v>
      </c>
      <c r="IHW19">
        <f t="shared" si="115"/>
        <v>1.0909036164682751E+59</v>
      </c>
      <c r="IHX19">
        <f t="shared" si="115"/>
        <v>1.1127216887976407E+59</v>
      </c>
      <c r="IHY19">
        <f t="shared" si="115"/>
        <v>1.1349761225735935E+59</v>
      </c>
      <c r="IHZ19">
        <f t="shared" si="115"/>
        <v>1.1576756450250654E+59</v>
      </c>
      <c r="IIA19">
        <f t="shared" si="115"/>
        <v>1.1808291579255669E+59</v>
      </c>
      <c r="IIB19">
        <f t="shared" si="115"/>
        <v>1.2044457410840782E+59</v>
      </c>
      <c r="IIC19">
        <f t="shared" si="115"/>
        <v>1.2285346559057598E+59</v>
      </c>
      <c r="IID19">
        <f t="shared" si="115"/>
        <v>1.253105349023875E+59</v>
      </c>
      <c r="IIE19">
        <f t="shared" si="115"/>
        <v>1.2781674560043526E+59</v>
      </c>
      <c r="IIF19">
        <f t="shared" si="115"/>
        <v>1.3037308051244397E+59</v>
      </c>
      <c r="IIG19">
        <f t="shared" si="115"/>
        <v>1.3298054212269286E+59</v>
      </c>
      <c r="IIH19">
        <f t="shared" si="115"/>
        <v>1.3564015296514672E+59</v>
      </c>
      <c r="III19">
        <f t="shared" si="115"/>
        <v>1.3835295602444966E+59</v>
      </c>
      <c r="IIJ19">
        <f t="shared" si="115"/>
        <v>1.4112001514493866E+59</v>
      </c>
      <c r="IIK19">
        <f t="shared" si="115"/>
        <v>1.4394241544783742E+59</v>
      </c>
      <c r="IIL19">
        <f t="shared" si="115"/>
        <v>1.4682126375679417E+59</v>
      </c>
      <c r="IIM19">
        <f t="shared" si="115"/>
        <v>1.4975768903193006E+59</v>
      </c>
      <c r="IIN19">
        <f t="shared" si="115"/>
        <v>1.5275284281256865E+59</v>
      </c>
      <c r="IIO19">
        <f t="shared" si="115"/>
        <v>1.5580789966882003E+59</v>
      </c>
      <c r="IIP19">
        <f t="shared" si="115"/>
        <v>1.5892405766219643E+59</v>
      </c>
      <c r="IIQ19">
        <f t="shared" si="115"/>
        <v>1.6210253881544036E+59</v>
      </c>
      <c r="IIR19">
        <f t="shared" si="115"/>
        <v>1.6534458959174917E+59</v>
      </c>
      <c r="IIS19">
        <f t="shared" si="115"/>
        <v>1.6865148138358417E+59</v>
      </c>
      <c r="IIT19">
        <f t="shared" si="115"/>
        <v>1.7202451101125585E+59</v>
      </c>
      <c r="IIU19">
        <f t="shared" si="115"/>
        <v>1.7546500123148096E+59</v>
      </c>
      <c r="IIV19">
        <f t="shared" si="115"/>
        <v>1.7897430125611058E+59</v>
      </c>
      <c r="IIW19">
        <f t="shared" si="115"/>
        <v>1.825537872812328E+59</v>
      </c>
      <c r="IIX19">
        <f t="shared" si="115"/>
        <v>1.8620486302685745E+59</v>
      </c>
      <c r="IIY19">
        <f t="shared" si="115"/>
        <v>1.899289602873946E+59</v>
      </c>
      <c r="IIZ19">
        <f t="shared" si="115"/>
        <v>1.937275394931425E+59</v>
      </c>
      <c r="IJA19">
        <f t="shared" si="115"/>
        <v>1.9760209028300535E+59</v>
      </c>
      <c r="IJB19">
        <f t="shared" si="115"/>
        <v>2.0155413208866546E+59</v>
      </c>
      <c r="IJC19">
        <f t="shared" si="115"/>
        <v>2.0558521473043878E+59</v>
      </c>
      <c r="IJD19">
        <f t="shared" si="115"/>
        <v>2.0969691902504758E+59</v>
      </c>
      <c r="IJE19">
        <f t="shared" si="115"/>
        <v>2.1389085740554852E+59</v>
      </c>
      <c r="IJF19">
        <f t="shared" si="115"/>
        <v>2.1816867455365947E+59</v>
      </c>
      <c r="IJG19">
        <f t="shared" si="115"/>
        <v>2.2253204804473268E+59</v>
      </c>
      <c r="IJH19">
        <f t="shared" si="115"/>
        <v>2.2698268900562734E+59</v>
      </c>
      <c r="IJI19">
        <f t="shared" si="115"/>
        <v>2.3152234278573988E+59</v>
      </c>
      <c r="IJJ19">
        <f t="shared" si="115"/>
        <v>2.3615278964145467E+59</v>
      </c>
      <c r="IJK19">
        <f t="shared" si="115"/>
        <v>2.4087584543428379E+59</v>
      </c>
      <c r="IJL19">
        <f t="shared" si="115"/>
        <v>2.4569336234296946E+59</v>
      </c>
      <c r="IJM19">
        <f t="shared" si="115"/>
        <v>2.5060722958982883E+59</v>
      </c>
      <c r="IJN19">
        <f t="shared" si="115"/>
        <v>2.5561937418162542E+59</v>
      </c>
      <c r="IJO19">
        <f t="shared" si="115"/>
        <v>2.6073176166525796E+59</v>
      </c>
      <c r="IJP19">
        <f t="shared" si="115"/>
        <v>2.6594639689856313E+59</v>
      </c>
      <c r="IJQ19">
        <f t="shared" si="115"/>
        <v>2.712653248365344E+59</v>
      </c>
      <c r="IJR19">
        <f t="shared" si="115"/>
        <v>2.766906313332651E+59</v>
      </c>
      <c r="IJS19">
        <f t="shared" ref="IJS19:IMD19" si="116">IJR19*(1+$S$27)</f>
        <v>2.8222444395993041E+59</v>
      </c>
      <c r="IJT19">
        <f t="shared" si="116"/>
        <v>2.87868932839129E+59</v>
      </c>
      <c r="IJU19">
        <f t="shared" si="116"/>
        <v>2.936263114959116E+59</v>
      </c>
      <c r="IJV19">
        <f t="shared" si="116"/>
        <v>2.9949883772582984E+59</v>
      </c>
      <c r="IJW19">
        <f t="shared" si="116"/>
        <v>3.0548881448034642E+59</v>
      </c>
      <c r="IJX19">
        <f t="shared" si="116"/>
        <v>3.1159859076995335E+59</v>
      </c>
      <c r="IJY19">
        <f t="shared" si="116"/>
        <v>3.1783056258535241E+59</v>
      </c>
      <c r="IJZ19">
        <f t="shared" si="116"/>
        <v>3.2418717383705946E+59</v>
      </c>
      <c r="IKA19">
        <f t="shared" si="116"/>
        <v>3.3067091731380067E+59</v>
      </c>
      <c r="IKB19">
        <f t="shared" si="116"/>
        <v>3.3728433566007671E+59</v>
      </c>
      <c r="IKC19">
        <f t="shared" si="116"/>
        <v>3.4403002237327824E+59</v>
      </c>
      <c r="IKD19">
        <f t="shared" si="116"/>
        <v>3.5091062282074379E+59</v>
      </c>
      <c r="IKE19">
        <f t="shared" si="116"/>
        <v>3.5792883527715868E+59</v>
      </c>
      <c r="IKF19">
        <f t="shared" si="116"/>
        <v>3.6508741198270186E+59</v>
      </c>
      <c r="IKG19">
        <f t="shared" si="116"/>
        <v>3.7238916022235589E+59</v>
      </c>
      <c r="IKH19">
        <f t="shared" si="116"/>
        <v>3.7983694342680303E+59</v>
      </c>
      <c r="IKI19">
        <f t="shared" si="116"/>
        <v>3.874336822953391E+59</v>
      </c>
      <c r="IKJ19">
        <f t="shared" si="116"/>
        <v>3.951823559412459E+59</v>
      </c>
      <c r="IKK19">
        <f t="shared" si="116"/>
        <v>4.0308600306007082E+59</v>
      </c>
      <c r="IKL19">
        <f t="shared" si="116"/>
        <v>4.1114772312127224E+59</v>
      </c>
      <c r="IKM19">
        <f t="shared" si="116"/>
        <v>4.1937067758369774E+59</v>
      </c>
      <c r="IKN19">
        <f t="shared" si="116"/>
        <v>4.2775809113537169E+59</v>
      </c>
      <c r="IKO19">
        <f t="shared" si="116"/>
        <v>4.3631325295807914E+59</v>
      </c>
      <c r="IKP19">
        <f t="shared" si="116"/>
        <v>4.4503951801724077E+59</v>
      </c>
      <c r="IKQ19">
        <f t="shared" si="116"/>
        <v>4.5394030837758562E+59</v>
      </c>
      <c r="IKR19">
        <f t="shared" si="116"/>
        <v>4.6301911454513732E+59</v>
      </c>
      <c r="IKS19">
        <f t="shared" si="116"/>
        <v>4.7227949683604007E+59</v>
      </c>
      <c r="IKT19">
        <f t="shared" si="116"/>
        <v>4.8172508677276092E+59</v>
      </c>
      <c r="IKU19">
        <f t="shared" si="116"/>
        <v>4.9135958850821619E+59</v>
      </c>
      <c r="IKV19">
        <f t="shared" si="116"/>
        <v>5.0118678027838051E+59</v>
      </c>
      <c r="IKW19">
        <f t="shared" si="116"/>
        <v>5.1121051588394812E+59</v>
      </c>
      <c r="IKX19">
        <f t="shared" si="116"/>
        <v>5.2143472620162709E+59</v>
      </c>
      <c r="IKY19">
        <f t="shared" si="116"/>
        <v>5.3186342072565968E+59</v>
      </c>
      <c r="IKZ19">
        <f t="shared" si="116"/>
        <v>5.425006891401729E+59</v>
      </c>
      <c r="ILA19">
        <f t="shared" si="116"/>
        <v>5.5335070292297639E+59</v>
      </c>
      <c r="ILB19">
        <f t="shared" si="116"/>
        <v>5.6441771698143592E+59</v>
      </c>
      <c r="ILC19">
        <f t="shared" si="116"/>
        <v>5.7570607132106465E+59</v>
      </c>
      <c r="ILD19">
        <f t="shared" si="116"/>
        <v>5.8722019274748594E+59</v>
      </c>
      <c r="ILE19">
        <f t="shared" si="116"/>
        <v>5.9896459660243565E+59</v>
      </c>
      <c r="ILF19">
        <f t="shared" si="116"/>
        <v>6.1094388853448434E+59</v>
      </c>
      <c r="ILG19">
        <f t="shared" si="116"/>
        <v>6.2316276630517405E+59</v>
      </c>
      <c r="ILH19">
        <f t="shared" si="116"/>
        <v>6.3562602163127751E+59</v>
      </c>
      <c r="ILI19">
        <f t="shared" si="116"/>
        <v>6.4833854206390303E+59</v>
      </c>
      <c r="ILJ19">
        <f t="shared" si="116"/>
        <v>6.6130531290518108E+59</v>
      </c>
      <c r="ILK19">
        <f t="shared" si="116"/>
        <v>6.7453141916328473E+59</v>
      </c>
      <c r="ILL19">
        <f t="shared" si="116"/>
        <v>6.8802204754655042E+59</v>
      </c>
      <c r="ILM19">
        <f t="shared" si="116"/>
        <v>7.0178248849748146E+59</v>
      </c>
      <c r="ILN19">
        <f t="shared" si="116"/>
        <v>7.1581813826743108E+59</v>
      </c>
      <c r="ILO19">
        <f t="shared" si="116"/>
        <v>7.3013450103277969E+59</v>
      </c>
      <c r="ILP19">
        <f t="shared" si="116"/>
        <v>7.4473719105343528E+59</v>
      </c>
      <c r="ILQ19">
        <f t="shared" si="116"/>
        <v>7.5963193487450398E+59</v>
      </c>
      <c r="ILR19">
        <f t="shared" si="116"/>
        <v>7.7482457357199405E+59</v>
      </c>
      <c r="ILS19">
        <f t="shared" si="116"/>
        <v>7.9032106504343396E+59</v>
      </c>
      <c r="ILT19">
        <f t="shared" si="116"/>
        <v>8.0612748634430265E+59</v>
      </c>
      <c r="ILU19">
        <f t="shared" si="116"/>
        <v>8.2225003607118876E+59</v>
      </c>
      <c r="ILV19">
        <f t="shared" si="116"/>
        <v>8.3869503679261261E+59</v>
      </c>
      <c r="ILW19">
        <f t="shared" si="116"/>
        <v>8.5546893752846491E+59</v>
      </c>
      <c r="ILX19">
        <f t="shared" si="116"/>
        <v>8.7257831627903427E+59</v>
      </c>
      <c r="ILY19">
        <f t="shared" si="116"/>
        <v>8.9002988260461502E+59</v>
      </c>
      <c r="ILZ19">
        <f t="shared" si="116"/>
        <v>9.0783048025670741E+59</v>
      </c>
      <c r="IMA19">
        <f t="shared" si="116"/>
        <v>9.2598708986184159E+59</v>
      </c>
      <c r="IMB19">
        <f t="shared" si="116"/>
        <v>9.4450683165907835E+59</v>
      </c>
      <c r="IMC19">
        <f t="shared" si="116"/>
        <v>9.6339696829225988E+59</v>
      </c>
      <c r="IMD19">
        <f t="shared" si="116"/>
        <v>9.8266490765810503E+59</v>
      </c>
      <c r="IME19">
        <f t="shared" ref="IME19:IOP19" si="117">IMD19*(1+$S$27)</f>
        <v>1.0023182058112671E+60</v>
      </c>
      <c r="IMF19">
        <f t="shared" si="117"/>
        <v>1.0223645699274925E+60</v>
      </c>
      <c r="IMG19">
        <f t="shared" si="117"/>
        <v>1.0428118613260424E+60</v>
      </c>
      <c r="IMH19">
        <f t="shared" si="117"/>
        <v>1.0636680985525632E+60</v>
      </c>
      <c r="IMI19">
        <f t="shared" si="117"/>
        <v>1.0849414605236146E+60</v>
      </c>
      <c r="IMJ19">
        <f t="shared" si="117"/>
        <v>1.1066402897340868E+60</v>
      </c>
      <c r="IMK19">
        <f t="shared" si="117"/>
        <v>1.1287730955287686E+60</v>
      </c>
      <c r="IML19">
        <f t="shared" si="117"/>
        <v>1.151348557439344E+60</v>
      </c>
      <c r="IMM19">
        <f t="shared" si="117"/>
        <v>1.174375528588131E+60</v>
      </c>
      <c r="IMN19">
        <f t="shared" si="117"/>
        <v>1.1978630391598937E+60</v>
      </c>
      <c r="IMO19">
        <f t="shared" si="117"/>
        <v>1.2218202999430915E+60</v>
      </c>
      <c r="IMP19">
        <f t="shared" si="117"/>
        <v>1.2462567059419533E+60</v>
      </c>
      <c r="IMQ19">
        <f t="shared" si="117"/>
        <v>1.2711818400607923E+60</v>
      </c>
      <c r="IMR19">
        <f t="shared" si="117"/>
        <v>1.2966054768620082E+60</v>
      </c>
      <c r="IMS19">
        <f t="shared" si="117"/>
        <v>1.3225375863992483E+60</v>
      </c>
      <c r="IMT19">
        <f t="shared" si="117"/>
        <v>1.3489883381272332E+60</v>
      </c>
      <c r="IMU19">
        <f t="shared" si="117"/>
        <v>1.3759681048897778E+60</v>
      </c>
      <c r="IMV19">
        <f t="shared" si="117"/>
        <v>1.4034874669875734E+60</v>
      </c>
      <c r="IMW19">
        <f t="shared" si="117"/>
        <v>1.4315572163273248E+60</v>
      </c>
      <c r="IMX19">
        <f t="shared" si="117"/>
        <v>1.4601883606538713E+60</v>
      </c>
      <c r="IMY19">
        <f t="shared" si="117"/>
        <v>1.4893921278669488E+60</v>
      </c>
      <c r="IMZ19">
        <f t="shared" si="117"/>
        <v>1.5191799704242878E+60</v>
      </c>
      <c r="INA19">
        <f t="shared" si="117"/>
        <v>1.5495635698327735E+60</v>
      </c>
      <c r="INB19">
        <f t="shared" si="117"/>
        <v>1.5805548412294291E+60</v>
      </c>
      <c r="INC19">
        <f t="shared" si="117"/>
        <v>1.6121659380540176E+60</v>
      </c>
      <c r="IND19">
        <f t="shared" si="117"/>
        <v>1.644409256815098E+60</v>
      </c>
      <c r="INE19">
        <f t="shared" si="117"/>
        <v>1.6772974419514001E+60</v>
      </c>
      <c r="INF19">
        <f t="shared" si="117"/>
        <v>1.7108433907904283E+60</v>
      </c>
      <c r="ING19">
        <f t="shared" si="117"/>
        <v>1.745060258606237E+60</v>
      </c>
      <c r="INH19">
        <f t="shared" si="117"/>
        <v>1.7799614637783619E+60</v>
      </c>
      <c r="INI19">
        <f t="shared" si="117"/>
        <v>1.8155606930539292E+60</v>
      </c>
      <c r="INJ19">
        <f t="shared" si="117"/>
        <v>1.8518719069150078E+60</v>
      </c>
      <c r="INK19">
        <f t="shared" si="117"/>
        <v>1.888909345053308E+60</v>
      </c>
      <c r="INL19">
        <f t="shared" si="117"/>
        <v>1.9266875319543742E+60</v>
      </c>
      <c r="INM19">
        <f t="shared" si="117"/>
        <v>1.9652212825934619E+60</v>
      </c>
      <c r="INN19">
        <f t="shared" si="117"/>
        <v>2.0045257082453313E+60</v>
      </c>
      <c r="INO19">
        <f t="shared" si="117"/>
        <v>2.0446162224102379E+60</v>
      </c>
      <c r="INP19">
        <f t="shared" si="117"/>
        <v>2.0855085468584427E+60</v>
      </c>
      <c r="INQ19">
        <f t="shared" si="117"/>
        <v>2.1272187177956116E+60</v>
      </c>
      <c r="INR19">
        <f t="shared" si="117"/>
        <v>2.1697630921515239E+60</v>
      </c>
      <c r="INS19">
        <f t="shared" si="117"/>
        <v>2.2131583539945544E+60</v>
      </c>
      <c r="INT19">
        <f t="shared" si="117"/>
        <v>2.2574215210744454E+60</v>
      </c>
      <c r="INU19">
        <f t="shared" si="117"/>
        <v>2.3025699514959345E+60</v>
      </c>
      <c r="INV19">
        <f t="shared" si="117"/>
        <v>2.3486213505258532E+60</v>
      </c>
      <c r="INW19">
        <f t="shared" si="117"/>
        <v>2.3955937775363702E+60</v>
      </c>
      <c r="INX19">
        <f t="shared" si="117"/>
        <v>2.4435056530870975E+60</v>
      </c>
      <c r="INY19">
        <f t="shared" si="117"/>
        <v>2.4923757661488394E+60</v>
      </c>
      <c r="INZ19">
        <f t="shared" si="117"/>
        <v>2.542223281471816E+60</v>
      </c>
      <c r="IOA19">
        <f t="shared" si="117"/>
        <v>2.5930677471012523E+60</v>
      </c>
      <c r="IOB19">
        <f t="shared" si="117"/>
        <v>2.6449291020432774E+60</v>
      </c>
      <c r="IOC19">
        <f t="shared" si="117"/>
        <v>2.6978276840841431E+60</v>
      </c>
      <c r="IOD19">
        <f t="shared" si="117"/>
        <v>2.7517842377658262E+60</v>
      </c>
      <c r="IOE19">
        <f t="shared" si="117"/>
        <v>2.8068199225211428E+60</v>
      </c>
      <c r="IOF19">
        <f t="shared" si="117"/>
        <v>2.8629563209715656E+60</v>
      </c>
      <c r="IOG19">
        <f t="shared" si="117"/>
        <v>2.9202154473909968E+60</v>
      </c>
      <c r="IOH19">
        <f t="shared" si="117"/>
        <v>2.9786197563388169E+60</v>
      </c>
      <c r="IOI19">
        <f t="shared" si="117"/>
        <v>3.0381921514655934E+60</v>
      </c>
      <c r="IOJ19">
        <f t="shared" si="117"/>
        <v>3.0989559944949053E+60</v>
      </c>
      <c r="IOK19">
        <f t="shared" si="117"/>
        <v>3.1609351143848034E+60</v>
      </c>
      <c r="IOL19">
        <f t="shared" si="117"/>
        <v>3.2241538166724993E+60</v>
      </c>
      <c r="IOM19">
        <f t="shared" si="117"/>
        <v>3.2886368930059497E+60</v>
      </c>
      <c r="ION19">
        <f t="shared" si="117"/>
        <v>3.354409630866069E+60</v>
      </c>
      <c r="IOO19">
        <f t="shared" si="117"/>
        <v>3.4214978234833904E+60</v>
      </c>
      <c r="IOP19">
        <f t="shared" si="117"/>
        <v>3.4899277799530585E+60</v>
      </c>
      <c r="IOQ19">
        <f t="shared" ref="IOQ19:IRB19" si="118">IOP19*(1+$S$27)</f>
        <v>3.5597263355521198E+60</v>
      </c>
      <c r="IOR19">
        <f t="shared" si="118"/>
        <v>3.6309208622631623E+60</v>
      </c>
      <c r="IOS19">
        <f t="shared" si="118"/>
        <v>3.7035392795084254E+60</v>
      </c>
      <c r="IOT19">
        <f t="shared" si="118"/>
        <v>3.777610065098594E+60</v>
      </c>
      <c r="IOU19">
        <f t="shared" si="118"/>
        <v>3.8531622664005661E+60</v>
      </c>
      <c r="IOV19">
        <f t="shared" si="118"/>
        <v>3.9302255117285775E+60</v>
      </c>
      <c r="IOW19">
        <f t="shared" si="118"/>
        <v>4.0088300219631494E+60</v>
      </c>
      <c r="IOX19">
        <f t="shared" si="118"/>
        <v>4.0890066224024127E+60</v>
      </c>
      <c r="IOY19">
        <f t="shared" si="118"/>
        <v>4.1707867548504608E+60</v>
      </c>
      <c r="IOZ19">
        <f t="shared" si="118"/>
        <v>4.2542024899474702E+60</v>
      </c>
      <c r="IPA19">
        <f t="shared" si="118"/>
        <v>4.3392865397464195E+60</v>
      </c>
      <c r="IPB19">
        <f t="shared" si="118"/>
        <v>4.4260722705413478E+60</v>
      </c>
      <c r="IPC19">
        <f t="shared" si="118"/>
        <v>4.5145937159521748E+60</v>
      </c>
      <c r="IPD19">
        <f t="shared" si="118"/>
        <v>4.6048855902712183E+60</v>
      </c>
      <c r="IPE19">
        <f t="shared" si="118"/>
        <v>4.6969833020766429E+60</v>
      </c>
      <c r="IPF19">
        <f t="shared" si="118"/>
        <v>4.7909229681181756E+60</v>
      </c>
      <c r="IPG19">
        <f t="shared" si="118"/>
        <v>4.8867414274805392E+60</v>
      </c>
      <c r="IPH19">
        <f t="shared" si="118"/>
        <v>4.9844762560301501E+60</v>
      </c>
      <c r="IPI19">
        <f t="shared" si="118"/>
        <v>5.0841657811507529E+60</v>
      </c>
      <c r="IPJ19">
        <f t="shared" si="118"/>
        <v>5.1858490967737682E+60</v>
      </c>
      <c r="IPK19">
        <f t="shared" si="118"/>
        <v>5.2895660787092439E+60</v>
      </c>
      <c r="IPL19">
        <f t="shared" si="118"/>
        <v>5.3953574002834287E+60</v>
      </c>
      <c r="IPM19">
        <f t="shared" si="118"/>
        <v>5.5032645482890972E+60</v>
      </c>
      <c r="IPN19">
        <f t="shared" si="118"/>
        <v>5.6133298392548796E+60</v>
      </c>
      <c r="IPO19">
        <f t="shared" si="118"/>
        <v>5.7255964360399774E+60</v>
      </c>
      <c r="IPP19">
        <f t="shared" si="118"/>
        <v>5.8401083647607767E+60</v>
      </c>
      <c r="IPQ19">
        <f t="shared" si="118"/>
        <v>5.9569105320559923E+60</v>
      </c>
      <c r="IPR19">
        <f t="shared" si="118"/>
        <v>6.0760487426971123E+60</v>
      </c>
      <c r="IPS19">
        <f t="shared" si="118"/>
        <v>6.1975697175510545E+60</v>
      </c>
      <c r="IPT19">
        <f t="shared" si="118"/>
        <v>6.3215211119020759E+60</v>
      </c>
      <c r="IPU19">
        <f t="shared" si="118"/>
        <v>6.4479515341401168E+60</v>
      </c>
      <c r="IPV19">
        <f t="shared" si="118"/>
        <v>6.5769105648229192E+60</v>
      </c>
      <c r="IPW19">
        <f t="shared" si="118"/>
        <v>6.7084487761193773E+60</v>
      </c>
      <c r="IPX19">
        <f t="shared" si="118"/>
        <v>6.8426177516417651E+60</v>
      </c>
      <c r="IPY19">
        <f t="shared" si="118"/>
        <v>6.9794701066745999E+60</v>
      </c>
      <c r="IPZ19">
        <f t="shared" si="118"/>
        <v>7.1190595088080921E+60</v>
      </c>
      <c r="IQA19">
        <f t="shared" si="118"/>
        <v>7.2614406989842544E+60</v>
      </c>
      <c r="IQB19">
        <f t="shared" si="118"/>
        <v>7.4066695129639401E+60</v>
      </c>
      <c r="IQC19">
        <f t="shared" si="118"/>
        <v>7.5548029032232187E+60</v>
      </c>
      <c r="IQD19">
        <f t="shared" si="118"/>
        <v>7.7058989612876836E+60</v>
      </c>
      <c r="IQE19">
        <f t="shared" si="118"/>
        <v>7.8600169405134368E+60</v>
      </c>
      <c r="IQF19">
        <f t="shared" si="118"/>
        <v>8.0172172793237051E+60</v>
      </c>
      <c r="IQG19">
        <f t="shared" si="118"/>
        <v>8.1775616249101793E+60</v>
      </c>
      <c r="IQH19">
        <f t="shared" si="118"/>
        <v>8.341112857408383E+60</v>
      </c>
      <c r="IQI19">
        <f t="shared" si="118"/>
        <v>8.5079351145565513E+60</v>
      </c>
      <c r="IQJ19">
        <f t="shared" si="118"/>
        <v>8.6780938168476826E+60</v>
      </c>
      <c r="IQK19">
        <f t="shared" si="118"/>
        <v>8.851655693184637E+60</v>
      </c>
      <c r="IQL19">
        <f t="shared" si="118"/>
        <v>9.0286888070483304E+60</v>
      </c>
      <c r="IQM19">
        <f t="shared" si="118"/>
        <v>9.2092625831892971E+60</v>
      </c>
      <c r="IQN19">
        <f t="shared" si="118"/>
        <v>9.3934478348530837E+60</v>
      </c>
      <c r="IQO19">
        <f t="shared" si="118"/>
        <v>9.5813167915501453E+60</v>
      </c>
      <c r="IQP19">
        <f t="shared" si="118"/>
        <v>9.7729431273811481E+60</v>
      </c>
      <c r="IQQ19">
        <f t="shared" si="118"/>
        <v>9.9684019899287714E+60</v>
      </c>
      <c r="IQR19">
        <f t="shared" si="118"/>
        <v>1.0167770029727348E+61</v>
      </c>
      <c r="IQS19">
        <f t="shared" si="118"/>
        <v>1.0371125430321894E+61</v>
      </c>
      <c r="IQT19">
        <f t="shared" si="118"/>
        <v>1.0578547938928332E+61</v>
      </c>
      <c r="IQU19">
        <f t="shared" si="118"/>
        <v>1.0790118897706898E+61</v>
      </c>
      <c r="IQV19">
        <f t="shared" si="118"/>
        <v>1.1005921275661036E+61</v>
      </c>
      <c r="IQW19">
        <f t="shared" si="118"/>
        <v>1.1226039701174258E+61</v>
      </c>
      <c r="IQX19">
        <f t="shared" si="118"/>
        <v>1.1450560495197743E+61</v>
      </c>
      <c r="IQY19">
        <f t="shared" si="118"/>
        <v>1.1679571705101698E+61</v>
      </c>
      <c r="IQZ19">
        <f t="shared" si="118"/>
        <v>1.1913163139203732E+61</v>
      </c>
      <c r="IRA19">
        <f t="shared" si="118"/>
        <v>1.2151426401987806E+61</v>
      </c>
      <c r="IRB19">
        <f t="shared" si="118"/>
        <v>1.2394454930027563E+61</v>
      </c>
      <c r="IRC19">
        <f t="shared" ref="IRC19:ITN19" si="119">IRB19*(1+$S$27)</f>
        <v>1.2642344028628114E+61</v>
      </c>
      <c r="IRD19">
        <f t="shared" si="119"/>
        <v>1.2895190909200678E+61</v>
      </c>
      <c r="IRE19">
        <f t="shared" si="119"/>
        <v>1.3153094727384691E+61</v>
      </c>
      <c r="IRF19">
        <f t="shared" si="119"/>
        <v>1.3416156621932385E+61</v>
      </c>
      <c r="IRG19">
        <f t="shared" si="119"/>
        <v>1.3684479754371031E+61</v>
      </c>
      <c r="IRH19">
        <f t="shared" si="119"/>
        <v>1.3958169349458452E+61</v>
      </c>
      <c r="IRI19">
        <f t="shared" si="119"/>
        <v>1.423733273644762E+61</v>
      </c>
      <c r="IRJ19">
        <f t="shared" si="119"/>
        <v>1.4522079391176574E+61</v>
      </c>
      <c r="IRK19">
        <f t="shared" si="119"/>
        <v>1.4812520979000106E+61</v>
      </c>
      <c r="IRL19">
        <f t="shared" si="119"/>
        <v>1.5108771398580108E+61</v>
      </c>
      <c r="IRM19">
        <f t="shared" si="119"/>
        <v>1.541094682655171E+61</v>
      </c>
      <c r="IRN19">
        <f t="shared" si="119"/>
        <v>1.5719165763082745E+61</v>
      </c>
      <c r="IRO19">
        <f t="shared" si="119"/>
        <v>1.6033549078344402E+61</v>
      </c>
      <c r="IRP19">
        <f t="shared" si="119"/>
        <v>1.635422005991129E+61</v>
      </c>
      <c r="IRQ19">
        <f t="shared" si="119"/>
        <v>1.6681304461109515E+61</v>
      </c>
      <c r="IRR19">
        <f t="shared" si="119"/>
        <v>1.7014930550331707E+61</v>
      </c>
      <c r="IRS19">
        <f t="shared" si="119"/>
        <v>1.7355229161338341E+61</v>
      </c>
      <c r="IRT19">
        <f t="shared" si="119"/>
        <v>1.7702333744565109E+61</v>
      </c>
      <c r="IRU19">
        <f t="shared" si="119"/>
        <v>1.805638041945641E+61</v>
      </c>
      <c r="IRV19">
        <f t="shared" si="119"/>
        <v>1.8417508027845539E+61</v>
      </c>
      <c r="IRW19">
        <f t="shared" si="119"/>
        <v>1.8785858188402451E+61</v>
      </c>
      <c r="IRX19">
        <f t="shared" si="119"/>
        <v>1.91615753521705E+61</v>
      </c>
      <c r="IRY19">
        <f t="shared" si="119"/>
        <v>1.9544806859213911E+61</v>
      </c>
      <c r="IRZ19">
        <f t="shared" si="119"/>
        <v>1.9935702996398189E+61</v>
      </c>
      <c r="ISA19">
        <f t="shared" si="119"/>
        <v>2.0334417056326152E+61</v>
      </c>
      <c r="ISB19">
        <f t="shared" si="119"/>
        <v>2.0741105397452675E+61</v>
      </c>
      <c r="ISC19">
        <f t="shared" si="119"/>
        <v>2.1155927505401728E+61</v>
      </c>
      <c r="ISD19">
        <f t="shared" si="119"/>
        <v>2.1579046055509763E+61</v>
      </c>
      <c r="ISE19">
        <f t="shared" si="119"/>
        <v>2.2010626976619959E+61</v>
      </c>
      <c r="ISF19">
        <f t="shared" si="119"/>
        <v>2.2450839516152359E+61</v>
      </c>
      <c r="ISG19">
        <f t="shared" si="119"/>
        <v>2.2899856306475406E+61</v>
      </c>
      <c r="ISH19">
        <f t="shared" si="119"/>
        <v>2.3357853432604915E+61</v>
      </c>
      <c r="ISI19">
        <f t="shared" si="119"/>
        <v>2.3825010501257013E+61</v>
      </c>
      <c r="ISJ19">
        <f t="shared" si="119"/>
        <v>2.4301510711282154E+61</v>
      </c>
      <c r="ISK19">
        <f t="shared" si="119"/>
        <v>2.4787540925507798E+61</v>
      </c>
      <c r="ISL19">
        <f t="shared" si="119"/>
        <v>2.5283291744017953E+61</v>
      </c>
      <c r="ISM19">
        <f t="shared" si="119"/>
        <v>2.5788957578898311E+61</v>
      </c>
      <c r="ISN19">
        <f t="shared" si="119"/>
        <v>2.6304736730476277E+61</v>
      </c>
      <c r="ISO19">
        <f t="shared" si="119"/>
        <v>2.6830831465085805E+61</v>
      </c>
      <c r="ISP19">
        <f t="shared" si="119"/>
        <v>2.7367448094387522E+61</v>
      </c>
      <c r="ISQ19">
        <f t="shared" si="119"/>
        <v>2.7914797056275273E+61</v>
      </c>
      <c r="ISR19">
        <f t="shared" si="119"/>
        <v>2.847309299740078E+61</v>
      </c>
      <c r="ISS19">
        <f t="shared" si="119"/>
        <v>2.9042554857348798E+61</v>
      </c>
      <c r="IST19">
        <f t="shared" si="119"/>
        <v>2.9623405954495773E+61</v>
      </c>
      <c r="ISU19">
        <f t="shared" si="119"/>
        <v>3.0215874073585689E+61</v>
      </c>
      <c r="ISV19">
        <f t="shared" si="119"/>
        <v>3.0820191555057401E+61</v>
      </c>
      <c r="ISW19">
        <f t="shared" si="119"/>
        <v>3.1436595386158552E+61</v>
      </c>
      <c r="ISX19">
        <f t="shared" si="119"/>
        <v>3.2065327293881725E+61</v>
      </c>
      <c r="ISY19">
        <f t="shared" si="119"/>
        <v>3.2706633839759361E+61</v>
      </c>
      <c r="ISZ19">
        <f t="shared" si="119"/>
        <v>3.3360766516554547E+61</v>
      </c>
      <c r="ITA19">
        <f t="shared" si="119"/>
        <v>3.402798184688564E+61</v>
      </c>
      <c r="ITB19">
        <f t="shared" si="119"/>
        <v>3.4708541483823353E+61</v>
      </c>
      <c r="ITC19">
        <f t="shared" si="119"/>
        <v>3.5402712313499822E+61</v>
      </c>
      <c r="ITD19">
        <f t="shared" si="119"/>
        <v>3.6110766559769821E+61</v>
      </c>
      <c r="ITE19">
        <f t="shared" si="119"/>
        <v>3.683298189096522E+61</v>
      </c>
      <c r="ITF19">
        <f t="shared" si="119"/>
        <v>3.7569641528784528E+61</v>
      </c>
      <c r="ITG19">
        <f t="shared" si="119"/>
        <v>3.8321034359360218E+61</v>
      </c>
      <c r="ITH19">
        <f t="shared" si="119"/>
        <v>3.9087455046547422E+61</v>
      </c>
      <c r="ITI19">
        <f t="shared" si="119"/>
        <v>3.9869204147478373E+61</v>
      </c>
      <c r="ITJ19">
        <f t="shared" si="119"/>
        <v>4.066658823042794E+61</v>
      </c>
      <c r="ITK19">
        <f t="shared" si="119"/>
        <v>4.1479919995036499E+61</v>
      </c>
      <c r="ITL19">
        <f t="shared" si="119"/>
        <v>4.2309518394937227E+61</v>
      </c>
      <c r="ITM19">
        <f t="shared" si="119"/>
        <v>4.315570876283597E+61</v>
      </c>
      <c r="ITN19">
        <f t="shared" si="119"/>
        <v>4.4018822938092691E+61</v>
      </c>
      <c r="ITO19">
        <f t="shared" ref="ITO19:IVZ19" si="120">ITN19*(1+$S$27)</f>
        <v>4.4899199396854543E+61</v>
      </c>
      <c r="ITP19">
        <f t="shared" si="120"/>
        <v>4.5797183384791634E+61</v>
      </c>
      <c r="ITQ19">
        <f t="shared" si="120"/>
        <v>4.671312705248747E+61</v>
      </c>
      <c r="ITR19">
        <f t="shared" si="120"/>
        <v>4.764738959353722E+61</v>
      </c>
      <c r="ITS19">
        <f t="shared" si="120"/>
        <v>4.8600337385407965E+61</v>
      </c>
      <c r="ITT19">
        <f t="shared" si="120"/>
        <v>4.9572344133116127E+61</v>
      </c>
      <c r="ITU19">
        <f t="shared" si="120"/>
        <v>5.0563791015778453E+61</v>
      </c>
      <c r="ITV19">
        <f t="shared" si="120"/>
        <v>5.157506683609402E+61</v>
      </c>
      <c r="ITW19">
        <f t="shared" si="120"/>
        <v>5.2606568172815907E+61</v>
      </c>
      <c r="ITX19">
        <f t="shared" si="120"/>
        <v>5.3658699536272223E+61</v>
      </c>
      <c r="ITY19">
        <f t="shared" si="120"/>
        <v>5.4731873526997664E+61</v>
      </c>
      <c r="ITZ19">
        <f t="shared" si="120"/>
        <v>5.5826510997537624E+61</v>
      </c>
      <c r="IUA19">
        <f t="shared" si="120"/>
        <v>5.6943041217488382E+61</v>
      </c>
      <c r="IUB19">
        <f t="shared" si="120"/>
        <v>5.808190204183815E+61</v>
      </c>
      <c r="IUC19">
        <f t="shared" si="120"/>
        <v>5.9243540082674909E+61</v>
      </c>
      <c r="IUD19">
        <f t="shared" si="120"/>
        <v>6.0428410884328411E+61</v>
      </c>
      <c r="IUE19">
        <f t="shared" si="120"/>
        <v>6.1636979102014979E+61</v>
      </c>
      <c r="IUF19">
        <f t="shared" si="120"/>
        <v>6.2869718684055278E+61</v>
      </c>
      <c r="IUG19">
        <f t="shared" si="120"/>
        <v>6.4127113057736385E+61</v>
      </c>
      <c r="IUH19">
        <f t="shared" si="120"/>
        <v>6.5409655318891119E+61</v>
      </c>
      <c r="IUI19">
        <f t="shared" si="120"/>
        <v>6.671784842526894E+61</v>
      </c>
      <c r="IUJ19">
        <f t="shared" si="120"/>
        <v>6.8052205393774323E+61</v>
      </c>
      <c r="IUK19">
        <f t="shared" si="120"/>
        <v>6.9413249501649807E+61</v>
      </c>
      <c r="IUL19">
        <f t="shared" si="120"/>
        <v>7.0801514491682808E+61</v>
      </c>
      <c r="IUM19">
        <f t="shared" si="120"/>
        <v>7.2217544781516464E+61</v>
      </c>
      <c r="IUN19">
        <f t="shared" si="120"/>
        <v>7.3661895677146797E+61</v>
      </c>
      <c r="IUO19">
        <f t="shared" si="120"/>
        <v>7.5135133590689735E+61</v>
      </c>
      <c r="IUP19">
        <f t="shared" si="120"/>
        <v>7.6637836262503531E+61</v>
      </c>
      <c r="IUQ19">
        <f t="shared" si="120"/>
        <v>7.8170592987753605E+61</v>
      </c>
      <c r="IUR19">
        <f t="shared" si="120"/>
        <v>7.9734004847508673E+61</v>
      </c>
      <c r="IUS19">
        <f t="shared" si="120"/>
        <v>8.1328684944458849E+61</v>
      </c>
      <c r="IUT19">
        <f t="shared" si="120"/>
        <v>8.2955258643348028E+61</v>
      </c>
      <c r="IUU19">
        <f t="shared" si="120"/>
        <v>8.4614363816214995E+61</v>
      </c>
      <c r="IUV19">
        <f t="shared" si="120"/>
        <v>8.6306651092539291E+61</v>
      </c>
      <c r="IUW19">
        <f t="shared" si="120"/>
        <v>8.8032784114390084E+61</v>
      </c>
      <c r="IUX19">
        <f t="shared" si="120"/>
        <v>8.9793439796677883E+61</v>
      </c>
      <c r="IUY19">
        <f t="shared" si="120"/>
        <v>9.1589308592611446E+61</v>
      </c>
      <c r="IUZ19">
        <f t="shared" si="120"/>
        <v>9.3421094764463678E+61</v>
      </c>
      <c r="IVA19">
        <f t="shared" si="120"/>
        <v>9.5289516659752955E+61</v>
      </c>
      <c r="IVB19">
        <f t="shared" si="120"/>
        <v>9.7195306992948021E+61</v>
      </c>
      <c r="IVC19">
        <f t="shared" si="120"/>
        <v>9.9139213132806987E+61</v>
      </c>
      <c r="IVD19">
        <f t="shared" si="120"/>
        <v>1.0112199739546313E+62</v>
      </c>
      <c r="IVE19">
        <f t="shared" si="120"/>
        <v>1.0314443734337239E+62</v>
      </c>
      <c r="IVF19">
        <f t="shared" si="120"/>
        <v>1.0520732609023984E+62</v>
      </c>
      <c r="IVG19">
        <f t="shared" si="120"/>
        <v>1.0731147261204463E+62</v>
      </c>
      <c r="IVH19">
        <f t="shared" si="120"/>
        <v>1.0945770206428552E+62</v>
      </c>
      <c r="IVI19">
        <f t="shared" si="120"/>
        <v>1.1164685610557122E+62</v>
      </c>
      <c r="IVJ19">
        <f t="shared" si="120"/>
        <v>1.1387979322768264E+62</v>
      </c>
      <c r="IVK19">
        <f t="shared" si="120"/>
        <v>1.1615738909223629E+62</v>
      </c>
      <c r="IVL19">
        <f t="shared" si="120"/>
        <v>1.1848053687408102E+62</v>
      </c>
      <c r="IVM19">
        <f t="shared" si="120"/>
        <v>1.2085014761156265E+62</v>
      </c>
      <c r="IVN19">
        <f t="shared" si="120"/>
        <v>1.2326715056379391E+62</v>
      </c>
      <c r="IVO19">
        <f t="shared" si="120"/>
        <v>1.2573249357506979E+62</v>
      </c>
      <c r="IVP19">
        <f t="shared" si="120"/>
        <v>1.2824714344657119E+62</v>
      </c>
      <c r="IVQ19">
        <f t="shared" si="120"/>
        <v>1.3081208631550261E+62</v>
      </c>
      <c r="IVR19">
        <f t="shared" si="120"/>
        <v>1.3342832804181268E+62</v>
      </c>
      <c r="IVS19">
        <f t="shared" si="120"/>
        <v>1.3609689460264894E+62</v>
      </c>
      <c r="IVT19">
        <f t="shared" si="120"/>
        <v>1.3881883249470193E+62</v>
      </c>
      <c r="IVU19">
        <f t="shared" si="120"/>
        <v>1.4159520914459597E+62</v>
      </c>
      <c r="IVV19">
        <f t="shared" si="120"/>
        <v>1.4442711332748789E+62</v>
      </c>
      <c r="IVW19">
        <f t="shared" si="120"/>
        <v>1.4731565559403765E+62</v>
      </c>
      <c r="IVX19">
        <f t="shared" si="120"/>
        <v>1.502619687059184E+62</v>
      </c>
      <c r="IVY19">
        <f t="shared" si="120"/>
        <v>1.5326720808003676E+62</v>
      </c>
      <c r="IVZ19">
        <f t="shared" si="120"/>
        <v>1.5633255224163749E+62</v>
      </c>
      <c r="IWA19">
        <f t="shared" ref="IWA19:IYL19" si="121">IVZ19*(1+$S$27)</f>
        <v>1.5945920328647024E+62</v>
      </c>
      <c r="IWB19">
        <f t="shared" si="121"/>
        <v>1.6264838735219965E+62</v>
      </c>
      <c r="IWC19">
        <f t="shared" si="121"/>
        <v>1.6590135509924365E+62</v>
      </c>
      <c r="IWD19">
        <f t="shared" si="121"/>
        <v>1.6921938220122852E+62</v>
      </c>
      <c r="IWE19">
        <f t="shared" si="121"/>
        <v>1.7260376984525309E+62</v>
      </c>
      <c r="IWF19">
        <f t="shared" si="121"/>
        <v>1.7605584524215815E+62</v>
      </c>
      <c r="IWG19">
        <f t="shared" si="121"/>
        <v>1.7957696214700133E+62</v>
      </c>
      <c r="IWH19">
        <f t="shared" si="121"/>
        <v>1.8316850138994136E+62</v>
      </c>
      <c r="IWI19">
        <f t="shared" si="121"/>
        <v>1.8683187141774019E+62</v>
      </c>
      <c r="IWJ19">
        <f t="shared" si="121"/>
        <v>1.9056850884609499E+62</v>
      </c>
      <c r="IWK19">
        <f t="shared" si="121"/>
        <v>1.943798790230169E+62</v>
      </c>
      <c r="IWL19">
        <f t="shared" si="121"/>
        <v>1.9826747660347724E+62</v>
      </c>
      <c r="IWM19">
        <f t="shared" si="121"/>
        <v>2.0223282613554679E+62</v>
      </c>
      <c r="IWN19">
        <f t="shared" si="121"/>
        <v>2.0627748265825772E+62</v>
      </c>
      <c r="IWO19">
        <f t="shared" si="121"/>
        <v>2.1040303231142287E+62</v>
      </c>
      <c r="IWP19">
        <f t="shared" si="121"/>
        <v>2.1461109295765134E+62</v>
      </c>
      <c r="IWQ19">
        <f t="shared" si="121"/>
        <v>2.1890331481680437E+62</v>
      </c>
      <c r="IWR19">
        <f t="shared" si="121"/>
        <v>2.2328138111314046E+62</v>
      </c>
      <c r="IWS19">
        <f t="shared" si="121"/>
        <v>2.2774700873540329E+62</v>
      </c>
      <c r="IWT19">
        <f t="shared" si="121"/>
        <v>2.3230194891011135E+62</v>
      </c>
      <c r="IWU19">
        <f t="shared" si="121"/>
        <v>2.3694798788831359E+62</v>
      </c>
      <c r="IWV19">
        <f t="shared" si="121"/>
        <v>2.4168694764607985E+62</v>
      </c>
      <c r="IWW19">
        <f t="shared" si="121"/>
        <v>2.4652068659900146E+62</v>
      </c>
      <c r="IWX19">
        <f t="shared" si="121"/>
        <v>2.5145110033098151E+62</v>
      </c>
      <c r="IWY19">
        <f t="shared" si="121"/>
        <v>2.5648012233760112E+62</v>
      </c>
      <c r="IWZ19">
        <f t="shared" si="121"/>
        <v>2.6160972478435317E+62</v>
      </c>
      <c r="IXA19">
        <f t="shared" si="121"/>
        <v>2.6684191928004023E+62</v>
      </c>
      <c r="IXB19">
        <f t="shared" si="121"/>
        <v>2.7217875766564104E+62</v>
      </c>
      <c r="IXC19">
        <f t="shared" si="121"/>
        <v>2.7762233281895389E+62</v>
      </c>
      <c r="IXD19">
        <f t="shared" si="121"/>
        <v>2.8317477947533299E+62</v>
      </c>
      <c r="IXE19">
        <f t="shared" si="121"/>
        <v>2.8883827506483967E+62</v>
      </c>
      <c r="IXF19">
        <f t="shared" si="121"/>
        <v>2.9461504056613646E+62</v>
      </c>
      <c r="IXG19">
        <f t="shared" si="121"/>
        <v>3.0050734137745918E+62</v>
      </c>
      <c r="IXH19">
        <f t="shared" si="121"/>
        <v>3.0651748820500835E+62</v>
      </c>
      <c r="IXI19">
        <f t="shared" si="121"/>
        <v>3.1264783796910851E+62</v>
      </c>
      <c r="IXJ19">
        <f t="shared" si="121"/>
        <v>3.1890079472849067E+62</v>
      </c>
      <c r="IXK19">
        <f t="shared" si="121"/>
        <v>3.2527881062306049E+62</v>
      </c>
      <c r="IXL19">
        <f t="shared" si="121"/>
        <v>3.317843868355217E+62</v>
      </c>
      <c r="IXM19">
        <f t="shared" si="121"/>
        <v>3.3842007457223214E+62</v>
      </c>
      <c r="IXN19">
        <f t="shared" si="121"/>
        <v>3.4518847606367678E+62</v>
      </c>
      <c r="IXO19">
        <f t="shared" si="121"/>
        <v>3.5209224558495034E+62</v>
      </c>
      <c r="IXP19">
        <f t="shared" si="121"/>
        <v>3.5913409049664935E+62</v>
      </c>
      <c r="IXQ19">
        <f t="shared" si="121"/>
        <v>3.6631677230658233E+62</v>
      </c>
      <c r="IXR19">
        <f t="shared" si="121"/>
        <v>3.7364310775271399E+62</v>
      </c>
      <c r="IXS19">
        <f t="shared" si="121"/>
        <v>3.8111596990776828E+62</v>
      </c>
      <c r="IXT19">
        <f t="shared" si="121"/>
        <v>3.8873828930592367E+62</v>
      </c>
      <c r="IXU19">
        <f t="shared" si="121"/>
        <v>3.9651305509204213E+62</v>
      </c>
      <c r="IXV19">
        <f t="shared" si="121"/>
        <v>4.0444331619388296E+62</v>
      </c>
      <c r="IXW19">
        <f t="shared" si="121"/>
        <v>4.1253218251776062E+62</v>
      </c>
      <c r="IXX19">
        <f t="shared" si="121"/>
        <v>4.207828261681158E+62</v>
      </c>
      <c r="IXY19">
        <f t="shared" si="121"/>
        <v>4.2919848269147809E+62</v>
      </c>
      <c r="IXZ19">
        <f t="shared" si="121"/>
        <v>4.3778245234530768E+62</v>
      </c>
      <c r="IYA19">
        <f t="shared" si="121"/>
        <v>4.4653810139221386E+62</v>
      </c>
      <c r="IYB19">
        <f t="shared" si="121"/>
        <v>4.5546886342005816E+62</v>
      </c>
      <c r="IYC19">
        <f t="shared" si="121"/>
        <v>4.6457824068845932E+62</v>
      </c>
      <c r="IYD19">
        <f t="shared" si="121"/>
        <v>4.738698055022285E+62</v>
      </c>
      <c r="IYE19">
        <f t="shared" si="121"/>
        <v>4.8334720161227307E+62</v>
      </c>
      <c r="IYF19">
        <f t="shared" si="121"/>
        <v>4.9301414564451853E+62</v>
      </c>
      <c r="IYG19">
        <f t="shared" si="121"/>
        <v>5.0287442855740888E+62</v>
      </c>
      <c r="IYH19">
        <f t="shared" si="121"/>
        <v>5.1293191712855703E+62</v>
      </c>
      <c r="IYI19">
        <f t="shared" si="121"/>
        <v>5.2319055547112816E+62</v>
      </c>
      <c r="IYJ19">
        <f t="shared" si="121"/>
        <v>5.3365436658055069E+62</v>
      </c>
      <c r="IYK19">
        <f t="shared" si="121"/>
        <v>5.4432745391216174E+62</v>
      </c>
      <c r="IYL19">
        <f t="shared" si="121"/>
        <v>5.5521400299040503E+62</v>
      </c>
      <c r="IYM19">
        <f t="shared" ref="IYM19:JAX19" si="122">IYL19*(1+$S$27)</f>
        <v>5.6631828305021318E+62</v>
      </c>
      <c r="IYN19">
        <f t="shared" si="122"/>
        <v>5.7764464871121745E+62</v>
      </c>
      <c r="IYO19">
        <f t="shared" si="122"/>
        <v>5.8919754168544184E+62</v>
      </c>
      <c r="IYP19">
        <f t="shared" si="122"/>
        <v>6.0098149251915071E+62</v>
      </c>
      <c r="IYQ19">
        <f t="shared" si="122"/>
        <v>6.1300112236953369E+62</v>
      </c>
      <c r="IYR19">
        <f t="shared" si="122"/>
        <v>6.2526114481692438E+62</v>
      </c>
      <c r="IYS19">
        <f t="shared" si="122"/>
        <v>6.3776636771326286E+62</v>
      </c>
      <c r="IYT19">
        <f t="shared" si="122"/>
        <v>6.5052169506752811E+62</v>
      </c>
      <c r="IYU19">
        <f t="shared" si="122"/>
        <v>6.6353212896887865E+62</v>
      </c>
      <c r="IYV19">
        <f t="shared" si="122"/>
        <v>6.7680277154825621E+62</v>
      </c>
      <c r="IYW19">
        <f t="shared" si="122"/>
        <v>6.9033882697922132E+62</v>
      </c>
      <c r="IYX19">
        <f t="shared" si="122"/>
        <v>7.0414560351880576E+62</v>
      </c>
      <c r="IYY19">
        <f t="shared" si="122"/>
        <v>7.1822851558918188E+62</v>
      </c>
      <c r="IYZ19">
        <f t="shared" si="122"/>
        <v>7.3259308590096553E+62</v>
      </c>
      <c r="IZA19">
        <f t="shared" si="122"/>
        <v>7.4724494761898481E+62</v>
      </c>
      <c r="IZB19">
        <f t="shared" si="122"/>
        <v>7.6218984657136448E+62</v>
      </c>
      <c r="IZC19">
        <f t="shared" si="122"/>
        <v>7.7743364350279179E+62</v>
      </c>
      <c r="IZD19">
        <f t="shared" si="122"/>
        <v>7.9298231637284767E+62</v>
      </c>
      <c r="IZE19">
        <f t="shared" si="122"/>
        <v>8.0884196270030465E+62</v>
      </c>
      <c r="IZF19">
        <f t="shared" si="122"/>
        <v>8.2501880195431074E+62</v>
      </c>
      <c r="IZG19">
        <f t="shared" si="122"/>
        <v>8.4151917799339697E+62</v>
      </c>
      <c r="IZH19">
        <f t="shared" si="122"/>
        <v>8.583495615532649E+62</v>
      </c>
      <c r="IZI19">
        <f t="shared" si="122"/>
        <v>8.755165527843302E+62</v>
      </c>
      <c r="IZJ19">
        <f t="shared" si="122"/>
        <v>8.9302688384001674E+62</v>
      </c>
      <c r="IZK19">
        <f t="shared" si="122"/>
        <v>9.1088742151681716E+62</v>
      </c>
      <c r="IZL19">
        <f t="shared" si="122"/>
        <v>9.2910516994715349E+62</v>
      </c>
      <c r="IZM19">
        <f t="shared" si="122"/>
        <v>9.4768727334609664E+62</v>
      </c>
      <c r="IZN19">
        <f t="shared" si="122"/>
        <v>9.6664101881301865E+62</v>
      </c>
      <c r="IZO19">
        <f t="shared" si="122"/>
        <v>9.8597383918927909E+62</v>
      </c>
      <c r="IZP19">
        <f t="shared" si="122"/>
        <v>1.0056933159730647E+63</v>
      </c>
      <c r="IZQ19">
        <f t="shared" si="122"/>
        <v>1.0258071822925259E+63</v>
      </c>
      <c r="IZR19">
        <f t="shared" si="122"/>
        <v>1.0463233259383765E+63</v>
      </c>
      <c r="IZS19">
        <f t="shared" si="122"/>
        <v>1.0672497924571439E+63</v>
      </c>
      <c r="IZT19">
        <f t="shared" si="122"/>
        <v>1.0885947883062868E+63</v>
      </c>
      <c r="IZU19">
        <f t="shared" si="122"/>
        <v>1.1103666840724126E+63</v>
      </c>
      <c r="IZV19">
        <f t="shared" si="122"/>
        <v>1.1325740177538608E+63</v>
      </c>
      <c r="IZW19">
        <f t="shared" si="122"/>
        <v>1.155225498108938E+63</v>
      </c>
      <c r="IZX19">
        <f t="shared" si="122"/>
        <v>1.1783300080711169E+63</v>
      </c>
      <c r="IZY19">
        <f t="shared" si="122"/>
        <v>1.2018966082325393E+63</v>
      </c>
      <c r="IZZ19">
        <f t="shared" si="122"/>
        <v>1.22593454039719E+63</v>
      </c>
      <c r="JAA19">
        <f t="shared" si="122"/>
        <v>1.2504532312051338E+63</v>
      </c>
      <c r="JAB19">
        <f t="shared" si="122"/>
        <v>1.2754622958292365E+63</v>
      </c>
      <c r="JAC19">
        <f t="shared" si="122"/>
        <v>1.3009715417458213E+63</v>
      </c>
      <c r="JAD19">
        <f t="shared" si="122"/>
        <v>1.3269909725807378E+63</v>
      </c>
      <c r="JAE19">
        <f t="shared" si="122"/>
        <v>1.3535307920323526E+63</v>
      </c>
      <c r="JAF19">
        <f t="shared" si="122"/>
        <v>1.3806014078729997E+63</v>
      </c>
      <c r="JAG19">
        <f t="shared" si="122"/>
        <v>1.4082134360304597E+63</v>
      </c>
      <c r="JAH19">
        <f t="shared" si="122"/>
        <v>1.4363777047510688E+63</v>
      </c>
      <c r="JAI19">
        <f t="shared" si="122"/>
        <v>1.4651052588460901E+63</v>
      </c>
      <c r="JAJ19">
        <f t="shared" si="122"/>
        <v>1.494407364023012E+63</v>
      </c>
      <c r="JAK19">
        <f t="shared" si="122"/>
        <v>1.5242955113034723E+63</v>
      </c>
      <c r="JAL19">
        <f t="shared" si="122"/>
        <v>1.5547814215295418E+63</v>
      </c>
      <c r="JAM19">
        <f t="shared" si="122"/>
        <v>1.5858770499601327E+63</v>
      </c>
      <c r="JAN19">
        <f t="shared" si="122"/>
        <v>1.6175945909593354E+63</v>
      </c>
      <c r="JAO19">
        <f t="shared" si="122"/>
        <v>1.6499464827785222E+63</v>
      </c>
      <c r="JAP19">
        <f t="shared" si="122"/>
        <v>1.6829454124340927E+63</v>
      </c>
      <c r="JAQ19">
        <f t="shared" si="122"/>
        <v>1.7166043206827744E+63</v>
      </c>
      <c r="JAR19">
        <f t="shared" si="122"/>
        <v>1.7509364070964298E+63</v>
      </c>
      <c r="JAS19">
        <f t="shared" si="122"/>
        <v>1.7859551352383586E+63</v>
      </c>
      <c r="JAT19">
        <f t="shared" si="122"/>
        <v>1.821674237943126E+63</v>
      </c>
      <c r="JAU19">
        <f t="shared" si="122"/>
        <v>1.8581077227019886E+63</v>
      </c>
      <c r="JAV19">
        <f t="shared" si="122"/>
        <v>1.8952698771560283E+63</v>
      </c>
      <c r="JAW19">
        <f t="shared" si="122"/>
        <v>1.9331752746991491E+63</v>
      </c>
      <c r="JAX19">
        <f t="shared" si="122"/>
        <v>1.9718387801931321E+63</v>
      </c>
      <c r="JAY19">
        <f t="shared" ref="JAY19:JDJ19" si="123">JAX19*(1+$S$27)</f>
        <v>2.0112755557969948E+63</v>
      </c>
      <c r="JAZ19">
        <f t="shared" si="123"/>
        <v>2.0515010669129347E+63</v>
      </c>
      <c r="JBA19">
        <f t="shared" si="123"/>
        <v>2.0925310882511933E+63</v>
      </c>
      <c r="JBB19">
        <f t="shared" si="123"/>
        <v>2.1343817100162174E+63</v>
      </c>
      <c r="JBC19">
        <f t="shared" si="123"/>
        <v>2.1770693442165419E+63</v>
      </c>
      <c r="JBD19">
        <f t="shared" si="123"/>
        <v>2.220610731100873E+63</v>
      </c>
      <c r="JBE19">
        <f t="shared" si="123"/>
        <v>2.2650229457228903E+63</v>
      </c>
      <c r="JBF19">
        <f t="shared" si="123"/>
        <v>2.310323404637348E+63</v>
      </c>
      <c r="JBG19">
        <f t="shared" si="123"/>
        <v>2.3565298727300949E+63</v>
      </c>
      <c r="JBH19">
        <f t="shared" si="123"/>
        <v>2.4036604701846967E+63</v>
      </c>
      <c r="JBI19">
        <f t="shared" si="123"/>
        <v>2.4517336795883906E+63</v>
      </c>
      <c r="JBJ19">
        <f t="shared" si="123"/>
        <v>2.5007683531801584E+63</v>
      </c>
      <c r="JBK19">
        <f t="shared" si="123"/>
        <v>2.5507837202437617E+63</v>
      </c>
      <c r="JBL19">
        <f t="shared" si="123"/>
        <v>2.6017993946486369E+63</v>
      </c>
      <c r="JBM19">
        <f t="shared" si="123"/>
        <v>2.6538353825416096E+63</v>
      </c>
      <c r="JBN19">
        <f t="shared" si="123"/>
        <v>2.7069120901924417E+63</v>
      </c>
      <c r="JBO19">
        <f t="shared" si="123"/>
        <v>2.7610503319962907E+63</v>
      </c>
      <c r="JBP19">
        <f t="shared" si="123"/>
        <v>2.8162713386362166E+63</v>
      </c>
      <c r="JBQ19">
        <f t="shared" si="123"/>
        <v>2.8725967654089409E+63</v>
      </c>
      <c r="JBR19">
        <f t="shared" si="123"/>
        <v>2.9300487007171197E+63</v>
      </c>
      <c r="JBS19">
        <f t="shared" si="123"/>
        <v>2.9886496747314622E+63</v>
      </c>
      <c r="JBT19">
        <f t="shared" si="123"/>
        <v>3.0484226682260916E+63</v>
      </c>
      <c r="JBU19">
        <f t="shared" si="123"/>
        <v>3.1093911215906134E+63</v>
      </c>
      <c r="JBV19">
        <f t="shared" si="123"/>
        <v>3.1715789440224256E+63</v>
      </c>
      <c r="JBW19">
        <f t="shared" si="123"/>
        <v>3.2350105229028743E+63</v>
      </c>
      <c r="JBX19">
        <f t="shared" si="123"/>
        <v>3.2997107333609318E+63</v>
      </c>
      <c r="JBY19">
        <f t="shared" si="123"/>
        <v>3.3657049480281505E+63</v>
      </c>
      <c r="JBZ19">
        <f t="shared" si="123"/>
        <v>3.4330190469887138E+63</v>
      </c>
      <c r="JCA19">
        <f t="shared" si="123"/>
        <v>3.5016794279284884E+63</v>
      </c>
      <c r="JCB19">
        <f t="shared" si="123"/>
        <v>3.5717130164870586E+63</v>
      </c>
      <c r="JCC19">
        <f t="shared" si="123"/>
        <v>3.6431472768167997E+63</v>
      </c>
      <c r="JCD19">
        <f t="shared" si="123"/>
        <v>3.7160102223531358E+63</v>
      </c>
      <c r="JCE19">
        <f t="shared" si="123"/>
        <v>3.7903304268001989E+63</v>
      </c>
      <c r="JCF19">
        <f t="shared" si="123"/>
        <v>3.8661370353362026E+63</v>
      </c>
      <c r="JCG19">
        <f t="shared" si="123"/>
        <v>3.9434597760429266E+63</v>
      </c>
      <c r="JCH19">
        <f t="shared" si="123"/>
        <v>4.0223289715637849E+63</v>
      </c>
      <c r="JCI19">
        <f t="shared" si="123"/>
        <v>4.1027755509950609E+63</v>
      </c>
      <c r="JCJ19">
        <f t="shared" si="123"/>
        <v>4.1848310620149624E+63</v>
      </c>
      <c r="JCK19">
        <f t="shared" si="123"/>
        <v>4.2685276832552619E+63</v>
      </c>
      <c r="JCL19">
        <f t="shared" si="123"/>
        <v>4.3538982369203671E+63</v>
      </c>
      <c r="JCM19">
        <f t="shared" si="123"/>
        <v>4.4409762016587748E+63</v>
      </c>
      <c r="JCN19">
        <f t="shared" si="123"/>
        <v>4.5297957256919501E+63</v>
      </c>
      <c r="JCO19">
        <f t="shared" si="123"/>
        <v>4.6203916402057895E+63</v>
      </c>
      <c r="JCP19">
        <f t="shared" si="123"/>
        <v>4.7127994730099056E+63</v>
      </c>
      <c r="JCQ19">
        <f t="shared" si="123"/>
        <v>4.8070554624701035E+63</v>
      </c>
      <c r="JCR19">
        <f t="shared" si="123"/>
        <v>4.9031965717195055E+63</v>
      </c>
      <c r="JCS19">
        <f t="shared" si="123"/>
        <v>5.0012605031538955E+63</v>
      </c>
      <c r="JCT19">
        <f t="shared" si="123"/>
        <v>5.1012857132169737E+63</v>
      </c>
      <c r="JCU19">
        <f t="shared" si="123"/>
        <v>5.2033114274813129E+63</v>
      </c>
      <c r="JCV19">
        <f t="shared" si="123"/>
        <v>5.3073776560309392E+63</v>
      </c>
      <c r="JCW19">
        <f t="shared" si="123"/>
        <v>5.4135252091515584E+63</v>
      </c>
      <c r="JCX19">
        <f t="shared" si="123"/>
        <v>5.5217957133345895E+63</v>
      </c>
      <c r="JCY19">
        <f t="shared" si="123"/>
        <v>5.6322316276012814E+63</v>
      </c>
      <c r="JCZ19">
        <f t="shared" si="123"/>
        <v>5.7448762601533073E+63</v>
      </c>
      <c r="JDA19">
        <f t="shared" si="123"/>
        <v>5.8597737853563733E+63</v>
      </c>
      <c r="JDB19">
        <f t="shared" si="123"/>
        <v>5.9769692610635012E+63</v>
      </c>
      <c r="JDC19">
        <f t="shared" si="123"/>
        <v>6.0965086462847713E+63</v>
      </c>
      <c r="JDD19">
        <f t="shared" si="123"/>
        <v>6.218438819210467E+63</v>
      </c>
      <c r="JDE19">
        <f t="shared" si="123"/>
        <v>6.3428075955946763E+63</v>
      </c>
      <c r="JDF19">
        <f t="shared" si="123"/>
        <v>6.4696637475065697E+63</v>
      </c>
      <c r="JDG19">
        <f t="shared" si="123"/>
        <v>6.5990570224567007E+63</v>
      </c>
      <c r="JDH19">
        <f t="shared" si="123"/>
        <v>6.7310381629058351E+63</v>
      </c>
      <c r="JDI19">
        <f t="shared" si="123"/>
        <v>6.8656589261639527E+63</v>
      </c>
      <c r="JDJ19">
        <f t="shared" si="123"/>
        <v>7.0029721046872315E+63</v>
      </c>
      <c r="JDK19">
        <f t="shared" ref="JDK19:JFV19" si="124">JDJ19*(1+$S$27)</f>
        <v>7.1430315467809766E+63</v>
      </c>
      <c r="JDL19">
        <f t="shared" si="124"/>
        <v>7.2858921777165966E+63</v>
      </c>
      <c r="JDM19">
        <f t="shared" si="124"/>
        <v>7.4316100212709285E+63</v>
      </c>
      <c r="JDN19">
        <f t="shared" si="124"/>
        <v>7.5802422216963475E+63</v>
      </c>
      <c r="JDO19">
        <f t="shared" si="124"/>
        <v>7.7318470661302739E+63</v>
      </c>
      <c r="JDP19">
        <f t="shared" si="124"/>
        <v>7.8864840074528789E+63</v>
      </c>
      <c r="JDQ19">
        <f t="shared" si="124"/>
        <v>8.0442136876019367E+63</v>
      </c>
      <c r="JDR19">
        <f t="shared" si="124"/>
        <v>8.2050979613539756E+63</v>
      </c>
      <c r="JDS19">
        <f t="shared" si="124"/>
        <v>8.3691999205810546E+63</v>
      </c>
      <c r="JDT19">
        <f t="shared" si="124"/>
        <v>8.5365839189926764E+63</v>
      </c>
      <c r="JDU19">
        <f t="shared" si="124"/>
        <v>8.7073155973725304E+63</v>
      </c>
      <c r="JDV19">
        <f t="shared" si="124"/>
        <v>8.8814619093199805E+63</v>
      </c>
      <c r="JDW19">
        <f t="shared" si="124"/>
        <v>9.0590911475063808E+63</v>
      </c>
      <c r="JDX19">
        <f t="shared" si="124"/>
        <v>9.2402729704565085E+63</v>
      </c>
      <c r="JDY19">
        <f t="shared" si="124"/>
        <v>9.4250784298656382E+63</v>
      </c>
      <c r="JDZ19">
        <f t="shared" si="124"/>
        <v>9.6135799984629514E+63</v>
      </c>
      <c r="JEA19">
        <f t="shared" si="124"/>
        <v>9.805851598432211E+63</v>
      </c>
      <c r="JEB19">
        <f t="shared" si="124"/>
        <v>1.0001968630400856E+64</v>
      </c>
      <c r="JEC19">
        <f t="shared" si="124"/>
        <v>1.0202008003008873E+64</v>
      </c>
      <c r="JED19">
        <f t="shared" si="124"/>
        <v>1.040604816306905E+64</v>
      </c>
      <c r="JEE19">
        <f t="shared" si="124"/>
        <v>1.0614169126330432E+64</v>
      </c>
      <c r="JEF19">
        <f t="shared" si="124"/>
        <v>1.082645250885704E+64</v>
      </c>
      <c r="JEG19">
        <f t="shared" si="124"/>
        <v>1.1042981559034182E+64</v>
      </c>
      <c r="JEH19">
        <f t="shared" si="124"/>
        <v>1.1263841190214866E+64</v>
      </c>
      <c r="JEI19">
        <f t="shared" si="124"/>
        <v>1.1489118014019164E+64</v>
      </c>
      <c r="JEJ19">
        <f t="shared" si="124"/>
        <v>1.1718900374299547E+64</v>
      </c>
      <c r="JEK19">
        <f t="shared" si="124"/>
        <v>1.1953278381785538E+64</v>
      </c>
      <c r="JEL19">
        <f t="shared" si="124"/>
        <v>1.2192343949421248E+64</v>
      </c>
      <c r="JEM19">
        <f t="shared" si="124"/>
        <v>1.2436190828409674E+64</v>
      </c>
      <c r="JEN19">
        <f t="shared" si="124"/>
        <v>1.2684914644977868E+64</v>
      </c>
      <c r="JEO19">
        <f t="shared" si="124"/>
        <v>1.2938612937877426E+64</v>
      </c>
      <c r="JEP19">
        <f t="shared" si="124"/>
        <v>1.3197385196634973E+64</v>
      </c>
      <c r="JEQ19">
        <f t="shared" si="124"/>
        <v>1.3461332900567672E+64</v>
      </c>
      <c r="JER19">
        <f t="shared" si="124"/>
        <v>1.3730559558579025E+64</v>
      </c>
      <c r="JES19">
        <f t="shared" si="124"/>
        <v>1.4005170749750605E+64</v>
      </c>
      <c r="JET19">
        <f t="shared" si="124"/>
        <v>1.4285274164745617E+64</v>
      </c>
      <c r="JEU19">
        <f t="shared" si="124"/>
        <v>1.4570979648040529E+64</v>
      </c>
      <c r="JEV19">
        <f t="shared" si="124"/>
        <v>1.486239924100134E+64</v>
      </c>
      <c r="JEW19">
        <f t="shared" si="124"/>
        <v>1.5159647225821368E+64</v>
      </c>
      <c r="JEX19">
        <f t="shared" si="124"/>
        <v>1.5462840170337794E+64</v>
      </c>
      <c r="JEY19">
        <f t="shared" si="124"/>
        <v>1.5772096973744551E+64</v>
      </c>
      <c r="JEZ19">
        <f t="shared" si="124"/>
        <v>1.6087538913219444E+64</v>
      </c>
      <c r="JFA19">
        <f t="shared" si="124"/>
        <v>1.6409289691483833E+64</v>
      </c>
      <c r="JFB19">
        <f t="shared" si="124"/>
        <v>1.673747548531351E+64</v>
      </c>
      <c r="JFC19">
        <f t="shared" si="124"/>
        <v>1.7072224995019781E+64</v>
      </c>
      <c r="JFD19">
        <f t="shared" si="124"/>
        <v>1.7413669494920178E+64</v>
      </c>
      <c r="JFE19">
        <f t="shared" si="124"/>
        <v>1.7761942884818582E+64</v>
      </c>
      <c r="JFF19">
        <f t="shared" si="124"/>
        <v>1.8117181742514954E+64</v>
      </c>
      <c r="JFG19">
        <f t="shared" si="124"/>
        <v>1.8479525377365254E+64</v>
      </c>
      <c r="JFH19">
        <f t="shared" si="124"/>
        <v>1.8849115884912559E+64</v>
      </c>
      <c r="JFI19">
        <f t="shared" si="124"/>
        <v>1.922609820261081E+64</v>
      </c>
      <c r="JFJ19">
        <f t="shared" si="124"/>
        <v>1.9610620166663025E+64</v>
      </c>
      <c r="JFK19">
        <f t="shared" si="124"/>
        <v>2.0002832569996286E+64</v>
      </c>
      <c r="JFL19">
        <f t="shared" si="124"/>
        <v>2.0402889221396211E+64</v>
      </c>
      <c r="JFM19">
        <f t="shared" si="124"/>
        <v>2.0810947005824136E+64</v>
      </c>
      <c r="JFN19">
        <f t="shared" si="124"/>
        <v>2.1227165945940619E+64</v>
      </c>
      <c r="JFO19">
        <f t="shared" si="124"/>
        <v>2.1651709264859431E+64</v>
      </c>
      <c r="JFP19">
        <f t="shared" si="124"/>
        <v>2.208474345015662E+64</v>
      </c>
      <c r="JFQ19">
        <f t="shared" si="124"/>
        <v>2.2526438319159752E+64</v>
      </c>
      <c r="JFR19">
        <f t="shared" si="124"/>
        <v>2.2976967085542947E+64</v>
      </c>
      <c r="JFS19">
        <f t="shared" si="124"/>
        <v>2.3436506427253806E+64</v>
      </c>
      <c r="JFT19">
        <f t="shared" si="124"/>
        <v>2.3905236555798882E+64</v>
      </c>
      <c r="JFU19">
        <f t="shared" si="124"/>
        <v>2.4383341286914861E+64</v>
      </c>
      <c r="JFV19">
        <f t="shared" si="124"/>
        <v>2.4871008112653158E+64</v>
      </c>
      <c r="JFW19">
        <f t="shared" ref="JFW19:JIH19" si="125">JFV19*(1+$S$27)</f>
        <v>2.536842827490622E+64</v>
      </c>
      <c r="JFX19">
        <f t="shared" si="125"/>
        <v>2.5875796840404346E+64</v>
      </c>
      <c r="JFY19">
        <f t="shared" si="125"/>
        <v>2.6393312777212432E+64</v>
      </c>
      <c r="JFZ19">
        <f t="shared" si="125"/>
        <v>2.6921179032756679E+64</v>
      </c>
      <c r="JGA19">
        <f t="shared" si="125"/>
        <v>2.7459602613411811E+64</v>
      </c>
      <c r="JGB19">
        <f t="shared" si="125"/>
        <v>2.8008794665680049E+64</v>
      </c>
      <c r="JGC19">
        <f t="shared" si="125"/>
        <v>2.8568970558993652E+64</v>
      </c>
      <c r="JGD19">
        <f t="shared" si="125"/>
        <v>2.9140349970173527E+64</v>
      </c>
      <c r="JGE19">
        <f t="shared" si="125"/>
        <v>2.9723156969577001E+64</v>
      </c>
      <c r="JGF19">
        <f t="shared" si="125"/>
        <v>3.0317620108968542E+64</v>
      </c>
      <c r="JGG19">
        <f t="shared" si="125"/>
        <v>3.0923972511147914E+64</v>
      </c>
      <c r="JGH19">
        <f t="shared" si="125"/>
        <v>3.154245196137087E+64</v>
      </c>
      <c r="JGI19">
        <f t="shared" si="125"/>
        <v>3.2173301000598288E+64</v>
      </c>
      <c r="JGJ19">
        <f t="shared" si="125"/>
        <v>3.2816767020610257E+64</v>
      </c>
      <c r="JGK19">
        <f t="shared" si="125"/>
        <v>3.3473102361022463E+64</v>
      </c>
      <c r="JGL19">
        <f t="shared" si="125"/>
        <v>3.4142564408242912E+64</v>
      </c>
      <c r="JGM19">
        <f t="shared" si="125"/>
        <v>3.4825415696407771E+64</v>
      </c>
      <c r="JGN19">
        <f t="shared" si="125"/>
        <v>3.5521924010335924E+64</v>
      </c>
      <c r="JGO19">
        <f t="shared" si="125"/>
        <v>3.6232362490542641E+64</v>
      </c>
      <c r="JGP19">
        <f t="shared" si="125"/>
        <v>3.6957009740353495E+64</v>
      </c>
      <c r="JGQ19">
        <f t="shared" si="125"/>
        <v>3.7696149935160568E+64</v>
      </c>
      <c r="JGR19">
        <f t="shared" si="125"/>
        <v>3.845007293386378E+64</v>
      </c>
      <c r="JGS19">
        <f t="shared" si="125"/>
        <v>3.9219074392541056E+64</v>
      </c>
      <c r="JGT19">
        <f t="shared" si="125"/>
        <v>4.0003455880391876E+64</v>
      </c>
      <c r="JGU19">
        <f t="shared" si="125"/>
        <v>4.0803524997999712E+64</v>
      </c>
      <c r="JGV19">
        <f t="shared" si="125"/>
        <v>4.161959549795971E+64</v>
      </c>
      <c r="JGW19">
        <f t="shared" si="125"/>
        <v>4.2451987407918903E+64</v>
      </c>
      <c r="JGX19">
        <f t="shared" si="125"/>
        <v>4.3301027156077282E+64</v>
      </c>
      <c r="JGY19">
        <f t="shared" si="125"/>
        <v>4.4167047699198826E+64</v>
      </c>
      <c r="JGZ19">
        <f t="shared" si="125"/>
        <v>4.5050388653182803E+64</v>
      </c>
      <c r="JHA19">
        <f t="shared" si="125"/>
        <v>4.5951396426246459E+64</v>
      </c>
      <c r="JHB19">
        <f t="shared" si="125"/>
        <v>4.6870424354771388E+64</v>
      </c>
      <c r="JHC19">
        <f t="shared" si="125"/>
        <v>4.7807832841866817E+64</v>
      </c>
      <c r="JHD19">
        <f t="shared" si="125"/>
        <v>4.8763989498704152E+64</v>
      </c>
      <c r="JHE19">
        <f t="shared" si="125"/>
        <v>4.9739269288678235E+64</v>
      </c>
      <c r="JHF19">
        <f t="shared" si="125"/>
        <v>5.0734054674451799E+64</v>
      </c>
      <c r="JHG19">
        <f t="shared" si="125"/>
        <v>5.1748735767940833E+64</v>
      </c>
      <c r="JHH19">
        <f t="shared" si="125"/>
        <v>5.2783710483299652E+64</v>
      </c>
      <c r="JHI19">
        <f t="shared" si="125"/>
        <v>5.383938469296565E+64</v>
      </c>
      <c r="JHJ19">
        <f t="shared" si="125"/>
        <v>5.4916172386824958E+64</v>
      </c>
      <c r="JHK19">
        <f t="shared" si="125"/>
        <v>5.6014495834561458E+64</v>
      </c>
      <c r="JHL19">
        <f t="shared" si="125"/>
        <v>5.7134785751252685E+64</v>
      </c>
      <c r="JHM19">
        <f t="shared" si="125"/>
        <v>5.8277481466277739E+64</v>
      </c>
      <c r="JHN19">
        <f t="shared" si="125"/>
        <v>5.9443031095603291E+64</v>
      </c>
      <c r="JHO19">
        <f t="shared" si="125"/>
        <v>6.0631891717515362E+64</v>
      </c>
      <c r="JHP19">
        <f t="shared" si="125"/>
        <v>6.1844529551865668E+64</v>
      </c>
      <c r="JHQ19">
        <f t="shared" si="125"/>
        <v>6.3081420142902987E+64</v>
      </c>
      <c r="JHR19">
        <f t="shared" si="125"/>
        <v>6.4343048545761046E+64</v>
      </c>
      <c r="JHS19">
        <f t="shared" si="125"/>
        <v>6.5629909516676269E+64</v>
      </c>
      <c r="JHT19">
        <f t="shared" si="125"/>
        <v>6.6942507707009802E+64</v>
      </c>
      <c r="JHU19">
        <f t="shared" si="125"/>
        <v>6.8281357861149995E+64</v>
      </c>
      <c r="JHV19">
        <f t="shared" si="125"/>
        <v>6.9646985018372994E+64</v>
      </c>
      <c r="JHW19">
        <f t="shared" si="125"/>
        <v>7.103992471874046E+64</v>
      </c>
      <c r="JHX19">
        <f t="shared" si="125"/>
        <v>7.2460723213115273E+64</v>
      </c>
      <c r="JHY19">
        <f t="shared" si="125"/>
        <v>7.3909937677377583E+64</v>
      </c>
      <c r="JHZ19">
        <f t="shared" si="125"/>
        <v>7.5388136430925131E+64</v>
      </c>
      <c r="JIA19">
        <f t="shared" si="125"/>
        <v>7.6895899159543631E+64</v>
      </c>
      <c r="JIB19">
        <f t="shared" si="125"/>
        <v>7.8433817142734501E+64</v>
      </c>
      <c r="JIC19">
        <f t="shared" si="125"/>
        <v>8.000249348558919E+64</v>
      </c>
      <c r="JID19">
        <f t="shared" si="125"/>
        <v>8.1602543355300978E+64</v>
      </c>
      <c r="JIE19">
        <f t="shared" si="125"/>
        <v>8.3234594222407E+64</v>
      </c>
      <c r="JIF19">
        <f t="shared" si="125"/>
        <v>8.4899286106855144E+64</v>
      </c>
      <c r="JIG19">
        <f t="shared" si="125"/>
        <v>8.659727182899225E+64</v>
      </c>
      <c r="JIH19">
        <f t="shared" si="125"/>
        <v>8.83292172655721E+64</v>
      </c>
      <c r="JII19">
        <f t="shared" ref="JII19:JKT19" si="126">JIH19*(1+$S$27)</f>
        <v>9.0095801610883543E+64</v>
      </c>
      <c r="JIJ19">
        <f t="shared" si="126"/>
        <v>9.1897717643101216E+64</v>
      </c>
      <c r="JIK19">
        <f t="shared" si="126"/>
        <v>9.3735671995963245E+64</v>
      </c>
      <c r="JIL19">
        <f t="shared" si="126"/>
        <v>9.5610385435882507E+64</v>
      </c>
      <c r="JIM19">
        <f t="shared" si="126"/>
        <v>9.7522593144600153E+64</v>
      </c>
      <c r="JIN19">
        <f t="shared" si="126"/>
        <v>9.9473045007492162E+64</v>
      </c>
      <c r="JIO19">
        <f t="shared" si="126"/>
        <v>1.01462505907642E+65</v>
      </c>
      <c r="JIP19">
        <f t="shared" si="126"/>
        <v>1.0349175602579485E+65</v>
      </c>
      <c r="JIQ19">
        <f t="shared" si="126"/>
        <v>1.0556159114631074E+65</v>
      </c>
      <c r="JIR19">
        <f t="shared" si="126"/>
        <v>1.0767282296923696E+65</v>
      </c>
      <c r="JIS19">
        <f t="shared" si="126"/>
        <v>1.0982627942862171E+65</v>
      </c>
      <c r="JIT19">
        <f t="shared" si="126"/>
        <v>1.1202280501719413E+65</v>
      </c>
      <c r="JIU19">
        <f t="shared" si="126"/>
        <v>1.1426326111753803E+65</v>
      </c>
      <c r="JIV19">
        <f t="shared" si="126"/>
        <v>1.1654852633988879E+65</v>
      </c>
      <c r="JIW19">
        <f t="shared" si="126"/>
        <v>1.1887949686668658E+65</v>
      </c>
      <c r="JIX19">
        <f t="shared" si="126"/>
        <v>1.2125708680402032E+65</v>
      </c>
      <c r="JIY19">
        <f t="shared" si="126"/>
        <v>1.2368222854010072E+65</v>
      </c>
      <c r="JIZ19">
        <f t="shared" si="126"/>
        <v>1.2615587311090275E+65</v>
      </c>
      <c r="JJA19">
        <f t="shared" si="126"/>
        <v>1.2867899057312081E+65</v>
      </c>
      <c r="JJB19">
        <f t="shared" si="126"/>
        <v>1.3125257038458324E+65</v>
      </c>
      <c r="JJC19">
        <f t="shared" si="126"/>
        <v>1.338776217922749E+65</v>
      </c>
      <c r="JJD19">
        <f t="shared" si="126"/>
        <v>1.365551742281204E+65</v>
      </c>
      <c r="JJE19">
        <f t="shared" si="126"/>
        <v>1.3928627771268282E+65</v>
      </c>
      <c r="JJF19">
        <f t="shared" si="126"/>
        <v>1.4207200326693647E+65</v>
      </c>
      <c r="JJG19">
        <f t="shared" si="126"/>
        <v>1.4491344333227521E+65</v>
      </c>
      <c r="JJH19">
        <f t="shared" si="126"/>
        <v>1.4781171219892071E+65</v>
      </c>
      <c r="JJI19">
        <f t="shared" si="126"/>
        <v>1.5076794644289914E+65</v>
      </c>
      <c r="JJJ19">
        <f t="shared" si="126"/>
        <v>1.5378330537175712E+65</v>
      </c>
      <c r="JJK19">
        <f t="shared" si="126"/>
        <v>1.5685897147919227E+65</v>
      </c>
      <c r="JJL19">
        <f t="shared" si="126"/>
        <v>1.5999615090877612E+65</v>
      </c>
      <c r="JJM19">
        <f t="shared" si="126"/>
        <v>1.6319607392695164E+65</v>
      </c>
      <c r="JJN19">
        <f t="shared" si="126"/>
        <v>1.6645999540549067E+65</v>
      </c>
      <c r="JJO19">
        <f t="shared" si="126"/>
        <v>1.697891953136005E+65</v>
      </c>
      <c r="JJP19">
        <f t="shared" si="126"/>
        <v>1.7318497921987252E+65</v>
      </c>
      <c r="JJQ19">
        <f t="shared" si="126"/>
        <v>1.7664867880426997E+65</v>
      </c>
      <c r="JJR19">
        <f t="shared" si="126"/>
        <v>1.8018165238035538E+65</v>
      </c>
      <c r="JJS19">
        <f t="shared" si="126"/>
        <v>1.8378528542796248E+65</v>
      </c>
      <c r="JJT19">
        <f t="shared" si="126"/>
        <v>1.8746099113652174E+65</v>
      </c>
      <c r="JJU19">
        <f t="shared" si="126"/>
        <v>1.9121021095925219E+65</v>
      </c>
      <c r="JJV19">
        <f t="shared" si="126"/>
        <v>1.9503441517843725E+65</v>
      </c>
      <c r="JJW19">
        <f t="shared" si="126"/>
        <v>1.9893510348200599E+65</v>
      </c>
      <c r="JJX19">
        <f t="shared" si="126"/>
        <v>2.0291380555164611E+65</v>
      </c>
      <c r="JJY19">
        <f t="shared" si="126"/>
        <v>2.0697208166267903E+65</v>
      </c>
      <c r="JJZ19">
        <f t="shared" si="126"/>
        <v>2.1111152329593261E+65</v>
      </c>
      <c r="JKA19">
        <f t="shared" si="126"/>
        <v>2.1533375376185126E+65</v>
      </c>
      <c r="JKB19">
        <f t="shared" si="126"/>
        <v>2.1964042883708827E+65</v>
      </c>
      <c r="JKC19">
        <f t="shared" si="126"/>
        <v>2.2403323741383005E+65</v>
      </c>
      <c r="JKD19">
        <f t="shared" si="126"/>
        <v>2.2851390216210666E+65</v>
      </c>
      <c r="JKE19">
        <f t="shared" si="126"/>
        <v>2.3308418020534878E+65</v>
      </c>
      <c r="JKF19">
        <f t="shared" si="126"/>
        <v>2.3774586380945575E+65</v>
      </c>
      <c r="JKG19">
        <f t="shared" si="126"/>
        <v>2.4250078108564487E+65</v>
      </c>
      <c r="JKH19">
        <f t="shared" si="126"/>
        <v>2.4735079670735778E+65</v>
      </c>
      <c r="JKI19">
        <f t="shared" si="126"/>
        <v>2.5229781264150492E+65</v>
      </c>
      <c r="JKJ19">
        <f t="shared" si="126"/>
        <v>2.5734376889433503E+65</v>
      </c>
      <c r="JKK19">
        <f t="shared" si="126"/>
        <v>2.6249064427222173E+65</v>
      </c>
      <c r="JKL19">
        <f t="shared" si="126"/>
        <v>2.6774045715766615E+65</v>
      </c>
      <c r="JKM19">
        <f t="shared" si="126"/>
        <v>2.7309526630081948E+65</v>
      </c>
      <c r="JKN19">
        <f t="shared" si="126"/>
        <v>2.7855717162683588E+65</v>
      </c>
      <c r="JKO19">
        <f t="shared" si="126"/>
        <v>2.8412831505937259E+65</v>
      </c>
      <c r="JKP19">
        <f t="shared" si="126"/>
        <v>2.8981088136056005E+65</v>
      </c>
      <c r="JKQ19">
        <f t="shared" si="126"/>
        <v>2.9560709898777124E+65</v>
      </c>
      <c r="JKR19">
        <f t="shared" si="126"/>
        <v>3.0151924096752665E+65</v>
      </c>
      <c r="JKS19">
        <f t="shared" si="126"/>
        <v>3.0754962578687721E+65</v>
      </c>
      <c r="JKT19">
        <f t="shared" si="126"/>
        <v>3.1370061830261475E+65</v>
      </c>
      <c r="JKU19">
        <f t="shared" ref="JKU19:JNF19" si="127">JKT19*(1+$S$27)</f>
        <v>3.1997463066866705E+65</v>
      </c>
      <c r="JKV19">
        <f t="shared" si="127"/>
        <v>3.2637412328204041E+65</v>
      </c>
      <c r="JKW19">
        <f t="shared" si="127"/>
        <v>3.3290160574768123E+65</v>
      </c>
      <c r="JKX19">
        <f t="shared" si="127"/>
        <v>3.3955963786263488E+65</v>
      </c>
      <c r="JKY19">
        <f t="shared" si="127"/>
        <v>3.4635083061988759E+65</v>
      </c>
      <c r="JKZ19">
        <f t="shared" si="127"/>
        <v>3.5327784723228535E+65</v>
      </c>
      <c r="JLA19">
        <f t="shared" si="127"/>
        <v>3.6034340417693105E+65</v>
      </c>
      <c r="JLB19">
        <f t="shared" si="127"/>
        <v>3.675502722604697E+65</v>
      </c>
      <c r="JLC19">
        <f t="shared" si="127"/>
        <v>3.749012777056791E+65</v>
      </c>
      <c r="JLD19">
        <f t="shared" si="127"/>
        <v>3.8239930325979268E+65</v>
      </c>
      <c r="JLE19">
        <f t="shared" si="127"/>
        <v>3.9004728932498854E+65</v>
      </c>
      <c r="JLF19">
        <f t="shared" si="127"/>
        <v>3.9784823511148831E+65</v>
      </c>
      <c r="JLG19">
        <f t="shared" si="127"/>
        <v>4.0580519981371809E+65</v>
      </c>
      <c r="JLH19">
        <f t="shared" si="127"/>
        <v>4.1392130380999246E+65</v>
      </c>
      <c r="JLI19">
        <f t="shared" si="127"/>
        <v>4.2219972988619227E+65</v>
      </c>
      <c r="JLJ19">
        <f t="shared" si="127"/>
        <v>4.3064372448391614E+65</v>
      </c>
      <c r="JLK19">
        <f t="shared" si="127"/>
        <v>4.3925659897359444E+65</v>
      </c>
      <c r="JLL19">
        <f t="shared" si="127"/>
        <v>4.4804173095306639E+65</v>
      </c>
      <c r="JLM19">
        <f t="shared" si="127"/>
        <v>4.5700256557212769E+65</v>
      </c>
      <c r="JLN19">
        <f t="shared" si="127"/>
        <v>4.6614261688357023E+65</v>
      </c>
      <c r="JLO19">
        <f t="shared" si="127"/>
        <v>4.7546546922124166E+65</v>
      </c>
      <c r="JLP19">
        <f t="shared" si="127"/>
        <v>4.849747786056665E+65</v>
      </c>
      <c r="JLQ19">
        <f t="shared" si="127"/>
        <v>4.9467427417777983E+65</v>
      </c>
      <c r="JLR19">
        <f t="shared" si="127"/>
        <v>5.045677596613354E+65</v>
      </c>
      <c r="JLS19">
        <f t="shared" si="127"/>
        <v>5.1465911485456212E+65</v>
      </c>
      <c r="JLT19">
        <f t="shared" si="127"/>
        <v>5.2495229715165338E+65</v>
      </c>
      <c r="JLU19">
        <f t="shared" si="127"/>
        <v>5.3545134309468648E+65</v>
      </c>
      <c r="JLV19">
        <f t="shared" si="127"/>
        <v>5.4616036995658024E+65</v>
      </c>
      <c r="JLW19">
        <f t="shared" si="127"/>
        <v>5.5708357735571188E+65</v>
      </c>
      <c r="JLX19">
        <f t="shared" si="127"/>
        <v>5.6822524890282611E+65</v>
      </c>
      <c r="JLY19">
        <f t="shared" si="127"/>
        <v>5.7958975388088262E+65</v>
      </c>
      <c r="JLZ19">
        <f t="shared" si="127"/>
        <v>5.9118154895850031E+65</v>
      </c>
      <c r="JMA19">
        <f t="shared" si="127"/>
        <v>6.0300517993767035E+65</v>
      </c>
      <c r="JMB19">
        <f t="shared" si="127"/>
        <v>6.1506528353642375E+65</v>
      </c>
      <c r="JMC19">
        <f t="shared" si="127"/>
        <v>6.273665892071522E+65</v>
      </c>
      <c r="JMD19">
        <f t="shared" si="127"/>
        <v>6.3991392099129527E+65</v>
      </c>
      <c r="JME19">
        <f t="shared" si="127"/>
        <v>6.527121994111212E+65</v>
      </c>
      <c r="JMF19">
        <f t="shared" si="127"/>
        <v>6.6576644339934368E+65</v>
      </c>
      <c r="JMG19">
        <f t="shared" si="127"/>
        <v>6.7908177226733058E+65</v>
      </c>
      <c r="JMH19">
        <f t="shared" si="127"/>
        <v>6.926634077126772E+65</v>
      </c>
      <c r="JMI19">
        <f t="shared" si="127"/>
        <v>7.0651667586693078E+65</v>
      </c>
      <c r="JMJ19">
        <f t="shared" si="127"/>
        <v>7.2064700938426936E+65</v>
      </c>
      <c r="JMK19">
        <f t="shared" si="127"/>
        <v>7.3505994957195472E+65</v>
      </c>
      <c r="JML19">
        <f t="shared" si="127"/>
        <v>7.4976114856339385E+65</v>
      </c>
      <c r="JMM19">
        <f t="shared" si="127"/>
        <v>7.6475637153466178E+65</v>
      </c>
      <c r="JMN19">
        <f t="shared" si="127"/>
        <v>7.8005149896535502E+65</v>
      </c>
      <c r="JMO19">
        <f t="shared" si="127"/>
        <v>7.9565252894466216E+65</v>
      </c>
      <c r="JMP19">
        <f t="shared" si="127"/>
        <v>8.1156557952355538E+65</v>
      </c>
      <c r="JMQ19">
        <f t="shared" si="127"/>
        <v>8.2779689111402654E+65</v>
      </c>
      <c r="JMR19">
        <f t="shared" si="127"/>
        <v>8.4435282893630706E+65</v>
      </c>
      <c r="JMS19">
        <f t="shared" si="127"/>
        <v>8.6123988551503321E+65</v>
      </c>
      <c r="JMT19">
        <f t="shared" si="127"/>
        <v>8.7846468322533388E+65</v>
      </c>
      <c r="JMU19">
        <f t="shared" si="127"/>
        <v>8.9603397688984062E+65</v>
      </c>
      <c r="JMV19">
        <f t="shared" si="127"/>
        <v>9.1395465642763738E+65</v>
      </c>
      <c r="JMW19">
        <f t="shared" si="127"/>
        <v>9.3223374955619012E+65</v>
      </c>
      <c r="JMX19">
        <f t="shared" si="127"/>
        <v>9.5087842454731402E+65</v>
      </c>
      <c r="JMY19">
        <f t="shared" si="127"/>
        <v>9.698959930382603E+65</v>
      </c>
      <c r="JMZ19">
        <f t="shared" si="127"/>
        <v>9.892939128990256E+65</v>
      </c>
      <c r="JNA19">
        <f t="shared" si="127"/>
        <v>1.0090797911570062E+66</v>
      </c>
      <c r="JNB19">
        <f t="shared" si="127"/>
        <v>1.0292613869801463E+66</v>
      </c>
      <c r="JNC19">
        <f t="shared" si="127"/>
        <v>1.0498466147197492E+66</v>
      </c>
      <c r="JND19">
        <f t="shared" si="127"/>
        <v>1.0708435470141442E+66</v>
      </c>
      <c r="JNE19">
        <f t="shared" si="127"/>
        <v>1.092260417954427E+66</v>
      </c>
      <c r="JNF19">
        <f t="shared" si="127"/>
        <v>1.1141056263135156E+66</v>
      </c>
      <c r="JNG19">
        <f t="shared" ref="JNG19:JPR19" si="128">JNF19*(1+$S$27)</f>
        <v>1.1363877388397859E+66</v>
      </c>
      <c r="JNH19">
        <f t="shared" si="128"/>
        <v>1.1591154936165816E+66</v>
      </c>
      <c r="JNI19">
        <f t="shared" si="128"/>
        <v>1.1822978034889133E+66</v>
      </c>
      <c r="JNJ19">
        <f t="shared" si="128"/>
        <v>1.2059437595586917E+66</v>
      </c>
      <c r="JNK19">
        <f t="shared" si="128"/>
        <v>1.2300626347498655E+66</v>
      </c>
      <c r="JNL19">
        <f t="shared" si="128"/>
        <v>1.2546638874448628E+66</v>
      </c>
      <c r="JNM19">
        <f t="shared" si="128"/>
        <v>1.2797571651937602E+66</v>
      </c>
      <c r="JNN19">
        <f t="shared" si="128"/>
        <v>1.3053523084976355E+66</v>
      </c>
      <c r="JNO19">
        <f t="shared" si="128"/>
        <v>1.3314593546675883E+66</v>
      </c>
      <c r="JNP19">
        <f t="shared" si="128"/>
        <v>1.35808854176094E+66</v>
      </c>
      <c r="JNQ19">
        <f t="shared" si="128"/>
        <v>1.3852503125961589E+66</v>
      </c>
      <c r="JNR19">
        <f t="shared" si="128"/>
        <v>1.4129553188480821E+66</v>
      </c>
      <c r="JNS19">
        <f t="shared" si="128"/>
        <v>1.4412144252250438E+66</v>
      </c>
      <c r="JNT19">
        <f t="shared" si="128"/>
        <v>1.4700387137295446E+66</v>
      </c>
      <c r="JNU19">
        <f t="shared" si="128"/>
        <v>1.4994394880041355E+66</v>
      </c>
      <c r="JNV19">
        <f t="shared" si="128"/>
        <v>1.5294282777642183E+66</v>
      </c>
      <c r="JNW19">
        <f t="shared" si="128"/>
        <v>1.5600168433195028E+66</v>
      </c>
      <c r="JNX19">
        <f t="shared" si="128"/>
        <v>1.5912171801858929E+66</v>
      </c>
      <c r="JNY19">
        <f t="shared" si="128"/>
        <v>1.6230415237896108E+66</v>
      </c>
      <c r="JNZ19">
        <f t="shared" si="128"/>
        <v>1.6555023542654031E+66</v>
      </c>
      <c r="JOA19">
        <f t="shared" si="128"/>
        <v>1.6886124013507112E+66</v>
      </c>
      <c r="JOB19">
        <f t="shared" si="128"/>
        <v>1.7223846493777253E+66</v>
      </c>
      <c r="JOC19">
        <f t="shared" si="128"/>
        <v>1.7568323423652798E+66</v>
      </c>
      <c r="JOD19">
        <f t="shared" si="128"/>
        <v>1.7919689892125855E+66</v>
      </c>
      <c r="JOE19">
        <f t="shared" si="128"/>
        <v>1.8278083689968374E+66</v>
      </c>
      <c r="JOF19">
        <f t="shared" si="128"/>
        <v>1.8643645363767743E+66</v>
      </c>
      <c r="JOG19">
        <f t="shared" si="128"/>
        <v>1.9016518271043099E+66</v>
      </c>
      <c r="JOH19">
        <f t="shared" si="128"/>
        <v>1.9396848636463961E+66</v>
      </c>
      <c r="JOI19">
        <f t="shared" si="128"/>
        <v>1.9784785609193242E+66</v>
      </c>
      <c r="JOJ19">
        <f t="shared" si="128"/>
        <v>2.0180481321377106E+66</v>
      </c>
      <c r="JOK19">
        <f t="shared" si="128"/>
        <v>2.0584090947804648E+66</v>
      </c>
      <c r="JOL19">
        <f t="shared" si="128"/>
        <v>2.0995772766760742E+66</v>
      </c>
      <c r="JOM19">
        <f t="shared" si="128"/>
        <v>2.1415688222095957E+66</v>
      </c>
      <c r="JON19">
        <f t="shared" si="128"/>
        <v>2.1844001986537875E+66</v>
      </c>
      <c r="JOO19">
        <f t="shared" si="128"/>
        <v>2.2280882026268635E+66</v>
      </c>
      <c r="JOP19">
        <f t="shared" si="128"/>
        <v>2.2726499666794009E+66</v>
      </c>
      <c r="JOQ19">
        <f t="shared" si="128"/>
        <v>2.3181029660129888E+66</v>
      </c>
      <c r="JOR19">
        <f t="shared" si="128"/>
        <v>2.3644650253332485E+66</v>
      </c>
      <c r="JOS19">
        <f t="shared" si="128"/>
        <v>2.4117543258399134E+66</v>
      </c>
      <c r="JOT19">
        <f t="shared" si="128"/>
        <v>2.4599894123567116E+66</v>
      </c>
      <c r="JOU19">
        <f t="shared" si="128"/>
        <v>2.5091892006038458E+66</v>
      </c>
      <c r="JOV19">
        <f t="shared" si="128"/>
        <v>2.5593729846159226E+66</v>
      </c>
      <c r="JOW19">
        <f t="shared" si="128"/>
        <v>2.6105604443082413E+66</v>
      </c>
      <c r="JOX19">
        <f t="shared" si="128"/>
        <v>2.6627716531944063E+66</v>
      </c>
      <c r="JOY19">
        <f t="shared" si="128"/>
        <v>2.7160270862582944E+66</v>
      </c>
      <c r="JOZ19">
        <f t="shared" si="128"/>
        <v>2.7703476279834602E+66</v>
      </c>
      <c r="JPA19">
        <f t="shared" si="128"/>
        <v>2.8257545805431293E+66</v>
      </c>
      <c r="JPB19">
        <f t="shared" si="128"/>
        <v>2.8822696721539919E+66</v>
      </c>
      <c r="JPC19">
        <f t="shared" si="128"/>
        <v>2.9399150655970718E+66</v>
      </c>
      <c r="JPD19">
        <f t="shared" si="128"/>
        <v>2.9987133669090134E+66</v>
      </c>
      <c r="JPE19">
        <f t="shared" si="128"/>
        <v>3.0586876342471935E+66</v>
      </c>
      <c r="JPF19">
        <f t="shared" si="128"/>
        <v>3.1198613869321375E+66</v>
      </c>
      <c r="JPG19">
        <f t="shared" si="128"/>
        <v>3.1822586146707802E+66</v>
      </c>
      <c r="JPH19">
        <f t="shared" si="128"/>
        <v>3.2459037869641959E+66</v>
      </c>
      <c r="JPI19">
        <f t="shared" si="128"/>
        <v>3.31082186270348E+66</v>
      </c>
      <c r="JPJ19">
        <f t="shared" si="128"/>
        <v>3.3770382999575499E+66</v>
      </c>
      <c r="JPK19">
        <f t="shared" si="128"/>
        <v>3.444579065956701E+66</v>
      </c>
      <c r="JPL19">
        <f t="shared" si="128"/>
        <v>3.513470647275835E+66</v>
      </c>
      <c r="JPM19">
        <f t="shared" si="128"/>
        <v>3.5837400602213514E+66</v>
      </c>
      <c r="JPN19">
        <f t="shared" si="128"/>
        <v>3.6554148614257784E+66</v>
      </c>
      <c r="JPO19">
        <f t="shared" si="128"/>
        <v>3.7285231586542941E+66</v>
      </c>
      <c r="JPP19">
        <f t="shared" si="128"/>
        <v>3.8030936218273801E+66</v>
      </c>
      <c r="JPQ19">
        <f t="shared" si="128"/>
        <v>3.8791554942639275E+66</v>
      </c>
      <c r="JPR19">
        <f t="shared" si="128"/>
        <v>3.9567386041492062E+66</v>
      </c>
      <c r="JPS19">
        <f t="shared" ref="JPS19:JSD19" si="129">JPR19*(1+$S$27)</f>
        <v>4.0358733762321907E+66</v>
      </c>
      <c r="JPT19">
        <f t="shared" si="129"/>
        <v>4.1165908437568349E+66</v>
      </c>
      <c r="JPU19">
        <f t="shared" si="129"/>
        <v>4.1989226606319715E+66</v>
      </c>
      <c r="JPV19">
        <f t="shared" si="129"/>
        <v>4.2829011138446112E+66</v>
      </c>
      <c r="JPW19">
        <f t="shared" si="129"/>
        <v>4.3685591361215031E+66</v>
      </c>
      <c r="JPX19">
        <f t="shared" si="129"/>
        <v>4.4559303188439332E+66</v>
      </c>
      <c r="JPY19">
        <f t="shared" si="129"/>
        <v>4.5450489252208116E+66</v>
      </c>
      <c r="JPZ19">
        <f t="shared" si="129"/>
        <v>4.6359499037252282E+66</v>
      </c>
      <c r="JQA19">
        <f t="shared" si="129"/>
        <v>4.7286689017997328E+66</v>
      </c>
      <c r="JQB19">
        <f t="shared" si="129"/>
        <v>4.8232422798357279E+66</v>
      </c>
      <c r="JQC19">
        <f t="shared" si="129"/>
        <v>4.9197071254324427E+66</v>
      </c>
      <c r="JQD19">
        <f t="shared" si="129"/>
        <v>5.0181012679410919E+66</v>
      </c>
      <c r="JQE19">
        <f t="shared" si="129"/>
        <v>5.1184632932999141E+66</v>
      </c>
      <c r="JQF19">
        <f t="shared" si="129"/>
        <v>5.2208325591659125E+66</v>
      </c>
      <c r="JQG19">
        <f t="shared" si="129"/>
        <v>5.3252492103492309E+66</v>
      </c>
      <c r="JQH19">
        <f t="shared" si="129"/>
        <v>5.4317541945562159E+66</v>
      </c>
      <c r="JQI19">
        <f t="shared" si="129"/>
        <v>5.5403892784473401E+66</v>
      </c>
      <c r="JQJ19">
        <f t="shared" si="129"/>
        <v>5.6511970640162868E+66</v>
      </c>
      <c r="JQK19">
        <f t="shared" si="129"/>
        <v>5.7642210052966129E+66</v>
      </c>
      <c r="JQL19">
        <f t="shared" si="129"/>
        <v>5.8795054254025455E+66</v>
      </c>
      <c r="JQM19">
        <f t="shared" si="129"/>
        <v>5.9970955339105962E+66</v>
      </c>
      <c r="JQN19">
        <f t="shared" si="129"/>
        <v>6.1170374445888085E+66</v>
      </c>
      <c r="JQO19">
        <f t="shared" si="129"/>
        <v>6.2393781934805846E+66</v>
      </c>
      <c r="JQP19">
        <f t="shared" si="129"/>
        <v>6.3641657573501962E+66</v>
      </c>
      <c r="JQQ19">
        <f t="shared" si="129"/>
        <v>6.4914490724972003E+66</v>
      </c>
      <c r="JQR19">
        <f t="shared" si="129"/>
        <v>6.6212780539471441E+66</v>
      </c>
      <c r="JQS19">
        <f t="shared" si="129"/>
        <v>6.7537036150260866E+66</v>
      </c>
      <c r="JQT19">
        <f t="shared" si="129"/>
        <v>6.8887776873266082E+66</v>
      </c>
      <c r="JQU19">
        <f t="shared" si="129"/>
        <v>7.0265532410731412E+66</v>
      </c>
      <c r="JQV19">
        <f t="shared" si="129"/>
        <v>7.1670843058946038E+66</v>
      </c>
      <c r="JQW19">
        <f t="shared" si="129"/>
        <v>7.3104259920124965E+66</v>
      </c>
      <c r="JQX19">
        <f t="shared" si="129"/>
        <v>7.4566345118527469E+66</v>
      </c>
      <c r="JQY19">
        <f t="shared" si="129"/>
        <v>7.6057672020898021E+66</v>
      </c>
      <c r="JQZ19">
        <f t="shared" si="129"/>
        <v>7.7578825461315976E+66</v>
      </c>
      <c r="JRA19">
        <f t="shared" si="129"/>
        <v>7.9130401970542301E+66</v>
      </c>
      <c r="JRB19">
        <f t="shared" si="129"/>
        <v>8.0713010009953151E+66</v>
      </c>
      <c r="JRC19">
        <f t="shared" si="129"/>
        <v>8.2327270210152223E+66</v>
      </c>
      <c r="JRD19">
        <f t="shared" si="129"/>
        <v>8.3973815614355272E+66</v>
      </c>
      <c r="JRE19">
        <f t="shared" si="129"/>
        <v>8.5653291926642379E+66</v>
      </c>
      <c r="JRF19">
        <f t="shared" si="129"/>
        <v>8.7366357765175223E+66</v>
      </c>
      <c r="JRG19">
        <f t="shared" si="129"/>
        <v>8.911368492047873E+66</v>
      </c>
      <c r="JRH19">
        <f t="shared" si="129"/>
        <v>9.08959586188883E+66</v>
      </c>
      <c r="JRI19">
        <f t="shared" si="129"/>
        <v>9.2713877791266072E+66</v>
      </c>
      <c r="JRJ19">
        <f t="shared" si="129"/>
        <v>9.456815534709139E+66</v>
      </c>
      <c r="JRK19">
        <f t="shared" si="129"/>
        <v>9.6459518454033214E+66</v>
      </c>
      <c r="JRL19">
        <f t="shared" si="129"/>
        <v>9.8388708823113887E+66</v>
      </c>
      <c r="JRM19">
        <f t="shared" si="129"/>
        <v>1.0035648299957617E+67</v>
      </c>
      <c r="JRN19">
        <f t="shared" si="129"/>
        <v>1.0236361265956769E+67</v>
      </c>
      <c r="JRO19">
        <f t="shared" si="129"/>
        <v>1.0441088491275905E+67</v>
      </c>
      <c r="JRP19">
        <f t="shared" si="129"/>
        <v>1.0649910261101423E+67</v>
      </c>
      <c r="JRQ19">
        <f t="shared" si="129"/>
        <v>1.0862908466323451E+67</v>
      </c>
      <c r="JRR19">
        <f t="shared" si="129"/>
        <v>1.108016663564992E+67</v>
      </c>
      <c r="JRS19">
        <f t="shared" si="129"/>
        <v>1.1301769968362919E+67</v>
      </c>
      <c r="JRT19">
        <f t="shared" si="129"/>
        <v>1.1527805367730177E+67</v>
      </c>
      <c r="JRU19">
        <f t="shared" si="129"/>
        <v>1.1758361475084781E+67</v>
      </c>
      <c r="JRV19">
        <f t="shared" si="129"/>
        <v>1.1993528704586476E+67</v>
      </c>
      <c r="JRW19">
        <f t="shared" si="129"/>
        <v>1.2233399278678207E+67</v>
      </c>
      <c r="JRX19">
        <f t="shared" si="129"/>
        <v>1.247806726425177E+67</v>
      </c>
      <c r="JRY19">
        <f t="shared" si="129"/>
        <v>1.2727628609536806E+67</v>
      </c>
      <c r="JRZ19">
        <f t="shared" si="129"/>
        <v>1.2982181181727542E+67</v>
      </c>
      <c r="JSA19">
        <f t="shared" si="129"/>
        <v>1.3241824805362093E+67</v>
      </c>
      <c r="JSB19">
        <f t="shared" si="129"/>
        <v>1.3506661301469336E+67</v>
      </c>
      <c r="JSC19">
        <f t="shared" si="129"/>
        <v>1.3776794527498723E+67</v>
      </c>
      <c r="JSD19">
        <f t="shared" si="129"/>
        <v>1.4052330418048698E+67</v>
      </c>
      <c r="JSE19">
        <f t="shared" ref="JSE19:JUP19" si="130">JSD19*(1+$S$27)</f>
        <v>1.4333377026409672E+67</v>
      </c>
      <c r="JSF19">
        <f t="shared" si="130"/>
        <v>1.4620044566937865E+67</v>
      </c>
      <c r="JSG19">
        <f t="shared" si="130"/>
        <v>1.4912445458276624E+67</v>
      </c>
      <c r="JSH19">
        <f t="shared" si="130"/>
        <v>1.5210694367442156E+67</v>
      </c>
      <c r="JSI19">
        <f t="shared" si="130"/>
        <v>1.5514908254791E+67</v>
      </c>
      <c r="JSJ19">
        <f t="shared" si="130"/>
        <v>1.5825206419886821E+67</v>
      </c>
      <c r="JSK19">
        <f t="shared" si="130"/>
        <v>1.6141710548284558E+67</v>
      </c>
      <c r="JSL19">
        <f t="shared" si="130"/>
        <v>1.6464544759250249E+67</v>
      </c>
      <c r="JSM19">
        <f t="shared" si="130"/>
        <v>1.6793835654435255E+67</v>
      </c>
      <c r="JSN19">
        <f t="shared" si="130"/>
        <v>1.7129712367523962E+67</v>
      </c>
      <c r="JSO19">
        <f t="shared" si="130"/>
        <v>1.7472306614874442E+67</v>
      </c>
      <c r="JSP19">
        <f t="shared" si="130"/>
        <v>1.782175274717193E+67</v>
      </c>
      <c r="JSQ19">
        <f t="shared" si="130"/>
        <v>1.8178187802115371E+67</v>
      </c>
      <c r="JSR19">
        <f t="shared" si="130"/>
        <v>1.8541751558157678E+67</v>
      </c>
      <c r="JSS19">
        <f t="shared" si="130"/>
        <v>1.8912586589320832E+67</v>
      </c>
      <c r="JST19">
        <f t="shared" si="130"/>
        <v>1.9290838321107248E+67</v>
      </c>
      <c r="JSU19">
        <f t="shared" si="130"/>
        <v>1.9676655087529393E+67</v>
      </c>
      <c r="JSV19">
        <f t="shared" si="130"/>
        <v>2.0070188189279982E+67</v>
      </c>
      <c r="JSW19">
        <f t="shared" si="130"/>
        <v>2.0471591953065582E+67</v>
      </c>
      <c r="JSX19">
        <f t="shared" si="130"/>
        <v>2.0881023792126895E+67</v>
      </c>
      <c r="JSY19">
        <f t="shared" si="130"/>
        <v>2.1298644267969434E+67</v>
      </c>
      <c r="JSZ19">
        <f t="shared" si="130"/>
        <v>2.1724617153328821E+67</v>
      </c>
      <c r="JTA19">
        <f t="shared" si="130"/>
        <v>2.2159109496395397E+67</v>
      </c>
      <c r="JTB19">
        <f t="shared" si="130"/>
        <v>2.2602291686323305E+67</v>
      </c>
      <c r="JTC19">
        <f t="shared" si="130"/>
        <v>2.3054337520049771E+67</v>
      </c>
      <c r="JTD19">
        <f t="shared" si="130"/>
        <v>2.3515424270450768E+67</v>
      </c>
      <c r="JTE19">
        <f t="shared" si="130"/>
        <v>2.3985732755859784E+67</v>
      </c>
      <c r="JTF19">
        <f t="shared" si="130"/>
        <v>2.4465447410976979E+67</v>
      </c>
      <c r="JTG19">
        <f t="shared" si="130"/>
        <v>2.4954756359196521E+67</v>
      </c>
      <c r="JTH19">
        <f t="shared" si="130"/>
        <v>2.545385148638045E+67</v>
      </c>
      <c r="JTI19">
        <f t="shared" si="130"/>
        <v>2.5962928516108061E+67</v>
      </c>
      <c r="JTJ19">
        <f t="shared" si="130"/>
        <v>2.6482187086430222E+67</v>
      </c>
      <c r="JTK19">
        <f t="shared" si="130"/>
        <v>2.7011830828158827E+67</v>
      </c>
      <c r="JTL19">
        <f t="shared" si="130"/>
        <v>2.7552067444722002E+67</v>
      </c>
      <c r="JTM19">
        <f t="shared" si="130"/>
        <v>2.8103108793616441E+67</v>
      </c>
      <c r="JTN19">
        <f t="shared" si="130"/>
        <v>2.8665170969488772E+67</v>
      </c>
      <c r="JTO19">
        <f t="shared" si="130"/>
        <v>2.9238474388878547E+67</v>
      </c>
      <c r="JTP19">
        <f t="shared" si="130"/>
        <v>2.9823243876656116E+67</v>
      </c>
      <c r="JTQ19">
        <f t="shared" si="130"/>
        <v>3.0419708754189241E+67</v>
      </c>
      <c r="JTR19">
        <f t="shared" si="130"/>
        <v>3.1028102929273028E+67</v>
      </c>
      <c r="JTS19">
        <f t="shared" si="130"/>
        <v>3.1648664987858492E+67</v>
      </c>
      <c r="JTT19">
        <f t="shared" si="130"/>
        <v>3.228163828761566E+67</v>
      </c>
      <c r="JTU19">
        <f t="shared" si="130"/>
        <v>3.2927271053367972E+67</v>
      </c>
      <c r="JTV19">
        <f t="shared" si="130"/>
        <v>3.3585816474435333E+67</v>
      </c>
      <c r="JTW19">
        <f t="shared" si="130"/>
        <v>3.425753280392404E+67</v>
      </c>
      <c r="JTX19">
        <f t="shared" si="130"/>
        <v>3.4942683460002525E+67</v>
      </c>
      <c r="JTY19">
        <f t="shared" si="130"/>
        <v>3.5641537129202574E+67</v>
      </c>
      <c r="JTZ19">
        <f t="shared" si="130"/>
        <v>3.6354367871786627E+67</v>
      </c>
      <c r="JUA19">
        <f t="shared" si="130"/>
        <v>3.708145522922236E+67</v>
      </c>
      <c r="JUB19">
        <f t="shared" si="130"/>
        <v>3.7823084333806809E+67</v>
      </c>
      <c r="JUC19">
        <f t="shared" si="130"/>
        <v>3.8579546020482947E+67</v>
      </c>
      <c r="JUD19">
        <f t="shared" si="130"/>
        <v>3.9351136940892607E+67</v>
      </c>
      <c r="JUE19">
        <f t="shared" si="130"/>
        <v>4.013815967971046E+67</v>
      </c>
      <c r="JUF19">
        <f t="shared" si="130"/>
        <v>4.0940922873304672E+67</v>
      </c>
      <c r="JUG19">
        <f t="shared" si="130"/>
        <v>4.1759741330770766E+67</v>
      </c>
      <c r="JUH19">
        <f t="shared" si="130"/>
        <v>4.259493615738618E+67</v>
      </c>
      <c r="JUI19">
        <f t="shared" si="130"/>
        <v>4.3446834880533905E+67</v>
      </c>
      <c r="JUJ19">
        <f t="shared" si="130"/>
        <v>4.4315771578144582E+67</v>
      </c>
      <c r="JUK19">
        <f t="shared" si="130"/>
        <v>4.5202087009707477E+67</v>
      </c>
      <c r="JUL19">
        <f t="shared" si="130"/>
        <v>4.6106128749901628E+67</v>
      </c>
      <c r="JUM19">
        <f t="shared" si="130"/>
        <v>4.7028251324899659E+67</v>
      </c>
      <c r="JUN19">
        <f t="shared" si="130"/>
        <v>4.7968816351397652E+67</v>
      </c>
      <c r="JUO19">
        <f t="shared" si="130"/>
        <v>4.8928192678425609E+67</v>
      </c>
      <c r="JUP19">
        <f t="shared" si="130"/>
        <v>4.990675653199412E+67</v>
      </c>
      <c r="JUQ19">
        <f t="shared" ref="JUQ19:JXB19" si="131">JUP19*(1+$S$27)</f>
        <v>5.0904891662634001E+67</v>
      </c>
      <c r="JUR19">
        <f t="shared" si="131"/>
        <v>5.1922989495886679E+67</v>
      </c>
      <c r="JUS19">
        <f t="shared" si="131"/>
        <v>5.2961449285804412E+67</v>
      </c>
      <c r="JUT19">
        <f t="shared" si="131"/>
        <v>5.4020678271520498E+67</v>
      </c>
      <c r="JUU19">
        <f t="shared" si="131"/>
        <v>5.5101091836950912E+67</v>
      </c>
      <c r="JUV19">
        <f t="shared" si="131"/>
        <v>5.6203113673689933E+67</v>
      </c>
      <c r="JUW19">
        <f t="shared" si="131"/>
        <v>5.7327175947163737E+67</v>
      </c>
      <c r="JUX19">
        <f t="shared" si="131"/>
        <v>5.8473719466107013E+67</v>
      </c>
      <c r="JUY19">
        <f t="shared" si="131"/>
        <v>5.9643193855429151E+67</v>
      </c>
      <c r="JUZ19">
        <f t="shared" si="131"/>
        <v>6.0836057732537738E+67</v>
      </c>
      <c r="JVA19">
        <f t="shared" si="131"/>
        <v>6.2052778887188499E+67</v>
      </c>
      <c r="JVB19">
        <f t="shared" si="131"/>
        <v>6.3293834464932273E+67</v>
      </c>
      <c r="JVC19">
        <f t="shared" si="131"/>
        <v>6.4559711154230918E+67</v>
      </c>
      <c r="JVD19">
        <f t="shared" si="131"/>
        <v>6.585090537731554E+67</v>
      </c>
      <c r="JVE19">
        <f t="shared" si="131"/>
        <v>6.7167923484861846E+67</v>
      </c>
      <c r="JVF19">
        <f t="shared" si="131"/>
        <v>6.8511281954559087E+67</v>
      </c>
      <c r="JVG19">
        <f t="shared" si="131"/>
        <v>6.9881507593650267E+67</v>
      </c>
      <c r="JVH19">
        <f t="shared" si="131"/>
        <v>7.1279137745523276E+67</v>
      </c>
      <c r="JVI19">
        <f t="shared" si="131"/>
        <v>7.2704720500433742E+67</v>
      </c>
      <c r="JVJ19">
        <f t="shared" si="131"/>
        <v>7.4158814910442424E+67</v>
      </c>
      <c r="JVK19">
        <f t="shared" si="131"/>
        <v>7.5641991208651273E+67</v>
      </c>
      <c r="JVL19">
        <f t="shared" si="131"/>
        <v>7.7154831032824298E+67</v>
      </c>
      <c r="JVM19">
        <f t="shared" si="131"/>
        <v>7.8697927653480786E+67</v>
      </c>
      <c r="JVN19">
        <f t="shared" si="131"/>
        <v>8.0271886206550407E+67</v>
      </c>
      <c r="JVO19">
        <f t="shared" si="131"/>
        <v>8.1877323930681418E+67</v>
      </c>
      <c r="JVP19">
        <f t="shared" si="131"/>
        <v>8.3514870409295042E+67</v>
      </c>
      <c r="JVQ19">
        <f t="shared" si="131"/>
        <v>8.518516781748094E+67</v>
      </c>
      <c r="JVR19">
        <f t="shared" si="131"/>
        <v>8.6888871173830562E+67</v>
      </c>
      <c r="JVS19">
        <f t="shared" si="131"/>
        <v>8.8626648597307174E+67</v>
      </c>
      <c r="JVT19">
        <f t="shared" si="131"/>
        <v>9.0399181569253325E+67</v>
      </c>
      <c r="JVU19">
        <f t="shared" si="131"/>
        <v>9.2207165200638389E+67</v>
      </c>
      <c r="JVV19">
        <f t="shared" si="131"/>
        <v>9.4051308504651155E+67</v>
      </c>
      <c r="JVW19">
        <f t="shared" si="131"/>
        <v>9.5932334674744178E+67</v>
      </c>
      <c r="JVX19">
        <f t="shared" si="131"/>
        <v>9.7850981368239058E+67</v>
      </c>
      <c r="JVY19">
        <f t="shared" si="131"/>
        <v>9.980800099560384E+67</v>
      </c>
      <c r="JVZ19">
        <f t="shared" si="131"/>
        <v>1.0180416101551592E+68</v>
      </c>
      <c r="JWA19">
        <f t="shared" si="131"/>
        <v>1.0384024423582624E+68</v>
      </c>
      <c r="JWB19">
        <f t="shared" si="131"/>
        <v>1.0591704912054276E+68</v>
      </c>
      <c r="JWC19">
        <f t="shared" si="131"/>
        <v>1.0803539010295363E+68</v>
      </c>
      <c r="JWD19">
        <f t="shared" si="131"/>
        <v>1.101960979050127E+68</v>
      </c>
      <c r="JWE19">
        <f t="shared" si="131"/>
        <v>1.1240001986311296E+68</v>
      </c>
      <c r="JWF19">
        <f t="shared" si="131"/>
        <v>1.1464802026037523E+68</v>
      </c>
      <c r="JWG19">
        <f t="shared" si="131"/>
        <v>1.1694098066558274E+68</v>
      </c>
      <c r="JWH19">
        <f t="shared" si="131"/>
        <v>1.192798002788944E+68</v>
      </c>
      <c r="JWI19">
        <f t="shared" si="131"/>
        <v>1.2166539628447229E+68</v>
      </c>
      <c r="JWJ19">
        <f t="shared" si="131"/>
        <v>1.2409870421016173E+68</v>
      </c>
      <c r="JWK19">
        <f t="shared" si="131"/>
        <v>1.2658067829436497E+68</v>
      </c>
      <c r="JWL19">
        <f t="shared" si="131"/>
        <v>1.2911229186025228E+68</v>
      </c>
      <c r="JWM19">
        <f t="shared" si="131"/>
        <v>1.3169453769745733E+68</v>
      </c>
      <c r="JWN19">
        <f t="shared" si="131"/>
        <v>1.3432842845140648E+68</v>
      </c>
      <c r="JWO19">
        <f t="shared" si="131"/>
        <v>1.370149970204346E+68</v>
      </c>
      <c r="JWP19">
        <f t="shared" si="131"/>
        <v>1.397552969608433E+68</v>
      </c>
      <c r="JWQ19">
        <f t="shared" si="131"/>
        <v>1.4255040290006018E+68</v>
      </c>
      <c r="JWR19">
        <f t="shared" si="131"/>
        <v>1.4540141095806137E+68</v>
      </c>
      <c r="JWS19">
        <f t="shared" si="131"/>
        <v>1.4830943917722261E+68</v>
      </c>
      <c r="JWT19">
        <f t="shared" si="131"/>
        <v>1.5127562796076705E+68</v>
      </c>
      <c r="JWU19">
        <f t="shared" si="131"/>
        <v>1.5430114051998241E+68</v>
      </c>
      <c r="JWV19">
        <f t="shared" si="131"/>
        <v>1.5738716333038206E+68</v>
      </c>
      <c r="JWW19">
        <f t="shared" si="131"/>
        <v>1.6053490659698972E+68</v>
      </c>
      <c r="JWX19">
        <f t="shared" si="131"/>
        <v>1.6374560472892951E+68</v>
      </c>
      <c r="JWY19">
        <f t="shared" si="131"/>
        <v>1.670205168235081E+68</v>
      </c>
      <c r="JWZ19">
        <f t="shared" si="131"/>
        <v>1.7036092715997826E+68</v>
      </c>
      <c r="JXA19">
        <f t="shared" si="131"/>
        <v>1.7376814570317782E+68</v>
      </c>
      <c r="JXB19">
        <f t="shared" si="131"/>
        <v>1.7724350861724138E+68</v>
      </c>
      <c r="JXC19">
        <f t="shared" ref="JXC19:JZN19" si="132">JXB19*(1+$S$27)</f>
        <v>1.8078837878958621E+68</v>
      </c>
      <c r="JXD19">
        <f t="shared" si="132"/>
        <v>1.8440414636537794E+68</v>
      </c>
      <c r="JXE19">
        <f t="shared" si="132"/>
        <v>1.8809222929268549E+68</v>
      </c>
      <c r="JXF19">
        <f t="shared" si="132"/>
        <v>1.9185407387853921E+68</v>
      </c>
      <c r="JXG19">
        <f t="shared" si="132"/>
        <v>1.9569115535611E+68</v>
      </c>
      <c r="JXH19">
        <f t="shared" si="132"/>
        <v>1.9960497846323219E+68</v>
      </c>
      <c r="JXI19">
        <f t="shared" si="132"/>
        <v>2.0359707803249685E+68</v>
      </c>
      <c r="JXJ19">
        <f t="shared" si="132"/>
        <v>2.0766901959314679E+68</v>
      </c>
      <c r="JXK19">
        <f t="shared" si="132"/>
        <v>2.1182239998500972E+68</v>
      </c>
      <c r="JXL19">
        <f t="shared" si="132"/>
        <v>2.1605884798470991E+68</v>
      </c>
      <c r="JXM19">
        <f t="shared" si="132"/>
        <v>2.2038002494440413E+68</v>
      </c>
      <c r="JXN19">
        <f t="shared" si="132"/>
        <v>2.247876254432922E+68</v>
      </c>
      <c r="JXO19">
        <f t="shared" si="132"/>
        <v>2.2928337795215804E+68</v>
      </c>
      <c r="JXP19">
        <f t="shared" si="132"/>
        <v>2.3386904551120121E+68</v>
      </c>
      <c r="JXQ19">
        <f t="shared" si="132"/>
        <v>2.3854642642142526E+68</v>
      </c>
      <c r="JXR19">
        <f t="shared" si="132"/>
        <v>2.4331735494985378E+68</v>
      </c>
      <c r="JXS19">
        <f t="shared" si="132"/>
        <v>2.4818370204885084E+68</v>
      </c>
      <c r="JXT19">
        <f t="shared" si="132"/>
        <v>2.5314737608982786E+68</v>
      </c>
      <c r="JXU19">
        <f t="shared" si="132"/>
        <v>2.5821032361162443E+68</v>
      </c>
      <c r="JXV19">
        <f t="shared" si="132"/>
        <v>2.6337453008385693E+68</v>
      </c>
      <c r="JXW19">
        <f t="shared" si="132"/>
        <v>2.6864202068553407E+68</v>
      </c>
      <c r="JXX19">
        <f t="shared" si="132"/>
        <v>2.7401486109924475E+68</v>
      </c>
      <c r="JXY19">
        <f t="shared" si="132"/>
        <v>2.7949515832122968E+68</v>
      </c>
      <c r="JXZ19">
        <f t="shared" si="132"/>
        <v>2.850850614876543E+68</v>
      </c>
      <c r="JYA19">
        <f t="shared" si="132"/>
        <v>2.907867627174074E+68</v>
      </c>
      <c r="JYB19">
        <f t="shared" si="132"/>
        <v>2.9660249797175558E+68</v>
      </c>
      <c r="JYC19">
        <f t="shared" si="132"/>
        <v>3.0253454793119071E+68</v>
      </c>
      <c r="JYD19">
        <f t="shared" si="132"/>
        <v>3.0858523888981452E+68</v>
      </c>
      <c r="JYE19">
        <f t="shared" si="132"/>
        <v>3.147569436676108E+68</v>
      </c>
      <c r="JYF19">
        <f t="shared" si="132"/>
        <v>3.2105208254096304E+68</v>
      </c>
      <c r="JYG19">
        <f t="shared" si="132"/>
        <v>3.2747312419178231E+68</v>
      </c>
      <c r="JYH19">
        <f t="shared" si="132"/>
        <v>3.3402258667561797E+68</v>
      </c>
      <c r="JYI19">
        <f t="shared" si="132"/>
        <v>3.4070303840913036E+68</v>
      </c>
      <c r="JYJ19">
        <f t="shared" si="132"/>
        <v>3.4751709917731295E+68</v>
      </c>
      <c r="JYK19">
        <f t="shared" si="132"/>
        <v>3.5446744116085922E+68</v>
      </c>
      <c r="JYL19">
        <f t="shared" si="132"/>
        <v>3.6155678998407638E+68</v>
      </c>
      <c r="JYM19">
        <f t="shared" si="132"/>
        <v>3.6878792578375791E+68</v>
      </c>
      <c r="JYN19">
        <f t="shared" si="132"/>
        <v>3.7616368429943309E+68</v>
      </c>
      <c r="JYO19">
        <f t="shared" si="132"/>
        <v>3.8368695798542175E+68</v>
      </c>
      <c r="JYP19">
        <f t="shared" si="132"/>
        <v>3.9136069714513017E+68</v>
      </c>
      <c r="JYQ19">
        <f t="shared" si="132"/>
        <v>3.9918791108803279E+68</v>
      </c>
      <c r="JYR19">
        <f t="shared" si="132"/>
        <v>4.0717166930979344E+68</v>
      </c>
      <c r="JYS19">
        <f t="shared" si="132"/>
        <v>4.1531510269598929E+68</v>
      </c>
      <c r="JYT19">
        <f t="shared" si="132"/>
        <v>4.2362140474990908E+68</v>
      </c>
      <c r="JYU19">
        <f t="shared" si="132"/>
        <v>4.3209383284490731E+68</v>
      </c>
      <c r="JYV19">
        <f t="shared" si="132"/>
        <v>4.4073570950180541E+68</v>
      </c>
      <c r="JYW19">
        <f t="shared" si="132"/>
        <v>4.495504236918415E+68</v>
      </c>
      <c r="JYX19">
        <f t="shared" si="132"/>
        <v>4.5854143216567833E+68</v>
      </c>
      <c r="JYY19">
        <f t="shared" si="132"/>
        <v>4.6771226080899193E+68</v>
      </c>
      <c r="JYZ19">
        <f t="shared" si="132"/>
        <v>4.7706650602517173E+68</v>
      </c>
      <c r="JZA19">
        <f t="shared" si="132"/>
        <v>4.8660783614567517E+68</v>
      </c>
      <c r="JZB19">
        <f t="shared" si="132"/>
        <v>4.9633999286858868E+68</v>
      </c>
      <c r="JZC19">
        <f t="shared" si="132"/>
        <v>5.0626679272596043E+68</v>
      </c>
      <c r="JZD19">
        <f t="shared" si="132"/>
        <v>5.1639212858047966E+68</v>
      </c>
      <c r="JZE19">
        <f t="shared" si="132"/>
        <v>5.2671997115208924E+68</v>
      </c>
      <c r="JZF19">
        <f t="shared" si="132"/>
        <v>5.3725437057513102E+68</v>
      </c>
      <c r="JZG19">
        <f t="shared" si="132"/>
        <v>5.4799945798663361E+68</v>
      </c>
      <c r="JZH19">
        <f t="shared" si="132"/>
        <v>5.5895944714636634E+68</v>
      </c>
      <c r="JZI19">
        <f t="shared" si="132"/>
        <v>5.7013863608929372E+68</v>
      </c>
      <c r="JZJ19">
        <f t="shared" si="132"/>
        <v>5.8154140881107962E+68</v>
      </c>
      <c r="JZK19">
        <f t="shared" si="132"/>
        <v>5.9317223698730121E+68</v>
      </c>
      <c r="JZL19">
        <f t="shared" si="132"/>
        <v>6.0503568172704721E+68</v>
      </c>
      <c r="JZM19">
        <f t="shared" si="132"/>
        <v>6.1713639536158814E+68</v>
      </c>
      <c r="JZN19">
        <f t="shared" si="132"/>
        <v>6.2947912326881988E+68</v>
      </c>
      <c r="JZO19">
        <f t="shared" ref="JZO19:KBZ19" si="133">JZN19*(1+$S$27)</f>
        <v>6.4206870573419625E+68</v>
      </c>
      <c r="JZP19">
        <f t="shared" si="133"/>
        <v>6.5491007984888015E+68</v>
      </c>
      <c r="JZQ19">
        <f t="shared" si="133"/>
        <v>6.6800828144585782E+68</v>
      </c>
      <c r="JZR19">
        <f t="shared" si="133"/>
        <v>6.8136844707477502E+68</v>
      </c>
      <c r="JZS19">
        <f t="shared" si="133"/>
        <v>6.9499581601627053E+68</v>
      </c>
      <c r="JZT19">
        <f t="shared" si="133"/>
        <v>7.0889573233659594E+68</v>
      </c>
      <c r="JZU19">
        <f t="shared" si="133"/>
        <v>7.2307364698332792E+68</v>
      </c>
      <c r="JZV19">
        <f t="shared" si="133"/>
        <v>7.3753511992299452E+68</v>
      </c>
      <c r="JZW19">
        <f t="shared" si="133"/>
        <v>7.5228582232145441E+68</v>
      </c>
      <c r="JZX19">
        <f t="shared" si="133"/>
        <v>7.6733153876788348E+68</v>
      </c>
      <c r="JZY19">
        <f t="shared" si="133"/>
        <v>7.8267816954324114E+68</v>
      </c>
      <c r="JZZ19">
        <f t="shared" si="133"/>
        <v>7.9833173293410602E+68</v>
      </c>
      <c r="KAA19">
        <f t="shared" si="133"/>
        <v>8.1429836759278818E+68</v>
      </c>
      <c r="KAB19">
        <f t="shared" si="133"/>
        <v>8.3058433494464394E+68</v>
      </c>
      <c r="KAC19">
        <f t="shared" si="133"/>
        <v>8.4719602164353684E+68</v>
      </c>
      <c r="KAD19">
        <f t="shared" si="133"/>
        <v>8.6413994207640761E+68</v>
      </c>
      <c r="KAE19">
        <f t="shared" si="133"/>
        <v>8.8142274091793582E+68</v>
      </c>
      <c r="KAF19">
        <f t="shared" si="133"/>
        <v>8.9905119573629453E+68</v>
      </c>
      <c r="KAG19">
        <f t="shared" si="133"/>
        <v>9.1703221965102036E+68</v>
      </c>
      <c r="KAH19">
        <f t="shared" si="133"/>
        <v>9.3537286404404086E+68</v>
      </c>
      <c r="KAI19">
        <f t="shared" si="133"/>
        <v>9.5408032132492177E+68</v>
      </c>
      <c r="KAJ19">
        <f t="shared" si="133"/>
        <v>9.7316192775142027E+68</v>
      </c>
      <c r="KAK19">
        <f t="shared" si="133"/>
        <v>9.926251663064486E+68</v>
      </c>
      <c r="KAL19">
        <f t="shared" si="133"/>
        <v>1.0124776696325776E+69</v>
      </c>
      <c r="KAM19">
        <f t="shared" si="133"/>
        <v>1.0327272230252291E+69</v>
      </c>
      <c r="KAN19">
        <f t="shared" si="133"/>
        <v>1.0533817674857337E+69</v>
      </c>
      <c r="KAO19">
        <f t="shared" si="133"/>
        <v>1.0744494028354485E+69</v>
      </c>
      <c r="KAP19">
        <f t="shared" si="133"/>
        <v>1.0959383908921575E+69</v>
      </c>
      <c r="KAQ19">
        <f t="shared" si="133"/>
        <v>1.1178571587100006E+69</v>
      </c>
      <c r="KAR19">
        <f t="shared" si="133"/>
        <v>1.1402143018842006E+69</v>
      </c>
      <c r="KAS19">
        <f t="shared" si="133"/>
        <v>1.1630185879218847E+69</v>
      </c>
      <c r="KAT19">
        <f t="shared" si="133"/>
        <v>1.1862789596803223E+69</v>
      </c>
      <c r="KAU19">
        <f t="shared" si="133"/>
        <v>1.2100045388739287E+69</v>
      </c>
      <c r="KAV19">
        <f t="shared" si="133"/>
        <v>1.2342046296514073E+69</v>
      </c>
      <c r="KAW19">
        <f t="shared" si="133"/>
        <v>1.2588887222444355E+69</v>
      </c>
      <c r="KAX19">
        <f t="shared" si="133"/>
        <v>1.2840664966893242E+69</v>
      </c>
      <c r="KAY19">
        <f t="shared" si="133"/>
        <v>1.3097478266231107E+69</v>
      </c>
      <c r="KAZ19">
        <f t="shared" si="133"/>
        <v>1.3359427831555729E+69</v>
      </c>
      <c r="KBA19">
        <f t="shared" si="133"/>
        <v>1.3626616388186843E+69</v>
      </c>
      <c r="KBB19">
        <f t="shared" si="133"/>
        <v>1.389914871595058E+69</v>
      </c>
      <c r="KBC19">
        <f t="shared" si="133"/>
        <v>1.4177131690269591E+69</v>
      </c>
      <c r="KBD19">
        <f t="shared" si="133"/>
        <v>1.4460674324074984E+69</v>
      </c>
      <c r="KBE19">
        <f t="shared" si="133"/>
        <v>1.4749887810556484E+69</v>
      </c>
      <c r="KBF19">
        <f t="shared" si="133"/>
        <v>1.5044885566767614E+69</v>
      </c>
      <c r="KBG19">
        <f t="shared" si="133"/>
        <v>1.5345783278102965E+69</v>
      </c>
      <c r="KBH19">
        <f t="shared" si="133"/>
        <v>1.5652698943665025E+69</v>
      </c>
      <c r="KBI19">
        <f t="shared" si="133"/>
        <v>1.5965752922538326E+69</v>
      </c>
      <c r="KBJ19">
        <f t="shared" si="133"/>
        <v>1.6285067980989093E+69</v>
      </c>
      <c r="KBK19">
        <f t="shared" si="133"/>
        <v>1.6610769340608875E+69</v>
      </c>
      <c r="KBL19">
        <f t="shared" si="133"/>
        <v>1.6942984727421053E+69</v>
      </c>
      <c r="KBM19">
        <f t="shared" si="133"/>
        <v>1.7281844421969476E+69</v>
      </c>
      <c r="KBN19">
        <f t="shared" si="133"/>
        <v>1.7627481310408865E+69</v>
      </c>
      <c r="KBO19">
        <f t="shared" si="133"/>
        <v>1.7980030936617041E+69</v>
      </c>
      <c r="KBP19">
        <f t="shared" si="133"/>
        <v>1.8339631555349382E+69</v>
      </c>
      <c r="KBQ19">
        <f t="shared" si="133"/>
        <v>1.8706424186456371E+69</v>
      </c>
      <c r="KBR19">
        <f t="shared" si="133"/>
        <v>1.9080552670185501E+69</v>
      </c>
      <c r="KBS19">
        <f t="shared" si="133"/>
        <v>1.946216372358921E+69</v>
      </c>
      <c r="KBT19">
        <f t="shared" si="133"/>
        <v>1.9851406998060993E+69</v>
      </c>
      <c r="KBU19">
        <f t="shared" si="133"/>
        <v>2.0248435138022214E+69</v>
      </c>
      <c r="KBV19">
        <f t="shared" si="133"/>
        <v>2.0653403840782659E+69</v>
      </c>
      <c r="KBW19">
        <f t="shared" si="133"/>
        <v>2.1066471917598314E+69</v>
      </c>
      <c r="KBX19">
        <f t="shared" si="133"/>
        <v>2.1487801355950281E+69</v>
      </c>
      <c r="KBY19">
        <f t="shared" si="133"/>
        <v>2.1917557383069288E+69</v>
      </c>
      <c r="KBZ19">
        <f t="shared" si="133"/>
        <v>2.2355908530730674E+69</v>
      </c>
      <c r="KCA19">
        <f t="shared" ref="KCA19:KEL19" si="134">KBZ19*(1+$S$27)</f>
        <v>2.280302670134529E+69</v>
      </c>
      <c r="KCB19">
        <f t="shared" si="134"/>
        <v>2.3259087235372198E+69</v>
      </c>
      <c r="KCC19">
        <f t="shared" si="134"/>
        <v>2.372426898007964E+69</v>
      </c>
      <c r="KCD19">
        <f t="shared" si="134"/>
        <v>2.4198754359681233E+69</v>
      </c>
      <c r="KCE19">
        <f t="shared" si="134"/>
        <v>2.4682729446874856E+69</v>
      </c>
      <c r="KCF19">
        <f t="shared" si="134"/>
        <v>2.5176384035812353E+69</v>
      </c>
      <c r="KCG19">
        <f t="shared" si="134"/>
        <v>2.5679911716528603E+69</v>
      </c>
      <c r="KCH19">
        <f t="shared" si="134"/>
        <v>2.6193509950859177E+69</v>
      </c>
      <c r="KCI19">
        <f t="shared" si="134"/>
        <v>2.671738014987636E+69</v>
      </c>
      <c r="KCJ19">
        <f t="shared" si="134"/>
        <v>2.7251727752873888E+69</v>
      </c>
      <c r="KCK19">
        <f t="shared" si="134"/>
        <v>2.7796762307931367E+69</v>
      </c>
      <c r="KCL19">
        <f t="shared" si="134"/>
        <v>2.8352697554089994E+69</v>
      </c>
      <c r="KCM19">
        <f t="shared" si="134"/>
        <v>2.8919751505171796E+69</v>
      </c>
      <c r="KCN19">
        <f t="shared" si="134"/>
        <v>2.9498146535275233E+69</v>
      </c>
      <c r="KCO19">
        <f t="shared" si="134"/>
        <v>3.0088109465980737E+69</v>
      </c>
      <c r="KCP19">
        <f t="shared" si="134"/>
        <v>3.068987165530035E+69</v>
      </c>
      <c r="KCQ19">
        <f t="shared" si="134"/>
        <v>3.1303669088406357E+69</v>
      </c>
      <c r="KCR19">
        <f t="shared" si="134"/>
        <v>3.1929742470174483E+69</v>
      </c>
      <c r="KCS19">
        <f t="shared" si="134"/>
        <v>3.2568337319577975E+69</v>
      </c>
      <c r="KCT19">
        <f t="shared" si="134"/>
        <v>3.3219704065969534E+69</v>
      </c>
      <c r="KCU19">
        <f t="shared" si="134"/>
        <v>3.3884098147288925E+69</v>
      </c>
      <c r="KCV19">
        <f t="shared" si="134"/>
        <v>3.4561780110234704E+69</v>
      </c>
      <c r="KCW19">
        <f t="shared" si="134"/>
        <v>3.5253015712439399E+69</v>
      </c>
      <c r="KCX19">
        <f t="shared" si="134"/>
        <v>3.5958076026688186E+69</v>
      </c>
      <c r="KCY19">
        <f t="shared" si="134"/>
        <v>3.6677237547221952E+69</v>
      </c>
      <c r="KCZ19">
        <f t="shared" si="134"/>
        <v>3.7410782298166389E+69</v>
      </c>
      <c r="KDA19">
        <f t="shared" si="134"/>
        <v>3.8158997944129716E+69</v>
      </c>
      <c r="KDB19">
        <f t="shared" si="134"/>
        <v>3.8922177903012315E+69</v>
      </c>
      <c r="KDC19">
        <f t="shared" si="134"/>
        <v>3.9700621461072562E+69</v>
      </c>
      <c r="KDD19">
        <f t="shared" si="134"/>
        <v>4.0494633890294014E+69</v>
      </c>
      <c r="KDE19">
        <f t="shared" si="134"/>
        <v>4.1304526568099894E+69</v>
      </c>
      <c r="KDF19">
        <f t="shared" si="134"/>
        <v>4.2130617099461889E+69</v>
      </c>
      <c r="KDG19">
        <f t="shared" si="134"/>
        <v>4.297322944145113E+69</v>
      </c>
      <c r="KDH19">
        <f t="shared" si="134"/>
        <v>4.3832694030280155E+69</v>
      </c>
      <c r="KDI19">
        <f t="shared" si="134"/>
        <v>4.470934791088576E+69</v>
      </c>
      <c r="KDJ19">
        <f t="shared" si="134"/>
        <v>4.5603534869103473E+69</v>
      </c>
      <c r="KDK19">
        <f t="shared" si="134"/>
        <v>4.6515605566485543E+69</v>
      </c>
      <c r="KDL19">
        <f t="shared" si="134"/>
        <v>4.7445917677815253E+69</v>
      </c>
      <c r="KDM19">
        <f t="shared" si="134"/>
        <v>4.8394836031371556E+69</v>
      </c>
      <c r="KDN19">
        <f t="shared" si="134"/>
        <v>4.9362732751998988E+69</v>
      </c>
      <c r="KDO19">
        <f t="shared" si="134"/>
        <v>5.0349987407038972E+69</v>
      </c>
      <c r="KDP19">
        <f t="shared" si="134"/>
        <v>5.1356987155179749E+69</v>
      </c>
      <c r="KDQ19">
        <f t="shared" si="134"/>
        <v>5.2384126898283345E+69</v>
      </c>
      <c r="KDR19">
        <f t="shared" si="134"/>
        <v>5.3431809436249012E+69</v>
      </c>
      <c r="KDS19">
        <f t="shared" si="134"/>
        <v>5.4500445624973995E+69</v>
      </c>
      <c r="KDT19">
        <f t="shared" si="134"/>
        <v>5.559045453747348E+69</v>
      </c>
      <c r="KDU19">
        <f t="shared" si="134"/>
        <v>5.6702263628222951E+69</v>
      </c>
      <c r="KDV19">
        <f t="shared" si="134"/>
        <v>5.7836308900787415E+69</v>
      </c>
      <c r="KDW19">
        <f t="shared" si="134"/>
        <v>5.8993035078803168E+69</v>
      </c>
      <c r="KDX19">
        <f t="shared" si="134"/>
        <v>6.017289578037923E+69</v>
      </c>
      <c r="KDY19">
        <f t="shared" si="134"/>
        <v>6.1376353695986812E+69</v>
      </c>
      <c r="KDZ19">
        <f t="shared" si="134"/>
        <v>6.2603880769906547E+69</v>
      </c>
      <c r="KEA19">
        <f t="shared" si="134"/>
        <v>6.3855958385304676E+69</v>
      </c>
      <c r="KEB19">
        <f t="shared" si="134"/>
        <v>6.5133077553010773E+69</v>
      </c>
      <c r="KEC19">
        <f t="shared" si="134"/>
        <v>6.6435739104070986E+69</v>
      </c>
      <c r="KED19">
        <f t="shared" si="134"/>
        <v>6.776445388615241E+69</v>
      </c>
      <c r="KEE19">
        <f t="shared" si="134"/>
        <v>6.9119742963875457E+69</v>
      </c>
      <c r="KEF19">
        <f t="shared" si="134"/>
        <v>7.0502137823152963E+69</v>
      </c>
      <c r="KEG19">
        <f t="shared" si="134"/>
        <v>7.1912180579616029E+69</v>
      </c>
      <c r="KEH19">
        <f t="shared" si="134"/>
        <v>7.3350424191208349E+69</v>
      </c>
      <c r="KEI19">
        <f t="shared" si="134"/>
        <v>7.4817432675032519E+69</v>
      </c>
      <c r="KEJ19">
        <f t="shared" si="134"/>
        <v>7.6313781328533174E+69</v>
      </c>
      <c r="KEK19">
        <f t="shared" si="134"/>
        <v>7.7840056955103838E+69</v>
      </c>
      <c r="KEL19">
        <f t="shared" si="134"/>
        <v>7.9396858094205919E+69</v>
      </c>
      <c r="KEM19">
        <f t="shared" ref="KEM19:KGX19" si="135">KEL19*(1+$S$27)</f>
        <v>8.0984795256090032E+69</v>
      </c>
      <c r="KEN19">
        <f t="shared" si="135"/>
        <v>8.2604491161211833E+69</v>
      </c>
      <c r="KEO19">
        <f t="shared" si="135"/>
        <v>8.4256580984436069E+69</v>
      </c>
      <c r="KEP19">
        <f t="shared" si="135"/>
        <v>8.594171260412479E+69</v>
      </c>
      <c r="KEQ19">
        <f t="shared" si="135"/>
        <v>8.7660546856207284E+69</v>
      </c>
      <c r="KER19">
        <f t="shared" si="135"/>
        <v>8.9413757793331434E+69</v>
      </c>
      <c r="KES19">
        <f t="shared" si="135"/>
        <v>9.1202032949198067E+69</v>
      </c>
      <c r="KET19">
        <f t="shared" si="135"/>
        <v>9.3026073608182026E+69</v>
      </c>
      <c r="KEU19">
        <f t="shared" si="135"/>
        <v>9.4886595080345667E+69</v>
      </c>
      <c r="KEV19">
        <f t="shared" si="135"/>
        <v>9.6784326981952576E+69</v>
      </c>
      <c r="KEW19">
        <f t="shared" si="135"/>
        <v>9.8720013521591627E+69</v>
      </c>
      <c r="KEX19">
        <f t="shared" si="135"/>
        <v>1.0069441379202345E+70</v>
      </c>
      <c r="KEY19">
        <f t="shared" si="135"/>
        <v>1.0270830206786393E+70</v>
      </c>
      <c r="KEZ19">
        <f t="shared" si="135"/>
        <v>1.0476246810922121E+70</v>
      </c>
      <c r="KFA19">
        <f t="shared" si="135"/>
        <v>1.0685771747140564E+70</v>
      </c>
      <c r="KFB19">
        <f t="shared" si="135"/>
        <v>1.0899487182083376E+70</v>
      </c>
      <c r="KFC19">
        <f t="shared" si="135"/>
        <v>1.1117476925725044E+70</v>
      </c>
      <c r="KFD19">
        <f t="shared" si="135"/>
        <v>1.1339826464239544E+70</v>
      </c>
      <c r="KFE19">
        <f t="shared" si="135"/>
        <v>1.1566622993524336E+70</v>
      </c>
      <c r="KFF19">
        <f t="shared" si="135"/>
        <v>1.1797955453394824E+70</v>
      </c>
      <c r="KFG19">
        <f t="shared" si="135"/>
        <v>1.2033914562462721E+70</v>
      </c>
      <c r="KFH19">
        <f t="shared" si="135"/>
        <v>1.2274592853711975E+70</v>
      </c>
      <c r="KFI19">
        <f t="shared" si="135"/>
        <v>1.2520084710786214E+70</v>
      </c>
      <c r="KFJ19">
        <f t="shared" si="135"/>
        <v>1.2770486405001939E+70</v>
      </c>
      <c r="KFK19">
        <f t="shared" si="135"/>
        <v>1.3025896133101978E+70</v>
      </c>
      <c r="KFL19">
        <f t="shared" si="135"/>
        <v>1.3286414055764017E+70</v>
      </c>
      <c r="KFM19">
        <f t="shared" si="135"/>
        <v>1.3552142336879298E+70</v>
      </c>
      <c r="KFN19">
        <f t="shared" si="135"/>
        <v>1.3823185183616884E+70</v>
      </c>
      <c r="KFO19">
        <f t="shared" si="135"/>
        <v>1.4099648887289221E+70</v>
      </c>
      <c r="KFP19">
        <f t="shared" si="135"/>
        <v>1.4381641865035006E+70</v>
      </c>
      <c r="KFQ19">
        <f t="shared" si="135"/>
        <v>1.4669274702335708E+70</v>
      </c>
      <c r="KFR19">
        <f t="shared" si="135"/>
        <v>1.4962660196382422E+70</v>
      </c>
      <c r="KFS19">
        <f t="shared" si="135"/>
        <v>1.5261913400310071E+70</v>
      </c>
      <c r="KFT19">
        <f t="shared" si="135"/>
        <v>1.5567151668316273E+70</v>
      </c>
      <c r="KFU19">
        <f t="shared" si="135"/>
        <v>1.5878494701682599E+70</v>
      </c>
      <c r="KFV19">
        <f t="shared" si="135"/>
        <v>1.619606459571625E+70</v>
      </c>
      <c r="KFW19">
        <f t="shared" si="135"/>
        <v>1.6519985887630575E+70</v>
      </c>
      <c r="KFX19">
        <f t="shared" si="135"/>
        <v>1.6850385605383185E+70</v>
      </c>
      <c r="KFY19">
        <f t="shared" si="135"/>
        <v>1.7187393317490849E+70</v>
      </c>
      <c r="KFZ19">
        <f t="shared" si="135"/>
        <v>1.7531141183840666E+70</v>
      </c>
      <c r="KGA19">
        <f t="shared" si="135"/>
        <v>1.7881764007517481E+70</v>
      </c>
      <c r="KGB19">
        <f t="shared" si="135"/>
        <v>1.8239399287667831E+70</v>
      </c>
      <c r="KGC19">
        <f t="shared" si="135"/>
        <v>1.8604187273421187E+70</v>
      </c>
      <c r="KGD19">
        <f t="shared" si="135"/>
        <v>1.8976271018889612E+70</v>
      </c>
      <c r="KGE19">
        <f t="shared" si="135"/>
        <v>1.9355796439267404E+70</v>
      </c>
      <c r="KGF19">
        <f t="shared" si="135"/>
        <v>1.9742912368052753E+70</v>
      </c>
      <c r="KGG19">
        <f t="shared" si="135"/>
        <v>2.0137770615413808E+70</v>
      </c>
      <c r="KGH19">
        <f t="shared" si="135"/>
        <v>2.0540526027722084E+70</v>
      </c>
      <c r="KGI19">
        <f t="shared" si="135"/>
        <v>2.0951336548276526E+70</v>
      </c>
      <c r="KGJ19">
        <f t="shared" si="135"/>
        <v>2.1370363279242058E+70</v>
      </c>
      <c r="KGK19">
        <f t="shared" si="135"/>
        <v>2.17977705448269E+70</v>
      </c>
      <c r="KGL19">
        <f t="shared" si="135"/>
        <v>2.2233725955723439E+70</v>
      </c>
      <c r="KGM19">
        <f t="shared" si="135"/>
        <v>2.2678400474837908E+70</v>
      </c>
      <c r="KGN19">
        <f t="shared" si="135"/>
        <v>2.3131968484334667E+70</v>
      </c>
      <c r="KGO19">
        <f t="shared" si="135"/>
        <v>2.359460785402136E+70</v>
      </c>
      <c r="KGP19">
        <f t="shared" si="135"/>
        <v>2.4066500011101788E+70</v>
      </c>
      <c r="KGQ19">
        <f t="shared" si="135"/>
        <v>2.4547830011323824E+70</v>
      </c>
      <c r="KGR19">
        <f t="shared" si="135"/>
        <v>2.5038786611550302E+70</v>
      </c>
      <c r="KGS19">
        <f t="shared" si="135"/>
        <v>2.5539562343781308E+70</v>
      </c>
      <c r="KGT19">
        <f t="shared" si="135"/>
        <v>2.6050353590656934E+70</v>
      </c>
      <c r="KGU19">
        <f t="shared" si="135"/>
        <v>2.6571360662470073E+70</v>
      </c>
      <c r="KGV19">
        <f t="shared" si="135"/>
        <v>2.7102787875719474E+70</v>
      </c>
      <c r="KGW19">
        <f t="shared" si="135"/>
        <v>2.7644843633233861E+70</v>
      </c>
      <c r="KGX19">
        <f t="shared" si="135"/>
        <v>2.819774050589854E+70</v>
      </c>
      <c r="KGY19">
        <f t="shared" ref="KGY19:KJJ19" si="136">KGX19*(1+$S$27)</f>
        <v>2.8761695316016509E+70</v>
      </c>
      <c r="KGZ19">
        <f t="shared" si="136"/>
        <v>2.9336929222336837E+70</v>
      </c>
      <c r="KHA19">
        <f t="shared" si="136"/>
        <v>2.9923667806783576E+70</v>
      </c>
      <c r="KHB19">
        <f t="shared" si="136"/>
        <v>3.0522141162919246E+70</v>
      </c>
      <c r="KHC19">
        <f t="shared" si="136"/>
        <v>3.1132583986177629E+70</v>
      </c>
      <c r="KHD19">
        <f t="shared" si="136"/>
        <v>3.1755235665901181E+70</v>
      </c>
      <c r="KHE19">
        <f t="shared" si="136"/>
        <v>3.2390340379219208E+70</v>
      </c>
      <c r="KHF19">
        <f t="shared" si="136"/>
        <v>3.3038147186803592E+70</v>
      </c>
      <c r="KHG19">
        <f t="shared" si="136"/>
        <v>3.3698910130539662E+70</v>
      </c>
      <c r="KHH19">
        <f t="shared" si="136"/>
        <v>3.4372888333150458E+70</v>
      </c>
      <c r="KHI19">
        <f t="shared" si="136"/>
        <v>3.506034609981347E+70</v>
      </c>
      <c r="KHJ19">
        <f t="shared" si="136"/>
        <v>3.5761553021809741E+70</v>
      </c>
      <c r="KHK19">
        <f t="shared" si="136"/>
        <v>3.6476784082245938E+70</v>
      </c>
      <c r="KHL19">
        <f t="shared" si="136"/>
        <v>3.720631976389086E+70</v>
      </c>
      <c r="KHM19">
        <f t="shared" si="136"/>
        <v>3.7950446159168681E+70</v>
      </c>
      <c r="KHN19">
        <f t="shared" si="136"/>
        <v>3.8709455082352058E+70</v>
      </c>
      <c r="KHO19">
        <f t="shared" si="136"/>
        <v>3.9483644183999099E+70</v>
      </c>
      <c r="KHP19">
        <f t="shared" si="136"/>
        <v>4.0273317067679084E+70</v>
      </c>
      <c r="KHQ19">
        <f t="shared" si="136"/>
        <v>4.1078783409032667E+70</v>
      </c>
      <c r="KHR19">
        <f t="shared" si="136"/>
        <v>4.1900359077213318E+70</v>
      </c>
      <c r="KHS19">
        <f t="shared" si="136"/>
        <v>4.2738366258757583E+70</v>
      </c>
      <c r="KHT19">
        <f t="shared" si="136"/>
        <v>4.3593133583932734E+70</v>
      </c>
      <c r="KHU19">
        <f t="shared" si="136"/>
        <v>4.4464996255611392E+70</v>
      </c>
      <c r="KHV19">
        <f t="shared" si="136"/>
        <v>4.5354296180723618E+70</v>
      </c>
      <c r="KHW19">
        <f t="shared" si="136"/>
        <v>4.6261382104338089E+70</v>
      </c>
      <c r="KHX19">
        <f t="shared" si="136"/>
        <v>4.718660974642485E+70</v>
      </c>
      <c r="KHY19">
        <f t="shared" si="136"/>
        <v>4.8130341941353351E+70</v>
      </c>
      <c r="KHZ19">
        <f t="shared" si="136"/>
        <v>4.9092948780180419E+70</v>
      </c>
      <c r="KIA19">
        <f t="shared" si="136"/>
        <v>5.0074807755784027E+70</v>
      </c>
      <c r="KIB19">
        <f t="shared" si="136"/>
        <v>5.1076303910899705E+70</v>
      </c>
      <c r="KIC19">
        <f t="shared" si="136"/>
        <v>5.2097829989117698E+70</v>
      </c>
      <c r="KID19">
        <f t="shared" si="136"/>
        <v>5.3139786588900055E+70</v>
      </c>
      <c r="KIE19">
        <f t="shared" si="136"/>
        <v>5.4202582320678057E+70</v>
      </c>
      <c r="KIF19">
        <f t="shared" si="136"/>
        <v>5.5286633967091617E+70</v>
      </c>
      <c r="KIG19">
        <f t="shared" si="136"/>
        <v>5.6392366646433456E+70</v>
      </c>
      <c r="KIH19">
        <f t="shared" si="136"/>
        <v>5.7520213979362127E+70</v>
      </c>
      <c r="KII19">
        <f t="shared" si="136"/>
        <v>5.8670618258949373E+70</v>
      </c>
      <c r="KIJ19">
        <f t="shared" si="136"/>
        <v>5.9844030624128366E+70</v>
      </c>
      <c r="KIK19">
        <f t="shared" si="136"/>
        <v>6.104091123661093E+70</v>
      </c>
      <c r="KIL19">
        <f t="shared" si="136"/>
        <v>6.2261729461343152E+70</v>
      </c>
      <c r="KIM19">
        <f t="shared" si="136"/>
        <v>6.3506964050570022E+70</v>
      </c>
      <c r="KIN19">
        <f t="shared" si="136"/>
        <v>6.4777103331581428E+70</v>
      </c>
      <c r="KIO19">
        <f t="shared" si="136"/>
        <v>6.6072645398213061E+70</v>
      </c>
      <c r="KIP19">
        <f t="shared" si="136"/>
        <v>6.7394098306177329E+70</v>
      </c>
      <c r="KIQ19">
        <f t="shared" si="136"/>
        <v>6.874198027230088E+70</v>
      </c>
      <c r="KIR19">
        <f t="shared" si="136"/>
        <v>7.0116819877746899E+70</v>
      </c>
      <c r="KIS19">
        <f t="shared" si="136"/>
        <v>7.1519156275301845E+70</v>
      </c>
      <c r="KIT19">
        <f t="shared" si="136"/>
        <v>7.2949539400807882E+70</v>
      </c>
      <c r="KIU19">
        <f t="shared" si="136"/>
        <v>7.4408530188824046E+70</v>
      </c>
      <c r="KIV19">
        <f t="shared" si="136"/>
        <v>7.5896700792600524E+70</v>
      </c>
      <c r="KIW19">
        <f t="shared" si="136"/>
        <v>7.7414634808452537E+70</v>
      </c>
      <c r="KIX19">
        <f t="shared" si="136"/>
        <v>7.8962927504621583E+70</v>
      </c>
      <c r="KIY19">
        <f t="shared" si="136"/>
        <v>8.0542186054714019E+70</v>
      </c>
      <c r="KIZ19">
        <f t="shared" si="136"/>
        <v>8.2153029775808306E+70</v>
      </c>
      <c r="KJA19">
        <f t="shared" si="136"/>
        <v>8.3796090371324479E+70</v>
      </c>
      <c r="KJB19">
        <f t="shared" si="136"/>
        <v>8.5472012178750969E+70</v>
      </c>
      <c r="KJC19">
        <f t="shared" si="136"/>
        <v>8.7181452422325988E+70</v>
      </c>
      <c r="KJD19">
        <f t="shared" si="136"/>
        <v>8.8925081470772506E+70</v>
      </c>
      <c r="KJE19">
        <f t="shared" si="136"/>
        <v>9.0703583100187954E+70</v>
      </c>
      <c r="KJF19">
        <f t="shared" si="136"/>
        <v>9.2517654762191714E+70</v>
      </c>
      <c r="KJG19">
        <f t="shared" si="136"/>
        <v>9.4368007857435552E+70</v>
      </c>
      <c r="KJH19">
        <f t="shared" si="136"/>
        <v>9.6255368014584263E+70</v>
      </c>
      <c r="KJI19">
        <f t="shared" si="136"/>
        <v>9.8180475374875946E+70</v>
      </c>
      <c r="KJJ19">
        <f t="shared" si="136"/>
        <v>1.0014408488237346E+71</v>
      </c>
      <c r="KJK19">
        <f t="shared" ref="KJK19:KLV19" si="137">KJJ19*(1+$S$27)</f>
        <v>1.0214696658002093E+71</v>
      </c>
      <c r="KJL19">
        <f t="shared" si="137"/>
        <v>1.0418990591162136E+71</v>
      </c>
      <c r="KJM19">
        <f t="shared" si="137"/>
        <v>1.0627370402985378E+71</v>
      </c>
      <c r="KJN19">
        <f t="shared" si="137"/>
        <v>1.0839917811045086E+71</v>
      </c>
      <c r="KJO19">
        <f t="shared" si="137"/>
        <v>1.1056716167265988E+71</v>
      </c>
      <c r="KJP19">
        <f t="shared" si="137"/>
        <v>1.1277850490611307E+71</v>
      </c>
      <c r="KJQ19">
        <f t="shared" si="137"/>
        <v>1.1503407500423534E+71</v>
      </c>
      <c r="KJR19">
        <f t="shared" si="137"/>
        <v>1.1733475650432005E+71</v>
      </c>
      <c r="KJS19">
        <f t="shared" si="137"/>
        <v>1.1968145163440646E+71</v>
      </c>
      <c r="KJT19">
        <f t="shared" si="137"/>
        <v>1.2207508066709459E+71</v>
      </c>
      <c r="KJU19">
        <f t="shared" si="137"/>
        <v>1.2451658228043648E+71</v>
      </c>
      <c r="KJV19">
        <f t="shared" si="137"/>
        <v>1.2700691392604522E+71</v>
      </c>
      <c r="KJW19">
        <f t="shared" si="137"/>
        <v>1.2954705220456612E+71</v>
      </c>
      <c r="KJX19">
        <f t="shared" si="137"/>
        <v>1.3213799324865745E+71</v>
      </c>
      <c r="KJY19">
        <f t="shared" si="137"/>
        <v>1.3478075311363061E+71</v>
      </c>
      <c r="KJZ19">
        <f t="shared" si="137"/>
        <v>1.3747636817590323E+71</v>
      </c>
      <c r="KKA19">
        <f t="shared" si="137"/>
        <v>1.402258955394213E+71</v>
      </c>
      <c r="KKB19">
        <f t="shared" si="137"/>
        <v>1.4303041345020972E+71</v>
      </c>
      <c r="KKC19">
        <f t="shared" si="137"/>
        <v>1.4589102171921391E+71</v>
      </c>
      <c r="KKD19">
        <f t="shared" si="137"/>
        <v>1.4880884215359819E+71</v>
      </c>
      <c r="KKE19">
        <f t="shared" si="137"/>
        <v>1.5178501899667015E+71</v>
      </c>
      <c r="KKF19">
        <f t="shared" si="137"/>
        <v>1.5482071937660356E+71</v>
      </c>
      <c r="KKG19">
        <f t="shared" si="137"/>
        <v>1.5791713376413563E+71</v>
      </c>
      <c r="KKH19">
        <f t="shared" si="137"/>
        <v>1.6107547643941833E+71</v>
      </c>
      <c r="KKI19">
        <f t="shared" si="137"/>
        <v>1.642969859682067E+71</v>
      </c>
      <c r="KKJ19">
        <f t="shared" si="137"/>
        <v>1.6758292568757084E+71</v>
      </c>
      <c r="KKK19">
        <f t="shared" si="137"/>
        <v>1.7093458420132225E+71</v>
      </c>
      <c r="KKL19">
        <f t="shared" si="137"/>
        <v>1.743532758853487E+71</v>
      </c>
      <c r="KKM19">
        <f t="shared" si="137"/>
        <v>1.7784034140305568E+71</v>
      </c>
      <c r="KKN19">
        <f t="shared" si="137"/>
        <v>1.813971482311168E+71</v>
      </c>
      <c r="KKO19">
        <f t="shared" si="137"/>
        <v>1.8502509119573913E+71</v>
      </c>
      <c r="KKP19">
        <f t="shared" si="137"/>
        <v>1.8872559301965392E+71</v>
      </c>
      <c r="KKQ19">
        <f t="shared" si="137"/>
        <v>1.9250010488004699E+71</v>
      </c>
      <c r="KKR19">
        <f t="shared" si="137"/>
        <v>1.9635010697764794E+71</v>
      </c>
      <c r="KKS19">
        <f t="shared" si="137"/>
        <v>2.002771091172009E+71</v>
      </c>
      <c r="KKT19">
        <f t="shared" si="137"/>
        <v>2.0428265129954493E+71</v>
      </c>
      <c r="KKU19">
        <f t="shared" si="137"/>
        <v>2.0836830432553582E+71</v>
      </c>
      <c r="KKV19">
        <f t="shared" si="137"/>
        <v>2.1253567041204654E+71</v>
      </c>
      <c r="KKW19">
        <f t="shared" si="137"/>
        <v>2.1678638382028748E+71</v>
      </c>
      <c r="KKX19">
        <f t="shared" si="137"/>
        <v>2.2112211149669324E+71</v>
      </c>
      <c r="KKY19">
        <f t="shared" si="137"/>
        <v>2.2554455372662711E+71</v>
      </c>
      <c r="KKZ19">
        <f t="shared" si="137"/>
        <v>2.3005544480115963E+71</v>
      </c>
      <c r="KLA19">
        <f t="shared" si="137"/>
        <v>2.3465655369718284E+71</v>
      </c>
      <c r="KLB19">
        <f t="shared" si="137"/>
        <v>2.3934968477112649E+71</v>
      </c>
      <c r="KLC19">
        <f t="shared" si="137"/>
        <v>2.4413667846654902E+71</v>
      </c>
      <c r="KLD19">
        <f t="shared" si="137"/>
        <v>2.4901941203588002E+71</v>
      </c>
      <c r="KLE19">
        <f t="shared" si="137"/>
        <v>2.5399980027659763E+71</v>
      </c>
      <c r="KLF19">
        <f t="shared" si="137"/>
        <v>2.5907979628212958E+71</v>
      </c>
      <c r="KLG19">
        <f t="shared" si="137"/>
        <v>2.642613922077722E+71</v>
      </c>
      <c r="KLH19">
        <f t="shared" si="137"/>
        <v>2.6954662005192762E+71</v>
      </c>
      <c r="KLI19">
        <f t="shared" si="137"/>
        <v>2.749375524529662E+71</v>
      </c>
      <c r="KLJ19">
        <f t="shared" si="137"/>
        <v>2.8043630350202553E+71</v>
      </c>
      <c r="KLK19">
        <f t="shared" si="137"/>
        <v>2.8604502957206602E+71</v>
      </c>
      <c r="KLL19">
        <f t="shared" si="137"/>
        <v>2.9176593016350735E+71</v>
      </c>
      <c r="KLM19">
        <f t="shared" si="137"/>
        <v>2.976012487667775E+71</v>
      </c>
      <c r="KLN19">
        <f t="shared" si="137"/>
        <v>3.0355327374211304E+71</v>
      </c>
      <c r="KLO19">
        <f t="shared" si="137"/>
        <v>3.0962433921695531E+71</v>
      </c>
      <c r="KLP19">
        <f t="shared" si="137"/>
        <v>3.1581682600129441E+71</v>
      </c>
      <c r="KLQ19">
        <f t="shared" si="137"/>
        <v>3.2213316252132031E+71</v>
      </c>
      <c r="KLR19">
        <f t="shared" si="137"/>
        <v>3.2857582577174671E+71</v>
      </c>
      <c r="KLS19">
        <f t="shared" si="137"/>
        <v>3.3514734228718165E+71</v>
      </c>
      <c r="KLT19">
        <f t="shared" si="137"/>
        <v>3.4185028913292531E+71</v>
      </c>
      <c r="KLU19">
        <f t="shared" si="137"/>
        <v>3.4868729491558381E+71</v>
      </c>
      <c r="KLV19">
        <f t="shared" si="137"/>
        <v>3.5566104081389548E+71</v>
      </c>
      <c r="KLW19">
        <f t="shared" ref="KLW19:KOH19" si="138">KLV19*(1+$S$27)</f>
        <v>3.627742616301734E+71</v>
      </c>
      <c r="KLX19">
        <f t="shared" si="138"/>
        <v>3.7002974686277688E+71</v>
      </c>
      <c r="KLY19">
        <f t="shared" si="138"/>
        <v>3.7743034180003243E+71</v>
      </c>
      <c r="KLZ19">
        <f t="shared" si="138"/>
        <v>3.849789486360331E+71</v>
      </c>
      <c r="KMA19">
        <f t="shared" si="138"/>
        <v>3.9267852760875376E+71</v>
      </c>
      <c r="KMB19">
        <f t="shared" si="138"/>
        <v>4.0053209816092883E+71</v>
      </c>
      <c r="KMC19">
        <f t="shared" si="138"/>
        <v>4.0854274012414741E+71</v>
      </c>
      <c r="KMD19">
        <f t="shared" si="138"/>
        <v>4.1671359492663038E+71</v>
      </c>
      <c r="KME19">
        <f t="shared" si="138"/>
        <v>4.2504786682516297E+71</v>
      </c>
      <c r="KMF19">
        <f t="shared" si="138"/>
        <v>4.3354882416166626E+71</v>
      </c>
      <c r="KMG19">
        <f t="shared" si="138"/>
        <v>4.422198006448996E+71</v>
      </c>
      <c r="KMH19">
        <f t="shared" si="138"/>
        <v>4.5106419665779756E+71</v>
      </c>
      <c r="KMI19">
        <f t="shared" si="138"/>
        <v>4.6008548059095347E+71</v>
      </c>
      <c r="KMJ19">
        <f t="shared" si="138"/>
        <v>4.6928719020277257E+71</v>
      </c>
      <c r="KMK19">
        <f t="shared" si="138"/>
        <v>4.7867293400682807E+71</v>
      </c>
      <c r="KML19">
        <f t="shared" si="138"/>
        <v>4.8824639268696469E+71</v>
      </c>
      <c r="KMM19">
        <f t="shared" si="138"/>
        <v>4.9801132054070399E+71</v>
      </c>
      <c r="KMN19">
        <f t="shared" si="138"/>
        <v>5.079715469515181E+71</v>
      </c>
      <c r="KMO19">
        <f t="shared" si="138"/>
        <v>5.1813097789054852E+71</v>
      </c>
      <c r="KMP19">
        <f t="shared" si="138"/>
        <v>5.2849359744835946E+71</v>
      </c>
      <c r="KMQ19">
        <f t="shared" si="138"/>
        <v>5.3906346939732667E+71</v>
      </c>
      <c r="KMR19">
        <f t="shared" si="138"/>
        <v>5.4984473878527317E+71</v>
      </c>
      <c r="KMS19">
        <f t="shared" si="138"/>
        <v>5.6084163356097863E+71</v>
      </c>
      <c r="KMT19">
        <f t="shared" si="138"/>
        <v>5.7205846623219819E+71</v>
      </c>
      <c r="KMU19">
        <f t="shared" si="138"/>
        <v>5.8349963555684215E+71</v>
      </c>
      <c r="KMV19">
        <f t="shared" si="138"/>
        <v>5.9516962826797905E+71</v>
      </c>
      <c r="KMW19">
        <f t="shared" si="138"/>
        <v>6.0707302083333868E+71</v>
      </c>
      <c r="KMX19">
        <f t="shared" si="138"/>
        <v>6.1921448125000547E+71</v>
      </c>
      <c r="KMY19">
        <f t="shared" si="138"/>
        <v>6.3159877087500557E+71</v>
      </c>
      <c r="KMZ19">
        <f t="shared" si="138"/>
        <v>6.442307462925057E+71</v>
      </c>
      <c r="KNA19">
        <f t="shared" si="138"/>
        <v>6.5711536121835582E+71</v>
      </c>
      <c r="KNB19">
        <f t="shared" si="138"/>
        <v>6.7025766844272296E+71</v>
      </c>
      <c r="KNC19">
        <f t="shared" si="138"/>
        <v>6.8366282181157745E+71</v>
      </c>
      <c r="KND19">
        <f t="shared" si="138"/>
        <v>6.9733607824780905E+71</v>
      </c>
      <c r="KNE19">
        <f t="shared" si="138"/>
        <v>7.1128279981276527E+71</v>
      </c>
      <c r="KNF19">
        <f t="shared" si="138"/>
        <v>7.2550845580902057E+71</v>
      </c>
      <c r="KNG19">
        <f t="shared" si="138"/>
        <v>7.4001862492520098E+71</v>
      </c>
      <c r="KNH19">
        <f t="shared" si="138"/>
        <v>7.5481899742370497E+71</v>
      </c>
      <c r="KNI19">
        <f t="shared" si="138"/>
        <v>7.6991537737217908E+71</v>
      </c>
      <c r="KNJ19">
        <f t="shared" si="138"/>
        <v>7.8531368491962268E+71</v>
      </c>
      <c r="KNK19">
        <f t="shared" si="138"/>
        <v>8.0101995861801513E+71</v>
      </c>
      <c r="KNL19">
        <f t="shared" si="138"/>
        <v>8.1704035779037549E+71</v>
      </c>
      <c r="KNM19">
        <f t="shared" si="138"/>
        <v>8.3338116494618296E+71</v>
      </c>
      <c r="KNN19">
        <f t="shared" si="138"/>
        <v>8.5004878824510665E+71</v>
      </c>
      <c r="KNO19">
        <f t="shared" si="138"/>
        <v>8.6704976401000884E+71</v>
      </c>
      <c r="KNP19">
        <f t="shared" si="138"/>
        <v>8.8439075929020904E+71</v>
      </c>
      <c r="KNQ19">
        <f t="shared" si="138"/>
        <v>9.0207857447601317E+71</v>
      </c>
      <c r="KNR19">
        <f t="shared" si="138"/>
        <v>9.2012014596553337E+71</v>
      </c>
      <c r="KNS19">
        <f t="shared" si="138"/>
        <v>9.3852254888484404E+71</v>
      </c>
      <c r="KNT19">
        <f t="shared" si="138"/>
        <v>9.5729299986254096E+71</v>
      </c>
      <c r="KNU19">
        <f t="shared" si="138"/>
        <v>9.7643885985979179E+71</v>
      </c>
      <c r="KNV19">
        <f t="shared" si="138"/>
        <v>9.9596763705698766E+71</v>
      </c>
      <c r="KNW19">
        <f t="shared" si="138"/>
        <v>1.0158869897981274E+72</v>
      </c>
      <c r="KNX19">
        <f t="shared" si="138"/>
        <v>1.0362047295940899E+72</v>
      </c>
      <c r="KNY19">
        <f t="shared" si="138"/>
        <v>1.0569288241859717E+72</v>
      </c>
      <c r="KNZ19">
        <f t="shared" si="138"/>
        <v>1.0780674006696912E+72</v>
      </c>
      <c r="KOA19">
        <f t="shared" si="138"/>
        <v>1.0996287486830849E+72</v>
      </c>
      <c r="KOB19">
        <f t="shared" si="138"/>
        <v>1.1216213236567466E+72</v>
      </c>
      <c r="KOC19">
        <f t="shared" si="138"/>
        <v>1.1440537501298815E+72</v>
      </c>
      <c r="KOD19">
        <f t="shared" si="138"/>
        <v>1.166934825132479E+72</v>
      </c>
      <c r="KOE19">
        <f t="shared" si="138"/>
        <v>1.1902735216351286E+72</v>
      </c>
      <c r="KOF19">
        <f t="shared" si="138"/>
        <v>1.2140789920678312E+72</v>
      </c>
      <c r="KOG19">
        <f t="shared" si="138"/>
        <v>1.2383605719091879E+72</v>
      </c>
      <c r="KOH19">
        <f t="shared" si="138"/>
        <v>1.2631277833473717E+72</v>
      </c>
      <c r="KOI19">
        <f t="shared" ref="KOI19:KQT19" si="139">KOH19*(1+$S$27)</f>
        <v>1.2883903390143191E+72</v>
      </c>
      <c r="KOJ19">
        <f t="shared" si="139"/>
        <v>1.3141581457946054E+72</v>
      </c>
      <c r="KOK19">
        <f t="shared" si="139"/>
        <v>1.3404413087104975E+72</v>
      </c>
      <c r="KOL19">
        <f t="shared" si="139"/>
        <v>1.3672501348847075E+72</v>
      </c>
      <c r="KOM19">
        <f t="shared" si="139"/>
        <v>1.3945951375824016E+72</v>
      </c>
      <c r="KON19">
        <f t="shared" si="139"/>
        <v>1.4224870403340496E+72</v>
      </c>
      <c r="KOO19">
        <f t="shared" si="139"/>
        <v>1.4509367811407307E+72</v>
      </c>
      <c r="KOP19">
        <f t="shared" si="139"/>
        <v>1.4799555167635454E+72</v>
      </c>
      <c r="KOQ19">
        <f t="shared" si="139"/>
        <v>1.5095546270988164E+72</v>
      </c>
      <c r="KOR19">
        <f t="shared" si="139"/>
        <v>1.5397457196407927E+72</v>
      </c>
      <c r="KOS19">
        <f t="shared" si="139"/>
        <v>1.5705406340336085E+72</v>
      </c>
      <c r="KOT19">
        <f t="shared" si="139"/>
        <v>1.6019514467142808E+72</v>
      </c>
      <c r="KOU19">
        <f t="shared" si="139"/>
        <v>1.6339904756485664E+72</v>
      </c>
      <c r="KOV19">
        <f t="shared" si="139"/>
        <v>1.6666702851615378E+72</v>
      </c>
      <c r="KOW19">
        <f t="shared" si="139"/>
        <v>1.7000036908647686E+72</v>
      </c>
      <c r="KOX19">
        <f t="shared" si="139"/>
        <v>1.7340037646820641E+72</v>
      </c>
      <c r="KOY19">
        <f t="shared" si="139"/>
        <v>1.7686838399757056E+72</v>
      </c>
      <c r="KOZ19">
        <f t="shared" si="139"/>
        <v>1.8040575167752196E+72</v>
      </c>
      <c r="KPA19">
        <f t="shared" si="139"/>
        <v>1.8401386671107241E+72</v>
      </c>
      <c r="KPB19">
        <f t="shared" si="139"/>
        <v>1.8769414404529387E+72</v>
      </c>
      <c r="KPC19">
        <f t="shared" si="139"/>
        <v>1.9144802692619975E+72</v>
      </c>
      <c r="KPD19">
        <f t="shared" si="139"/>
        <v>1.9527698746472375E+72</v>
      </c>
      <c r="KPE19">
        <f t="shared" si="139"/>
        <v>1.9918252721401824E+72</v>
      </c>
      <c r="KPF19">
        <f t="shared" si="139"/>
        <v>2.031661777582986E+72</v>
      </c>
      <c r="KPG19">
        <f t="shared" si="139"/>
        <v>2.0722950131346458E+72</v>
      </c>
      <c r="KPH19">
        <f t="shared" si="139"/>
        <v>2.1137409133973389E+72</v>
      </c>
      <c r="KPI19">
        <f t="shared" si="139"/>
        <v>2.1560157316652858E+72</v>
      </c>
      <c r="KPJ19">
        <f t="shared" si="139"/>
        <v>2.1991360462985915E+72</v>
      </c>
      <c r="KPK19">
        <f t="shared" si="139"/>
        <v>2.2431187672245634E+72</v>
      </c>
      <c r="KPL19">
        <f t="shared" si="139"/>
        <v>2.2879811425690546E+72</v>
      </c>
      <c r="KPM19">
        <f t="shared" si="139"/>
        <v>2.3337407654204356E+72</v>
      </c>
      <c r="KPN19">
        <f t="shared" si="139"/>
        <v>2.3804155807288442E+72</v>
      </c>
      <c r="KPO19">
        <f t="shared" si="139"/>
        <v>2.4280238923434211E+72</v>
      </c>
      <c r="KPP19">
        <f t="shared" si="139"/>
        <v>2.4765843701902894E+72</v>
      </c>
      <c r="KPQ19">
        <f t="shared" si="139"/>
        <v>2.5261160575940953E+72</v>
      </c>
      <c r="KPR19">
        <f t="shared" si="139"/>
        <v>2.5766383787459774E+72</v>
      </c>
      <c r="KPS19">
        <f t="shared" si="139"/>
        <v>2.628171146320897E+72</v>
      </c>
      <c r="KPT19">
        <f t="shared" si="139"/>
        <v>2.680734569247315E+72</v>
      </c>
      <c r="KPU19">
        <f t="shared" si="139"/>
        <v>2.7343492606322612E+72</v>
      </c>
      <c r="KPV19">
        <f t="shared" si="139"/>
        <v>2.7890362458449064E+72</v>
      </c>
      <c r="KPW19">
        <f t="shared" si="139"/>
        <v>2.8448169707618046E+72</v>
      </c>
      <c r="KPX19">
        <f t="shared" si="139"/>
        <v>2.9017133101770408E+72</v>
      </c>
      <c r="KPY19">
        <f t="shared" si="139"/>
        <v>2.9597475763805815E+72</v>
      </c>
      <c r="KPZ19">
        <f t="shared" si="139"/>
        <v>3.0189425279081931E+72</v>
      </c>
      <c r="KQA19">
        <f t="shared" si="139"/>
        <v>3.0793213784663571E+72</v>
      </c>
      <c r="KQB19">
        <f t="shared" si="139"/>
        <v>3.1409078060356844E+72</v>
      </c>
      <c r="KQC19">
        <f t="shared" si="139"/>
        <v>3.203725962156398E+72</v>
      </c>
      <c r="KQD19">
        <f t="shared" si="139"/>
        <v>3.2678004813995262E+72</v>
      </c>
      <c r="KQE19">
        <f t="shared" si="139"/>
        <v>3.3331564910275166E+72</v>
      </c>
      <c r="KQF19">
        <f t="shared" si="139"/>
        <v>3.3998196208480669E+72</v>
      </c>
      <c r="KQG19">
        <f t="shared" si="139"/>
        <v>3.4678160132650284E+72</v>
      </c>
      <c r="KQH19">
        <f t="shared" si="139"/>
        <v>3.5371723335303289E+72</v>
      </c>
      <c r="KQI19">
        <f t="shared" si="139"/>
        <v>3.6079157802009357E+72</v>
      </c>
      <c r="KQJ19">
        <f t="shared" si="139"/>
        <v>3.6800740958049545E+72</v>
      </c>
      <c r="KQK19">
        <f t="shared" si="139"/>
        <v>3.7536755777210535E+72</v>
      </c>
      <c r="KQL19">
        <f t="shared" si="139"/>
        <v>3.8287490892754749E+72</v>
      </c>
      <c r="KQM19">
        <f t="shared" si="139"/>
        <v>3.9053240710609844E+72</v>
      </c>
      <c r="KQN19">
        <f t="shared" si="139"/>
        <v>3.9834305524822042E+72</v>
      </c>
      <c r="KQO19">
        <f t="shared" si="139"/>
        <v>4.063099163531848E+72</v>
      </c>
      <c r="KQP19">
        <f t="shared" si="139"/>
        <v>4.144361146802485E+72</v>
      </c>
      <c r="KQQ19">
        <f t="shared" si="139"/>
        <v>4.2272483697385352E+72</v>
      </c>
      <c r="KQR19">
        <f t="shared" si="139"/>
        <v>4.311793337133306E+72</v>
      </c>
      <c r="KQS19">
        <f t="shared" si="139"/>
        <v>4.3980292038759721E+72</v>
      </c>
      <c r="KQT19">
        <f t="shared" si="139"/>
        <v>4.4859897879534917E+72</v>
      </c>
      <c r="KQU19">
        <f t="shared" ref="KQU19:KTF19" si="140">KQT19*(1+$S$27)</f>
        <v>4.5757095837125617E+72</v>
      </c>
      <c r="KQV19">
        <f t="shared" si="140"/>
        <v>4.6672237753868132E+72</v>
      </c>
      <c r="KQW19">
        <f t="shared" si="140"/>
        <v>4.7605682508945497E+72</v>
      </c>
      <c r="KQX19">
        <f t="shared" si="140"/>
        <v>4.8557796159124406E+72</v>
      </c>
      <c r="KQY19">
        <f t="shared" si="140"/>
        <v>4.9528952082306891E+72</v>
      </c>
      <c r="KQZ19">
        <f t="shared" si="140"/>
        <v>5.051953112395303E+72</v>
      </c>
      <c r="KRA19">
        <f t="shared" si="140"/>
        <v>5.1529921746432091E+72</v>
      </c>
      <c r="KRB19">
        <f t="shared" si="140"/>
        <v>5.2560520181360735E+72</v>
      </c>
      <c r="KRC19">
        <f t="shared" si="140"/>
        <v>5.3611730584987952E+72</v>
      </c>
      <c r="KRD19">
        <f t="shared" si="140"/>
        <v>5.4683965196687714E+72</v>
      </c>
      <c r="KRE19">
        <f t="shared" si="140"/>
        <v>5.577764450062147E+72</v>
      </c>
      <c r="KRF19">
        <f t="shared" si="140"/>
        <v>5.6893197390633904E+72</v>
      </c>
      <c r="KRG19">
        <f t="shared" si="140"/>
        <v>5.8031061338446579E+72</v>
      </c>
      <c r="KRH19">
        <f t="shared" si="140"/>
        <v>5.9191682565215513E+72</v>
      </c>
      <c r="KRI19">
        <f t="shared" si="140"/>
        <v>6.0375516216519828E+72</v>
      </c>
      <c r="KRJ19">
        <f t="shared" si="140"/>
        <v>6.1583026540850222E+72</v>
      </c>
      <c r="KRK19">
        <f t="shared" si="140"/>
        <v>6.2814687071667229E+72</v>
      </c>
      <c r="KRL19">
        <f t="shared" si="140"/>
        <v>6.4070980813100574E+72</v>
      </c>
      <c r="KRM19">
        <f t="shared" si="140"/>
        <v>6.5352400429362586E+72</v>
      </c>
      <c r="KRN19">
        <f t="shared" si="140"/>
        <v>6.6659448437949842E+72</v>
      </c>
      <c r="KRO19">
        <f t="shared" si="140"/>
        <v>6.799263740670884E+72</v>
      </c>
      <c r="KRP19">
        <f t="shared" si="140"/>
        <v>6.9352490154843021E+72</v>
      </c>
      <c r="KRQ19">
        <f t="shared" si="140"/>
        <v>7.0739539957939886E+72</v>
      </c>
      <c r="KRR19">
        <f t="shared" si="140"/>
        <v>7.2154330757098684E+72</v>
      </c>
      <c r="KRS19">
        <f t="shared" si="140"/>
        <v>7.3597417372240665E+72</v>
      </c>
      <c r="KRT19">
        <f t="shared" si="140"/>
        <v>7.5069365719685486E+72</v>
      </c>
      <c r="KRU19">
        <f t="shared" si="140"/>
        <v>7.6570753034079199E+72</v>
      </c>
      <c r="KRV19">
        <f t="shared" si="140"/>
        <v>7.8102168094760786E+72</v>
      </c>
      <c r="KRW19">
        <f t="shared" si="140"/>
        <v>7.9664211456655996E+72</v>
      </c>
      <c r="KRX19">
        <f t="shared" si="140"/>
        <v>8.1257495685789114E+72</v>
      </c>
      <c r="KRY19">
        <f t="shared" si="140"/>
        <v>8.2882645599504902E+72</v>
      </c>
      <c r="KRZ19">
        <f t="shared" si="140"/>
        <v>8.4540298511494997E+72</v>
      </c>
      <c r="KSA19">
        <f t="shared" si="140"/>
        <v>8.6231104481724905E+72</v>
      </c>
      <c r="KSB19">
        <f t="shared" si="140"/>
        <v>8.7955726571359409E+72</v>
      </c>
      <c r="KSC19">
        <f t="shared" si="140"/>
        <v>8.9714841102786592E+72</v>
      </c>
      <c r="KSD19">
        <f t="shared" si="140"/>
        <v>9.1509137924842323E+72</v>
      </c>
      <c r="KSE19">
        <f t="shared" si="140"/>
        <v>9.3339320683339167E+72</v>
      </c>
      <c r="KSF19">
        <f t="shared" si="140"/>
        <v>9.5206107097005958E+72</v>
      </c>
      <c r="KSG19">
        <f t="shared" si="140"/>
        <v>9.7110229238946075E+72</v>
      </c>
      <c r="KSH19">
        <f t="shared" si="140"/>
        <v>9.9052433823725005E+72</v>
      </c>
      <c r="KSI19">
        <f t="shared" si="140"/>
        <v>1.010334825001995E+73</v>
      </c>
      <c r="KSJ19">
        <f t="shared" si="140"/>
        <v>1.0305415215020349E+73</v>
      </c>
      <c r="KSK19">
        <f t="shared" si="140"/>
        <v>1.0511523519320757E+73</v>
      </c>
      <c r="KSL19">
        <f t="shared" si="140"/>
        <v>1.0721753989707173E+73</v>
      </c>
      <c r="KSM19">
        <f t="shared" si="140"/>
        <v>1.0936189069501317E+73</v>
      </c>
      <c r="KSN19">
        <f t="shared" si="140"/>
        <v>1.1154912850891344E+73</v>
      </c>
      <c r="KSO19">
        <f t="shared" si="140"/>
        <v>1.1378011107909171E+73</v>
      </c>
      <c r="KSP19">
        <f t="shared" si="140"/>
        <v>1.1605571330067354E+73</v>
      </c>
      <c r="KSQ19">
        <f t="shared" si="140"/>
        <v>1.1837682756668701E+73</v>
      </c>
      <c r="KSR19">
        <f t="shared" si="140"/>
        <v>1.2074436411802075E+73</v>
      </c>
      <c r="KSS19">
        <f t="shared" si="140"/>
        <v>1.2315925140038116E+73</v>
      </c>
      <c r="KST19">
        <f t="shared" si="140"/>
        <v>1.2562243642838878E+73</v>
      </c>
      <c r="KSU19">
        <f t="shared" si="140"/>
        <v>1.2813488515695656E+73</v>
      </c>
      <c r="KSV19">
        <f t="shared" si="140"/>
        <v>1.306975828600957E+73</v>
      </c>
      <c r="KSW19">
        <f t="shared" si="140"/>
        <v>1.3331153451729762E+73</v>
      </c>
      <c r="KSX19">
        <f t="shared" si="140"/>
        <v>1.3597776520764357E+73</v>
      </c>
      <c r="KSY19">
        <f t="shared" si="140"/>
        <v>1.3869732051179645E+73</v>
      </c>
      <c r="KSZ19">
        <f t="shared" si="140"/>
        <v>1.4147126692203238E+73</v>
      </c>
      <c r="KTA19">
        <f t="shared" si="140"/>
        <v>1.4430069226047303E+73</v>
      </c>
      <c r="KTB19">
        <f t="shared" si="140"/>
        <v>1.4718670610568249E+73</v>
      </c>
      <c r="KTC19">
        <f t="shared" si="140"/>
        <v>1.5013044022779614E+73</v>
      </c>
      <c r="KTD19">
        <f t="shared" si="140"/>
        <v>1.5313304903235208E+73</v>
      </c>
      <c r="KTE19">
        <f t="shared" si="140"/>
        <v>1.5619571001299913E+73</v>
      </c>
      <c r="KTF19">
        <f t="shared" si="140"/>
        <v>1.5931962421325913E+73</v>
      </c>
      <c r="KTG19">
        <f t="shared" ref="KTG19:KVR19" si="141">KTF19*(1+$S$27)</f>
        <v>1.6250601669752431E+73</v>
      </c>
      <c r="KTH19">
        <f t="shared" si="141"/>
        <v>1.6575613703147481E+73</v>
      </c>
      <c r="KTI19">
        <f t="shared" si="141"/>
        <v>1.6907125977210431E+73</v>
      </c>
      <c r="KTJ19">
        <f t="shared" si="141"/>
        <v>1.7245268496754639E+73</v>
      </c>
      <c r="KTK19">
        <f t="shared" si="141"/>
        <v>1.7590173866689733E+73</v>
      </c>
      <c r="KTL19">
        <f t="shared" si="141"/>
        <v>1.794197734402353E+73</v>
      </c>
      <c r="KTM19">
        <f t="shared" si="141"/>
        <v>1.8300816890904002E+73</v>
      </c>
      <c r="KTN19">
        <f t="shared" si="141"/>
        <v>1.8666833228722081E+73</v>
      </c>
      <c r="KTO19">
        <f t="shared" si="141"/>
        <v>1.9040169893296524E+73</v>
      </c>
      <c r="KTP19">
        <f t="shared" si="141"/>
        <v>1.9420973291162454E+73</v>
      </c>
      <c r="KTQ19">
        <f t="shared" si="141"/>
        <v>1.9809392756985702E+73</v>
      </c>
      <c r="KTR19">
        <f t="shared" si="141"/>
        <v>2.0205580612125417E+73</v>
      </c>
      <c r="KTS19">
        <f t="shared" si="141"/>
        <v>2.0609692224367926E+73</v>
      </c>
      <c r="KTT19">
        <f t="shared" si="141"/>
        <v>2.1021886068855285E+73</v>
      </c>
      <c r="KTU19">
        <f t="shared" si="141"/>
        <v>2.1442323790232389E+73</v>
      </c>
      <c r="KTV19">
        <f t="shared" si="141"/>
        <v>2.1871170266037038E+73</v>
      </c>
      <c r="KTW19">
        <f t="shared" si="141"/>
        <v>2.230859367135778E+73</v>
      </c>
      <c r="KTX19">
        <f t="shared" si="141"/>
        <v>2.2754765544784936E+73</v>
      </c>
      <c r="KTY19">
        <f t="shared" si="141"/>
        <v>2.3209860855680634E+73</v>
      </c>
      <c r="KTZ19">
        <f t="shared" si="141"/>
        <v>2.3674058072794246E+73</v>
      </c>
      <c r="KUA19">
        <f t="shared" si="141"/>
        <v>2.4147539234250131E+73</v>
      </c>
      <c r="KUB19">
        <f t="shared" si="141"/>
        <v>2.4630490018935135E+73</v>
      </c>
      <c r="KUC19">
        <f t="shared" si="141"/>
        <v>2.5123099819313839E+73</v>
      </c>
      <c r="KUD19">
        <f t="shared" si="141"/>
        <v>2.5625561815700115E+73</v>
      </c>
      <c r="KUE19">
        <f t="shared" si="141"/>
        <v>2.6138073052014117E+73</v>
      </c>
      <c r="KUF19">
        <f t="shared" si="141"/>
        <v>2.6660834513054399E+73</v>
      </c>
      <c r="KUG19">
        <f t="shared" si="141"/>
        <v>2.7194051203315488E+73</v>
      </c>
      <c r="KUH19">
        <f t="shared" si="141"/>
        <v>2.77379322273818E+73</v>
      </c>
      <c r="KUI19">
        <f t="shared" si="141"/>
        <v>2.8292690871929434E+73</v>
      </c>
      <c r="KUJ19">
        <f t="shared" si="141"/>
        <v>2.8858544689368026E+73</v>
      </c>
      <c r="KUK19">
        <f t="shared" si="141"/>
        <v>2.9435715583155385E+73</v>
      </c>
      <c r="KUL19">
        <f t="shared" si="141"/>
        <v>3.0024429894818495E+73</v>
      </c>
      <c r="KUM19">
        <f t="shared" si="141"/>
        <v>3.0624918492714869E+73</v>
      </c>
      <c r="KUN19">
        <f t="shared" si="141"/>
        <v>3.123741686256917E+73</v>
      </c>
      <c r="KUO19">
        <f t="shared" si="141"/>
        <v>3.1862165199820554E+73</v>
      </c>
      <c r="KUP19">
        <f t="shared" si="141"/>
        <v>3.2499408503816965E+73</v>
      </c>
      <c r="KUQ19">
        <f t="shared" si="141"/>
        <v>3.3149396673893304E+73</v>
      </c>
      <c r="KUR19">
        <f t="shared" si="141"/>
        <v>3.381238460737117E+73</v>
      </c>
      <c r="KUS19">
        <f t="shared" si="141"/>
        <v>3.4488632299518595E+73</v>
      </c>
      <c r="KUT19">
        <f t="shared" si="141"/>
        <v>3.5178404945508966E+73</v>
      </c>
      <c r="KUU19">
        <f t="shared" si="141"/>
        <v>3.5881973044419143E+73</v>
      </c>
      <c r="KUV19">
        <f t="shared" si="141"/>
        <v>3.6599612505307528E+73</v>
      </c>
      <c r="KUW19">
        <f t="shared" si="141"/>
        <v>3.7331604755413678E+73</v>
      </c>
      <c r="KUX19">
        <f t="shared" si="141"/>
        <v>3.8078236850521954E+73</v>
      </c>
      <c r="KUY19">
        <f t="shared" si="141"/>
        <v>3.8839801587532391E+73</v>
      </c>
      <c r="KUZ19">
        <f t="shared" si="141"/>
        <v>3.9616597619283042E+73</v>
      </c>
      <c r="KVA19">
        <f t="shared" si="141"/>
        <v>4.0408929571668703E+73</v>
      </c>
      <c r="KVB19">
        <f t="shared" si="141"/>
        <v>4.1217108163102079E+73</v>
      </c>
      <c r="KVC19">
        <f t="shared" si="141"/>
        <v>4.2041450326364123E+73</v>
      </c>
      <c r="KVD19">
        <f t="shared" si="141"/>
        <v>4.2882279332891406E+73</v>
      </c>
      <c r="KVE19">
        <f t="shared" si="141"/>
        <v>4.3739924919549232E+73</v>
      </c>
      <c r="KVF19">
        <f t="shared" si="141"/>
        <v>4.4614723417940215E+73</v>
      </c>
      <c r="KVG19">
        <f t="shared" si="141"/>
        <v>4.5507017886299017E+73</v>
      </c>
      <c r="KVH19">
        <f t="shared" si="141"/>
        <v>4.6417158244025E+73</v>
      </c>
      <c r="KVI19">
        <f t="shared" si="141"/>
        <v>4.7345501408905503E+73</v>
      </c>
      <c r="KVJ19">
        <f t="shared" si="141"/>
        <v>4.8292411437083614E+73</v>
      </c>
      <c r="KVK19">
        <f t="shared" si="141"/>
        <v>4.9258259665825289E+73</v>
      </c>
      <c r="KVL19">
        <f t="shared" si="141"/>
        <v>5.0243424859141799E+73</v>
      </c>
      <c r="KVM19">
        <f t="shared" si="141"/>
        <v>5.1248293356324635E+73</v>
      </c>
      <c r="KVN19">
        <f t="shared" si="141"/>
        <v>5.2273259223451131E+73</v>
      </c>
      <c r="KVO19">
        <f t="shared" si="141"/>
        <v>5.3318724407920155E+73</v>
      </c>
      <c r="KVP19">
        <f t="shared" si="141"/>
        <v>5.4385098896078558E+73</v>
      </c>
      <c r="KVQ19">
        <f t="shared" si="141"/>
        <v>5.5472800874000132E+73</v>
      </c>
      <c r="KVR19">
        <f t="shared" si="141"/>
        <v>5.6582256891480137E+73</v>
      </c>
      <c r="KVS19">
        <f t="shared" ref="KVS19:KYD19" si="142">KVR19*(1+$S$27)</f>
        <v>5.7713902029309747E+73</v>
      </c>
      <c r="KVT19">
        <f t="shared" si="142"/>
        <v>5.8868180069895939E+73</v>
      </c>
      <c r="KVU19">
        <f t="shared" si="142"/>
        <v>6.004554367129386E+73</v>
      </c>
      <c r="KVV19">
        <f t="shared" si="142"/>
        <v>6.1246454544719741E+73</v>
      </c>
      <c r="KVW19">
        <f t="shared" si="142"/>
        <v>6.2471383635614143E+73</v>
      </c>
      <c r="KVX19">
        <f t="shared" si="142"/>
        <v>6.3720811308326424E+73</v>
      </c>
      <c r="KVY19">
        <f t="shared" si="142"/>
        <v>6.4995227534492951E+73</v>
      </c>
      <c r="KVZ19">
        <f t="shared" si="142"/>
        <v>6.6295132085182811E+73</v>
      </c>
      <c r="KWA19">
        <f t="shared" si="142"/>
        <v>6.7621034726886464E+73</v>
      </c>
      <c r="KWB19">
        <f t="shared" si="142"/>
        <v>6.89734554214242E+73</v>
      </c>
      <c r="KWC19">
        <f t="shared" si="142"/>
        <v>7.0352924529852688E+73</v>
      </c>
      <c r="KWD19">
        <f t="shared" si="142"/>
        <v>7.1759983020449739E+73</v>
      </c>
      <c r="KWE19">
        <f t="shared" si="142"/>
        <v>7.3195182680858739E+73</v>
      </c>
      <c r="KWF19">
        <f t="shared" si="142"/>
        <v>7.4659086334475911E+73</v>
      </c>
      <c r="KWG19">
        <f t="shared" si="142"/>
        <v>7.6152268061165429E+73</v>
      </c>
      <c r="KWH19">
        <f t="shared" si="142"/>
        <v>7.767531342238874E+73</v>
      </c>
      <c r="KWI19">
        <f t="shared" si="142"/>
        <v>7.9228819690836521E+73</v>
      </c>
      <c r="KWJ19">
        <f t="shared" si="142"/>
        <v>8.0813396084653249E+73</v>
      </c>
      <c r="KWK19">
        <f t="shared" si="142"/>
        <v>8.2429664006346313E+73</v>
      </c>
      <c r="KWL19">
        <f t="shared" si="142"/>
        <v>8.4078257286473237E+73</v>
      </c>
      <c r="KWM19">
        <f t="shared" si="142"/>
        <v>8.5759822432202706E+73</v>
      </c>
      <c r="KWN19">
        <f t="shared" si="142"/>
        <v>8.7475018880846765E+73</v>
      </c>
      <c r="KWO19">
        <f t="shared" si="142"/>
        <v>8.9224519258463707E+73</v>
      </c>
      <c r="KWP19">
        <f t="shared" si="142"/>
        <v>9.1009009643632978E+73</v>
      </c>
      <c r="KWQ19">
        <f t="shared" si="142"/>
        <v>9.2829189836505637E+73</v>
      </c>
      <c r="KWR19">
        <f t="shared" si="142"/>
        <v>9.468577363323575E+73</v>
      </c>
      <c r="KWS19">
        <f t="shared" si="142"/>
        <v>9.6579489105900461E+73</v>
      </c>
      <c r="KWT19">
        <f t="shared" si="142"/>
        <v>9.8511078888018472E+73</v>
      </c>
      <c r="KWU19">
        <f t="shared" si="142"/>
        <v>1.0048130046577884E+74</v>
      </c>
      <c r="KWV19">
        <f t="shared" si="142"/>
        <v>1.0249092647509442E+74</v>
      </c>
      <c r="KWW19">
        <f t="shared" si="142"/>
        <v>1.0454074500459631E+74</v>
      </c>
      <c r="KWX19">
        <f t="shared" si="142"/>
        <v>1.0663155990468824E+74</v>
      </c>
      <c r="KWY19">
        <f t="shared" si="142"/>
        <v>1.0876419110278201E+74</v>
      </c>
      <c r="KWZ19">
        <f t="shared" si="142"/>
        <v>1.1093947492483765E+74</v>
      </c>
      <c r="KXA19">
        <f t="shared" si="142"/>
        <v>1.1315826442333441E+74</v>
      </c>
      <c r="KXB19">
        <f t="shared" si="142"/>
        <v>1.1542142971180111E+74</v>
      </c>
      <c r="KXC19">
        <f t="shared" si="142"/>
        <v>1.1772985830603714E+74</v>
      </c>
      <c r="KXD19">
        <f t="shared" si="142"/>
        <v>1.2008445547215789E+74</v>
      </c>
      <c r="KXE19">
        <f t="shared" si="142"/>
        <v>1.2248614458160105E+74</v>
      </c>
      <c r="KXF19">
        <f t="shared" si="142"/>
        <v>1.2493586747323306E+74</v>
      </c>
      <c r="KXG19">
        <f t="shared" si="142"/>
        <v>1.2743458482269773E+74</v>
      </c>
      <c r="KXH19">
        <f t="shared" si="142"/>
        <v>1.2998327651915168E+74</v>
      </c>
      <c r="KXI19">
        <f t="shared" si="142"/>
        <v>1.3258294204953472E+74</v>
      </c>
      <c r="KXJ19">
        <f t="shared" si="142"/>
        <v>1.3523460089052541E+74</v>
      </c>
      <c r="KXK19">
        <f t="shared" si="142"/>
        <v>1.3793929290833592E+74</v>
      </c>
      <c r="KXL19">
        <f t="shared" si="142"/>
        <v>1.4069807876650264E+74</v>
      </c>
      <c r="KXM19">
        <f t="shared" si="142"/>
        <v>1.435120403418327E+74</v>
      </c>
      <c r="KXN19">
        <f t="shared" si="142"/>
        <v>1.4638228114866935E+74</v>
      </c>
      <c r="KXO19">
        <f t="shared" si="142"/>
        <v>1.4930992677164274E+74</v>
      </c>
      <c r="KXP19">
        <f t="shared" si="142"/>
        <v>1.5229612530707561E+74</v>
      </c>
      <c r="KXQ19">
        <f t="shared" si="142"/>
        <v>1.5534204781321712E+74</v>
      </c>
      <c r="KXR19">
        <f t="shared" si="142"/>
        <v>1.5844888876948148E+74</v>
      </c>
      <c r="KXS19">
        <f t="shared" si="142"/>
        <v>1.616178665448711E+74</v>
      </c>
      <c r="KXT19">
        <f t="shared" si="142"/>
        <v>1.6485022387576852E+74</v>
      </c>
      <c r="KXU19">
        <f t="shared" si="142"/>
        <v>1.6814722835328388E+74</v>
      </c>
      <c r="KXV19">
        <f t="shared" si="142"/>
        <v>1.7151017292034956E+74</v>
      </c>
      <c r="KXW19">
        <f t="shared" si="142"/>
        <v>1.7494037637875656E+74</v>
      </c>
      <c r="KXX19">
        <f t="shared" si="142"/>
        <v>1.7843918390633169E+74</v>
      </c>
      <c r="KXY19">
        <f t="shared" si="142"/>
        <v>1.8200796758445834E+74</v>
      </c>
      <c r="KXZ19">
        <f t="shared" si="142"/>
        <v>1.856481269361475E+74</v>
      </c>
      <c r="KYA19">
        <f t="shared" si="142"/>
        <v>1.8936108947487046E+74</v>
      </c>
      <c r="KYB19">
        <f t="shared" si="142"/>
        <v>1.9314831126436786E+74</v>
      </c>
      <c r="KYC19">
        <f t="shared" si="142"/>
        <v>1.9701127748965523E+74</v>
      </c>
      <c r="KYD19">
        <f t="shared" si="142"/>
        <v>2.0095150303944832E+74</v>
      </c>
      <c r="KYE19">
        <f t="shared" ref="KYE19:LAP19" si="143">KYD19*(1+$S$27)</f>
        <v>2.0497053310023729E+74</v>
      </c>
      <c r="KYF19">
        <f t="shared" si="143"/>
        <v>2.0906994376224203E+74</v>
      </c>
      <c r="KYG19">
        <f t="shared" si="143"/>
        <v>2.1325134263748687E+74</v>
      </c>
      <c r="KYH19">
        <f t="shared" si="143"/>
        <v>2.1751636949023661E+74</v>
      </c>
      <c r="KYI19">
        <f t="shared" si="143"/>
        <v>2.2186669688004135E+74</v>
      </c>
      <c r="KYJ19">
        <f t="shared" si="143"/>
        <v>2.2630403081764218E+74</v>
      </c>
      <c r="KYK19">
        <f t="shared" si="143"/>
        <v>2.3083011143399504E+74</v>
      </c>
      <c r="KYL19">
        <f t="shared" si="143"/>
        <v>2.3544671366267494E+74</v>
      </c>
      <c r="KYM19">
        <f t="shared" si="143"/>
        <v>2.4015564793592846E+74</v>
      </c>
      <c r="KYN19">
        <f t="shared" si="143"/>
        <v>2.4495876089464702E+74</v>
      </c>
      <c r="KYO19">
        <f t="shared" si="143"/>
        <v>2.4985793611253998E+74</v>
      </c>
      <c r="KYP19">
        <f t="shared" si="143"/>
        <v>2.5485509483479077E+74</v>
      </c>
      <c r="KYQ19">
        <f t="shared" si="143"/>
        <v>2.599521967314866E+74</v>
      </c>
      <c r="KYR19">
        <f t="shared" si="143"/>
        <v>2.6515124066611634E+74</v>
      </c>
      <c r="KYS19">
        <f t="shared" si="143"/>
        <v>2.7045426547943867E+74</v>
      </c>
      <c r="KYT19">
        <f t="shared" si="143"/>
        <v>2.7586335078902746E+74</v>
      </c>
      <c r="KYU19">
        <f t="shared" si="143"/>
        <v>2.8138061780480803E+74</v>
      </c>
      <c r="KYV19">
        <f t="shared" si="143"/>
        <v>2.870082301609042E+74</v>
      </c>
      <c r="KYW19">
        <f t="shared" si="143"/>
        <v>2.9274839476412231E+74</v>
      </c>
      <c r="KYX19">
        <f t="shared" si="143"/>
        <v>2.9860336265940474E+74</v>
      </c>
      <c r="KYY19">
        <f t="shared" si="143"/>
        <v>3.0457542991259284E+74</v>
      </c>
      <c r="KYZ19">
        <f t="shared" si="143"/>
        <v>3.1066693851084469E+74</v>
      </c>
      <c r="KZA19">
        <f t="shared" si="143"/>
        <v>3.1688027728106161E+74</v>
      </c>
      <c r="KZB19">
        <f t="shared" si="143"/>
        <v>3.2321788282668285E+74</v>
      </c>
      <c r="KZC19">
        <f t="shared" si="143"/>
        <v>3.2968224048321649E+74</v>
      </c>
      <c r="KZD19">
        <f t="shared" si="143"/>
        <v>3.3627588529288082E+74</v>
      </c>
      <c r="KZE19">
        <f t="shared" si="143"/>
        <v>3.4300140299873842E+74</v>
      </c>
      <c r="KZF19">
        <f t="shared" si="143"/>
        <v>3.4986143105871318E+74</v>
      </c>
      <c r="KZG19">
        <f t="shared" si="143"/>
        <v>3.5685865967988744E+74</v>
      </c>
      <c r="KZH19">
        <f t="shared" si="143"/>
        <v>3.6399583287348518E+74</v>
      </c>
      <c r="KZI19">
        <f t="shared" si="143"/>
        <v>3.7127574953095487E+74</v>
      </c>
      <c r="KZJ19">
        <f t="shared" si="143"/>
        <v>3.7870126452157398E+74</v>
      </c>
      <c r="KZK19">
        <f t="shared" si="143"/>
        <v>3.8627528981200548E+74</v>
      </c>
      <c r="KZL19">
        <f t="shared" si="143"/>
        <v>3.9400079560824562E+74</v>
      </c>
      <c r="KZM19">
        <f t="shared" si="143"/>
        <v>4.0188081152041055E+74</v>
      </c>
      <c r="KZN19">
        <f t="shared" si="143"/>
        <v>4.0991842775081876E+74</v>
      </c>
      <c r="KZO19">
        <f t="shared" si="143"/>
        <v>4.1811679630583516E+74</v>
      </c>
      <c r="KZP19">
        <f t="shared" si="143"/>
        <v>4.2647913223195185E+74</v>
      </c>
      <c r="KZQ19">
        <f t="shared" si="143"/>
        <v>4.3500871487659091E+74</v>
      </c>
      <c r="KZR19">
        <f t="shared" si="143"/>
        <v>4.4370888917412273E+74</v>
      </c>
      <c r="KZS19">
        <f t="shared" si="143"/>
        <v>4.5258306695760522E+74</v>
      </c>
      <c r="KZT19">
        <f t="shared" si="143"/>
        <v>4.6163472829675735E+74</v>
      </c>
      <c r="KZU19">
        <f t="shared" si="143"/>
        <v>4.7086742286269251E+74</v>
      </c>
      <c r="KZV19">
        <f t="shared" si="143"/>
        <v>4.8028477131994642E+74</v>
      </c>
      <c r="KZW19">
        <f t="shared" si="143"/>
        <v>4.8989046674634532E+74</v>
      </c>
      <c r="KZX19">
        <f t="shared" si="143"/>
        <v>4.9968827608127222E+74</v>
      </c>
      <c r="KZY19">
        <f t="shared" si="143"/>
        <v>5.0968204160289763E+74</v>
      </c>
      <c r="KZZ19">
        <f t="shared" si="143"/>
        <v>5.1987568243495556E+74</v>
      </c>
      <c r="LAA19">
        <f t="shared" si="143"/>
        <v>5.3027319608365468E+74</v>
      </c>
      <c r="LAB19">
        <f t="shared" si="143"/>
        <v>5.4087866000532778E+74</v>
      </c>
      <c r="LAC19">
        <f t="shared" si="143"/>
        <v>5.5169623320543435E+74</v>
      </c>
      <c r="LAD19">
        <f t="shared" si="143"/>
        <v>5.6273015786954308E+74</v>
      </c>
      <c r="LAE19">
        <f t="shared" si="143"/>
        <v>5.7398476102693393E+74</v>
      </c>
      <c r="LAF19">
        <f t="shared" si="143"/>
        <v>5.8546445624747263E+74</v>
      </c>
      <c r="LAG19">
        <f t="shared" si="143"/>
        <v>5.9717374537242208E+74</v>
      </c>
      <c r="LAH19">
        <f t="shared" si="143"/>
        <v>6.0911722027987057E+74</v>
      </c>
      <c r="LAI19">
        <f t="shared" si="143"/>
        <v>6.2129956468546795E+74</v>
      </c>
      <c r="LAJ19">
        <f t="shared" si="143"/>
        <v>6.3372555597917735E+74</v>
      </c>
      <c r="LAK19">
        <f t="shared" si="143"/>
        <v>6.4640006709876091E+74</v>
      </c>
      <c r="LAL19">
        <f t="shared" si="143"/>
        <v>6.5932806844073615E+74</v>
      </c>
      <c r="LAM19">
        <f t="shared" si="143"/>
        <v>6.7251462980955086E+74</v>
      </c>
      <c r="LAN19">
        <f t="shared" si="143"/>
        <v>6.8596492240574189E+74</v>
      </c>
      <c r="LAO19">
        <f t="shared" si="143"/>
        <v>6.9968422085385678E+74</v>
      </c>
      <c r="LAP19">
        <f t="shared" si="143"/>
        <v>7.1367790527093397E+74</v>
      </c>
      <c r="LAQ19">
        <f t="shared" ref="LAQ19:LDB19" si="144">LAP19*(1+$S$27)</f>
        <v>7.2795146337635268E+74</v>
      </c>
      <c r="LAR19">
        <f t="shared" si="144"/>
        <v>7.425104926438798E+74</v>
      </c>
      <c r="LAS19">
        <f t="shared" si="144"/>
        <v>7.5736070249675738E+74</v>
      </c>
      <c r="LAT19">
        <f t="shared" si="144"/>
        <v>7.7250791654669253E+74</v>
      </c>
      <c r="LAU19">
        <f t="shared" si="144"/>
        <v>7.8795807487762639E+74</v>
      </c>
      <c r="LAV19">
        <f t="shared" si="144"/>
        <v>8.0371723637517895E+74</v>
      </c>
      <c r="LAW19">
        <f t="shared" si="144"/>
        <v>8.1979158110268249E+74</v>
      </c>
      <c r="LAX19">
        <f t="shared" si="144"/>
        <v>8.3618741272473615E+74</v>
      </c>
      <c r="LAY19">
        <f t="shared" si="144"/>
        <v>8.5291116097923089E+74</v>
      </c>
      <c r="LAZ19">
        <f t="shared" si="144"/>
        <v>8.6996938419881549E+74</v>
      </c>
      <c r="LBA19">
        <f t="shared" si="144"/>
        <v>8.8736877188279183E+74</v>
      </c>
      <c r="LBB19">
        <f t="shared" si="144"/>
        <v>9.0511614732044759E+74</v>
      </c>
      <c r="LBC19">
        <f t="shared" si="144"/>
        <v>9.2321847026685647E+74</v>
      </c>
      <c r="LBD19">
        <f t="shared" si="144"/>
        <v>9.4168283967219363E+74</v>
      </c>
      <c r="LBE19">
        <f t="shared" si="144"/>
        <v>9.6051649646563758E+74</v>
      </c>
      <c r="LBF19">
        <f t="shared" si="144"/>
        <v>9.7972682639495031E+74</v>
      </c>
      <c r="LBG19">
        <f t="shared" si="144"/>
        <v>9.9932136292284932E+74</v>
      </c>
      <c r="LBH19">
        <f t="shared" si="144"/>
        <v>1.0193077901813064E+75</v>
      </c>
      <c r="LBI19">
        <f t="shared" si="144"/>
        <v>1.0396939459849324E+75</v>
      </c>
      <c r="LBJ19">
        <f t="shared" si="144"/>
        <v>1.0604878249046312E+75</v>
      </c>
      <c r="LBK19">
        <f t="shared" si="144"/>
        <v>1.0816975814027238E+75</v>
      </c>
      <c r="LBL19">
        <f t="shared" si="144"/>
        <v>1.1033315330307784E+75</v>
      </c>
      <c r="LBM19">
        <f t="shared" si="144"/>
        <v>1.125398163691394E+75</v>
      </c>
      <c r="LBN19">
        <f t="shared" si="144"/>
        <v>1.1479061269652219E+75</v>
      </c>
      <c r="LBO19">
        <f t="shared" si="144"/>
        <v>1.1708642495045264E+75</v>
      </c>
      <c r="LBP19">
        <f t="shared" si="144"/>
        <v>1.194281534494617E+75</v>
      </c>
      <c r="LBQ19">
        <f t="shared" si="144"/>
        <v>1.2181671651845093E+75</v>
      </c>
      <c r="LBR19">
        <f t="shared" si="144"/>
        <v>1.2425305084881995E+75</v>
      </c>
      <c r="LBS19">
        <f t="shared" si="144"/>
        <v>1.2673811186579635E+75</v>
      </c>
      <c r="LBT19">
        <f t="shared" si="144"/>
        <v>1.2927287410311228E+75</v>
      </c>
      <c r="LBU19">
        <f t="shared" si="144"/>
        <v>1.3185833158517452E+75</v>
      </c>
      <c r="LBV19">
        <f t="shared" si="144"/>
        <v>1.3449549821687802E+75</v>
      </c>
      <c r="LBW19">
        <f t="shared" si="144"/>
        <v>1.3718540818121559E+75</v>
      </c>
      <c r="LBX19">
        <f t="shared" si="144"/>
        <v>1.3992911634483992E+75</v>
      </c>
      <c r="LBY19">
        <f t="shared" si="144"/>
        <v>1.4272769867173672E+75</v>
      </c>
      <c r="LBZ19">
        <f t="shared" si="144"/>
        <v>1.4558225264517146E+75</v>
      </c>
      <c r="LCA19">
        <f t="shared" si="144"/>
        <v>1.484938976980749E+75</v>
      </c>
      <c r="LCB19">
        <f t="shared" si="144"/>
        <v>1.5146377565203639E+75</v>
      </c>
      <c r="LCC19">
        <f t="shared" si="144"/>
        <v>1.5449305116507712E+75</v>
      </c>
      <c r="LCD19">
        <f t="shared" si="144"/>
        <v>1.5758291218837866E+75</v>
      </c>
      <c r="LCE19">
        <f t="shared" si="144"/>
        <v>1.6073457043214623E+75</v>
      </c>
      <c r="LCF19">
        <f t="shared" si="144"/>
        <v>1.6394926184078916E+75</v>
      </c>
      <c r="LCG19">
        <f t="shared" si="144"/>
        <v>1.6722824707760494E+75</v>
      </c>
      <c r="LCH19">
        <f t="shared" si="144"/>
        <v>1.7057281201915705E+75</v>
      </c>
      <c r="LCI19">
        <f t="shared" si="144"/>
        <v>1.7398426825954018E+75</v>
      </c>
      <c r="LCJ19">
        <f t="shared" si="144"/>
        <v>1.77463953624731E+75</v>
      </c>
      <c r="LCK19">
        <f t="shared" si="144"/>
        <v>1.8101323269722562E+75</v>
      </c>
      <c r="LCL19">
        <f t="shared" si="144"/>
        <v>1.8463349735117015E+75</v>
      </c>
      <c r="LCM19">
        <f t="shared" si="144"/>
        <v>1.8832616729819354E+75</v>
      </c>
      <c r="LCN19">
        <f t="shared" si="144"/>
        <v>1.920926906441574E+75</v>
      </c>
      <c r="LCO19">
        <f t="shared" si="144"/>
        <v>1.9593454445704056E+75</v>
      </c>
      <c r="LCP19">
        <f t="shared" si="144"/>
        <v>1.9985323534618137E+75</v>
      </c>
      <c r="LCQ19">
        <f t="shared" si="144"/>
        <v>2.0385030005310499E+75</v>
      </c>
      <c r="LCR19">
        <f t="shared" si="144"/>
        <v>2.0792730605416709E+75</v>
      </c>
      <c r="LCS19">
        <f t="shared" si="144"/>
        <v>2.1208585217525042E+75</v>
      </c>
      <c r="LCT19">
        <f t="shared" si="144"/>
        <v>2.1632756921875544E+75</v>
      </c>
      <c r="LCU19">
        <f t="shared" si="144"/>
        <v>2.2065412060313054E+75</v>
      </c>
      <c r="LCV19">
        <f t="shared" si="144"/>
        <v>2.2506720301519316E+75</v>
      </c>
      <c r="LCW19">
        <f t="shared" si="144"/>
        <v>2.2956854707549703E+75</v>
      </c>
      <c r="LCX19">
        <f t="shared" si="144"/>
        <v>2.3415991801700696E+75</v>
      </c>
      <c r="LCY19">
        <f t="shared" si="144"/>
        <v>2.3884311637734711E+75</v>
      </c>
      <c r="LCZ19">
        <f t="shared" si="144"/>
        <v>2.4361997870489406E+75</v>
      </c>
      <c r="LDA19">
        <f t="shared" si="144"/>
        <v>2.4849237827899195E+75</v>
      </c>
      <c r="LDB19">
        <f t="shared" si="144"/>
        <v>2.5346222584457177E+75</v>
      </c>
      <c r="LDC19">
        <f t="shared" ref="LDC19:LFN19" si="145">LDB19*(1+$S$27)</f>
        <v>2.5853147036146321E+75</v>
      </c>
      <c r="LDD19">
        <f t="shared" si="145"/>
        <v>2.6370209976869246E+75</v>
      </c>
      <c r="LDE19">
        <f t="shared" si="145"/>
        <v>2.6897614176406632E+75</v>
      </c>
      <c r="LDF19">
        <f t="shared" si="145"/>
        <v>2.7435566459934763E+75</v>
      </c>
      <c r="LDG19">
        <f t="shared" si="145"/>
        <v>2.7984277789133458E+75</v>
      </c>
      <c r="LDH19">
        <f t="shared" si="145"/>
        <v>2.8543963344916127E+75</v>
      </c>
      <c r="LDI19">
        <f t="shared" si="145"/>
        <v>2.9114842611814449E+75</v>
      </c>
      <c r="LDJ19">
        <f t="shared" si="145"/>
        <v>2.9697139464050737E+75</v>
      </c>
      <c r="LDK19">
        <f t="shared" si="145"/>
        <v>3.0291082253331753E+75</v>
      </c>
      <c r="LDL19">
        <f t="shared" si="145"/>
        <v>3.089690389839839E+75</v>
      </c>
      <c r="LDM19">
        <f t="shared" si="145"/>
        <v>3.151484197636636E+75</v>
      </c>
      <c r="LDN19">
        <f t="shared" si="145"/>
        <v>3.2145138815893687E+75</v>
      </c>
      <c r="LDO19">
        <f t="shared" si="145"/>
        <v>3.2788041592211561E+75</v>
      </c>
      <c r="LDP19">
        <f t="shared" si="145"/>
        <v>3.3443802424055791E+75</v>
      </c>
      <c r="LDQ19">
        <f t="shared" si="145"/>
        <v>3.4112678472536907E+75</v>
      </c>
      <c r="LDR19">
        <f t="shared" si="145"/>
        <v>3.4794932041987647E+75</v>
      </c>
      <c r="LDS19">
        <f t="shared" si="145"/>
        <v>3.5490830682827402E+75</v>
      </c>
      <c r="LDT19">
        <f t="shared" si="145"/>
        <v>3.6200647296483949E+75</v>
      </c>
      <c r="LDU19">
        <f t="shared" si="145"/>
        <v>3.6924660242413629E+75</v>
      </c>
      <c r="LDV19">
        <f t="shared" si="145"/>
        <v>3.7663153447261903E+75</v>
      </c>
      <c r="LDW19">
        <f t="shared" si="145"/>
        <v>3.8416416516207143E+75</v>
      </c>
      <c r="LDX19">
        <f t="shared" si="145"/>
        <v>3.9184744846531289E+75</v>
      </c>
      <c r="LDY19">
        <f t="shared" si="145"/>
        <v>3.9968439743461915E+75</v>
      </c>
      <c r="LDZ19">
        <f t="shared" si="145"/>
        <v>4.0767808538331151E+75</v>
      </c>
      <c r="LEA19">
        <f t="shared" si="145"/>
        <v>4.1583164709097773E+75</v>
      </c>
      <c r="LEB19">
        <f t="shared" si="145"/>
        <v>4.2414828003279731E+75</v>
      </c>
      <c r="LEC19">
        <f t="shared" si="145"/>
        <v>4.3263124563345326E+75</v>
      </c>
      <c r="LED19">
        <f t="shared" si="145"/>
        <v>4.4128387054612232E+75</v>
      </c>
      <c r="LEE19">
        <f t="shared" si="145"/>
        <v>4.5010954795704479E+75</v>
      </c>
      <c r="LEF19">
        <f t="shared" si="145"/>
        <v>4.5911173891618573E+75</v>
      </c>
      <c r="LEG19">
        <f t="shared" si="145"/>
        <v>4.6829397369450946E+75</v>
      </c>
      <c r="LEH19">
        <f t="shared" si="145"/>
        <v>4.776598531683997E+75</v>
      </c>
      <c r="LEI19">
        <f t="shared" si="145"/>
        <v>4.8721305023176774E+75</v>
      </c>
      <c r="LEJ19">
        <f t="shared" si="145"/>
        <v>4.9695731123640311E+75</v>
      </c>
      <c r="LEK19">
        <f t="shared" si="145"/>
        <v>5.0689645746113116E+75</v>
      </c>
      <c r="LEL19">
        <f t="shared" si="145"/>
        <v>5.1703438661035375E+75</v>
      </c>
      <c r="LEM19">
        <f t="shared" si="145"/>
        <v>5.2737507434256084E+75</v>
      </c>
      <c r="LEN19">
        <f t="shared" si="145"/>
        <v>5.379225758294121E+75</v>
      </c>
      <c r="LEO19">
        <f t="shared" si="145"/>
        <v>5.4868102734600034E+75</v>
      </c>
      <c r="LEP19">
        <f t="shared" si="145"/>
        <v>5.5965464789292032E+75</v>
      </c>
      <c r="LEQ19">
        <f t="shared" si="145"/>
        <v>5.7084774085077876E+75</v>
      </c>
      <c r="LER19">
        <f t="shared" si="145"/>
        <v>5.8226469566779437E+75</v>
      </c>
      <c r="LES19">
        <f t="shared" si="145"/>
        <v>5.9390998958115025E+75</v>
      </c>
      <c r="LET19">
        <f t="shared" si="145"/>
        <v>6.0578818937277326E+75</v>
      </c>
      <c r="LEU19">
        <f t="shared" si="145"/>
        <v>6.179039531602287E+75</v>
      </c>
      <c r="LEV19">
        <f t="shared" si="145"/>
        <v>6.3026203222343328E+75</v>
      </c>
      <c r="LEW19">
        <f t="shared" si="145"/>
        <v>6.4286727286790199E+75</v>
      </c>
      <c r="LEX19">
        <f t="shared" si="145"/>
        <v>6.5572461832526001E+75</v>
      </c>
      <c r="LEY19">
        <f t="shared" si="145"/>
        <v>6.6883911069176526E+75</v>
      </c>
      <c r="LEZ19">
        <f t="shared" si="145"/>
        <v>6.822158929056006E+75</v>
      </c>
      <c r="LFA19">
        <f t="shared" si="145"/>
        <v>6.9586021076371258E+75</v>
      </c>
      <c r="LFB19">
        <f t="shared" si="145"/>
        <v>7.0977741497898681E+75</v>
      </c>
      <c r="LFC19">
        <f t="shared" si="145"/>
        <v>7.2397296327856656E+75</v>
      </c>
      <c r="LFD19">
        <f t="shared" si="145"/>
        <v>7.3845242254413797E+75</v>
      </c>
      <c r="LFE19">
        <f t="shared" si="145"/>
        <v>7.5322147099502076E+75</v>
      </c>
      <c r="LFF19">
        <f t="shared" si="145"/>
        <v>7.6828590041492115E+75</v>
      </c>
      <c r="LFG19">
        <f t="shared" si="145"/>
        <v>7.8365161842321955E+75</v>
      </c>
      <c r="LFH19">
        <f t="shared" si="145"/>
        <v>7.9932465079168392E+75</v>
      </c>
      <c r="LFI19">
        <f t="shared" si="145"/>
        <v>8.153111438075177E+75</v>
      </c>
      <c r="LFJ19">
        <f t="shared" si="145"/>
        <v>8.3161736668366813E+75</v>
      </c>
      <c r="LFK19">
        <f t="shared" si="145"/>
        <v>8.4824971401734144E+75</v>
      </c>
      <c r="LFL19">
        <f t="shared" si="145"/>
        <v>8.6521470829768823E+75</v>
      </c>
      <c r="LFM19">
        <f t="shared" si="145"/>
        <v>8.8251900246364204E+75</v>
      </c>
      <c r="LFN19">
        <f t="shared" si="145"/>
        <v>9.0016938251291482E+75</v>
      </c>
      <c r="LFO19">
        <f t="shared" ref="LFO19:LHZ19" si="146">LFN19*(1+$S$27)</f>
        <v>9.1817277016317312E+75</v>
      </c>
      <c r="LFP19">
        <f t="shared" si="146"/>
        <v>9.3653622556643654E+75</v>
      </c>
      <c r="LFQ19">
        <f t="shared" si="146"/>
        <v>9.552669500777653E+75</v>
      </c>
      <c r="LFR19">
        <f t="shared" si="146"/>
        <v>9.743722890793206E+75</v>
      </c>
      <c r="LFS19">
        <f t="shared" si="146"/>
        <v>9.9385973486090703E+75</v>
      </c>
      <c r="LFT19">
        <f t="shared" si="146"/>
        <v>1.0137369295581252E+76</v>
      </c>
      <c r="LFU19">
        <f t="shared" si="146"/>
        <v>1.0340116681492877E+76</v>
      </c>
      <c r="LFV19">
        <f t="shared" si="146"/>
        <v>1.0546919015122734E+76</v>
      </c>
      <c r="LFW19">
        <f t="shared" si="146"/>
        <v>1.0757857395425189E+76</v>
      </c>
      <c r="LFX19">
        <f t="shared" si="146"/>
        <v>1.0973014543333693E+76</v>
      </c>
      <c r="LFY19">
        <f t="shared" si="146"/>
        <v>1.1192474834200367E+76</v>
      </c>
      <c r="LFZ19">
        <f t="shared" si="146"/>
        <v>1.1416324330884375E+76</v>
      </c>
      <c r="LGA19">
        <f t="shared" si="146"/>
        <v>1.1644650817502063E+76</v>
      </c>
      <c r="LGB19">
        <f t="shared" si="146"/>
        <v>1.1877543833852104E+76</v>
      </c>
      <c r="LGC19">
        <f t="shared" si="146"/>
        <v>1.2115094710529146E+76</v>
      </c>
      <c r="LGD19">
        <f t="shared" si="146"/>
        <v>1.2357396604739728E+76</v>
      </c>
      <c r="LGE19">
        <f t="shared" si="146"/>
        <v>1.2604544536834524E+76</v>
      </c>
      <c r="LGF19">
        <f t="shared" si="146"/>
        <v>1.2856635427571215E+76</v>
      </c>
      <c r="LGG19">
        <f t="shared" si="146"/>
        <v>1.3113768136122639E+76</v>
      </c>
      <c r="LGH19">
        <f t="shared" si="146"/>
        <v>1.3376043498845092E+76</v>
      </c>
      <c r="LGI19">
        <f t="shared" si="146"/>
        <v>1.3643564368821995E+76</v>
      </c>
      <c r="LGJ19">
        <f t="shared" si="146"/>
        <v>1.3916435656198436E+76</v>
      </c>
      <c r="LGK19">
        <f t="shared" si="146"/>
        <v>1.4194764369322405E+76</v>
      </c>
      <c r="LGL19">
        <f t="shared" si="146"/>
        <v>1.4478659656708852E+76</v>
      </c>
      <c r="LGM19">
        <f t="shared" si="146"/>
        <v>1.4768232849843029E+76</v>
      </c>
      <c r="LGN19">
        <f t="shared" si="146"/>
        <v>1.506359750683989E+76</v>
      </c>
      <c r="LGO19">
        <f t="shared" si="146"/>
        <v>1.5364869456976689E+76</v>
      </c>
      <c r="LGP19">
        <f t="shared" si="146"/>
        <v>1.5672166846116223E+76</v>
      </c>
      <c r="LGQ19">
        <f t="shared" si="146"/>
        <v>1.5985610183038547E+76</v>
      </c>
      <c r="LGR19">
        <f t="shared" si="146"/>
        <v>1.6305322386699319E+76</v>
      </c>
      <c r="LGS19">
        <f t="shared" si="146"/>
        <v>1.6631428834433305E+76</v>
      </c>
      <c r="LGT19">
        <f t="shared" si="146"/>
        <v>1.6964057411121972E+76</v>
      </c>
      <c r="LGU19">
        <f t="shared" si="146"/>
        <v>1.7303338559344413E+76</v>
      </c>
      <c r="LGV19">
        <f t="shared" si="146"/>
        <v>1.7649405330531301E+76</v>
      </c>
      <c r="LGW19">
        <f t="shared" si="146"/>
        <v>1.8002393437141927E+76</v>
      </c>
      <c r="LGX19">
        <f t="shared" si="146"/>
        <v>1.8362441305884764E+76</v>
      </c>
      <c r="LGY19">
        <f t="shared" si="146"/>
        <v>1.8729690132002458E+76</v>
      </c>
      <c r="LGZ19">
        <f t="shared" si="146"/>
        <v>1.9104283934642506E+76</v>
      </c>
      <c r="LHA19">
        <f t="shared" si="146"/>
        <v>1.9486369613335358E+76</v>
      </c>
      <c r="LHB19">
        <f t="shared" si="146"/>
        <v>1.9876097005602065E+76</v>
      </c>
      <c r="LHC19">
        <f t="shared" si="146"/>
        <v>2.0273618945714107E+76</v>
      </c>
      <c r="LHD19">
        <f t="shared" si="146"/>
        <v>2.0679091324628389E+76</v>
      </c>
      <c r="LHE19">
        <f t="shared" si="146"/>
        <v>2.1092673151120956E+76</v>
      </c>
      <c r="LHF19">
        <f t="shared" si="146"/>
        <v>2.1514526614143375E+76</v>
      </c>
      <c r="LHG19">
        <f t="shared" si="146"/>
        <v>2.1944817146426241E+76</v>
      </c>
      <c r="LHH19">
        <f t="shared" si="146"/>
        <v>2.2383713489354767E+76</v>
      </c>
      <c r="LHI19">
        <f t="shared" si="146"/>
        <v>2.2831387759141861E+76</v>
      </c>
      <c r="LHJ19">
        <f t="shared" si="146"/>
        <v>2.32880155143247E+76</v>
      </c>
      <c r="LHK19">
        <f t="shared" si="146"/>
        <v>2.3753775824611194E+76</v>
      </c>
      <c r="LHL19">
        <f t="shared" si="146"/>
        <v>2.4228851341103418E+76</v>
      </c>
      <c r="LHM19">
        <f t="shared" si="146"/>
        <v>2.4713428367925486E+76</v>
      </c>
      <c r="LHN19">
        <f t="shared" si="146"/>
        <v>2.5207696935283995E+76</v>
      </c>
      <c r="LHO19">
        <f t="shared" si="146"/>
        <v>2.5711850873989676E+76</v>
      </c>
      <c r="LHP19">
        <f t="shared" si="146"/>
        <v>2.6226087891469469E+76</v>
      </c>
      <c r="LHQ19">
        <f t="shared" si="146"/>
        <v>2.6750609649298859E+76</v>
      </c>
      <c r="LHR19">
        <f t="shared" si="146"/>
        <v>2.7285621842284838E+76</v>
      </c>
      <c r="LHS19">
        <f t="shared" si="146"/>
        <v>2.7831334279130534E+76</v>
      </c>
      <c r="LHT19">
        <f t="shared" si="146"/>
        <v>2.8387960964713146E+76</v>
      </c>
      <c r="LHU19">
        <f t="shared" si="146"/>
        <v>2.8955720184007406E+76</v>
      </c>
      <c r="LHV19">
        <f t="shared" si="146"/>
        <v>2.9534834587687554E+76</v>
      </c>
      <c r="LHW19">
        <f t="shared" si="146"/>
        <v>3.0125531279441307E+76</v>
      </c>
      <c r="LHX19">
        <f t="shared" si="146"/>
        <v>3.0728041905030136E+76</v>
      </c>
      <c r="LHY19">
        <f t="shared" si="146"/>
        <v>3.1342602743130739E+76</v>
      </c>
      <c r="LHZ19">
        <f t="shared" si="146"/>
        <v>3.1969454797993357E+76</v>
      </c>
      <c r="LIA19">
        <f t="shared" ref="LIA19:LKL19" si="147">LHZ19*(1+$S$27)</f>
        <v>3.2608843893953225E+76</v>
      </c>
      <c r="LIB19">
        <f t="shared" si="147"/>
        <v>3.3261020771832289E+76</v>
      </c>
      <c r="LIC19">
        <f t="shared" si="147"/>
        <v>3.3926241187268938E+76</v>
      </c>
      <c r="LID19">
        <f t="shared" si="147"/>
        <v>3.4604766011014315E+76</v>
      </c>
      <c r="LIE19">
        <f t="shared" si="147"/>
        <v>3.5296861331234601E+76</v>
      </c>
      <c r="LIF19">
        <f t="shared" si="147"/>
        <v>3.6002798557859296E+76</v>
      </c>
      <c r="LIG19">
        <f t="shared" si="147"/>
        <v>3.6722854529016484E+76</v>
      </c>
      <c r="LIH19">
        <f t="shared" si="147"/>
        <v>3.7457311619596814E+76</v>
      </c>
      <c r="LII19">
        <f t="shared" si="147"/>
        <v>3.8206457851988748E+76</v>
      </c>
      <c r="LIJ19">
        <f t="shared" si="147"/>
        <v>3.8970587009028524E+76</v>
      </c>
      <c r="LIK19">
        <f t="shared" si="147"/>
        <v>3.9749998749209096E+76</v>
      </c>
      <c r="LIL19">
        <f t="shared" si="147"/>
        <v>4.054499872419328E+76</v>
      </c>
      <c r="LIM19">
        <f t="shared" si="147"/>
        <v>4.1355898698677148E+76</v>
      </c>
      <c r="LIN19">
        <f t="shared" si="147"/>
        <v>4.2183016672650692E+76</v>
      </c>
      <c r="LIO19">
        <f t="shared" si="147"/>
        <v>4.3026677006103704E+76</v>
      </c>
      <c r="LIP19">
        <f t="shared" si="147"/>
        <v>4.3887210546225778E+76</v>
      </c>
      <c r="LIQ19">
        <f t="shared" si="147"/>
        <v>4.4764954757150295E+76</v>
      </c>
      <c r="LIR19">
        <f t="shared" si="147"/>
        <v>4.5660253852293304E+76</v>
      </c>
      <c r="LIS19">
        <f t="shared" si="147"/>
        <v>4.6573458929339172E+76</v>
      </c>
      <c r="LIT19">
        <f t="shared" si="147"/>
        <v>4.7504928107925955E+76</v>
      </c>
      <c r="LIU19">
        <f t="shared" si="147"/>
        <v>4.8455026670084473E+76</v>
      </c>
      <c r="LIV19">
        <f t="shared" si="147"/>
        <v>4.9424127203486167E+76</v>
      </c>
      <c r="LIW19">
        <f t="shared" si="147"/>
        <v>5.0412609747555894E+76</v>
      </c>
      <c r="LIX19">
        <f t="shared" si="147"/>
        <v>5.1420861942507012E+76</v>
      </c>
      <c r="LIY19">
        <f t="shared" si="147"/>
        <v>5.2449279181357153E+76</v>
      </c>
      <c r="LIZ19">
        <f t="shared" si="147"/>
        <v>5.3498264764984297E+76</v>
      </c>
      <c r="LJA19">
        <f t="shared" si="147"/>
        <v>5.4568230060283984E+76</v>
      </c>
      <c r="LJB19">
        <f t="shared" si="147"/>
        <v>5.5659594661489667E+76</v>
      </c>
      <c r="LJC19">
        <f t="shared" si="147"/>
        <v>5.6772786554719458E+76</v>
      </c>
      <c r="LJD19">
        <f t="shared" si="147"/>
        <v>5.7908242285813845E+76</v>
      </c>
      <c r="LJE19">
        <f t="shared" si="147"/>
        <v>5.9066407131530121E+76</v>
      </c>
      <c r="LJF19">
        <f t="shared" si="147"/>
        <v>6.0247735274160729E+76</v>
      </c>
      <c r="LJG19">
        <f t="shared" si="147"/>
        <v>6.1452689979643944E+76</v>
      </c>
      <c r="LJH19">
        <f t="shared" si="147"/>
        <v>6.2681743779236822E+76</v>
      </c>
      <c r="LJI19">
        <f t="shared" si="147"/>
        <v>6.3935378654821557E+76</v>
      </c>
      <c r="LJJ19">
        <f t="shared" si="147"/>
        <v>6.5214086227917989E+76</v>
      </c>
      <c r="LJK19">
        <f t="shared" si="147"/>
        <v>6.651836795247635E+76</v>
      </c>
      <c r="LJL19">
        <f t="shared" si="147"/>
        <v>6.7848735311525873E+76</v>
      </c>
      <c r="LJM19">
        <f t="shared" si="147"/>
        <v>6.9205710017756397E+76</v>
      </c>
      <c r="LJN19">
        <f t="shared" si="147"/>
        <v>7.0589824218111531E+76</v>
      </c>
      <c r="LJO19">
        <f t="shared" si="147"/>
        <v>7.200162070247376E+76</v>
      </c>
      <c r="LJP19">
        <f t="shared" si="147"/>
        <v>7.3441653116523231E+76</v>
      </c>
      <c r="LJQ19">
        <f t="shared" si="147"/>
        <v>7.4910486178853701E+76</v>
      </c>
      <c r="LJR19">
        <f t="shared" si="147"/>
        <v>7.6408695902430774E+76</v>
      </c>
      <c r="LJS19">
        <f t="shared" si="147"/>
        <v>7.7936869820479387E+76</v>
      </c>
      <c r="LJT19">
        <f t="shared" si="147"/>
        <v>7.949560721688898E+76</v>
      </c>
      <c r="LJU19">
        <f t="shared" si="147"/>
        <v>8.1085519361226758E+76</v>
      </c>
      <c r="LJV19">
        <f t="shared" si="147"/>
        <v>8.2707229748451295E+76</v>
      </c>
      <c r="LJW19">
        <f t="shared" si="147"/>
        <v>8.4361374343420321E+76</v>
      </c>
      <c r="LJX19">
        <f t="shared" si="147"/>
        <v>8.6048601830288729E+76</v>
      </c>
      <c r="LJY19">
        <f t="shared" si="147"/>
        <v>8.77695738668945E+76</v>
      </c>
      <c r="LJZ19">
        <f t="shared" si="147"/>
        <v>8.9524965344232395E+76</v>
      </c>
      <c r="LKA19">
        <f t="shared" si="147"/>
        <v>9.1315464651117045E+76</v>
      </c>
      <c r="LKB19">
        <f t="shared" si="147"/>
        <v>9.3141773944139391E+76</v>
      </c>
      <c r="LKC19">
        <f t="shared" si="147"/>
        <v>9.5004609423022178E+76</v>
      </c>
      <c r="LKD19">
        <f t="shared" si="147"/>
        <v>9.6904701611482629E+76</v>
      </c>
      <c r="LKE19">
        <f t="shared" si="147"/>
        <v>9.8842795643712283E+76</v>
      </c>
      <c r="LKF19">
        <f t="shared" si="147"/>
        <v>1.0081965155658653E+77</v>
      </c>
      <c r="LKG19">
        <f t="shared" si="147"/>
        <v>1.0283604458771826E+77</v>
      </c>
      <c r="LKH19">
        <f t="shared" si="147"/>
        <v>1.0489276547947263E+77</v>
      </c>
      <c r="LKI19">
        <f t="shared" si="147"/>
        <v>1.0699062078906208E+77</v>
      </c>
      <c r="LKJ19">
        <f t="shared" si="147"/>
        <v>1.0913043320484332E+77</v>
      </c>
      <c r="LKK19">
        <f t="shared" si="147"/>
        <v>1.1131304186894018E+77</v>
      </c>
      <c r="LKL19">
        <f t="shared" si="147"/>
        <v>1.1353930270631899E+77</v>
      </c>
      <c r="LKM19">
        <f t="shared" ref="LKM19:LMX19" si="148">LKL19*(1+$S$27)</f>
        <v>1.1581008876044537E+77</v>
      </c>
      <c r="LKN19">
        <f t="shared" si="148"/>
        <v>1.1812629053565427E+77</v>
      </c>
      <c r="LKO19">
        <f t="shared" si="148"/>
        <v>1.2048881634636735E+77</v>
      </c>
      <c r="LKP19">
        <f t="shared" si="148"/>
        <v>1.2289859267329469E+77</v>
      </c>
      <c r="LKQ19">
        <f t="shared" si="148"/>
        <v>1.2535656452676058E+77</v>
      </c>
      <c r="LKR19">
        <f t="shared" si="148"/>
        <v>1.2786369581729579E+77</v>
      </c>
      <c r="LKS19">
        <f t="shared" si="148"/>
        <v>1.3042096973364171E+77</v>
      </c>
      <c r="LKT19">
        <f t="shared" si="148"/>
        <v>1.3302938912831455E+77</v>
      </c>
      <c r="LKU19">
        <f t="shared" si="148"/>
        <v>1.3568997691088085E+77</v>
      </c>
      <c r="LKV19">
        <f t="shared" si="148"/>
        <v>1.3840377644909848E+77</v>
      </c>
      <c r="LKW19">
        <f t="shared" si="148"/>
        <v>1.4117185197808044E+77</v>
      </c>
      <c r="LKX19">
        <f t="shared" si="148"/>
        <v>1.4399528901764205E+77</v>
      </c>
      <c r="LKY19">
        <f t="shared" si="148"/>
        <v>1.4687519479799488E+77</v>
      </c>
      <c r="LKZ19">
        <f t="shared" si="148"/>
        <v>1.4981269869395478E+77</v>
      </c>
      <c r="LLA19">
        <f t="shared" si="148"/>
        <v>1.5280895266783387E+77</v>
      </c>
      <c r="LLB19">
        <f t="shared" si="148"/>
        <v>1.5586513172119054E+77</v>
      </c>
      <c r="LLC19">
        <f t="shared" si="148"/>
        <v>1.5898243435561435E+77</v>
      </c>
      <c r="LLD19">
        <f t="shared" si="148"/>
        <v>1.6216208304272664E+77</v>
      </c>
      <c r="LLE19">
        <f t="shared" si="148"/>
        <v>1.6540532470358116E+77</v>
      </c>
      <c r="LLF19">
        <f t="shared" si="148"/>
        <v>1.6871343119765278E+77</v>
      </c>
      <c r="LLG19">
        <f t="shared" si="148"/>
        <v>1.7208769982160584E+77</v>
      </c>
      <c r="LLH19">
        <f t="shared" si="148"/>
        <v>1.7552945381803797E+77</v>
      </c>
      <c r="LLI19">
        <f t="shared" si="148"/>
        <v>1.7904004289439873E+77</v>
      </c>
      <c r="LLJ19">
        <f t="shared" si="148"/>
        <v>1.8262084375228671E+77</v>
      </c>
      <c r="LLK19">
        <f t="shared" si="148"/>
        <v>1.8627326062733246E+77</v>
      </c>
      <c r="LLL19">
        <f t="shared" si="148"/>
        <v>1.8999872583987912E+77</v>
      </c>
      <c r="LLM19">
        <f t="shared" si="148"/>
        <v>1.9379870035667671E+77</v>
      </c>
      <c r="LLN19">
        <f t="shared" si="148"/>
        <v>1.9767467436381024E+77</v>
      </c>
      <c r="LLO19">
        <f t="shared" si="148"/>
        <v>2.0162816785108644E+77</v>
      </c>
      <c r="LLP19">
        <f t="shared" si="148"/>
        <v>2.0566073120810818E+77</v>
      </c>
      <c r="LLQ19">
        <f t="shared" si="148"/>
        <v>2.0977394583227034E+77</v>
      </c>
      <c r="LLR19">
        <f t="shared" si="148"/>
        <v>2.1396942474891574E+77</v>
      </c>
      <c r="LLS19">
        <f t="shared" si="148"/>
        <v>2.1824881324389406E+77</v>
      </c>
      <c r="LLT19">
        <f t="shared" si="148"/>
        <v>2.2261378950877195E+77</v>
      </c>
      <c r="LLU19">
        <f t="shared" si="148"/>
        <v>2.270660652989474E+77</v>
      </c>
      <c r="LLV19">
        <f t="shared" si="148"/>
        <v>2.3160738660492633E+77</v>
      </c>
      <c r="LLW19">
        <f t="shared" si="148"/>
        <v>2.3623953433702487E+77</v>
      </c>
      <c r="LLX19">
        <f t="shared" si="148"/>
        <v>2.4096432502376538E+77</v>
      </c>
      <c r="LLY19">
        <f t="shared" si="148"/>
        <v>2.4578361152424067E+77</v>
      </c>
      <c r="LLZ19">
        <f t="shared" si="148"/>
        <v>2.5069928375472546E+77</v>
      </c>
      <c r="LMA19">
        <f t="shared" si="148"/>
        <v>2.5571326942981995E+77</v>
      </c>
      <c r="LMB19">
        <f t="shared" si="148"/>
        <v>2.6082753481841638E+77</v>
      </c>
      <c r="LMC19">
        <f t="shared" si="148"/>
        <v>2.6604408551478473E+77</v>
      </c>
      <c r="LMD19">
        <f t="shared" si="148"/>
        <v>2.7136496722508043E+77</v>
      </c>
      <c r="LME19">
        <f t="shared" si="148"/>
        <v>2.7679226656958206E+77</v>
      </c>
      <c r="LMF19">
        <f t="shared" si="148"/>
        <v>2.8232811190097369E+77</v>
      </c>
      <c r="LMG19">
        <f t="shared" si="148"/>
        <v>2.8797467413899318E+77</v>
      </c>
      <c r="LMH19">
        <f t="shared" si="148"/>
        <v>2.9373416762177303E+77</v>
      </c>
      <c r="LMI19">
        <f t="shared" si="148"/>
        <v>2.9960885097420852E+77</v>
      </c>
      <c r="LMJ19">
        <f t="shared" si="148"/>
        <v>3.0560102799369271E+77</v>
      </c>
      <c r="LMK19">
        <f t="shared" si="148"/>
        <v>3.1171304855356655E+77</v>
      </c>
      <c r="LML19">
        <f t="shared" si="148"/>
        <v>3.1794730952463789E+77</v>
      </c>
      <c r="LMM19">
        <f t="shared" si="148"/>
        <v>3.2430625571513066E+77</v>
      </c>
      <c r="LMN19">
        <f t="shared" si="148"/>
        <v>3.3079238082943328E+77</v>
      </c>
      <c r="LMO19">
        <f t="shared" si="148"/>
        <v>3.3740822844602197E+77</v>
      </c>
      <c r="LMP19">
        <f t="shared" si="148"/>
        <v>3.4415639301494243E+77</v>
      </c>
      <c r="LMQ19">
        <f t="shared" si="148"/>
        <v>3.5103952087524127E+77</v>
      </c>
      <c r="LMR19">
        <f t="shared" si="148"/>
        <v>3.5806031129274609E+77</v>
      </c>
      <c r="LMS19">
        <f t="shared" si="148"/>
        <v>3.6522151751860103E+77</v>
      </c>
      <c r="LMT19">
        <f t="shared" si="148"/>
        <v>3.7252594786897306E+77</v>
      </c>
      <c r="LMU19">
        <f t="shared" si="148"/>
        <v>3.7997646682635251E+77</v>
      </c>
      <c r="LMV19">
        <f t="shared" si="148"/>
        <v>3.8757599616287958E+77</v>
      </c>
      <c r="LMW19">
        <f t="shared" si="148"/>
        <v>3.9532751608613719E+77</v>
      </c>
      <c r="LMX19">
        <f t="shared" si="148"/>
        <v>4.0323406640785993E+77</v>
      </c>
      <c r="LMY19">
        <f t="shared" ref="LMY19:LPJ19" si="149">LMX19*(1+$S$27)</f>
        <v>4.1129874773601715E+77</v>
      </c>
      <c r="LMZ19">
        <f t="shared" si="149"/>
        <v>4.1952472269073752E+77</v>
      </c>
      <c r="LNA19">
        <f t="shared" si="149"/>
        <v>4.2791521714455231E+77</v>
      </c>
      <c r="LNB19">
        <f t="shared" si="149"/>
        <v>4.3647352148744338E+77</v>
      </c>
      <c r="LNC19">
        <f t="shared" si="149"/>
        <v>4.4520299191719223E+77</v>
      </c>
      <c r="LND19">
        <f t="shared" si="149"/>
        <v>4.5410705175553606E+77</v>
      </c>
      <c r="LNE19">
        <f t="shared" si="149"/>
        <v>4.6318919279064679E+77</v>
      </c>
      <c r="LNF19">
        <f t="shared" si="149"/>
        <v>4.7245297664645969E+77</v>
      </c>
      <c r="LNG19">
        <f t="shared" si="149"/>
        <v>4.8190203617938887E+77</v>
      </c>
      <c r="LNH19">
        <f t="shared" si="149"/>
        <v>4.9154007690297667E+77</v>
      </c>
      <c r="LNI19">
        <f t="shared" si="149"/>
        <v>5.0137087844103618E+77</v>
      </c>
      <c r="LNJ19">
        <f t="shared" si="149"/>
        <v>5.1139829600985696E+77</v>
      </c>
      <c r="LNK19">
        <f t="shared" si="149"/>
        <v>5.2162626193005413E+77</v>
      </c>
      <c r="LNL19">
        <f t="shared" si="149"/>
        <v>5.320587871686552E+77</v>
      </c>
      <c r="LNM19">
        <f t="shared" si="149"/>
        <v>5.4269996291202832E+77</v>
      </c>
      <c r="LNN19">
        <f t="shared" si="149"/>
        <v>5.5355396217026887E+77</v>
      </c>
      <c r="LNO19">
        <f t="shared" si="149"/>
        <v>5.6462504141367423E+77</v>
      </c>
      <c r="LNP19">
        <f t="shared" si="149"/>
        <v>5.7591754224194775E+77</v>
      </c>
      <c r="LNQ19">
        <f t="shared" si="149"/>
        <v>5.8743589308678668E+77</v>
      </c>
      <c r="LNR19">
        <f t="shared" si="149"/>
        <v>5.991846109485224E+77</v>
      </c>
      <c r="LNS19">
        <f t="shared" si="149"/>
        <v>6.1116830316749284E+77</v>
      </c>
      <c r="LNT19">
        <f t="shared" si="149"/>
        <v>6.2339166923084269E+77</v>
      </c>
      <c r="LNU19">
        <f t="shared" si="149"/>
        <v>6.358595026154596E+77</v>
      </c>
      <c r="LNV19">
        <f t="shared" si="149"/>
        <v>6.4857669266776877E+77</v>
      </c>
      <c r="LNW19">
        <f t="shared" si="149"/>
        <v>6.615482265211242E+77</v>
      </c>
      <c r="LNX19">
        <f t="shared" si="149"/>
        <v>6.7477919105154672E+77</v>
      </c>
      <c r="LNY19">
        <f t="shared" si="149"/>
        <v>6.8827477487257771E+77</v>
      </c>
      <c r="LNZ19">
        <f t="shared" si="149"/>
        <v>7.0204027037002929E+77</v>
      </c>
      <c r="LOA19">
        <f t="shared" si="149"/>
        <v>7.1608107577742989E+77</v>
      </c>
      <c r="LOB19">
        <f t="shared" si="149"/>
        <v>7.3040269729297856E+77</v>
      </c>
      <c r="LOC19">
        <f t="shared" si="149"/>
        <v>7.450107512388381E+77</v>
      </c>
      <c r="LOD19">
        <f t="shared" si="149"/>
        <v>7.5991096626361491E+77</v>
      </c>
      <c r="LOE19">
        <f t="shared" si="149"/>
        <v>7.7510918558888723E+77</v>
      </c>
      <c r="LOF19">
        <f t="shared" si="149"/>
        <v>7.9061136930066495E+77</v>
      </c>
      <c r="LOG19">
        <f t="shared" si="149"/>
        <v>8.0642359668667829E+77</v>
      </c>
      <c r="LOH19">
        <f t="shared" si="149"/>
        <v>8.2255206862041185E+77</v>
      </c>
      <c r="LOI19">
        <f t="shared" si="149"/>
        <v>8.3900310999282012E+77</v>
      </c>
      <c r="LOJ19">
        <f t="shared" si="149"/>
        <v>8.5578317219267653E+77</v>
      </c>
      <c r="LOK19">
        <f t="shared" si="149"/>
        <v>8.7289883563653003E+77</v>
      </c>
      <c r="LOL19">
        <f t="shared" si="149"/>
        <v>8.9035681234926068E+77</v>
      </c>
      <c r="LOM19">
        <f t="shared" si="149"/>
        <v>9.0816394859624586E+77</v>
      </c>
      <c r="LON19">
        <f t="shared" si="149"/>
        <v>9.2632722756817082E+77</v>
      </c>
      <c r="LOO19">
        <f t="shared" si="149"/>
        <v>9.4485377211953426E+77</v>
      </c>
      <c r="LOP19">
        <f t="shared" si="149"/>
        <v>9.63750847561925E+77</v>
      </c>
      <c r="LOQ19">
        <f t="shared" si="149"/>
        <v>9.8302586451316356E+77</v>
      </c>
      <c r="LOR19">
        <f t="shared" si="149"/>
        <v>1.0026863818034269E+78</v>
      </c>
      <c r="LOS19">
        <f t="shared" si="149"/>
        <v>1.0227401094394954E+78</v>
      </c>
      <c r="LOT19">
        <f t="shared" si="149"/>
        <v>1.0431949116282855E+78</v>
      </c>
      <c r="LOU19">
        <f t="shared" si="149"/>
        <v>1.0640588098608513E+78</v>
      </c>
      <c r="LOV19">
        <f t="shared" si="149"/>
        <v>1.0853399860580683E+78</v>
      </c>
      <c r="LOW19">
        <f t="shared" si="149"/>
        <v>1.1070467857792297E+78</v>
      </c>
      <c r="LOX19">
        <f t="shared" si="149"/>
        <v>1.1291877214948142E+78</v>
      </c>
      <c r="LOY19">
        <f t="shared" si="149"/>
        <v>1.1517714759247105E+78</v>
      </c>
      <c r="LOZ19">
        <f t="shared" si="149"/>
        <v>1.1748069054432048E+78</v>
      </c>
      <c r="LPA19">
        <f t="shared" si="149"/>
        <v>1.1983030435520688E+78</v>
      </c>
      <c r="LPB19">
        <f t="shared" si="149"/>
        <v>1.2222691044231102E+78</v>
      </c>
      <c r="LPC19">
        <f t="shared" si="149"/>
        <v>1.2467144865115725E+78</v>
      </c>
      <c r="LPD19">
        <f t="shared" si="149"/>
        <v>1.271648776241804E+78</v>
      </c>
      <c r="LPE19">
        <f t="shared" si="149"/>
        <v>1.2970817517666401E+78</v>
      </c>
      <c r="LPF19">
        <f t="shared" si="149"/>
        <v>1.323023386801973E+78</v>
      </c>
      <c r="LPG19">
        <f t="shared" si="149"/>
        <v>1.3494838545380125E+78</v>
      </c>
      <c r="LPH19">
        <f t="shared" si="149"/>
        <v>1.3764735316287729E+78</v>
      </c>
      <c r="LPI19">
        <f t="shared" si="149"/>
        <v>1.4040030022613484E+78</v>
      </c>
      <c r="LPJ19">
        <f t="shared" si="149"/>
        <v>1.4320830623065753E+78</v>
      </c>
      <c r="LPK19">
        <f t="shared" ref="LPK19:LRV19" si="150">LPJ19*(1+$S$27)</f>
        <v>1.4607247235527067E+78</v>
      </c>
      <c r="LPL19">
        <f t="shared" si="150"/>
        <v>1.4899392180237608E+78</v>
      </c>
      <c r="LPM19">
        <f t="shared" si="150"/>
        <v>1.519738002384236E+78</v>
      </c>
      <c r="LPN19">
        <f t="shared" si="150"/>
        <v>1.5501327624319208E+78</v>
      </c>
      <c r="LPO19">
        <f t="shared" si="150"/>
        <v>1.5811354176805594E+78</v>
      </c>
      <c r="LPP19">
        <f t="shared" si="150"/>
        <v>1.6127581260341705E+78</v>
      </c>
      <c r="LPQ19">
        <f t="shared" si="150"/>
        <v>1.645013288554854E+78</v>
      </c>
      <c r="LPR19">
        <f t="shared" si="150"/>
        <v>1.6779135543259512E+78</v>
      </c>
      <c r="LPS19">
        <f t="shared" si="150"/>
        <v>1.7114718254124701E+78</v>
      </c>
      <c r="LPT19">
        <f t="shared" si="150"/>
        <v>1.7457012619207195E+78</v>
      </c>
      <c r="LPU19">
        <f t="shared" si="150"/>
        <v>1.7806152871591339E+78</v>
      </c>
      <c r="LPV19">
        <f t="shared" si="150"/>
        <v>1.8162275929023165E+78</v>
      </c>
      <c r="LPW19">
        <f t="shared" si="150"/>
        <v>1.8525521447603628E+78</v>
      </c>
      <c r="LPX19">
        <f t="shared" si="150"/>
        <v>1.8896031876555702E+78</v>
      </c>
      <c r="LPY19">
        <f t="shared" si="150"/>
        <v>1.9273952514086816E+78</v>
      </c>
      <c r="LPZ19">
        <f t="shared" si="150"/>
        <v>1.9659431564368551E+78</v>
      </c>
      <c r="LQA19">
        <f t="shared" si="150"/>
        <v>2.0052620195655922E+78</v>
      </c>
      <c r="LQB19">
        <f t="shared" si="150"/>
        <v>2.045367259956904E+78</v>
      </c>
      <c r="LQC19">
        <f t="shared" si="150"/>
        <v>2.0862746051560421E+78</v>
      </c>
      <c r="LQD19">
        <f t="shared" si="150"/>
        <v>2.1280000972591631E+78</v>
      </c>
      <c r="LQE19">
        <f t="shared" si="150"/>
        <v>2.1705600992043464E+78</v>
      </c>
      <c r="LQF19">
        <f t="shared" si="150"/>
        <v>2.2139713011884335E+78</v>
      </c>
      <c r="LQG19">
        <f t="shared" si="150"/>
        <v>2.2582507272122022E+78</v>
      </c>
      <c r="LQH19">
        <f t="shared" si="150"/>
        <v>2.3034157417564464E+78</v>
      </c>
      <c r="LQI19">
        <f t="shared" si="150"/>
        <v>2.3494840565915752E+78</v>
      </c>
      <c r="LQJ19">
        <f t="shared" si="150"/>
        <v>2.3964737377234067E+78</v>
      </c>
      <c r="LQK19">
        <f t="shared" si="150"/>
        <v>2.4444032124778751E+78</v>
      </c>
      <c r="LQL19">
        <f t="shared" si="150"/>
        <v>2.4932912767274326E+78</v>
      </c>
      <c r="LQM19">
        <f t="shared" si="150"/>
        <v>2.5431571022619813E+78</v>
      </c>
      <c r="LQN19">
        <f t="shared" si="150"/>
        <v>2.5940202443072211E+78</v>
      </c>
      <c r="LQO19">
        <f t="shared" si="150"/>
        <v>2.6459006491933655E+78</v>
      </c>
      <c r="LQP19">
        <f t="shared" si="150"/>
        <v>2.6988186621772328E+78</v>
      </c>
      <c r="LQQ19">
        <f t="shared" si="150"/>
        <v>2.7527950354207776E+78</v>
      </c>
      <c r="LQR19">
        <f t="shared" si="150"/>
        <v>2.8078509361291933E+78</v>
      </c>
      <c r="LQS19">
        <f t="shared" si="150"/>
        <v>2.864007954851777E+78</v>
      </c>
      <c r="LQT19">
        <f t="shared" si="150"/>
        <v>2.9212881139488126E+78</v>
      </c>
      <c r="LQU19">
        <f t="shared" si="150"/>
        <v>2.9797138762277888E+78</v>
      </c>
      <c r="LQV19">
        <f t="shared" si="150"/>
        <v>3.0393081537523447E+78</v>
      </c>
      <c r="LQW19">
        <f t="shared" si="150"/>
        <v>3.1000943168273915E+78</v>
      </c>
      <c r="LQX19">
        <f t="shared" si="150"/>
        <v>3.1620962031639395E+78</v>
      </c>
      <c r="LQY19">
        <f t="shared" si="150"/>
        <v>3.2253381272272185E+78</v>
      </c>
      <c r="LQZ19">
        <f t="shared" si="150"/>
        <v>3.289844889771763E+78</v>
      </c>
      <c r="LRA19">
        <f t="shared" si="150"/>
        <v>3.3556417875671984E+78</v>
      </c>
      <c r="LRB19">
        <f t="shared" si="150"/>
        <v>3.4227546233185425E+78</v>
      </c>
      <c r="LRC19">
        <f t="shared" si="150"/>
        <v>3.4912097157849133E+78</v>
      </c>
      <c r="LRD19">
        <f t="shared" si="150"/>
        <v>3.5610339101006115E+78</v>
      </c>
      <c r="LRE19">
        <f t="shared" si="150"/>
        <v>3.6322545883026236E+78</v>
      </c>
      <c r="LRF19">
        <f t="shared" si="150"/>
        <v>3.7048996800686761E+78</v>
      </c>
      <c r="LRG19">
        <f t="shared" si="150"/>
        <v>3.77899767367005E+78</v>
      </c>
      <c r="LRH19">
        <f t="shared" si="150"/>
        <v>3.8545776271434512E+78</v>
      </c>
      <c r="LRI19">
        <f t="shared" si="150"/>
        <v>3.9316691796863206E+78</v>
      </c>
      <c r="LRJ19">
        <f t="shared" si="150"/>
        <v>4.0103025632800471E+78</v>
      </c>
      <c r="LRK19">
        <f t="shared" si="150"/>
        <v>4.0905086145456482E+78</v>
      </c>
      <c r="LRL19">
        <f t="shared" si="150"/>
        <v>4.1723187868365615E+78</v>
      </c>
      <c r="LRM19">
        <f t="shared" si="150"/>
        <v>4.2557651625732927E+78</v>
      </c>
      <c r="LRN19">
        <f t="shared" si="150"/>
        <v>4.340880465824759E+78</v>
      </c>
      <c r="LRO19">
        <f t="shared" si="150"/>
        <v>4.4276980751412542E+78</v>
      </c>
      <c r="LRP19">
        <f t="shared" si="150"/>
        <v>4.5162520366440797E+78</v>
      </c>
      <c r="LRQ19">
        <f t="shared" si="150"/>
        <v>4.6065770773769616E+78</v>
      </c>
      <c r="LRR19">
        <f t="shared" si="150"/>
        <v>4.6987086189245011E+78</v>
      </c>
      <c r="LRS19">
        <f t="shared" si="150"/>
        <v>4.7926827913029915E+78</v>
      </c>
      <c r="LRT19">
        <f t="shared" si="150"/>
        <v>4.8885364471290512E+78</v>
      </c>
      <c r="LRU19">
        <f t="shared" si="150"/>
        <v>4.9863071760716319E+78</v>
      </c>
      <c r="LRV19">
        <f t="shared" si="150"/>
        <v>5.0860333195930651E+78</v>
      </c>
      <c r="LRW19">
        <f t="shared" ref="LRW19:LUH19" si="151">LRV19*(1+$S$27)</f>
        <v>5.1877539859849263E+78</v>
      </c>
      <c r="LRX19">
        <f t="shared" si="151"/>
        <v>5.2915090657046252E+78</v>
      </c>
      <c r="LRY19">
        <f t="shared" si="151"/>
        <v>5.3973392470187176E+78</v>
      </c>
      <c r="LRZ19">
        <f t="shared" si="151"/>
        <v>5.5052860319590921E+78</v>
      </c>
      <c r="LSA19">
        <f t="shared" si="151"/>
        <v>5.615391752598274E+78</v>
      </c>
      <c r="LSB19">
        <f t="shared" si="151"/>
        <v>5.7276995876502394E+78</v>
      </c>
      <c r="LSC19">
        <f t="shared" si="151"/>
        <v>5.8422535794032443E+78</v>
      </c>
      <c r="LSD19">
        <f t="shared" si="151"/>
        <v>5.9590986509913093E+78</v>
      </c>
      <c r="LSE19">
        <f t="shared" si="151"/>
        <v>6.0782806240111357E+78</v>
      </c>
      <c r="LSF19">
        <f t="shared" si="151"/>
        <v>6.1998462364913589E+78</v>
      </c>
      <c r="LSG19">
        <f t="shared" si="151"/>
        <v>6.3238431612211861E+78</v>
      </c>
      <c r="LSH19">
        <f t="shared" si="151"/>
        <v>6.4503200244456098E+78</v>
      </c>
      <c r="LSI19">
        <f t="shared" si="151"/>
        <v>6.579326424934522E+78</v>
      </c>
      <c r="LSJ19">
        <f t="shared" si="151"/>
        <v>6.7109129534332129E+78</v>
      </c>
      <c r="LSK19">
        <f t="shared" si="151"/>
        <v>6.8451312125018776E+78</v>
      </c>
      <c r="LSL19">
        <f t="shared" si="151"/>
        <v>6.9820338367519153E+78</v>
      </c>
      <c r="LSM19">
        <f t="shared" si="151"/>
        <v>7.1216745134869541E+78</v>
      </c>
      <c r="LSN19">
        <f t="shared" si="151"/>
        <v>7.2641080037566933E+78</v>
      </c>
      <c r="LSO19">
        <f t="shared" si="151"/>
        <v>7.4093901638318277E+78</v>
      </c>
      <c r="LSP19">
        <f t="shared" si="151"/>
        <v>7.5575779671084647E+78</v>
      </c>
      <c r="LSQ19">
        <f t="shared" si="151"/>
        <v>7.7087295264506336E+78</v>
      </c>
      <c r="LSR19">
        <f t="shared" si="151"/>
        <v>7.8629041169796461E+78</v>
      </c>
      <c r="LSS19">
        <f t="shared" si="151"/>
        <v>8.0201621993192388E+78</v>
      </c>
      <c r="LST19">
        <f t="shared" si="151"/>
        <v>8.1805654433056241E+78</v>
      </c>
      <c r="LSU19">
        <f t="shared" si="151"/>
        <v>8.3441767521717374E+78</v>
      </c>
      <c r="LSV19">
        <f t="shared" si="151"/>
        <v>8.511060287215172E+78</v>
      </c>
      <c r="LSW19">
        <f t="shared" si="151"/>
        <v>8.6812814929594757E+78</v>
      </c>
      <c r="LSX19">
        <f t="shared" si="151"/>
        <v>8.8549071228186659E+78</v>
      </c>
      <c r="LSY19">
        <f t="shared" si="151"/>
        <v>9.0320052652750399E+78</v>
      </c>
      <c r="LSZ19">
        <f t="shared" si="151"/>
        <v>9.2126453705805402E+78</v>
      </c>
      <c r="LTA19">
        <f t="shared" si="151"/>
        <v>9.3968982779921508E+78</v>
      </c>
      <c r="LTB19">
        <f t="shared" si="151"/>
        <v>9.5848362435519943E+78</v>
      </c>
      <c r="LTC19">
        <f t="shared" si="151"/>
        <v>9.776532968423034E+78</v>
      </c>
      <c r="LTD19">
        <f t="shared" si="151"/>
        <v>9.9720636277914942E+78</v>
      </c>
      <c r="LTE19">
        <f t="shared" si="151"/>
        <v>1.0171504900347324E+79</v>
      </c>
      <c r="LTF19">
        <f t="shared" si="151"/>
        <v>1.037493499835427E+79</v>
      </c>
      <c r="LTG19">
        <f t="shared" si="151"/>
        <v>1.0582433698321355E+79</v>
      </c>
      <c r="LTH19">
        <f t="shared" si="151"/>
        <v>1.0794082372287783E+79</v>
      </c>
      <c r="LTI19">
        <f t="shared" si="151"/>
        <v>1.1009964019733538E+79</v>
      </c>
      <c r="LTJ19">
        <f t="shared" si="151"/>
        <v>1.1230163300128209E+79</v>
      </c>
      <c r="LTK19">
        <f t="shared" si="151"/>
        <v>1.1454766566130775E+79</v>
      </c>
      <c r="LTL19">
        <f t="shared" si="151"/>
        <v>1.1683861897453391E+79</v>
      </c>
      <c r="LTM19">
        <f t="shared" si="151"/>
        <v>1.1917539135402458E+79</v>
      </c>
      <c r="LTN19">
        <f t="shared" si="151"/>
        <v>1.2155889918110508E+79</v>
      </c>
      <c r="LTO19">
        <f t="shared" si="151"/>
        <v>1.2399007716472719E+79</v>
      </c>
      <c r="LTP19">
        <f t="shared" si="151"/>
        <v>1.2646987870802174E+79</v>
      </c>
      <c r="LTQ19">
        <f t="shared" si="151"/>
        <v>1.2899927628218218E+79</v>
      </c>
      <c r="LTR19">
        <f t="shared" si="151"/>
        <v>1.3157926180782582E+79</v>
      </c>
      <c r="LTS19">
        <f t="shared" si="151"/>
        <v>1.3421084704398233E+79</v>
      </c>
      <c r="LTT19">
        <f t="shared" si="151"/>
        <v>1.3689506398486199E+79</v>
      </c>
      <c r="LTU19">
        <f t="shared" si="151"/>
        <v>1.3963296526455924E+79</v>
      </c>
      <c r="LTV19">
        <f t="shared" si="151"/>
        <v>1.4242562456985042E+79</v>
      </c>
      <c r="LTW19">
        <f t="shared" si="151"/>
        <v>1.4527413706124742E+79</v>
      </c>
      <c r="LTX19">
        <f t="shared" si="151"/>
        <v>1.4817961980247237E+79</v>
      </c>
      <c r="LTY19">
        <f t="shared" si="151"/>
        <v>1.5114321219852183E+79</v>
      </c>
      <c r="LTZ19">
        <f t="shared" si="151"/>
        <v>1.5416607644249226E+79</v>
      </c>
      <c r="LUA19">
        <f t="shared" si="151"/>
        <v>1.5724939797134211E+79</v>
      </c>
      <c r="LUB19">
        <f t="shared" si="151"/>
        <v>1.6039438593076897E+79</v>
      </c>
      <c r="LUC19">
        <f t="shared" si="151"/>
        <v>1.6360227364938434E+79</v>
      </c>
      <c r="LUD19">
        <f t="shared" si="151"/>
        <v>1.6687431912237203E+79</v>
      </c>
      <c r="LUE19">
        <f t="shared" si="151"/>
        <v>1.7021180550481949E+79</v>
      </c>
      <c r="LUF19">
        <f t="shared" si="151"/>
        <v>1.7361604161491589E+79</v>
      </c>
      <c r="LUG19">
        <f t="shared" si="151"/>
        <v>1.7708836244721422E+79</v>
      </c>
      <c r="LUH19">
        <f t="shared" si="151"/>
        <v>1.806301296961585E+79</v>
      </c>
      <c r="LUI19">
        <f t="shared" ref="LUI19:LWT19" si="152">LUH19*(1+$S$27)</f>
        <v>1.8424273229008167E+79</v>
      </c>
      <c r="LUJ19">
        <f t="shared" si="152"/>
        <v>1.8792758693588331E+79</v>
      </c>
      <c r="LUK19">
        <f t="shared" si="152"/>
        <v>1.9168613867460097E+79</v>
      </c>
      <c r="LUL19">
        <f t="shared" si="152"/>
        <v>1.9551986144809299E+79</v>
      </c>
      <c r="LUM19">
        <f t="shared" si="152"/>
        <v>1.9943025867705485E+79</v>
      </c>
      <c r="LUN19">
        <f t="shared" si="152"/>
        <v>2.0341886385059595E+79</v>
      </c>
      <c r="LUO19">
        <f t="shared" si="152"/>
        <v>2.0748724112760788E+79</v>
      </c>
      <c r="LUP19">
        <f t="shared" si="152"/>
        <v>2.1163698595016004E+79</v>
      </c>
      <c r="LUQ19">
        <f t="shared" si="152"/>
        <v>2.1586972566916323E+79</v>
      </c>
      <c r="LUR19">
        <f t="shared" si="152"/>
        <v>2.201871201825465E+79</v>
      </c>
      <c r="LUS19">
        <f t="shared" si="152"/>
        <v>2.2459086258619743E+79</v>
      </c>
      <c r="LUT19">
        <f t="shared" si="152"/>
        <v>2.290826798379214E+79</v>
      </c>
      <c r="LUU19">
        <f t="shared" si="152"/>
        <v>2.3366433343467983E+79</v>
      </c>
      <c r="LUV19">
        <f t="shared" si="152"/>
        <v>2.3833762010337344E+79</v>
      </c>
      <c r="LUW19">
        <f t="shared" si="152"/>
        <v>2.4310437250544092E+79</v>
      </c>
      <c r="LUX19">
        <f t="shared" si="152"/>
        <v>2.4796645995554974E+79</v>
      </c>
      <c r="LUY19">
        <f t="shared" si="152"/>
        <v>2.5292578915466074E+79</v>
      </c>
      <c r="LUZ19">
        <f t="shared" si="152"/>
        <v>2.5798430493775396E+79</v>
      </c>
      <c r="LVA19">
        <f t="shared" si="152"/>
        <v>2.6314399103650905E+79</v>
      </c>
      <c r="LVB19">
        <f t="shared" si="152"/>
        <v>2.6840687085723923E+79</v>
      </c>
      <c r="LVC19">
        <f t="shared" si="152"/>
        <v>2.7377500827438401E+79</v>
      </c>
      <c r="LVD19">
        <f t="shared" si="152"/>
        <v>2.7925050843987168E+79</v>
      </c>
      <c r="LVE19">
        <f t="shared" si="152"/>
        <v>2.8483551860866912E+79</v>
      </c>
      <c r="LVF19">
        <f t="shared" si="152"/>
        <v>2.9053222898084252E+79</v>
      </c>
      <c r="LVG19">
        <f t="shared" si="152"/>
        <v>2.9634287356045936E+79</v>
      </c>
      <c r="LVH19">
        <f t="shared" si="152"/>
        <v>3.0226973103166858E+79</v>
      </c>
      <c r="LVI19">
        <f t="shared" si="152"/>
        <v>3.0831512565230197E+79</v>
      </c>
      <c r="LVJ19">
        <f t="shared" si="152"/>
        <v>3.14481428165348E+79</v>
      </c>
      <c r="LVK19">
        <f t="shared" si="152"/>
        <v>3.2077105672865494E+79</v>
      </c>
      <c r="LVL19">
        <f t="shared" si="152"/>
        <v>3.2718647786322805E+79</v>
      </c>
      <c r="LVM19">
        <f t="shared" si="152"/>
        <v>3.3373020742049259E+79</v>
      </c>
      <c r="LVN19">
        <f t="shared" si="152"/>
        <v>3.4040481156890243E+79</v>
      </c>
      <c r="LVO19">
        <f t="shared" si="152"/>
        <v>3.472129078002805E+79</v>
      </c>
      <c r="LVP19">
        <f t="shared" si="152"/>
        <v>3.5415716595628611E+79</v>
      </c>
      <c r="LVQ19">
        <f t="shared" si="152"/>
        <v>3.6124030927541185E+79</v>
      </c>
      <c r="LVR19">
        <f t="shared" si="152"/>
        <v>3.6846511546092011E+79</v>
      </c>
      <c r="LVS19">
        <f t="shared" si="152"/>
        <v>3.7583441777013851E+79</v>
      </c>
      <c r="LVT19">
        <f t="shared" si="152"/>
        <v>3.8335110612554127E+79</v>
      </c>
      <c r="LVU19">
        <f t="shared" si="152"/>
        <v>3.9101812824805209E+79</v>
      </c>
      <c r="LVV19">
        <f t="shared" si="152"/>
        <v>3.9883849081301311E+79</v>
      </c>
      <c r="LVW19">
        <f t="shared" si="152"/>
        <v>4.0681526062927337E+79</v>
      </c>
      <c r="LVX19">
        <f t="shared" si="152"/>
        <v>4.1495156584185883E+79</v>
      </c>
      <c r="LVY19">
        <f t="shared" si="152"/>
        <v>4.2325059715869598E+79</v>
      </c>
      <c r="LVZ19">
        <f t="shared" si="152"/>
        <v>4.317156091018699E+79</v>
      </c>
      <c r="LWA19">
        <f t="shared" si="152"/>
        <v>4.4034992128390728E+79</v>
      </c>
      <c r="LWB19">
        <f t="shared" si="152"/>
        <v>4.4915691970958544E+79</v>
      </c>
      <c r="LWC19">
        <f t="shared" si="152"/>
        <v>4.5814005810377713E+79</v>
      </c>
      <c r="LWD19">
        <f t="shared" si="152"/>
        <v>4.6730285926585268E+79</v>
      </c>
      <c r="LWE19">
        <f t="shared" si="152"/>
        <v>4.7664891645116973E+79</v>
      </c>
      <c r="LWF19">
        <f t="shared" si="152"/>
        <v>4.8618189478019314E+79</v>
      </c>
      <c r="LWG19">
        <f t="shared" si="152"/>
        <v>4.9590553267579701E+79</v>
      </c>
      <c r="LWH19">
        <f t="shared" si="152"/>
        <v>5.0582364332931294E+79</v>
      </c>
      <c r="LWI19">
        <f t="shared" si="152"/>
        <v>5.1594011619589919E+79</v>
      </c>
      <c r="LWJ19">
        <f t="shared" si="152"/>
        <v>5.2625891851981718E+79</v>
      </c>
      <c r="LWK19">
        <f t="shared" si="152"/>
        <v>5.3678409689021354E+79</v>
      </c>
      <c r="LWL19">
        <f t="shared" si="152"/>
        <v>5.4751977882801785E+79</v>
      </c>
      <c r="LWM19">
        <f t="shared" si="152"/>
        <v>5.5847017440457822E+79</v>
      </c>
      <c r="LWN19">
        <f t="shared" si="152"/>
        <v>5.696395778926698E+79</v>
      </c>
      <c r="LWO19">
        <f t="shared" si="152"/>
        <v>5.8103236945052322E+79</v>
      </c>
      <c r="LWP19">
        <f t="shared" si="152"/>
        <v>5.9265301683953369E+79</v>
      </c>
      <c r="LWQ19">
        <f t="shared" si="152"/>
        <v>6.0450607717632444E+79</v>
      </c>
      <c r="LWR19">
        <f t="shared" si="152"/>
        <v>6.1659619871985098E+79</v>
      </c>
      <c r="LWS19">
        <f t="shared" si="152"/>
        <v>6.2892812269424799E+79</v>
      </c>
      <c r="LWT19">
        <f t="shared" si="152"/>
        <v>6.4150668514813292E+79</v>
      </c>
      <c r="LWU19">
        <f t="shared" ref="LWU19:LZF19" si="153">LWT19*(1+$S$27)</f>
        <v>6.5433681885109553E+79</v>
      </c>
      <c r="LWV19">
        <f t="shared" si="153"/>
        <v>6.674235552281175E+79</v>
      </c>
      <c r="LWW19">
        <f t="shared" si="153"/>
        <v>6.8077202633267983E+79</v>
      </c>
      <c r="LWX19">
        <f t="shared" si="153"/>
        <v>6.9438746685933341E+79</v>
      </c>
      <c r="LWY19">
        <f t="shared" si="153"/>
        <v>7.0827521619652002E+79</v>
      </c>
      <c r="LWZ19">
        <f t="shared" si="153"/>
        <v>7.2244072052045048E+79</v>
      </c>
      <c r="LXA19">
        <f t="shared" si="153"/>
        <v>7.3688953493085945E+79</v>
      </c>
      <c r="LXB19">
        <f t="shared" si="153"/>
        <v>7.516273256294767E+79</v>
      </c>
      <c r="LXC19">
        <f t="shared" si="153"/>
        <v>7.6665987214206619E+79</v>
      </c>
      <c r="LXD19">
        <f t="shared" si="153"/>
        <v>7.8199306958490757E+79</v>
      </c>
      <c r="LXE19">
        <f t="shared" si="153"/>
        <v>7.9763293097660568E+79</v>
      </c>
      <c r="LXF19">
        <f t="shared" si="153"/>
        <v>8.135855895961378E+79</v>
      </c>
      <c r="LXG19">
        <f t="shared" si="153"/>
        <v>8.2985730138806057E+79</v>
      </c>
      <c r="LXH19">
        <f t="shared" si="153"/>
        <v>8.4645444741582181E+79</v>
      </c>
      <c r="LXI19">
        <f t="shared" si="153"/>
        <v>8.6338353636413828E+79</v>
      </c>
      <c r="LXJ19">
        <f t="shared" si="153"/>
        <v>8.8065120709142111E+79</v>
      </c>
      <c r="LXK19">
        <f t="shared" si="153"/>
        <v>8.9826423123324957E+79</v>
      </c>
      <c r="LXL19">
        <f t="shared" si="153"/>
        <v>9.1622951585791461E+79</v>
      </c>
      <c r="LXM19">
        <f t="shared" si="153"/>
        <v>9.3455410617507297E+79</v>
      </c>
      <c r="LXN19">
        <f t="shared" si="153"/>
        <v>9.5324518829857451E+79</v>
      </c>
      <c r="LXO19">
        <f t="shared" si="153"/>
        <v>9.7231009206454603E+79</v>
      </c>
      <c r="LXP19">
        <f t="shared" si="153"/>
        <v>9.9175629390583702E+79</v>
      </c>
      <c r="LXQ19">
        <f t="shared" si="153"/>
        <v>1.0115914197839538E+80</v>
      </c>
      <c r="LXR19">
        <f t="shared" si="153"/>
        <v>1.0318232481796329E+80</v>
      </c>
      <c r="LXS19">
        <f t="shared" si="153"/>
        <v>1.0524597131432255E+80</v>
      </c>
      <c r="LXT19">
        <f t="shared" si="153"/>
        <v>1.0735089074060901E+80</v>
      </c>
      <c r="LXU19">
        <f t="shared" si="153"/>
        <v>1.0949790855542119E+80</v>
      </c>
      <c r="LXV19">
        <f t="shared" si="153"/>
        <v>1.1168786672652961E+80</v>
      </c>
      <c r="LXW19">
        <f t="shared" si="153"/>
        <v>1.1392162406106021E+80</v>
      </c>
      <c r="LXX19">
        <f t="shared" si="153"/>
        <v>1.1620005654228141E+80</v>
      </c>
      <c r="LXY19">
        <f t="shared" si="153"/>
        <v>1.1852405767312705E+80</v>
      </c>
      <c r="LXZ19">
        <f t="shared" si="153"/>
        <v>1.2089453882658959E+80</v>
      </c>
      <c r="LYA19">
        <f t="shared" si="153"/>
        <v>1.2331242960312139E+80</v>
      </c>
      <c r="LYB19">
        <f t="shared" si="153"/>
        <v>1.2577867819518382E+80</v>
      </c>
      <c r="LYC19">
        <f t="shared" si="153"/>
        <v>1.2829425175908749E+80</v>
      </c>
      <c r="LYD19">
        <f t="shared" si="153"/>
        <v>1.3086013679426923E+80</v>
      </c>
      <c r="LYE19">
        <f t="shared" si="153"/>
        <v>1.3347733953015461E+80</v>
      </c>
      <c r="LYF19">
        <f t="shared" si="153"/>
        <v>1.361468863207577E+80</v>
      </c>
      <c r="LYG19">
        <f t="shared" si="153"/>
        <v>1.3886982404717285E+80</v>
      </c>
      <c r="LYH19">
        <f t="shared" si="153"/>
        <v>1.4164722052811631E+80</v>
      </c>
      <c r="LYI19">
        <f t="shared" si="153"/>
        <v>1.4448016493867865E+80</v>
      </c>
      <c r="LYJ19">
        <f t="shared" si="153"/>
        <v>1.4736976823745223E+80</v>
      </c>
      <c r="LYK19">
        <f t="shared" si="153"/>
        <v>1.5031716360220128E+80</v>
      </c>
      <c r="LYL19">
        <f t="shared" si="153"/>
        <v>1.5332350687424531E+80</v>
      </c>
      <c r="LYM19">
        <f t="shared" si="153"/>
        <v>1.5638997701173021E+80</v>
      </c>
      <c r="LYN19">
        <f t="shared" si="153"/>
        <v>1.5951777655196481E+80</v>
      </c>
      <c r="LYO19">
        <f t="shared" si="153"/>
        <v>1.6270813208300412E+80</v>
      </c>
      <c r="LYP19">
        <f t="shared" si="153"/>
        <v>1.659622947246642E+80</v>
      </c>
      <c r="LYQ19">
        <f t="shared" si="153"/>
        <v>1.6928154061915748E+80</v>
      </c>
      <c r="LYR19">
        <f t="shared" si="153"/>
        <v>1.7266717143154063E+80</v>
      </c>
      <c r="LYS19">
        <f t="shared" si="153"/>
        <v>1.7612051486017144E+80</v>
      </c>
      <c r="LYT19">
        <f t="shared" si="153"/>
        <v>1.7964292515737486E+80</v>
      </c>
      <c r="LYU19">
        <f t="shared" si="153"/>
        <v>1.8323578366052236E+80</v>
      </c>
      <c r="LYV19">
        <f t="shared" si="153"/>
        <v>1.8690049933373281E+80</v>
      </c>
      <c r="LYW19">
        <f t="shared" si="153"/>
        <v>1.9063850932040748E+80</v>
      </c>
      <c r="LYX19">
        <f t="shared" si="153"/>
        <v>1.9445127950681562E+80</v>
      </c>
      <c r="LYY19">
        <f t="shared" si="153"/>
        <v>1.9834030509695192E+80</v>
      </c>
      <c r="LYZ19">
        <f t="shared" si="153"/>
        <v>2.0230711119889096E+80</v>
      </c>
      <c r="LZA19">
        <f t="shared" si="153"/>
        <v>2.063532534228688E+80</v>
      </c>
      <c r="LZB19">
        <f t="shared" si="153"/>
        <v>2.1048031849132617E+80</v>
      </c>
      <c r="LZC19">
        <f t="shared" si="153"/>
        <v>2.1468992486115269E+80</v>
      </c>
      <c r="LZD19">
        <f t="shared" si="153"/>
        <v>2.1898372335837576E+80</v>
      </c>
      <c r="LZE19">
        <f t="shared" si="153"/>
        <v>2.2336339782554329E+80</v>
      </c>
      <c r="LZF19">
        <f t="shared" si="153"/>
        <v>2.2783066578205417E+80</v>
      </c>
      <c r="LZG19">
        <f t="shared" ref="LZG19:MBR19" si="154">LZF19*(1+$S$27)</f>
        <v>2.3238727909769525E+80</v>
      </c>
      <c r="LZH19">
        <f t="shared" si="154"/>
        <v>2.3703502467964917E+80</v>
      </c>
      <c r="LZI19">
        <f t="shared" si="154"/>
        <v>2.4177572517324214E+80</v>
      </c>
      <c r="LZJ19">
        <f t="shared" si="154"/>
        <v>2.4661123967670699E+80</v>
      </c>
      <c r="LZK19">
        <f t="shared" si="154"/>
        <v>2.5154346447024112E+80</v>
      </c>
      <c r="LZL19">
        <f t="shared" si="154"/>
        <v>2.5657433375964595E+80</v>
      </c>
      <c r="LZM19">
        <f t="shared" si="154"/>
        <v>2.6170582043483886E+80</v>
      </c>
      <c r="LZN19">
        <f t="shared" si="154"/>
        <v>2.6693993684353566E+80</v>
      </c>
      <c r="LZO19">
        <f t="shared" si="154"/>
        <v>2.7227873558040636E+80</v>
      </c>
      <c r="LZP19">
        <f t="shared" si="154"/>
        <v>2.777243102920145E+80</v>
      </c>
      <c r="LZQ19">
        <f t="shared" si="154"/>
        <v>2.8327879649785481E+80</v>
      </c>
      <c r="LZR19">
        <f t="shared" si="154"/>
        <v>2.8894437242781189E+80</v>
      </c>
      <c r="LZS19">
        <f t="shared" si="154"/>
        <v>2.9472325987636815E+80</v>
      </c>
      <c r="LZT19">
        <f t="shared" si="154"/>
        <v>3.0061772507389552E+80</v>
      </c>
      <c r="LZU19">
        <f t="shared" si="154"/>
        <v>3.0663007957537344E+80</v>
      </c>
      <c r="LZV19">
        <f t="shared" si="154"/>
        <v>3.1276268116688091E+80</v>
      </c>
      <c r="LZW19">
        <f t="shared" si="154"/>
        <v>3.1901793479021855E+80</v>
      </c>
      <c r="LZX19">
        <f t="shared" si="154"/>
        <v>3.2539829348602291E+80</v>
      </c>
      <c r="LZY19">
        <f t="shared" si="154"/>
        <v>3.319062593557434E+80</v>
      </c>
      <c r="LZZ19">
        <f t="shared" si="154"/>
        <v>3.3854438454285825E+80</v>
      </c>
      <c r="MAA19">
        <f t="shared" si="154"/>
        <v>3.4531527223371544E+80</v>
      </c>
      <c r="MAB19">
        <f t="shared" si="154"/>
        <v>3.5222157767838973E+80</v>
      </c>
      <c r="MAC19">
        <f t="shared" si="154"/>
        <v>3.5926600923195753E+80</v>
      </c>
      <c r="MAD19">
        <f t="shared" si="154"/>
        <v>3.6645132941659669E+80</v>
      </c>
      <c r="MAE19">
        <f t="shared" si="154"/>
        <v>3.7378035600492866E+80</v>
      </c>
      <c r="MAF19">
        <f t="shared" si="154"/>
        <v>3.8125596312502725E+80</v>
      </c>
      <c r="MAG19">
        <f t="shared" si="154"/>
        <v>3.8888108238752781E+80</v>
      </c>
      <c r="MAH19">
        <f t="shared" si="154"/>
        <v>3.9665870403527838E+80</v>
      </c>
      <c r="MAI19">
        <f t="shared" si="154"/>
        <v>4.0459187811598395E+80</v>
      </c>
      <c r="MAJ19">
        <f t="shared" si="154"/>
        <v>4.1268371567830365E+80</v>
      </c>
      <c r="MAK19">
        <f t="shared" si="154"/>
        <v>4.2093738999186971E+80</v>
      </c>
      <c r="MAL19">
        <f t="shared" si="154"/>
        <v>4.2935613779170713E+80</v>
      </c>
      <c r="MAM19">
        <f t="shared" si="154"/>
        <v>4.3794326054754131E+80</v>
      </c>
      <c r="MAN19">
        <f t="shared" si="154"/>
        <v>4.4670212575849216E+80</v>
      </c>
      <c r="MAO19">
        <f t="shared" si="154"/>
        <v>4.55636168273662E+80</v>
      </c>
      <c r="MAP19">
        <f t="shared" si="154"/>
        <v>4.6474889163913525E+80</v>
      </c>
      <c r="MAQ19">
        <f t="shared" si="154"/>
        <v>4.7404386947191798E+80</v>
      </c>
      <c r="MAR19">
        <f t="shared" si="154"/>
        <v>4.8352474686135637E+80</v>
      </c>
      <c r="MAS19">
        <f t="shared" si="154"/>
        <v>4.9319524179858346E+80</v>
      </c>
      <c r="MAT19">
        <f t="shared" si="154"/>
        <v>5.0305914663455516E+80</v>
      </c>
      <c r="MAU19">
        <f t="shared" si="154"/>
        <v>5.131203295672463E+80</v>
      </c>
      <c r="MAV19">
        <f t="shared" si="154"/>
        <v>5.2338273615859127E+80</v>
      </c>
      <c r="MAW19">
        <f t="shared" si="154"/>
        <v>5.3385039088176314E+80</v>
      </c>
      <c r="MAX19">
        <f t="shared" si="154"/>
        <v>5.4452739869939844E+80</v>
      </c>
      <c r="MAY19">
        <f t="shared" si="154"/>
        <v>5.5541794667338642E+80</v>
      </c>
      <c r="MAZ19">
        <f t="shared" si="154"/>
        <v>5.6652630560685416E+80</v>
      </c>
      <c r="MBA19">
        <f t="shared" si="154"/>
        <v>5.7785683171899124E+80</v>
      </c>
      <c r="MBB19">
        <f t="shared" si="154"/>
        <v>5.8941396835337106E+80</v>
      </c>
      <c r="MBC19">
        <f t="shared" si="154"/>
        <v>6.0120224772043847E+80</v>
      </c>
      <c r="MBD19">
        <f t="shared" si="154"/>
        <v>6.1322629267484726E+80</v>
      </c>
      <c r="MBE19">
        <f t="shared" si="154"/>
        <v>6.2549081852834423E+80</v>
      </c>
      <c r="MBF19">
        <f t="shared" si="154"/>
        <v>6.3800063489891114E+80</v>
      </c>
      <c r="MBG19">
        <f t="shared" si="154"/>
        <v>6.5076064759688941E+80</v>
      </c>
      <c r="MBH19">
        <f t="shared" si="154"/>
        <v>6.6377586054882724E+80</v>
      </c>
      <c r="MBI19">
        <f t="shared" si="154"/>
        <v>6.7705137775980379E+80</v>
      </c>
      <c r="MBJ19">
        <f t="shared" si="154"/>
        <v>6.9059240531499991E+80</v>
      </c>
      <c r="MBK19">
        <f t="shared" si="154"/>
        <v>7.0440425342129993E+80</v>
      </c>
      <c r="MBL19">
        <f t="shared" si="154"/>
        <v>7.1849233848972592E+80</v>
      </c>
      <c r="MBM19">
        <f t="shared" si="154"/>
        <v>7.3286218525952049E+80</v>
      </c>
      <c r="MBN19">
        <f t="shared" si="154"/>
        <v>7.4751942896471091E+80</v>
      </c>
      <c r="MBO19">
        <f t="shared" si="154"/>
        <v>7.6246981754400515E+80</v>
      </c>
      <c r="MBP19">
        <f t="shared" si="154"/>
        <v>7.7771921389488522E+80</v>
      </c>
      <c r="MBQ19">
        <f t="shared" si="154"/>
        <v>7.9327359817278295E+80</v>
      </c>
      <c r="MBR19">
        <f t="shared" si="154"/>
        <v>8.0913907013623861E+80</v>
      </c>
      <c r="MBS19">
        <f t="shared" ref="MBS19:MED19" si="155">MBR19*(1+$S$27)</f>
        <v>8.253218515389634E+80</v>
      </c>
      <c r="MBT19">
        <f t="shared" si="155"/>
        <v>8.418282885697427E+80</v>
      </c>
      <c r="MBU19">
        <f t="shared" si="155"/>
        <v>8.5866485434113761E+80</v>
      </c>
      <c r="MBV19">
        <f t="shared" si="155"/>
        <v>8.7583815142796038E+80</v>
      </c>
      <c r="MBW19">
        <f t="shared" si="155"/>
        <v>8.9335491445651964E+80</v>
      </c>
      <c r="MBX19">
        <f t="shared" si="155"/>
        <v>9.1122201274565007E+80</v>
      </c>
      <c r="MBY19">
        <f t="shared" si="155"/>
        <v>9.2944645300056313E+80</v>
      </c>
      <c r="MBZ19">
        <f t="shared" si="155"/>
        <v>9.480353820605744E+80</v>
      </c>
      <c r="MCA19">
        <f t="shared" si="155"/>
        <v>9.6699608970178598E+80</v>
      </c>
      <c r="MCB19">
        <f t="shared" si="155"/>
        <v>9.8633601149582164E+80</v>
      </c>
      <c r="MCC19">
        <f t="shared" si="155"/>
        <v>1.0060627317257381E+81</v>
      </c>
      <c r="MCD19">
        <f t="shared" si="155"/>
        <v>1.0261839863602528E+81</v>
      </c>
      <c r="MCE19">
        <f t="shared" si="155"/>
        <v>1.0467076660874578E+81</v>
      </c>
      <c r="MCF19">
        <f t="shared" si="155"/>
        <v>1.067641819409207E+81</v>
      </c>
      <c r="MCG19">
        <f t="shared" si="155"/>
        <v>1.0889946557973912E+81</v>
      </c>
      <c r="MCH19">
        <f t="shared" si="155"/>
        <v>1.110774548913339E+81</v>
      </c>
      <c r="MCI19">
        <f t="shared" si="155"/>
        <v>1.1329900398916058E+81</v>
      </c>
      <c r="MCJ19">
        <f t="shared" si="155"/>
        <v>1.1556498406894379E+81</v>
      </c>
      <c r="MCK19">
        <f t="shared" si="155"/>
        <v>1.1787628375032267E+81</v>
      </c>
      <c r="MCL19">
        <f t="shared" si="155"/>
        <v>1.2023380942532911E+81</v>
      </c>
      <c r="MCM19">
        <f t="shared" si="155"/>
        <v>1.226384856138357E+81</v>
      </c>
      <c r="MCN19">
        <f t="shared" si="155"/>
        <v>1.2509125532611243E+81</v>
      </c>
      <c r="MCO19">
        <f t="shared" si="155"/>
        <v>1.2759308043263468E+81</v>
      </c>
      <c r="MCP19">
        <f t="shared" si="155"/>
        <v>1.3014494204128737E+81</v>
      </c>
      <c r="MCQ19">
        <f t="shared" si="155"/>
        <v>1.3274784088211313E+81</v>
      </c>
      <c r="MCR19">
        <f t="shared" si="155"/>
        <v>1.354027976997554E+81</v>
      </c>
      <c r="MCS19">
        <f t="shared" si="155"/>
        <v>1.3811085365375051E+81</v>
      </c>
      <c r="MCT19">
        <f t="shared" si="155"/>
        <v>1.4087307072682553E+81</v>
      </c>
      <c r="MCU19">
        <f t="shared" si="155"/>
        <v>1.4369053214136203E+81</v>
      </c>
      <c r="MCV19">
        <f t="shared" si="155"/>
        <v>1.4656434278418928E+81</v>
      </c>
      <c r="MCW19">
        <f t="shared" si="155"/>
        <v>1.4949562963987306E+81</v>
      </c>
      <c r="MCX19">
        <f t="shared" si="155"/>
        <v>1.5248554223267052E+81</v>
      </c>
      <c r="MCY19">
        <f t="shared" si="155"/>
        <v>1.5553525307732393E+81</v>
      </c>
      <c r="MCZ19">
        <f t="shared" si="155"/>
        <v>1.5864595813887042E+81</v>
      </c>
      <c r="MDA19">
        <f t="shared" si="155"/>
        <v>1.6181887730164784E+81</v>
      </c>
      <c r="MDB19">
        <f t="shared" si="155"/>
        <v>1.6505525484768079E+81</v>
      </c>
      <c r="MDC19">
        <f t="shared" si="155"/>
        <v>1.6835635994463441E+81</v>
      </c>
      <c r="MDD19">
        <f t="shared" si="155"/>
        <v>1.717234871435271E+81</v>
      </c>
      <c r="MDE19">
        <f t="shared" si="155"/>
        <v>1.7515795688639763E+81</v>
      </c>
      <c r="MDF19">
        <f t="shared" si="155"/>
        <v>1.7866111602412558E+81</v>
      </c>
      <c r="MDG19">
        <f t="shared" si="155"/>
        <v>1.822343383446081E+81</v>
      </c>
      <c r="MDH19">
        <f t="shared" si="155"/>
        <v>1.8587902511150027E+81</v>
      </c>
      <c r="MDI19">
        <f t="shared" si="155"/>
        <v>1.8959660561373028E+81</v>
      </c>
      <c r="MDJ19">
        <f t="shared" si="155"/>
        <v>1.9338853772600488E+81</v>
      </c>
      <c r="MDK19">
        <f t="shared" si="155"/>
        <v>1.9725630848052497E+81</v>
      </c>
      <c r="MDL19">
        <f t="shared" si="155"/>
        <v>2.0120143465013548E+81</v>
      </c>
      <c r="MDM19">
        <f t="shared" si="155"/>
        <v>2.0522546334313818E+81</v>
      </c>
      <c r="MDN19">
        <f t="shared" si="155"/>
        <v>2.0932997261000096E+81</v>
      </c>
      <c r="MDO19">
        <f t="shared" si="155"/>
        <v>2.1351657206220096E+81</v>
      </c>
      <c r="MDP19">
        <f t="shared" si="155"/>
        <v>2.1778690350344499E+81</v>
      </c>
      <c r="MDQ19">
        <f t="shared" si="155"/>
        <v>2.2214264157351391E+81</v>
      </c>
      <c r="MDR19">
        <f t="shared" si="155"/>
        <v>2.2658549440498419E+81</v>
      </c>
      <c r="MDS19">
        <f t="shared" si="155"/>
        <v>2.3111720429308386E+81</v>
      </c>
      <c r="MDT19">
        <f t="shared" si="155"/>
        <v>2.3573954837894553E+81</v>
      </c>
      <c r="MDU19">
        <f t="shared" si="155"/>
        <v>2.4045433934652444E+81</v>
      </c>
      <c r="MDV19">
        <f t="shared" si="155"/>
        <v>2.4526342613345494E+81</v>
      </c>
      <c r="MDW19">
        <f t="shared" si="155"/>
        <v>2.5016869465612404E+81</v>
      </c>
      <c r="MDX19">
        <f t="shared" si="155"/>
        <v>2.5517206854924652E+81</v>
      </c>
      <c r="MDY19">
        <f t="shared" si="155"/>
        <v>2.6027550992023146E+81</v>
      </c>
      <c r="MDZ19">
        <f t="shared" si="155"/>
        <v>2.654810201186361E+81</v>
      </c>
      <c r="MEA19">
        <f t="shared" si="155"/>
        <v>2.7079064052100885E+81</v>
      </c>
      <c r="MEB19">
        <f t="shared" si="155"/>
        <v>2.7620645333142905E+81</v>
      </c>
      <c r="MEC19">
        <f t="shared" si="155"/>
        <v>2.8173058239805762E+81</v>
      </c>
      <c r="MED19">
        <f t="shared" si="155"/>
        <v>2.8736519404601877E+81</v>
      </c>
      <c r="MEE19">
        <f t="shared" ref="MEE19:MGP19" si="156">MED19*(1+$S$27)</f>
        <v>2.9311249792693914E+81</v>
      </c>
      <c r="MEF19">
        <f t="shared" si="156"/>
        <v>2.9897474788547795E+81</v>
      </c>
      <c r="MEG19">
        <f t="shared" si="156"/>
        <v>3.0495424284318752E+81</v>
      </c>
      <c r="MEH19">
        <f t="shared" si="156"/>
        <v>3.1105332770005129E+81</v>
      </c>
      <c r="MEI19">
        <f t="shared" si="156"/>
        <v>3.1727439425405232E+81</v>
      </c>
      <c r="MEJ19">
        <f t="shared" si="156"/>
        <v>3.2361988213913337E+81</v>
      </c>
      <c r="MEK19">
        <f t="shared" si="156"/>
        <v>3.3009227978191603E+81</v>
      </c>
      <c r="MEL19">
        <f t="shared" si="156"/>
        <v>3.3669412537755435E+81</v>
      </c>
      <c r="MEM19">
        <f t="shared" si="156"/>
        <v>3.4342800788510546E+81</v>
      </c>
      <c r="MEN19">
        <f t="shared" si="156"/>
        <v>3.5029656804280759E+81</v>
      </c>
      <c r="MEO19">
        <f t="shared" si="156"/>
        <v>3.5730249940366375E+81</v>
      </c>
      <c r="MEP19">
        <f t="shared" si="156"/>
        <v>3.6444854939173704E+81</v>
      </c>
      <c r="MEQ19">
        <f t="shared" si="156"/>
        <v>3.7173752037957177E+81</v>
      </c>
      <c r="MER19">
        <f t="shared" si="156"/>
        <v>3.7917227078716324E+81</v>
      </c>
      <c r="MES19">
        <f t="shared" si="156"/>
        <v>3.8675571620290653E+81</v>
      </c>
      <c r="MET19">
        <f t="shared" si="156"/>
        <v>3.9449083052696468E+81</v>
      </c>
      <c r="MEU19">
        <f t="shared" si="156"/>
        <v>4.0238064713750397E+81</v>
      </c>
      <c r="MEV19">
        <f t="shared" si="156"/>
        <v>4.1042826008025406E+81</v>
      </c>
      <c r="MEW19">
        <f t="shared" si="156"/>
        <v>4.1863682528185911E+81</v>
      </c>
      <c r="MEX19">
        <f t="shared" si="156"/>
        <v>4.2700956178749633E+81</v>
      </c>
      <c r="MEY19">
        <f t="shared" si="156"/>
        <v>4.3554975302324622E+81</v>
      </c>
      <c r="MEZ19">
        <f t="shared" si="156"/>
        <v>4.4426074808371118E+81</v>
      </c>
      <c r="MFA19">
        <f t="shared" si="156"/>
        <v>4.5314596304538539E+81</v>
      </c>
      <c r="MFB19">
        <f t="shared" si="156"/>
        <v>4.6220888230629313E+81</v>
      </c>
      <c r="MFC19">
        <f t="shared" si="156"/>
        <v>4.7145305995241899E+81</v>
      </c>
      <c r="MFD19">
        <f t="shared" si="156"/>
        <v>4.8088212115146739E+81</v>
      </c>
      <c r="MFE19">
        <f t="shared" si="156"/>
        <v>4.9049976357449676E+81</v>
      </c>
      <c r="MFF19">
        <f t="shared" si="156"/>
        <v>5.0030975884598669E+81</v>
      </c>
      <c r="MFG19">
        <f t="shared" si="156"/>
        <v>5.103159540229064E+81</v>
      </c>
      <c r="MFH19">
        <f t="shared" si="156"/>
        <v>5.2052227310336455E+81</v>
      </c>
      <c r="MFI19">
        <f t="shared" si="156"/>
        <v>5.3093271856543183E+81</v>
      </c>
      <c r="MFJ19">
        <f t="shared" si="156"/>
        <v>5.4155137293674047E+81</v>
      </c>
      <c r="MFK19">
        <f t="shared" si="156"/>
        <v>5.5238240039547526E+81</v>
      </c>
      <c r="MFL19">
        <f t="shared" si="156"/>
        <v>5.6343004840338475E+81</v>
      </c>
      <c r="MFM19">
        <f t="shared" si="156"/>
        <v>5.7469864937145248E+81</v>
      </c>
      <c r="MFN19">
        <f t="shared" si="156"/>
        <v>5.8619262235888152E+81</v>
      </c>
      <c r="MFO19">
        <f t="shared" si="156"/>
        <v>5.9791647480605917E+81</v>
      </c>
      <c r="MFP19">
        <f t="shared" si="156"/>
        <v>6.0987480430218041E+81</v>
      </c>
      <c r="MFQ19">
        <f t="shared" si="156"/>
        <v>6.2207230038822403E+81</v>
      </c>
      <c r="MFR19">
        <f t="shared" si="156"/>
        <v>6.3451374639598855E+81</v>
      </c>
      <c r="MFS19">
        <f t="shared" si="156"/>
        <v>6.4720402132390832E+81</v>
      </c>
      <c r="MFT19">
        <f t="shared" si="156"/>
        <v>6.6014810175038652E+81</v>
      </c>
      <c r="MFU19">
        <f t="shared" si="156"/>
        <v>6.7335106378539424E+81</v>
      </c>
      <c r="MFV19">
        <f t="shared" si="156"/>
        <v>6.8681808506110212E+81</v>
      </c>
      <c r="MFW19">
        <f t="shared" si="156"/>
        <v>7.0055444676232418E+81</v>
      </c>
      <c r="MFX19">
        <f t="shared" si="156"/>
        <v>7.1456553569757066E+81</v>
      </c>
      <c r="MFY19">
        <f t="shared" si="156"/>
        <v>7.288568464115221E+81</v>
      </c>
      <c r="MFZ19">
        <f t="shared" si="156"/>
        <v>7.4343398333975252E+81</v>
      </c>
      <c r="MGA19">
        <f t="shared" si="156"/>
        <v>7.5830266300654757E+81</v>
      </c>
      <c r="MGB19">
        <f t="shared" si="156"/>
        <v>7.7346871626667857E+81</v>
      </c>
      <c r="MGC19">
        <f t="shared" si="156"/>
        <v>7.8893809059201208E+81</v>
      </c>
      <c r="MGD19">
        <f t="shared" si="156"/>
        <v>8.0471685240385225E+81</v>
      </c>
      <c r="MGE19">
        <f t="shared" si="156"/>
        <v>8.2081118945192928E+81</v>
      </c>
      <c r="MGF19">
        <f t="shared" si="156"/>
        <v>8.3722741324096787E+81</v>
      </c>
      <c r="MGG19">
        <f t="shared" si="156"/>
        <v>8.5397196150578731E+81</v>
      </c>
      <c r="MGH19">
        <f t="shared" si="156"/>
        <v>8.7105140073590309E+81</v>
      </c>
      <c r="MGI19">
        <f t="shared" si="156"/>
        <v>8.8847242875062112E+81</v>
      </c>
      <c r="MGJ19">
        <f t="shared" si="156"/>
        <v>9.0624187732563357E+81</v>
      </c>
      <c r="MGK19">
        <f t="shared" si="156"/>
        <v>9.2436671487214621E+81</v>
      </c>
      <c r="MGL19">
        <f t="shared" si="156"/>
        <v>9.4285404916958918E+81</v>
      </c>
      <c r="MGM19">
        <f t="shared" si="156"/>
        <v>9.6171113015298094E+81</v>
      </c>
      <c r="MGN19">
        <f t="shared" si="156"/>
        <v>9.8094535275604062E+81</v>
      </c>
      <c r="MGO19">
        <f t="shared" si="156"/>
        <v>1.0005642598111614E+82</v>
      </c>
      <c r="MGP19">
        <f t="shared" si="156"/>
        <v>1.0205755450073846E+82</v>
      </c>
      <c r="MGQ19">
        <f t="shared" ref="MGQ19:MJB19" si="157">MGP19*(1+$S$27)</f>
        <v>1.0409870559075323E+82</v>
      </c>
      <c r="MGR19">
        <f t="shared" si="157"/>
        <v>1.061806797025683E+82</v>
      </c>
      <c r="MGS19">
        <f t="shared" si="157"/>
        <v>1.0830429329661967E+82</v>
      </c>
      <c r="MGT19">
        <f t="shared" si="157"/>
        <v>1.1047037916255205E+82</v>
      </c>
      <c r="MGU19">
        <f t="shared" si="157"/>
        <v>1.1267978674580309E+82</v>
      </c>
      <c r="MGV19">
        <f t="shared" si="157"/>
        <v>1.1493338248071916E+82</v>
      </c>
      <c r="MGW19">
        <f t="shared" si="157"/>
        <v>1.1723205013033355E+82</v>
      </c>
      <c r="MGX19">
        <f t="shared" si="157"/>
        <v>1.1957669113294023E+82</v>
      </c>
      <c r="MGY19">
        <f t="shared" si="157"/>
        <v>1.2196822495559904E+82</v>
      </c>
      <c r="MGZ19">
        <f t="shared" si="157"/>
        <v>1.2440758945471102E+82</v>
      </c>
      <c r="MHA19">
        <f t="shared" si="157"/>
        <v>1.2689574124380524E+82</v>
      </c>
      <c r="MHB19">
        <f t="shared" si="157"/>
        <v>1.2943365606868134E+82</v>
      </c>
      <c r="MHC19">
        <f t="shared" si="157"/>
        <v>1.3202232919005497E+82</v>
      </c>
      <c r="MHD19">
        <f t="shared" si="157"/>
        <v>1.3466277577385607E+82</v>
      </c>
      <c r="MHE19">
        <f t="shared" si="157"/>
        <v>1.3735603128933319E+82</v>
      </c>
      <c r="MHF19">
        <f t="shared" si="157"/>
        <v>1.4010315191511986E+82</v>
      </c>
      <c r="MHG19">
        <f t="shared" si="157"/>
        <v>1.4290521495342225E+82</v>
      </c>
      <c r="MHH19">
        <f t="shared" si="157"/>
        <v>1.4576331925249071E+82</v>
      </c>
      <c r="MHI19">
        <f t="shared" si="157"/>
        <v>1.4867858563754052E+82</v>
      </c>
      <c r="MHJ19">
        <f t="shared" si="157"/>
        <v>1.5165215735029133E+82</v>
      </c>
      <c r="MHK19">
        <f t="shared" si="157"/>
        <v>1.5468520049729717E+82</v>
      </c>
      <c r="MHL19">
        <f t="shared" si="157"/>
        <v>1.5777890450724312E+82</v>
      </c>
      <c r="MHM19">
        <f t="shared" si="157"/>
        <v>1.6093448259738797E+82</v>
      </c>
      <c r="MHN19">
        <f t="shared" si="157"/>
        <v>1.6415317224933574E+82</v>
      </c>
      <c r="MHO19">
        <f t="shared" si="157"/>
        <v>1.6743623569432246E+82</v>
      </c>
      <c r="MHP19">
        <f t="shared" si="157"/>
        <v>1.7078496040820891E+82</v>
      </c>
      <c r="MHQ19">
        <f t="shared" si="157"/>
        <v>1.742006596163731E+82</v>
      </c>
      <c r="MHR19">
        <f t="shared" si="157"/>
        <v>1.7768467280870056E+82</v>
      </c>
      <c r="MHS19">
        <f t="shared" si="157"/>
        <v>1.8123836626487456E+82</v>
      </c>
      <c r="MHT19">
        <f t="shared" si="157"/>
        <v>1.8486313359017205E+82</v>
      </c>
      <c r="MHU19">
        <f t="shared" si="157"/>
        <v>1.885603962619755E+82</v>
      </c>
      <c r="MHV19">
        <f t="shared" si="157"/>
        <v>1.92331604187215E+82</v>
      </c>
      <c r="MHW19">
        <f t="shared" si="157"/>
        <v>1.9617823627095932E+82</v>
      </c>
      <c r="MHX19">
        <f t="shared" si="157"/>
        <v>2.0010180099637853E+82</v>
      </c>
      <c r="MHY19">
        <f t="shared" si="157"/>
        <v>2.0410383701630611E+82</v>
      </c>
      <c r="MHZ19">
        <f t="shared" si="157"/>
        <v>2.0818591375663224E+82</v>
      </c>
      <c r="MIA19">
        <f t="shared" si="157"/>
        <v>2.1234963203176489E+82</v>
      </c>
      <c r="MIB19">
        <f t="shared" si="157"/>
        <v>2.1659662467240018E+82</v>
      </c>
      <c r="MIC19">
        <f t="shared" si="157"/>
        <v>2.2092855716584817E+82</v>
      </c>
      <c r="MID19">
        <f t="shared" si="157"/>
        <v>2.2534712830916514E+82</v>
      </c>
      <c r="MIE19">
        <f t="shared" si="157"/>
        <v>2.2985407087534846E+82</v>
      </c>
      <c r="MIF19">
        <f t="shared" si="157"/>
        <v>2.3445115229285544E+82</v>
      </c>
      <c r="MIG19">
        <f t="shared" si="157"/>
        <v>2.3914017533871255E+82</v>
      </c>
      <c r="MIH19">
        <f t="shared" si="157"/>
        <v>2.4392297884548679E+82</v>
      </c>
      <c r="MII19">
        <f t="shared" si="157"/>
        <v>2.4880143842239655E+82</v>
      </c>
      <c r="MIJ19">
        <f t="shared" si="157"/>
        <v>2.5377746719084448E+82</v>
      </c>
      <c r="MIK19">
        <f t="shared" si="157"/>
        <v>2.5885301653466137E+82</v>
      </c>
      <c r="MIL19">
        <f t="shared" si="157"/>
        <v>2.6403007686535462E+82</v>
      </c>
      <c r="MIM19">
        <f t="shared" si="157"/>
        <v>2.693106784026617E+82</v>
      </c>
      <c r="MIN19">
        <f t="shared" si="157"/>
        <v>2.7469689197071494E+82</v>
      </c>
      <c r="MIO19">
        <f t="shared" si="157"/>
        <v>2.8019082981012924E+82</v>
      </c>
      <c r="MIP19">
        <f t="shared" si="157"/>
        <v>2.8579464640633182E+82</v>
      </c>
      <c r="MIQ19">
        <f t="shared" si="157"/>
        <v>2.9151053933445848E+82</v>
      </c>
      <c r="MIR19">
        <f t="shared" si="157"/>
        <v>2.9734075012114765E+82</v>
      </c>
      <c r="MIS19">
        <f t="shared" si="157"/>
        <v>3.0328756512357062E+82</v>
      </c>
      <c r="MIT19">
        <f t="shared" si="157"/>
        <v>3.0935331642604204E+82</v>
      </c>
      <c r="MIU19">
        <f t="shared" si="157"/>
        <v>3.1554038275456287E+82</v>
      </c>
      <c r="MIV19">
        <f t="shared" si="157"/>
        <v>3.2185119040965413E+82</v>
      </c>
      <c r="MIW19">
        <f t="shared" si="157"/>
        <v>3.2828821421784724E+82</v>
      </c>
      <c r="MIX19">
        <f t="shared" si="157"/>
        <v>3.3485397850220416E+82</v>
      </c>
      <c r="MIY19">
        <f t="shared" si="157"/>
        <v>3.4155105807224822E+82</v>
      </c>
      <c r="MIZ19">
        <f t="shared" si="157"/>
        <v>3.4838207923369316E+82</v>
      </c>
      <c r="MJA19">
        <f t="shared" si="157"/>
        <v>3.5534972081836703E+82</v>
      </c>
      <c r="MJB19">
        <f t="shared" si="157"/>
        <v>3.6245671523473439E+82</v>
      </c>
      <c r="MJC19">
        <f t="shared" ref="MJC19:MLN19" si="158">MJB19*(1+$S$27)</f>
        <v>3.6970584953942909E+82</v>
      </c>
      <c r="MJD19">
        <f t="shared" si="158"/>
        <v>3.770999665302177E+82</v>
      </c>
      <c r="MJE19">
        <f t="shared" si="158"/>
        <v>3.8464196586082204E+82</v>
      </c>
      <c r="MJF19">
        <f t="shared" si="158"/>
        <v>3.9233480517803848E+82</v>
      </c>
      <c r="MJG19">
        <f t="shared" si="158"/>
        <v>4.0018150128159928E+82</v>
      </c>
      <c r="MJH19">
        <f t="shared" si="158"/>
        <v>4.0818513130723128E+82</v>
      </c>
      <c r="MJI19">
        <f t="shared" si="158"/>
        <v>4.1634883393337592E+82</v>
      </c>
      <c r="MJJ19">
        <f t="shared" si="158"/>
        <v>4.2467581061204343E+82</v>
      </c>
      <c r="MJK19">
        <f t="shared" si="158"/>
        <v>4.3316932682428433E+82</v>
      </c>
      <c r="MJL19">
        <f t="shared" si="158"/>
        <v>4.4183271336077E+82</v>
      </c>
      <c r="MJM19">
        <f t="shared" si="158"/>
        <v>4.5066936762798544E+82</v>
      </c>
      <c r="MJN19">
        <f t="shared" si="158"/>
        <v>4.5968275498054516E+82</v>
      </c>
      <c r="MJO19">
        <f t="shared" si="158"/>
        <v>4.6887641008015605E+82</v>
      </c>
      <c r="MJP19">
        <f t="shared" si="158"/>
        <v>4.7825393828175916E+82</v>
      </c>
      <c r="MJQ19">
        <f t="shared" si="158"/>
        <v>4.8781901704739437E+82</v>
      </c>
      <c r="MJR19">
        <f t="shared" si="158"/>
        <v>4.9757539738834226E+82</v>
      </c>
      <c r="MJS19">
        <f t="shared" si="158"/>
        <v>5.0752690533610909E+82</v>
      </c>
      <c r="MJT19">
        <f t="shared" si="158"/>
        <v>5.1767744344283128E+82</v>
      </c>
      <c r="MJU19">
        <f t="shared" si="158"/>
        <v>5.2803099231168789E+82</v>
      </c>
      <c r="MJV19">
        <f t="shared" si="158"/>
        <v>5.3859161215792168E+82</v>
      </c>
      <c r="MJW19">
        <f t="shared" si="158"/>
        <v>5.4936344440108015E+82</v>
      </c>
      <c r="MJX19">
        <f t="shared" si="158"/>
        <v>5.6035071328910175E+82</v>
      </c>
      <c r="MJY19">
        <f t="shared" si="158"/>
        <v>5.7155772755488381E+82</v>
      </c>
      <c r="MJZ19">
        <f t="shared" si="158"/>
        <v>5.8298888210598148E+82</v>
      </c>
      <c r="MKA19">
        <f t="shared" si="158"/>
        <v>5.946486597481011E+82</v>
      </c>
      <c r="MKB19">
        <f t="shared" si="158"/>
        <v>6.0654163294306312E+82</v>
      </c>
      <c r="MKC19">
        <f t="shared" si="158"/>
        <v>6.1867246560192437E+82</v>
      </c>
      <c r="MKD19">
        <f t="shared" si="158"/>
        <v>6.310459149139628E+82</v>
      </c>
      <c r="MKE19">
        <f t="shared" si="158"/>
        <v>6.436668332122421E+82</v>
      </c>
      <c r="MKF19">
        <f t="shared" si="158"/>
        <v>6.5654016987648698E+82</v>
      </c>
      <c r="MKG19">
        <f t="shared" si="158"/>
        <v>6.6967097327401669E+82</v>
      </c>
      <c r="MKH19">
        <f t="shared" si="158"/>
        <v>6.8306439273949708E+82</v>
      </c>
      <c r="MKI19">
        <f t="shared" si="158"/>
        <v>6.967256805942871E+82</v>
      </c>
      <c r="MKJ19">
        <f t="shared" si="158"/>
        <v>7.1066019420617279E+82</v>
      </c>
      <c r="MKK19">
        <f t="shared" si="158"/>
        <v>7.2487339809029623E+82</v>
      </c>
      <c r="MKL19">
        <f t="shared" si="158"/>
        <v>7.3937086605210219E+82</v>
      </c>
      <c r="MKM19">
        <f t="shared" si="158"/>
        <v>7.5415828337314427E+82</v>
      </c>
      <c r="MKN19">
        <f t="shared" si="158"/>
        <v>7.6924144904060711E+82</v>
      </c>
      <c r="MKO19">
        <f t="shared" si="158"/>
        <v>7.8462627802141925E+82</v>
      </c>
      <c r="MKP19">
        <f t="shared" si="158"/>
        <v>8.0031880358184763E+82</v>
      </c>
      <c r="MKQ19">
        <f t="shared" si="158"/>
        <v>8.1632517965348464E+82</v>
      </c>
      <c r="MKR19">
        <f t="shared" si="158"/>
        <v>8.3265168324655437E+82</v>
      </c>
      <c r="MKS19">
        <f t="shared" si="158"/>
        <v>8.4930471691148543E+82</v>
      </c>
      <c r="MKT19">
        <f t="shared" si="158"/>
        <v>8.6629081124971516E+82</v>
      </c>
      <c r="MKU19">
        <f t="shared" si="158"/>
        <v>8.8361662747470952E+82</v>
      </c>
      <c r="MKV19">
        <f t="shared" si="158"/>
        <v>9.0128896002420375E+82</v>
      </c>
      <c r="MKW19">
        <f t="shared" si="158"/>
        <v>9.1931473922468785E+82</v>
      </c>
      <c r="MKX19">
        <f t="shared" si="158"/>
        <v>9.3770103400918166E+82</v>
      </c>
      <c r="MKY19">
        <f t="shared" si="158"/>
        <v>9.5645505468936536E+82</v>
      </c>
      <c r="MKZ19">
        <f t="shared" si="158"/>
        <v>9.7558415578315271E+82</v>
      </c>
      <c r="MLA19">
        <f t="shared" si="158"/>
        <v>9.9509583889881581E+82</v>
      </c>
      <c r="MLB19">
        <f t="shared" si="158"/>
        <v>1.0149977556767921E+83</v>
      </c>
      <c r="MLC19">
        <f t="shared" si="158"/>
        <v>1.0352977107903281E+83</v>
      </c>
      <c r="MLD19">
        <f t="shared" si="158"/>
        <v>1.0560036650061347E+83</v>
      </c>
      <c r="MLE19">
        <f t="shared" si="158"/>
        <v>1.0771237383062574E+83</v>
      </c>
      <c r="MLF19">
        <f t="shared" si="158"/>
        <v>1.0986662130723826E+83</v>
      </c>
      <c r="MLG19">
        <f t="shared" si="158"/>
        <v>1.1206395373338303E+83</v>
      </c>
      <c r="MLH19">
        <f t="shared" si="158"/>
        <v>1.1430523280805069E+83</v>
      </c>
      <c r="MLI19">
        <f t="shared" si="158"/>
        <v>1.1659133746421171E+83</v>
      </c>
      <c r="MLJ19">
        <f t="shared" si="158"/>
        <v>1.1892316421349595E+83</v>
      </c>
      <c r="MLK19">
        <f t="shared" si="158"/>
        <v>1.2130162749776587E+83</v>
      </c>
      <c r="MLL19">
        <f t="shared" si="158"/>
        <v>1.237276600477212E+83</v>
      </c>
      <c r="MLM19">
        <f t="shared" si="158"/>
        <v>1.2620221324867562E+83</v>
      </c>
      <c r="MLN19">
        <f t="shared" si="158"/>
        <v>1.2872625751364915E+83</v>
      </c>
      <c r="MLO19">
        <f t="shared" ref="MLO19:MNZ19" si="159">MLN19*(1+$S$27)</f>
        <v>1.3130078266392213E+83</v>
      </c>
      <c r="MLP19">
        <f t="shared" si="159"/>
        <v>1.3392679831720058E+83</v>
      </c>
      <c r="MLQ19">
        <f t="shared" si="159"/>
        <v>1.366053342835446E+83</v>
      </c>
      <c r="MLR19">
        <f t="shared" si="159"/>
        <v>1.3933744096921549E+83</v>
      </c>
      <c r="MLS19">
        <f t="shared" si="159"/>
        <v>1.421241897885998E+83</v>
      </c>
      <c r="MLT19">
        <f t="shared" si="159"/>
        <v>1.449666735843718E+83</v>
      </c>
      <c r="MLU19">
        <f t="shared" si="159"/>
        <v>1.4786600705605924E+83</v>
      </c>
      <c r="MLV19">
        <f t="shared" si="159"/>
        <v>1.5082332719718043E+83</v>
      </c>
      <c r="MLW19">
        <f t="shared" si="159"/>
        <v>1.5383979374112405E+83</v>
      </c>
      <c r="MLX19">
        <f t="shared" si="159"/>
        <v>1.5691658961594652E+83</v>
      </c>
      <c r="MLY19">
        <f t="shared" si="159"/>
        <v>1.6005492140826547E+83</v>
      </c>
      <c r="MLZ19">
        <f t="shared" si="159"/>
        <v>1.6325601983643077E+83</v>
      </c>
      <c r="MMA19">
        <f t="shared" si="159"/>
        <v>1.6652114023315938E+83</v>
      </c>
      <c r="MMB19">
        <f t="shared" si="159"/>
        <v>1.6985156303782258E+83</v>
      </c>
      <c r="MMC19">
        <f t="shared" si="159"/>
        <v>1.7324859429857904E+83</v>
      </c>
      <c r="MMD19">
        <f t="shared" si="159"/>
        <v>1.7671356618455063E+83</v>
      </c>
      <c r="MME19">
        <f t="shared" si="159"/>
        <v>1.8024783750824164E+83</v>
      </c>
      <c r="MMF19">
        <f t="shared" si="159"/>
        <v>1.8385279425840647E+83</v>
      </c>
      <c r="MMG19">
        <f t="shared" si="159"/>
        <v>1.8752985014357459E+83</v>
      </c>
      <c r="MMH19">
        <f t="shared" si="159"/>
        <v>1.912804471464461E+83</v>
      </c>
      <c r="MMI19">
        <f t="shared" si="159"/>
        <v>1.9510605608937503E+83</v>
      </c>
      <c r="MMJ19">
        <f t="shared" si="159"/>
        <v>1.9900817721116253E+83</v>
      </c>
      <c r="MMK19">
        <f t="shared" si="159"/>
        <v>2.0298834075538578E+83</v>
      </c>
      <c r="MML19">
        <f t="shared" si="159"/>
        <v>2.0704810757049349E+83</v>
      </c>
      <c r="MMM19">
        <f t="shared" si="159"/>
        <v>2.1118906972190336E+83</v>
      </c>
      <c r="MMN19">
        <f t="shared" si="159"/>
        <v>2.1541285111634143E+83</v>
      </c>
      <c r="MMO19">
        <f t="shared" si="159"/>
        <v>2.1972110813866827E+83</v>
      </c>
      <c r="MMP19">
        <f t="shared" si="159"/>
        <v>2.2411553030144164E+83</v>
      </c>
      <c r="MMQ19">
        <f t="shared" si="159"/>
        <v>2.2859784090747047E+83</v>
      </c>
      <c r="MMR19">
        <f t="shared" si="159"/>
        <v>2.3316979772561989E+83</v>
      </c>
      <c r="MMS19">
        <f t="shared" si="159"/>
        <v>2.3783319368013228E+83</v>
      </c>
      <c r="MMT19">
        <f t="shared" si="159"/>
        <v>2.4258985755373493E+83</v>
      </c>
      <c r="MMU19">
        <f t="shared" si="159"/>
        <v>2.4744165470480963E+83</v>
      </c>
      <c r="MMV19">
        <f t="shared" si="159"/>
        <v>2.5239048779890581E+83</v>
      </c>
      <c r="MMW19">
        <f t="shared" si="159"/>
        <v>2.5743829755488392E+83</v>
      </c>
      <c r="MMX19">
        <f t="shared" si="159"/>
        <v>2.6258706350598158E+83</v>
      </c>
      <c r="MMY19">
        <f t="shared" si="159"/>
        <v>2.6783880477610124E+83</v>
      </c>
      <c r="MMZ19">
        <f t="shared" si="159"/>
        <v>2.7319558087162325E+83</v>
      </c>
      <c r="MNA19">
        <f t="shared" si="159"/>
        <v>2.7865949248905573E+83</v>
      </c>
      <c r="MNB19">
        <f t="shared" si="159"/>
        <v>2.8423268233883684E+83</v>
      </c>
      <c r="MNC19">
        <f t="shared" si="159"/>
        <v>2.8991733598561359E+83</v>
      </c>
      <c r="MND19">
        <f t="shared" si="159"/>
        <v>2.9571568270532586E+83</v>
      </c>
      <c r="MNE19">
        <f t="shared" si="159"/>
        <v>3.0162999635943241E+83</v>
      </c>
      <c r="MNF19">
        <f t="shared" si="159"/>
        <v>3.0766259628662105E+83</v>
      </c>
      <c r="MNG19">
        <f t="shared" si="159"/>
        <v>3.1381584821235349E+83</v>
      </c>
      <c r="MNH19">
        <f t="shared" si="159"/>
        <v>3.2009216517660055E+83</v>
      </c>
      <c r="MNI19">
        <f t="shared" si="159"/>
        <v>3.2649400848013256E+83</v>
      </c>
      <c r="MNJ19">
        <f t="shared" si="159"/>
        <v>3.3302388864973522E+83</v>
      </c>
      <c r="MNK19">
        <f t="shared" si="159"/>
        <v>3.3968436642272992E+83</v>
      </c>
      <c r="MNL19">
        <f t="shared" si="159"/>
        <v>3.4647805375118452E+83</v>
      </c>
      <c r="MNM19">
        <f t="shared" si="159"/>
        <v>3.534076148262082E+83</v>
      </c>
      <c r="MNN19">
        <f t="shared" si="159"/>
        <v>3.6047576712273235E+83</v>
      </c>
      <c r="MNO19">
        <f t="shared" si="159"/>
        <v>3.6768528246518702E+83</v>
      </c>
      <c r="MNP19">
        <f t="shared" si="159"/>
        <v>3.7503898811449075E+83</v>
      </c>
      <c r="MNQ19">
        <f t="shared" si="159"/>
        <v>3.8253976787678058E+83</v>
      </c>
      <c r="MNR19">
        <f t="shared" si="159"/>
        <v>3.9019056323431618E+83</v>
      </c>
      <c r="MNS19">
        <f t="shared" si="159"/>
        <v>3.9799437449900253E+83</v>
      </c>
      <c r="MNT19">
        <f t="shared" si="159"/>
        <v>4.0595426198898256E+83</v>
      </c>
      <c r="MNU19">
        <f t="shared" si="159"/>
        <v>4.1407334722876223E+83</v>
      </c>
      <c r="MNV19">
        <f t="shared" si="159"/>
        <v>4.2235481417333746E+83</v>
      </c>
      <c r="MNW19">
        <f t="shared" si="159"/>
        <v>4.3080191045680423E+83</v>
      </c>
      <c r="MNX19">
        <f t="shared" si="159"/>
        <v>4.3941794866594031E+83</v>
      </c>
      <c r="MNY19">
        <f t="shared" si="159"/>
        <v>4.4820630763925914E+83</v>
      </c>
      <c r="MNZ19">
        <f t="shared" si="159"/>
        <v>4.5717043379204433E+83</v>
      </c>
      <c r="MOA19">
        <f t="shared" ref="MOA19:MQL19" si="160">MNZ19*(1+$S$27)</f>
        <v>4.6631384246788524E+83</v>
      </c>
      <c r="MOB19">
        <f t="shared" si="160"/>
        <v>4.7564011931724297E+83</v>
      </c>
      <c r="MOC19">
        <f t="shared" si="160"/>
        <v>4.8515292170358784E+83</v>
      </c>
      <c r="MOD19">
        <f t="shared" si="160"/>
        <v>4.9485598013765965E+83</v>
      </c>
      <c r="MOE19">
        <f t="shared" si="160"/>
        <v>5.0475309974041284E+83</v>
      </c>
      <c r="MOF19">
        <f t="shared" si="160"/>
        <v>5.148481617352211E+83</v>
      </c>
      <c r="MOG19">
        <f t="shared" si="160"/>
        <v>5.2514512496992555E+83</v>
      </c>
      <c r="MOH19">
        <f t="shared" si="160"/>
        <v>5.3564802746932405E+83</v>
      </c>
      <c r="MOI19">
        <f t="shared" si="160"/>
        <v>5.4636098801871052E+83</v>
      </c>
      <c r="MOJ19">
        <f t="shared" si="160"/>
        <v>5.5728820777908474E+83</v>
      </c>
      <c r="MOK19">
        <f t="shared" si="160"/>
        <v>5.6843397193466649E+83</v>
      </c>
      <c r="MOL19">
        <f t="shared" si="160"/>
        <v>5.7980265137335978E+83</v>
      </c>
      <c r="MOM19">
        <f t="shared" si="160"/>
        <v>5.9139870440082698E+83</v>
      </c>
      <c r="MON19">
        <f t="shared" si="160"/>
        <v>6.0322667848884352E+83</v>
      </c>
      <c r="MOO19">
        <f t="shared" si="160"/>
        <v>6.1529121205862038E+83</v>
      </c>
      <c r="MOP19">
        <f t="shared" si="160"/>
        <v>6.2759703629979282E+83</v>
      </c>
      <c r="MOQ19">
        <f t="shared" si="160"/>
        <v>6.4014897702578874E+83</v>
      </c>
      <c r="MOR19">
        <f t="shared" si="160"/>
        <v>6.5295195656630453E+83</v>
      </c>
      <c r="MOS19">
        <f t="shared" si="160"/>
        <v>6.6601099569763061E+83</v>
      </c>
      <c r="MOT19">
        <f t="shared" si="160"/>
        <v>6.7933121561158319E+83</v>
      </c>
      <c r="MOU19">
        <f t="shared" si="160"/>
        <v>6.9291783992381482E+83</v>
      </c>
      <c r="MOV19">
        <f t="shared" si="160"/>
        <v>7.0677619672229114E+83</v>
      </c>
      <c r="MOW19">
        <f t="shared" si="160"/>
        <v>7.2091172065673693E+83</v>
      </c>
      <c r="MOX19">
        <f t="shared" si="160"/>
        <v>7.3532995506987167E+83</v>
      </c>
      <c r="MOY19">
        <f t="shared" si="160"/>
        <v>7.5003655417126914E+83</v>
      </c>
      <c r="MOZ19">
        <f t="shared" si="160"/>
        <v>7.6503728525469457E+83</v>
      </c>
      <c r="MPA19">
        <f t="shared" si="160"/>
        <v>7.8033803095978846E+83</v>
      </c>
      <c r="MPB19">
        <f t="shared" si="160"/>
        <v>7.9594479157898423E+83</v>
      </c>
      <c r="MPC19">
        <f t="shared" si="160"/>
        <v>8.1186368741056389E+83</v>
      </c>
      <c r="MPD19">
        <f t="shared" si="160"/>
        <v>8.281009611587752E+83</v>
      </c>
      <c r="MPE19">
        <f t="shared" si="160"/>
        <v>8.4466298038195073E+83</v>
      </c>
      <c r="MPF19">
        <f t="shared" si="160"/>
        <v>8.6155623998958974E+83</v>
      </c>
      <c r="MPG19">
        <f t="shared" si="160"/>
        <v>8.7878736478938157E+83</v>
      </c>
      <c r="MPH19">
        <f t="shared" si="160"/>
        <v>8.9636311208516917E+83</v>
      </c>
      <c r="MPI19">
        <f t="shared" si="160"/>
        <v>9.1429037432687262E+83</v>
      </c>
      <c r="MPJ19">
        <f t="shared" si="160"/>
        <v>9.3257618181341007E+83</v>
      </c>
      <c r="MPK19">
        <f t="shared" si="160"/>
        <v>9.5122770544967832E+83</v>
      </c>
      <c r="MPL19">
        <f t="shared" si="160"/>
        <v>9.7025225955867194E+83</v>
      </c>
      <c r="MPM19">
        <f t="shared" si="160"/>
        <v>9.8965730474984541E+83</v>
      </c>
      <c r="MPN19">
        <f t="shared" si="160"/>
        <v>1.0094504508448424E+84</v>
      </c>
      <c r="MPO19">
        <f t="shared" si="160"/>
        <v>1.0296394598617393E+84</v>
      </c>
      <c r="MPP19">
        <f t="shared" si="160"/>
        <v>1.0502322490589741E+84</v>
      </c>
      <c r="MPQ19">
        <f t="shared" si="160"/>
        <v>1.0712368940401536E+84</v>
      </c>
      <c r="MPR19">
        <f t="shared" si="160"/>
        <v>1.0926616319209567E+84</v>
      </c>
      <c r="MPS19">
        <f t="shared" si="160"/>
        <v>1.1145148645593758E+84</v>
      </c>
      <c r="MPT19">
        <f t="shared" si="160"/>
        <v>1.1368051618505634E+84</v>
      </c>
      <c r="MPU19">
        <f t="shared" si="160"/>
        <v>1.1595412650875746E+84</v>
      </c>
      <c r="MPV19">
        <f t="shared" si="160"/>
        <v>1.1827320903893262E+84</v>
      </c>
      <c r="MPW19">
        <f t="shared" si="160"/>
        <v>1.2063867321971127E+84</v>
      </c>
      <c r="MPX19">
        <f t="shared" si="160"/>
        <v>1.230514466841055E+84</v>
      </c>
      <c r="MPY19">
        <f t="shared" si="160"/>
        <v>1.2551247561778761E+84</v>
      </c>
      <c r="MPZ19">
        <f t="shared" si="160"/>
        <v>1.2802272513014337E+84</v>
      </c>
      <c r="MQA19">
        <f t="shared" si="160"/>
        <v>1.3058317963274623E+84</v>
      </c>
      <c r="MQB19">
        <f t="shared" si="160"/>
        <v>1.3319484322540116E+84</v>
      </c>
      <c r="MQC19">
        <f t="shared" si="160"/>
        <v>1.3585874008990918E+84</v>
      </c>
      <c r="MQD19">
        <f t="shared" si="160"/>
        <v>1.3857591489170737E+84</v>
      </c>
      <c r="MQE19">
        <f t="shared" si="160"/>
        <v>1.4134743318954153E+84</v>
      </c>
      <c r="MQF19">
        <f t="shared" si="160"/>
        <v>1.4417438185333237E+84</v>
      </c>
      <c r="MQG19">
        <f t="shared" si="160"/>
        <v>1.4705786949039901E+84</v>
      </c>
      <c r="MQH19">
        <f t="shared" si="160"/>
        <v>1.4999902688020698E+84</v>
      </c>
      <c r="MQI19">
        <f t="shared" si="160"/>
        <v>1.5299900741781113E+84</v>
      </c>
      <c r="MQJ19">
        <f t="shared" si="160"/>
        <v>1.5605898756616735E+84</v>
      </c>
      <c r="MQK19">
        <f t="shared" si="160"/>
        <v>1.591801673174907E+84</v>
      </c>
      <c r="MQL19">
        <f t="shared" si="160"/>
        <v>1.6236377066384051E+84</v>
      </c>
      <c r="MQM19">
        <f t="shared" ref="MQM19:MSX19" si="161">MQL19*(1+$S$27)</f>
        <v>1.6561104607711732E+84</v>
      </c>
      <c r="MQN19">
        <f t="shared" si="161"/>
        <v>1.6892326699865968E+84</v>
      </c>
      <c r="MQO19">
        <f t="shared" si="161"/>
        <v>1.7230173233863289E+84</v>
      </c>
      <c r="MQP19">
        <f t="shared" si="161"/>
        <v>1.7574776698540555E+84</v>
      </c>
      <c r="MQQ19">
        <f t="shared" si="161"/>
        <v>1.7926272232511367E+84</v>
      </c>
      <c r="MQR19">
        <f t="shared" si="161"/>
        <v>1.8284797677161595E+84</v>
      </c>
      <c r="MQS19">
        <f t="shared" si="161"/>
        <v>1.8650493630704827E+84</v>
      </c>
      <c r="MQT19">
        <f t="shared" si="161"/>
        <v>1.9023503503318923E+84</v>
      </c>
      <c r="MQU19">
        <f t="shared" si="161"/>
        <v>1.9403973573385302E+84</v>
      </c>
      <c r="MQV19">
        <f t="shared" si="161"/>
        <v>1.9792053044853007E+84</v>
      </c>
      <c r="MQW19">
        <f t="shared" si="161"/>
        <v>2.0187894105750069E+84</v>
      </c>
      <c r="MQX19">
        <f t="shared" si="161"/>
        <v>2.059165198786507E+84</v>
      </c>
      <c r="MQY19">
        <f t="shared" si="161"/>
        <v>2.1003485027622371E+84</v>
      </c>
      <c r="MQZ19">
        <f t="shared" si="161"/>
        <v>2.1423554728174818E+84</v>
      </c>
      <c r="MRA19">
        <f t="shared" si="161"/>
        <v>2.1852025822738313E+84</v>
      </c>
      <c r="MRB19">
        <f t="shared" si="161"/>
        <v>2.2289066339193081E+84</v>
      </c>
      <c r="MRC19">
        <f t="shared" si="161"/>
        <v>2.2734847665976944E+84</v>
      </c>
      <c r="MRD19">
        <f t="shared" si="161"/>
        <v>2.3189544619296483E+84</v>
      </c>
      <c r="MRE19">
        <f t="shared" si="161"/>
        <v>2.3653335511682414E+84</v>
      </c>
      <c r="MRF19">
        <f t="shared" si="161"/>
        <v>2.4126402221916062E+84</v>
      </c>
      <c r="MRG19">
        <f t="shared" si="161"/>
        <v>2.4608930266354383E+84</v>
      </c>
      <c r="MRH19">
        <f t="shared" si="161"/>
        <v>2.5101108871681473E+84</v>
      </c>
      <c r="MRI19">
        <f t="shared" si="161"/>
        <v>2.5603131049115105E+84</v>
      </c>
      <c r="MRJ19">
        <f t="shared" si="161"/>
        <v>2.6115193670097406E+84</v>
      </c>
      <c r="MRK19">
        <f t="shared" si="161"/>
        <v>2.6637497543499354E+84</v>
      </c>
      <c r="MRL19">
        <f t="shared" si="161"/>
        <v>2.717024749436934E+84</v>
      </c>
      <c r="MRM19">
        <f t="shared" si="161"/>
        <v>2.7713652444256728E+84</v>
      </c>
      <c r="MRN19">
        <f t="shared" si="161"/>
        <v>2.8267925493141861E+84</v>
      </c>
      <c r="MRO19">
        <f t="shared" si="161"/>
        <v>2.8833284003004701E+84</v>
      </c>
      <c r="MRP19">
        <f t="shared" si="161"/>
        <v>2.9409949683064796E+84</v>
      </c>
      <c r="MRQ19">
        <f t="shared" si="161"/>
        <v>2.9998148676726094E+84</v>
      </c>
      <c r="MRR19">
        <f t="shared" si="161"/>
        <v>3.0598111650260615E+84</v>
      </c>
      <c r="MRS19">
        <f t="shared" si="161"/>
        <v>3.1210073883265828E+84</v>
      </c>
      <c r="MRT19">
        <f t="shared" si="161"/>
        <v>3.1834275360931144E+84</v>
      </c>
      <c r="MRU19">
        <f t="shared" si="161"/>
        <v>3.2470960868149769E+84</v>
      </c>
      <c r="MRV19">
        <f t="shared" si="161"/>
        <v>3.3120380085512766E+84</v>
      </c>
      <c r="MRW19">
        <f t="shared" si="161"/>
        <v>3.3782787687223024E+84</v>
      </c>
      <c r="MRX19">
        <f t="shared" si="161"/>
        <v>3.4458443440967486E+84</v>
      </c>
      <c r="MRY19">
        <f t="shared" si="161"/>
        <v>3.5147612309786836E+84</v>
      </c>
      <c r="MRZ19">
        <f t="shared" si="161"/>
        <v>3.5850564555982573E+84</v>
      </c>
      <c r="MSA19">
        <f t="shared" si="161"/>
        <v>3.6567575847102225E+84</v>
      </c>
      <c r="MSB19">
        <f t="shared" si="161"/>
        <v>3.7298927364044272E+84</v>
      </c>
      <c r="MSC19">
        <f t="shared" si="161"/>
        <v>3.804490591132516E+84</v>
      </c>
      <c r="MSD19">
        <f t="shared" si="161"/>
        <v>3.8805804029551666E+84</v>
      </c>
      <c r="MSE19">
        <f t="shared" si="161"/>
        <v>3.9581920110142696E+84</v>
      </c>
      <c r="MSF19">
        <f t="shared" si="161"/>
        <v>4.0373558512345553E+84</v>
      </c>
      <c r="MSG19">
        <f t="shared" si="161"/>
        <v>4.1181029682592467E+84</v>
      </c>
      <c r="MSH19">
        <f t="shared" si="161"/>
        <v>4.2004650276244319E+84</v>
      </c>
      <c r="MSI19">
        <f t="shared" si="161"/>
        <v>4.2844743281769207E+84</v>
      </c>
      <c r="MSJ19">
        <f t="shared" si="161"/>
        <v>4.370163814740459E+84</v>
      </c>
      <c r="MSK19">
        <f t="shared" si="161"/>
        <v>4.457567091035268E+84</v>
      </c>
      <c r="MSL19">
        <f t="shared" si="161"/>
        <v>4.5467184328559737E+84</v>
      </c>
      <c r="MSM19">
        <f t="shared" si="161"/>
        <v>4.6376528015130933E+84</v>
      </c>
      <c r="MSN19">
        <f t="shared" si="161"/>
        <v>4.7304058575433552E+84</v>
      </c>
      <c r="MSO19">
        <f t="shared" si="161"/>
        <v>4.8250139746942226E+84</v>
      </c>
      <c r="MSP19">
        <f t="shared" si="161"/>
        <v>4.9215142541881075E+84</v>
      </c>
      <c r="MSQ19">
        <f t="shared" si="161"/>
        <v>5.0199445392718699E+84</v>
      </c>
      <c r="MSR19">
        <f t="shared" si="161"/>
        <v>5.1203434300573073E+84</v>
      </c>
      <c r="MSS19">
        <f t="shared" si="161"/>
        <v>5.2227502986584534E+84</v>
      </c>
      <c r="MST19">
        <f t="shared" si="161"/>
        <v>5.3272053046316224E+84</v>
      </c>
      <c r="MSU19">
        <f t="shared" si="161"/>
        <v>5.4337494107242546E+84</v>
      </c>
      <c r="MSV19">
        <f t="shared" si="161"/>
        <v>5.5424243989387402E+84</v>
      </c>
      <c r="MSW19">
        <f t="shared" si="161"/>
        <v>5.6532728869175154E+84</v>
      </c>
      <c r="MSX19">
        <f t="shared" si="161"/>
        <v>5.7663383446558661E+84</v>
      </c>
      <c r="MSY19">
        <f t="shared" ref="MSY19:MVJ19" si="162">MSX19*(1+$S$27)</f>
        <v>5.8816651115489833E+84</v>
      </c>
      <c r="MSZ19">
        <f t="shared" si="162"/>
        <v>5.999298413779963E+84</v>
      </c>
      <c r="MTA19">
        <f t="shared" si="162"/>
        <v>6.1192843820555622E+84</v>
      </c>
      <c r="MTB19">
        <f t="shared" si="162"/>
        <v>6.2416700696966732E+84</v>
      </c>
      <c r="MTC19">
        <f t="shared" si="162"/>
        <v>6.3665034710906066E+84</v>
      </c>
      <c r="MTD19">
        <f t="shared" si="162"/>
        <v>6.4938335405124187E+84</v>
      </c>
      <c r="MTE19">
        <f t="shared" si="162"/>
        <v>6.6237102113226672E+84</v>
      </c>
      <c r="MTF19">
        <f t="shared" si="162"/>
        <v>6.7561844155491205E+84</v>
      </c>
      <c r="MTG19">
        <f t="shared" si="162"/>
        <v>6.8913081038601029E+84</v>
      </c>
      <c r="MTH19">
        <f t="shared" si="162"/>
        <v>7.0291342659373051E+84</v>
      </c>
      <c r="MTI19">
        <f t="shared" si="162"/>
        <v>7.1697169512560514E+84</v>
      </c>
      <c r="MTJ19">
        <f t="shared" si="162"/>
        <v>7.3131112902811728E+84</v>
      </c>
      <c r="MTK19">
        <f t="shared" si="162"/>
        <v>7.4593735160867967E+84</v>
      </c>
      <c r="MTL19">
        <f t="shared" si="162"/>
        <v>7.6085609864085326E+84</v>
      </c>
      <c r="MTM19">
        <f t="shared" si="162"/>
        <v>7.7607322061367033E+84</v>
      </c>
      <c r="MTN19">
        <f t="shared" si="162"/>
        <v>7.915946850259437E+84</v>
      </c>
      <c r="MTO19">
        <f t="shared" si="162"/>
        <v>8.0742657872646254E+84</v>
      </c>
      <c r="MTP19">
        <f t="shared" si="162"/>
        <v>8.2357511030099183E+84</v>
      </c>
      <c r="MTQ19">
        <f t="shared" si="162"/>
        <v>8.4004661250701163E+84</v>
      </c>
      <c r="MTR19">
        <f t="shared" si="162"/>
        <v>8.5684754475715184E+84</v>
      </c>
      <c r="MTS19">
        <f t="shared" si="162"/>
        <v>8.7398449565229495E+84</v>
      </c>
      <c r="MTT19">
        <f t="shared" si="162"/>
        <v>8.9146418556534089E+84</v>
      </c>
      <c r="MTU19">
        <f t="shared" si="162"/>
        <v>9.0929346927664769E+84</v>
      </c>
      <c r="MTV19">
        <f t="shared" si="162"/>
        <v>9.2747933866218074E+84</v>
      </c>
      <c r="MTW19">
        <f t="shared" si="162"/>
        <v>9.4602892543542445E+84</v>
      </c>
      <c r="MTX19">
        <f t="shared" si="162"/>
        <v>9.649495039441329E+84</v>
      </c>
      <c r="MTY19">
        <f t="shared" si="162"/>
        <v>9.8424849402301554E+84</v>
      </c>
      <c r="MTZ19">
        <f t="shared" si="162"/>
        <v>1.0039334639034759E+85</v>
      </c>
      <c r="MUA19">
        <f t="shared" si="162"/>
        <v>1.0240121331815455E+85</v>
      </c>
      <c r="MUB19">
        <f t="shared" si="162"/>
        <v>1.0444923758451765E+85</v>
      </c>
      <c r="MUC19">
        <f t="shared" si="162"/>
        <v>1.06538222336208E+85</v>
      </c>
      <c r="MUD19">
        <f t="shared" si="162"/>
        <v>1.0866898678293216E+85</v>
      </c>
      <c r="MUE19">
        <f t="shared" si="162"/>
        <v>1.1084236651859082E+85</v>
      </c>
      <c r="MUF19">
        <f t="shared" si="162"/>
        <v>1.1305921384896264E+85</v>
      </c>
      <c r="MUG19">
        <f t="shared" si="162"/>
        <v>1.1532039812594189E+85</v>
      </c>
      <c r="MUH19">
        <f t="shared" si="162"/>
        <v>1.1762680608846074E+85</v>
      </c>
      <c r="MUI19">
        <f t="shared" si="162"/>
        <v>1.1997934221022996E+85</v>
      </c>
      <c r="MUJ19">
        <f t="shared" si="162"/>
        <v>1.2237892905443456E+85</v>
      </c>
      <c r="MUK19">
        <f t="shared" si="162"/>
        <v>1.2482650763552325E+85</v>
      </c>
      <c r="MUL19">
        <f t="shared" si="162"/>
        <v>1.2732303778823373E+85</v>
      </c>
      <c r="MUM19">
        <f t="shared" si="162"/>
        <v>1.298694985439984E+85</v>
      </c>
      <c r="MUN19">
        <f t="shared" si="162"/>
        <v>1.3246688851487837E+85</v>
      </c>
      <c r="MUO19">
        <f t="shared" si="162"/>
        <v>1.3511622628517593E+85</v>
      </c>
      <c r="MUP19">
        <f t="shared" si="162"/>
        <v>1.3781855081087946E+85</v>
      </c>
      <c r="MUQ19">
        <f t="shared" si="162"/>
        <v>1.4057492182709705E+85</v>
      </c>
      <c r="MUR19">
        <f t="shared" si="162"/>
        <v>1.4338642026363899E+85</v>
      </c>
      <c r="MUS19">
        <f t="shared" si="162"/>
        <v>1.4625414866891177E+85</v>
      </c>
      <c r="MUT19">
        <f t="shared" si="162"/>
        <v>1.4917923164229001E+85</v>
      </c>
      <c r="MUU19">
        <f t="shared" si="162"/>
        <v>1.5216281627513581E+85</v>
      </c>
      <c r="MUV19">
        <f t="shared" si="162"/>
        <v>1.5520607260063853E+85</v>
      </c>
      <c r="MUW19">
        <f t="shared" si="162"/>
        <v>1.5831019405265132E+85</v>
      </c>
      <c r="MUX19">
        <f t="shared" si="162"/>
        <v>1.6147639793370435E+85</v>
      </c>
      <c r="MUY19">
        <f t="shared" si="162"/>
        <v>1.6470592589237844E+85</v>
      </c>
      <c r="MUZ19">
        <f t="shared" si="162"/>
        <v>1.68000044410226E+85</v>
      </c>
      <c r="MVA19">
        <f t="shared" si="162"/>
        <v>1.7136004529843052E+85</v>
      </c>
      <c r="MVB19">
        <f t="shared" si="162"/>
        <v>1.7478724620439914E+85</v>
      </c>
      <c r="MVC19">
        <f t="shared" si="162"/>
        <v>1.7828299112848711E+85</v>
      </c>
      <c r="MVD19">
        <f t="shared" si="162"/>
        <v>1.8184865095105685E+85</v>
      </c>
      <c r="MVE19">
        <f t="shared" si="162"/>
        <v>1.8548562397007798E+85</v>
      </c>
      <c r="MVF19">
        <f t="shared" si="162"/>
        <v>1.8919533644947954E+85</v>
      </c>
      <c r="MVG19">
        <f t="shared" si="162"/>
        <v>1.9297924317846915E+85</v>
      </c>
      <c r="MVH19">
        <f t="shared" si="162"/>
        <v>1.9683882804203854E+85</v>
      </c>
      <c r="MVI19">
        <f t="shared" si="162"/>
        <v>2.0077560460287932E+85</v>
      </c>
      <c r="MVJ19">
        <f t="shared" si="162"/>
        <v>2.0479111669493691E+85</v>
      </c>
      <c r="MVK19">
        <f t="shared" ref="MVK19:MXV19" si="163">MVJ19*(1+$S$27)</f>
        <v>2.0888693902883566E+85</v>
      </c>
      <c r="MVL19">
        <f t="shared" si="163"/>
        <v>2.1306467780941237E+85</v>
      </c>
      <c r="MVM19">
        <f t="shared" si="163"/>
        <v>2.1732597136560063E+85</v>
      </c>
      <c r="MVN19">
        <f t="shared" si="163"/>
        <v>2.2167249079291267E+85</v>
      </c>
      <c r="MVO19">
        <f t="shared" si="163"/>
        <v>2.2610594060877091E+85</v>
      </c>
      <c r="MVP19">
        <f t="shared" si="163"/>
        <v>2.3062805942094633E+85</v>
      </c>
      <c r="MVQ19">
        <f t="shared" si="163"/>
        <v>2.3524062060936526E+85</v>
      </c>
      <c r="MVR19">
        <f t="shared" si="163"/>
        <v>2.3994543302155256E+85</v>
      </c>
      <c r="MVS19">
        <f t="shared" si="163"/>
        <v>2.4474434168198363E+85</v>
      </c>
      <c r="MVT19">
        <f t="shared" si="163"/>
        <v>2.4963922851562329E+85</v>
      </c>
      <c r="MVU19">
        <f t="shared" si="163"/>
        <v>2.5463201308593576E+85</v>
      </c>
      <c r="MVV19">
        <f t="shared" si="163"/>
        <v>2.5972465334765449E+85</v>
      </c>
      <c r="MVW19">
        <f t="shared" si="163"/>
        <v>2.6491914641460758E+85</v>
      </c>
      <c r="MVX19">
        <f t="shared" si="163"/>
        <v>2.7021752934289973E+85</v>
      </c>
      <c r="MVY19">
        <f t="shared" si="163"/>
        <v>2.7562187992975774E+85</v>
      </c>
      <c r="MVZ19">
        <f t="shared" si="163"/>
        <v>2.811343175283529E+85</v>
      </c>
      <c r="MWA19">
        <f t="shared" si="163"/>
        <v>2.8675700387891997E+85</v>
      </c>
      <c r="MWB19">
        <f t="shared" si="163"/>
        <v>2.9249214395649838E+85</v>
      </c>
      <c r="MWC19">
        <f t="shared" si="163"/>
        <v>2.9834198683562835E+85</v>
      </c>
      <c r="MWD19">
        <f t="shared" si="163"/>
        <v>3.0430882657234093E+85</v>
      </c>
      <c r="MWE19">
        <f t="shared" si="163"/>
        <v>3.1039500310378774E+85</v>
      </c>
      <c r="MWF19">
        <f t="shared" si="163"/>
        <v>3.1660290316586348E+85</v>
      </c>
      <c r="MWG19">
        <f t="shared" si="163"/>
        <v>3.2293496122918074E+85</v>
      </c>
      <c r="MWH19">
        <f t="shared" si="163"/>
        <v>3.2939366045376436E+85</v>
      </c>
      <c r="MWI19">
        <f t="shared" si="163"/>
        <v>3.3598153366283967E+85</v>
      </c>
      <c r="MWJ19">
        <f t="shared" si="163"/>
        <v>3.4270116433609646E+85</v>
      </c>
      <c r="MWK19">
        <f t="shared" si="163"/>
        <v>3.4955518762281837E+85</v>
      </c>
      <c r="MWL19">
        <f t="shared" si="163"/>
        <v>3.5654629137527476E+85</v>
      </c>
      <c r="MWM19">
        <f t="shared" si="163"/>
        <v>3.6367721720278029E+85</v>
      </c>
      <c r="MWN19">
        <f t="shared" si="163"/>
        <v>3.7095076154683587E+85</v>
      </c>
      <c r="MWO19">
        <f t="shared" si="163"/>
        <v>3.7836977677777262E+85</v>
      </c>
      <c r="MWP19">
        <f t="shared" si="163"/>
        <v>3.8593717231332808E+85</v>
      </c>
      <c r="MWQ19">
        <f t="shared" si="163"/>
        <v>3.9365591575959464E+85</v>
      </c>
      <c r="MWR19">
        <f t="shared" si="163"/>
        <v>4.0152903407478653E+85</v>
      </c>
      <c r="MWS19">
        <f t="shared" si="163"/>
        <v>4.0955961475628224E+85</v>
      </c>
      <c r="MWT19">
        <f t="shared" si="163"/>
        <v>4.1775080705140786E+85</v>
      </c>
      <c r="MWU19">
        <f t="shared" si="163"/>
        <v>4.2610582319243601E+85</v>
      </c>
      <c r="MWV19">
        <f t="shared" si="163"/>
        <v>4.3462793965628471E+85</v>
      </c>
      <c r="MWW19">
        <f t="shared" si="163"/>
        <v>4.4332049844941039E+85</v>
      </c>
      <c r="MWX19">
        <f t="shared" si="163"/>
        <v>4.5218690841839857E+85</v>
      </c>
      <c r="MWY19">
        <f t="shared" si="163"/>
        <v>4.6123064658676652E+85</v>
      </c>
      <c r="MWZ19">
        <f t="shared" si="163"/>
        <v>4.7045525951850185E+85</v>
      </c>
      <c r="MXA19">
        <f t="shared" si="163"/>
        <v>4.7986436470887189E+85</v>
      </c>
      <c r="MXB19">
        <f t="shared" si="163"/>
        <v>4.894616520030493E+85</v>
      </c>
      <c r="MXC19">
        <f t="shared" si="163"/>
        <v>4.9925088504311028E+85</v>
      </c>
      <c r="MXD19">
        <f t="shared" si="163"/>
        <v>5.0923590274397251E+85</v>
      </c>
      <c r="MXE19">
        <f t="shared" si="163"/>
        <v>5.1942062079885197E+85</v>
      </c>
      <c r="MXF19">
        <f t="shared" si="163"/>
        <v>5.29809033214829E+85</v>
      </c>
      <c r="MXG19">
        <f t="shared" si="163"/>
        <v>5.4040521387912559E+85</v>
      </c>
      <c r="MXH19">
        <f t="shared" si="163"/>
        <v>5.5121331815670808E+85</v>
      </c>
      <c r="MXI19">
        <f t="shared" si="163"/>
        <v>5.6223758451984222E+85</v>
      </c>
      <c r="MXJ19">
        <f t="shared" si="163"/>
        <v>5.7348233621023908E+85</v>
      </c>
      <c r="MXK19">
        <f t="shared" si="163"/>
        <v>5.8495198293444384E+85</v>
      </c>
      <c r="MXL19">
        <f t="shared" si="163"/>
        <v>5.9665102259313274E+85</v>
      </c>
      <c r="MXM19">
        <f t="shared" si="163"/>
        <v>6.0858404304499538E+85</v>
      </c>
      <c r="MXN19">
        <f t="shared" si="163"/>
        <v>6.2075572390589529E+85</v>
      </c>
      <c r="MXO19">
        <f t="shared" si="163"/>
        <v>6.3317083838401316E+85</v>
      </c>
      <c r="MXP19">
        <f t="shared" si="163"/>
        <v>6.458342551516935E+85</v>
      </c>
      <c r="MXQ19">
        <f t="shared" si="163"/>
        <v>6.5875094025472735E+85</v>
      </c>
      <c r="MXR19">
        <f t="shared" si="163"/>
        <v>6.7192595905982196E+85</v>
      </c>
      <c r="MXS19">
        <f t="shared" si="163"/>
        <v>6.8536447824101844E+85</v>
      </c>
      <c r="MXT19">
        <f t="shared" si="163"/>
        <v>6.9907176780583884E+85</v>
      </c>
      <c r="MXU19">
        <f t="shared" si="163"/>
        <v>7.1305320316195564E+85</v>
      </c>
      <c r="MXV19">
        <f t="shared" si="163"/>
        <v>7.2731426722519481E+85</v>
      </c>
      <c r="MXW19">
        <f t="shared" ref="MXW19:NAH19" si="164">MXV19*(1+$S$27)</f>
        <v>7.4186055256969871E+85</v>
      </c>
      <c r="MXX19">
        <f t="shared" si="164"/>
        <v>7.5669776362109269E+85</v>
      </c>
      <c r="MXY19">
        <f t="shared" si="164"/>
        <v>7.7183171889351457E+85</v>
      </c>
      <c r="MXZ19">
        <f t="shared" si="164"/>
        <v>7.8726835327138489E+85</v>
      </c>
      <c r="MYA19">
        <f t="shared" si="164"/>
        <v>8.0301372033681264E+85</v>
      </c>
      <c r="MYB19">
        <f t="shared" si="164"/>
        <v>8.1907399474354889E+85</v>
      </c>
      <c r="MYC19">
        <f t="shared" si="164"/>
        <v>8.3545547463841989E+85</v>
      </c>
      <c r="MYD19">
        <f t="shared" si="164"/>
        <v>8.5216458413118828E+85</v>
      </c>
      <c r="MYE19">
        <f t="shared" si="164"/>
        <v>8.6920787581381206E+85</v>
      </c>
      <c r="MYF19">
        <f t="shared" si="164"/>
        <v>8.8659203333008834E+85</v>
      </c>
      <c r="MYG19">
        <f t="shared" si="164"/>
        <v>9.0432387399669018E+85</v>
      </c>
      <c r="MYH19">
        <f t="shared" si="164"/>
        <v>9.2241035147662404E+85</v>
      </c>
      <c r="MYI19">
        <f t="shared" si="164"/>
        <v>9.4085855850615653E+85</v>
      </c>
      <c r="MYJ19">
        <f t="shared" si="164"/>
        <v>9.5967572967627964E+85</v>
      </c>
      <c r="MYK19">
        <f t="shared" si="164"/>
        <v>9.7886924426980524E+85</v>
      </c>
      <c r="MYL19">
        <f t="shared" si="164"/>
        <v>9.9844662915520137E+85</v>
      </c>
      <c r="MYM19">
        <f t="shared" si="164"/>
        <v>1.0184155617383054E+86</v>
      </c>
      <c r="MYN19">
        <f t="shared" si="164"/>
        <v>1.0387838729730715E+86</v>
      </c>
      <c r="MYO19">
        <f t="shared" si="164"/>
        <v>1.0595595504325329E+86</v>
      </c>
      <c r="MYP19">
        <f t="shared" si="164"/>
        <v>1.0807507414411836E+86</v>
      </c>
      <c r="MYQ19">
        <f t="shared" si="164"/>
        <v>1.1023657562700072E+86</v>
      </c>
      <c r="MYR19">
        <f t="shared" si="164"/>
        <v>1.1244130713954074E+86</v>
      </c>
      <c r="MYS19">
        <f t="shared" si="164"/>
        <v>1.1469013328233156E+86</v>
      </c>
      <c r="MYT19">
        <f t="shared" si="164"/>
        <v>1.1698393594797819E+86</v>
      </c>
      <c r="MYU19">
        <f t="shared" si="164"/>
        <v>1.1932361466693776E+86</v>
      </c>
      <c r="MYV19">
        <f t="shared" si="164"/>
        <v>1.2171008696027651E+86</v>
      </c>
      <c r="MYW19">
        <f t="shared" si="164"/>
        <v>1.2414428869948204E+86</v>
      </c>
      <c r="MYX19">
        <f t="shared" si="164"/>
        <v>1.2662717447347169E+86</v>
      </c>
      <c r="MYY19">
        <f t="shared" si="164"/>
        <v>1.2915971796294113E+86</v>
      </c>
      <c r="MYZ19">
        <f t="shared" si="164"/>
        <v>1.3174291232219995E+86</v>
      </c>
      <c r="MZA19">
        <f t="shared" si="164"/>
        <v>1.3437777056864396E+86</v>
      </c>
      <c r="MZB19">
        <f t="shared" si="164"/>
        <v>1.3706532598001685E+86</v>
      </c>
      <c r="MZC19">
        <f t="shared" si="164"/>
        <v>1.3980663249961718E+86</v>
      </c>
      <c r="MZD19">
        <f t="shared" si="164"/>
        <v>1.4260276514960953E+86</v>
      </c>
      <c r="MZE19">
        <f t="shared" si="164"/>
        <v>1.4545482045260173E+86</v>
      </c>
      <c r="MZF19">
        <f t="shared" si="164"/>
        <v>1.4836391686165377E+86</v>
      </c>
      <c r="MZG19">
        <f t="shared" si="164"/>
        <v>1.5133119519888684E+86</v>
      </c>
      <c r="MZH19">
        <f t="shared" si="164"/>
        <v>1.5435781910286458E+86</v>
      </c>
      <c r="MZI19">
        <f t="shared" si="164"/>
        <v>1.5744497548492186E+86</v>
      </c>
      <c r="MZJ19">
        <f t="shared" si="164"/>
        <v>1.6059387499462029E+86</v>
      </c>
      <c r="MZK19">
        <f t="shared" si="164"/>
        <v>1.638057524945127E+86</v>
      </c>
      <c r="MZL19">
        <f t="shared" si="164"/>
        <v>1.6708186754440296E+86</v>
      </c>
      <c r="MZM19">
        <f t="shared" si="164"/>
        <v>1.7042350489529103E+86</v>
      </c>
      <c r="MZN19">
        <f t="shared" si="164"/>
        <v>1.7383197499319686E+86</v>
      </c>
      <c r="MZO19">
        <f t="shared" si="164"/>
        <v>1.773086144930608E+86</v>
      </c>
      <c r="MZP19">
        <f t="shared" si="164"/>
        <v>1.8085478678292202E+86</v>
      </c>
      <c r="MZQ19">
        <f t="shared" si="164"/>
        <v>1.8447188251858047E+86</v>
      </c>
      <c r="MZR19">
        <f t="shared" si="164"/>
        <v>1.8816132016895207E+86</v>
      </c>
      <c r="MZS19">
        <f t="shared" si="164"/>
        <v>1.9192454657233113E+86</v>
      </c>
      <c r="MZT19">
        <f t="shared" si="164"/>
        <v>1.9576303750377775E+86</v>
      </c>
      <c r="MZU19">
        <f t="shared" si="164"/>
        <v>1.996782982538533E+86</v>
      </c>
      <c r="MZV19">
        <f t="shared" si="164"/>
        <v>2.0367186421893036E+86</v>
      </c>
      <c r="MZW19">
        <f t="shared" si="164"/>
        <v>2.0774530150330896E+86</v>
      </c>
      <c r="MZX19">
        <f t="shared" si="164"/>
        <v>2.1190020753337514E+86</v>
      </c>
      <c r="MZY19">
        <f t="shared" si="164"/>
        <v>2.1613821168404264E+86</v>
      </c>
      <c r="MZZ19">
        <f t="shared" si="164"/>
        <v>2.2046097591772349E+86</v>
      </c>
      <c r="NAA19">
        <f t="shared" si="164"/>
        <v>2.2487019543607796E+86</v>
      </c>
      <c r="NAB19">
        <f t="shared" si="164"/>
        <v>2.2936759934479951E+86</v>
      </c>
      <c r="NAC19">
        <f t="shared" si="164"/>
        <v>2.3395495133169551E+86</v>
      </c>
      <c r="NAD19">
        <f t="shared" si="164"/>
        <v>2.3863405035832944E+86</v>
      </c>
      <c r="NAE19">
        <f t="shared" si="164"/>
        <v>2.4340673136549602E+86</v>
      </c>
      <c r="NAF19">
        <f t="shared" si="164"/>
        <v>2.4827486599280593E+86</v>
      </c>
      <c r="NAG19">
        <f t="shared" si="164"/>
        <v>2.5324036331266206E+86</v>
      </c>
      <c r="NAH19">
        <f t="shared" si="164"/>
        <v>2.583051705789153E+86</v>
      </c>
      <c r="NAI19">
        <f t="shared" ref="NAI19:NCT19" si="165">NAH19*(1+$S$27)</f>
        <v>2.6347127399049361E+86</v>
      </c>
      <c r="NAJ19">
        <f t="shared" si="165"/>
        <v>2.6874069947030346E+86</v>
      </c>
      <c r="NAK19">
        <f t="shared" si="165"/>
        <v>2.7411551345970951E+86</v>
      </c>
      <c r="NAL19">
        <f t="shared" si="165"/>
        <v>2.7959782372890368E+86</v>
      </c>
      <c r="NAM19">
        <f t="shared" si="165"/>
        <v>2.8518978020348178E+86</v>
      </c>
      <c r="NAN19">
        <f t="shared" si="165"/>
        <v>2.908935758075514E+86</v>
      </c>
      <c r="NAO19">
        <f t="shared" si="165"/>
        <v>2.9671144732370246E+86</v>
      </c>
      <c r="NAP19">
        <f t="shared" si="165"/>
        <v>3.0264567627017652E+86</v>
      </c>
      <c r="NAQ19">
        <f t="shared" si="165"/>
        <v>3.0869858979558005E+86</v>
      </c>
      <c r="NAR19">
        <f t="shared" si="165"/>
        <v>3.1487256159149167E+86</v>
      </c>
      <c r="NAS19">
        <f t="shared" si="165"/>
        <v>3.2117001282332151E+86</v>
      </c>
      <c r="NAT19">
        <f t="shared" si="165"/>
        <v>3.2759341307978792E+86</v>
      </c>
      <c r="NAU19">
        <f t="shared" si="165"/>
        <v>3.3414528134138368E+86</v>
      </c>
      <c r="NAV19">
        <f t="shared" si="165"/>
        <v>3.4082818696821133E+86</v>
      </c>
      <c r="NAW19">
        <f t="shared" si="165"/>
        <v>3.4764475070757557E+86</v>
      </c>
      <c r="NAX19">
        <f t="shared" si="165"/>
        <v>3.5459764572172709E+86</v>
      </c>
      <c r="NAY19">
        <f t="shared" si="165"/>
        <v>3.6168959863616163E+86</v>
      </c>
      <c r="NAZ19">
        <f t="shared" si="165"/>
        <v>3.6892339060888488E+86</v>
      </c>
      <c r="NBA19">
        <f t="shared" si="165"/>
        <v>3.7630185842106259E+86</v>
      </c>
      <c r="NBB19">
        <f t="shared" si="165"/>
        <v>3.8382789558948383E+86</v>
      </c>
      <c r="NBC19">
        <f t="shared" si="165"/>
        <v>3.9150445350127352E+86</v>
      </c>
      <c r="NBD19">
        <f t="shared" si="165"/>
        <v>3.99334542571299E+86</v>
      </c>
      <c r="NBE19">
        <f t="shared" si="165"/>
        <v>4.0732123342272499E+86</v>
      </c>
      <c r="NBF19">
        <f t="shared" si="165"/>
        <v>4.1546765809117951E+86</v>
      </c>
      <c r="NBG19">
        <f t="shared" si="165"/>
        <v>4.2377701125300311E+86</v>
      </c>
      <c r="NBH19">
        <f t="shared" si="165"/>
        <v>4.3225255147806315E+86</v>
      </c>
      <c r="NBI19">
        <f t="shared" si="165"/>
        <v>4.4089760250762444E+86</v>
      </c>
      <c r="NBJ19">
        <f t="shared" si="165"/>
        <v>4.4971555455777693E+86</v>
      </c>
      <c r="NBK19">
        <f t="shared" si="165"/>
        <v>4.5870986564893249E+86</v>
      </c>
      <c r="NBL19">
        <f t="shared" si="165"/>
        <v>4.6788406296191114E+86</v>
      </c>
      <c r="NBM19">
        <f t="shared" si="165"/>
        <v>4.7724174422114938E+86</v>
      </c>
      <c r="NBN19">
        <f t="shared" si="165"/>
        <v>4.8678657910557235E+86</v>
      </c>
      <c r="NBO19">
        <f t="shared" si="165"/>
        <v>4.9652231068768379E+86</v>
      </c>
      <c r="NBP19">
        <f t="shared" si="165"/>
        <v>5.0645275690143745E+86</v>
      </c>
      <c r="NBQ19">
        <f t="shared" si="165"/>
        <v>5.1658181203946618E+86</v>
      </c>
      <c r="NBR19">
        <f t="shared" si="165"/>
        <v>5.2691344828025554E+86</v>
      </c>
      <c r="NBS19">
        <f t="shared" si="165"/>
        <v>5.3745171724586064E+86</v>
      </c>
      <c r="NBT19">
        <f t="shared" si="165"/>
        <v>5.482007515907779E+86</v>
      </c>
      <c r="NBU19">
        <f t="shared" si="165"/>
        <v>5.5916476662259349E+86</v>
      </c>
      <c r="NBV19">
        <f t="shared" si="165"/>
        <v>5.7034806195504538E+86</v>
      </c>
      <c r="NBW19">
        <f t="shared" si="165"/>
        <v>5.8175502319414625E+86</v>
      </c>
      <c r="NBX19">
        <f t="shared" si="165"/>
        <v>5.9339012365802922E+86</v>
      </c>
      <c r="NBY19">
        <f t="shared" si="165"/>
        <v>6.0525792613118978E+86</v>
      </c>
      <c r="NBZ19">
        <f t="shared" si="165"/>
        <v>6.1736308465381356E+86</v>
      </c>
      <c r="NCA19">
        <f t="shared" si="165"/>
        <v>6.297103463468898E+86</v>
      </c>
      <c r="NCB19">
        <f t="shared" si="165"/>
        <v>6.4230455327382759E+86</v>
      </c>
      <c r="NCC19">
        <f t="shared" si="165"/>
        <v>6.5515064433930416E+86</v>
      </c>
      <c r="NCD19">
        <f t="shared" si="165"/>
        <v>6.682536572260903E+86</v>
      </c>
      <c r="NCE19">
        <f t="shared" si="165"/>
        <v>6.8161873037061212E+86</v>
      </c>
      <c r="NCF19">
        <f t="shared" si="165"/>
        <v>6.9525110497802441E+86</v>
      </c>
      <c r="NCG19">
        <f t="shared" si="165"/>
        <v>7.091561270775849E+86</v>
      </c>
      <c r="NCH19">
        <f t="shared" si="165"/>
        <v>7.2333924961913657E+86</v>
      </c>
      <c r="NCI19">
        <f t="shared" si="165"/>
        <v>7.3780603461151935E+86</v>
      </c>
      <c r="NCJ19">
        <f t="shared" si="165"/>
        <v>7.5256215530374977E+86</v>
      </c>
      <c r="NCK19">
        <f t="shared" si="165"/>
        <v>7.6761339840982476E+86</v>
      </c>
      <c r="NCL19">
        <f t="shared" si="165"/>
        <v>7.8296566637802131E+86</v>
      </c>
      <c r="NCM19">
        <f t="shared" si="165"/>
        <v>7.9862497970558171E+86</v>
      </c>
      <c r="NCN19">
        <f t="shared" si="165"/>
        <v>8.1459747929969335E+86</v>
      </c>
      <c r="NCO19">
        <f t="shared" si="165"/>
        <v>8.308894288856872E+86</v>
      </c>
      <c r="NCP19">
        <f t="shared" si="165"/>
        <v>8.4750721746340096E+86</v>
      </c>
      <c r="NCQ19">
        <f t="shared" si="165"/>
        <v>8.6445736181266895E+86</v>
      </c>
      <c r="NCR19">
        <f t="shared" si="165"/>
        <v>8.817465090489224E+86</v>
      </c>
      <c r="NCS19">
        <f t="shared" si="165"/>
        <v>8.9938143922990081E+86</v>
      </c>
      <c r="NCT19">
        <f t="shared" si="165"/>
        <v>9.173690680144989E+86</v>
      </c>
      <c r="NCU19">
        <f t="shared" ref="NCU19:NFF19" si="166">NCT19*(1+$S$27)</f>
        <v>9.3571644937478886E+86</v>
      </c>
      <c r="NCV19">
        <f t="shared" si="166"/>
        <v>9.5443077836228466E+86</v>
      </c>
      <c r="NCW19">
        <f t="shared" si="166"/>
        <v>9.7351939392953038E+86</v>
      </c>
      <c r="NCX19">
        <f t="shared" si="166"/>
        <v>9.9298978180812097E+86</v>
      </c>
      <c r="NCY19">
        <f t="shared" si="166"/>
        <v>1.0128495774442835E+87</v>
      </c>
      <c r="NCZ19">
        <f t="shared" si="166"/>
        <v>1.0331065689931692E+87</v>
      </c>
      <c r="NDA19">
        <f t="shared" si="166"/>
        <v>1.0537687003730326E+87</v>
      </c>
      <c r="NDB19">
        <f t="shared" si="166"/>
        <v>1.0748440743804933E+87</v>
      </c>
      <c r="NDC19">
        <f t="shared" si="166"/>
        <v>1.0963409558681032E+87</v>
      </c>
      <c r="NDD19">
        <f t="shared" si="166"/>
        <v>1.1182677749854653E+87</v>
      </c>
      <c r="NDE19">
        <f t="shared" si="166"/>
        <v>1.1406331304851747E+87</v>
      </c>
      <c r="NDF19">
        <f t="shared" si="166"/>
        <v>1.1634457930948782E+87</v>
      </c>
      <c r="NDG19">
        <f t="shared" si="166"/>
        <v>1.1867147089567756E+87</v>
      </c>
      <c r="NDH19">
        <f t="shared" si="166"/>
        <v>1.2104490031359111E+87</v>
      </c>
      <c r="NDI19">
        <f t="shared" si="166"/>
        <v>1.2346579831986293E+87</v>
      </c>
      <c r="NDJ19">
        <f t="shared" si="166"/>
        <v>1.2593511428626019E+87</v>
      </c>
      <c r="NDK19">
        <f t="shared" si="166"/>
        <v>1.284538165719854E+87</v>
      </c>
      <c r="NDL19">
        <f t="shared" si="166"/>
        <v>1.310228929034251E+87</v>
      </c>
      <c r="NDM19">
        <f t="shared" si="166"/>
        <v>1.336433507614936E+87</v>
      </c>
      <c r="NDN19">
        <f t="shared" si="166"/>
        <v>1.3631621777672348E+87</v>
      </c>
      <c r="NDO19">
        <f t="shared" si="166"/>
        <v>1.3904254213225795E+87</v>
      </c>
      <c r="NDP19">
        <f t="shared" si="166"/>
        <v>1.4182339297490311E+87</v>
      </c>
      <c r="NDQ19">
        <f t="shared" si="166"/>
        <v>1.4465986083440117E+87</v>
      </c>
      <c r="NDR19">
        <f t="shared" si="166"/>
        <v>1.4755305805108919E+87</v>
      </c>
      <c r="NDS19">
        <f t="shared" si="166"/>
        <v>1.5050411921211097E+87</v>
      </c>
      <c r="NDT19">
        <f t="shared" si="166"/>
        <v>1.535142015963532E+87</v>
      </c>
      <c r="NDU19">
        <f t="shared" si="166"/>
        <v>1.5658448562828026E+87</v>
      </c>
      <c r="NDV19">
        <f t="shared" si="166"/>
        <v>1.5971617534084587E+87</v>
      </c>
      <c r="NDW19">
        <f t="shared" si="166"/>
        <v>1.6291049884766279E+87</v>
      </c>
      <c r="NDX19">
        <f t="shared" si="166"/>
        <v>1.6616870882461604E+87</v>
      </c>
      <c r="NDY19">
        <f t="shared" si="166"/>
        <v>1.6949208300110836E+87</v>
      </c>
      <c r="NDZ19">
        <f t="shared" si="166"/>
        <v>1.7288192466113053E+87</v>
      </c>
      <c r="NEA19">
        <f t="shared" si="166"/>
        <v>1.7633956315435315E+87</v>
      </c>
      <c r="NEB19">
        <f t="shared" si="166"/>
        <v>1.7986635441744022E+87</v>
      </c>
      <c r="NEC19">
        <f t="shared" si="166"/>
        <v>1.8346368150578904E+87</v>
      </c>
      <c r="NED19">
        <f t="shared" si="166"/>
        <v>1.8713295513590481E+87</v>
      </c>
      <c r="NEE19">
        <f t="shared" si="166"/>
        <v>1.9087561423862291E+87</v>
      </c>
      <c r="NEF19">
        <f t="shared" si="166"/>
        <v>1.9469312652339538E+87</v>
      </c>
      <c r="NEG19">
        <f t="shared" si="166"/>
        <v>1.985869890538633E+87</v>
      </c>
      <c r="NEH19">
        <f t="shared" si="166"/>
        <v>2.0255872883494057E+87</v>
      </c>
      <c r="NEI19">
        <f t="shared" si="166"/>
        <v>2.0660990341163937E+87</v>
      </c>
      <c r="NEJ19">
        <f t="shared" si="166"/>
        <v>2.1074210147987218E+87</v>
      </c>
      <c r="NEK19">
        <f t="shared" si="166"/>
        <v>2.1495694350946963E+87</v>
      </c>
      <c r="NEL19">
        <f t="shared" si="166"/>
        <v>2.1925608237965902E+87</v>
      </c>
      <c r="NEM19">
        <f t="shared" si="166"/>
        <v>2.236412040272522E+87</v>
      </c>
      <c r="NEN19">
        <f t="shared" si="166"/>
        <v>2.2811402810779723E+87</v>
      </c>
      <c r="NEO19">
        <f t="shared" si="166"/>
        <v>2.3267630866995316E+87</v>
      </c>
      <c r="NEP19">
        <f t="shared" si="166"/>
        <v>2.3732983484335222E+87</v>
      </c>
      <c r="NEQ19">
        <f t="shared" si="166"/>
        <v>2.4207643154021925E+87</v>
      </c>
      <c r="NER19">
        <f t="shared" si="166"/>
        <v>2.4691796017102366E+87</v>
      </c>
      <c r="NES19">
        <f t="shared" si="166"/>
        <v>2.5185631937444412E+87</v>
      </c>
      <c r="NET19">
        <f t="shared" si="166"/>
        <v>2.5689344576193302E+87</v>
      </c>
      <c r="NEU19">
        <f t="shared" si="166"/>
        <v>2.6203131467717168E+87</v>
      </c>
      <c r="NEV19">
        <f t="shared" si="166"/>
        <v>2.672719409707151E+87</v>
      </c>
      <c r="NEW19">
        <f t="shared" si="166"/>
        <v>2.7261737979012942E+87</v>
      </c>
      <c r="NEX19">
        <f t="shared" si="166"/>
        <v>2.7806972738593203E+87</v>
      </c>
      <c r="NEY19">
        <f t="shared" si="166"/>
        <v>2.8363112193365069E+87</v>
      </c>
      <c r="NEZ19">
        <f t="shared" si="166"/>
        <v>2.8930374437232373E+87</v>
      </c>
      <c r="NFA19">
        <f t="shared" si="166"/>
        <v>2.9508981925977019E+87</v>
      </c>
      <c r="NFB19">
        <f t="shared" si="166"/>
        <v>3.0099161564496561E+87</v>
      </c>
      <c r="NFC19">
        <f t="shared" si="166"/>
        <v>3.070114479578649E+87</v>
      </c>
      <c r="NFD19">
        <f t="shared" si="166"/>
        <v>3.1315167691702222E+87</v>
      </c>
      <c r="NFE19">
        <f t="shared" si="166"/>
        <v>3.1941471045536266E+87</v>
      </c>
      <c r="NFF19">
        <f t="shared" si="166"/>
        <v>3.2580300466446992E+87</v>
      </c>
      <c r="NFG19">
        <f t="shared" ref="NFG19:NHR19" si="167">NFF19*(1+$S$27)</f>
        <v>3.3231906475775931E+87</v>
      </c>
      <c r="NFH19">
        <f t="shared" si="167"/>
        <v>3.389654460529145E+87</v>
      </c>
      <c r="NFI19">
        <f t="shared" si="167"/>
        <v>3.4574475497397278E+87</v>
      </c>
      <c r="NFJ19">
        <f t="shared" si="167"/>
        <v>3.5265965007345225E+87</v>
      </c>
      <c r="NFK19">
        <f t="shared" si="167"/>
        <v>3.5971284307492132E+87</v>
      </c>
      <c r="NFL19">
        <f t="shared" si="167"/>
        <v>3.6690709993641974E+87</v>
      </c>
      <c r="NFM19">
        <f t="shared" si="167"/>
        <v>3.7424524193514814E+87</v>
      </c>
      <c r="NFN19">
        <f t="shared" si="167"/>
        <v>3.817301467738511E+87</v>
      </c>
      <c r="NFO19">
        <f t="shared" si="167"/>
        <v>3.8936474970932813E+87</v>
      </c>
      <c r="NFP19">
        <f t="shared" si="167"/>
        <v>3.9715204470351469E+87</v>
      </c>
      <c r="NFQ19">
        <f t="shared" si="167"/>
        <v>4.0509508559758496E+87</v>
      </c>
      <c r="NFR19">
        <f t="shared" si="167"/>
        <v>4.1319698730953665E+87</v>
      </c>
      <c r="NFS19">
        <f t="shared" si="167"/>
        <v>4.2146092705572739E+87</v>
      </c>
      <c r="NFT19">
        <f t="shared" si="167"/>
        <v>4.2989014559684198E+87</v>
      </c>
      <c r="NFU19">
        <f t="shared" si="167"/>
        <v>4.3848794850877879E+87</v>
      </c>
      <c r="NFV19">
        <f t="shared" si="167"/>
        <v>4.4725770747895438E+87</v>
      </c>
      <c r="NFW19">
        <f t="shared" si="167"/>
        <v>4.5620286162853346E+87</v>
      </c>
      <c r="NFX19">
        <f t="shared" si="167"/>
        <v>4.6532691886110415E+87</v>
      </c>
      <c r="NFY19">
        <f t="shared" si="167"/>
        <v>4.7463345723832625E+87</v>
      </c>
      <c r="NFZ19">
        <f t="shared" si="167"/>
        <v>4.8412612638309281E+87</v>
      </c>
      <c r="NGA19">
        <f t="shared" si="167"/>
        <v>4.9380864891075468E+87</v>
      </c>
      <c r="NGB19">
        <f t="shared" si="167"/>
        <v>5.0368482188896976E+87</v>
      </c>
      <c r="NGC19">
        <f t="shared" si="167"/>
        <v>5.137585183267492E+87</v>
      </c>
      <c r="NGD19">
        <f t="shared" si="167"/>
        <v>5.240336886932842E+87</v>
      </c>
      <c r="NGE19">
        <f t="shared" si="167"/>
        <v>5.3451436246714987E+87</v>
      </c>
      <c r="NGF19">
        <f t="shared" si="167"/>
        <v>5.4520464971649285E+87</v>
      </c>
      <c r="NGG19">
        <f t="shared" si="167"/>
        <v>5.5610874271082269E+87</v>
      </c>
      <c r="NGH19">
        <f t="shared" si="167"/>
        <v>5.6723091756503918E+87</v>
      </c>
      <c r="NGI19">
        <f t="shared" si="167"/>
        <v>5.7857553591633995E+87</v>
      </c>
      <c r="NGJ19">
        <f t="shared" si="167"/>
        <v>5.9014704663466677E+87</v>
      </c>
      <c r="NGK19">
        <f t="shared" si="167"/>
        <v>6.0194998756736009E+87</v>
      </c>
      <c r="NGL19">
        <f t="shared" si="167"/>
        <v>6.1398898731870733E+87</v>
      </c>
      <c r="NGM19">
        <f t="shared" si="167"/>
        <v>6.2626876706508153E+87</v>
      </c>
      <c r="NGN19">
        <f t="shared" si="167"/>
        <v>6.3879414240638321E+87</v>
      </c>
      <c r="NGO19">
        <f t="shared" si="167"/>
        <v>6.5157002525451092E+87</v>
      </c>
      <c r="NGP19">
        <f t="shared" si="167"/>
        <v>6.6460142575960117E+87</v>
      </c>
      <c r="NGQ19">
        <f t="shared" si="167"/>
        <v>6.7789345427479323E+87</v>
      </c>
      <c r="NGR19">
        <f t="shared" si="167"/>
        <v>6.9145132336028914E+87</v>
      </c>
      <c r="NGS19">
        <f t="shared" si="167"/>
        <v>7.0528034982749489E+87</v>
      </c>
      <c r="NGT19">
        <f t="shared" si="167"/>
        <v>7.1938595682404481E+87</v>
      </c>
      <c r="NGU19">
        <f t="shared" si="167"/>
        <v>7.3377367596052571E+87</v>
      </c>
      <c r="NGV19">
        <f t="shared" si="167"/>
        <v>7.4844914947973626E+87</v>
      </c>
      <c r="NGW19">
        <f t="shared" si="167"/>
        <v>7.6341813246933104E+87</v>
      </c>
      <c r="NGX19">
        <f t="shared" si="167"/>
        <v>7.7868649511871766E+87</v>
      </c>
      <c r="NGY19">
        <f t="shared" si="167"/>
        <v>7.9426022502109203E+87</v>
      </c>
      <c r="NGZ19">
        <f t="shared" si="167"/>
        <v>8.1014542952151392E+87</v>
      </c>
      <c r="NHA19">
        <f t="shared" si="167"/>
        <v>8.2634833811194417E+87</v>
      </c>
      <c r="NHB19">
        <f t="shared" si="167"/>
        <v>8.4287530487418315E+87</v>
      </c>
      <c r="NHC19">
        <f t="shared" si="167"/>
        <v>8.5973281097166675E+87</v>
      </c>
      <c r="NHD19">
        <f t="shared" si="167"/>
        <v>8.7692746719110017E+87</v>
      </c>
      <c r="NHE19">
        <f t="shared" si="167"/>
        <v>8.9446601653492221E+87</v>
      </c>
      <c r="NHF19">
        <f t="shared" si="167"/>
        <v>9.1235533686562073E+87</v>
      </c>
      <c r="NHG19">
        <f t="shared" si="167"/>
        <v>9.3060244360293319E+87</v>
      </c>
      <c r="NHH19">
        <f t="shared" si="167"/>
        <v>9.4921449247499182E+87</v>
      </c>
      <c r="NHI19">
        <f t="shared" si="167"/>
        <v>9.6819878232449161E+87</v>
      </c>
      <c r="NHJ19">
        <f t="shared" si="167"/>
        <v>9.8756275797098154E+87</v>
      </c>
      <c r="NHK19">
        <f t="shared" si="167"/>
        <v>1.0073140131304012E+88</v>
      </c>
      <c r="NHL19">
        <f t="shared" si="167"/>
        <v>1.0274602933930092E+88</v>
      </c>
      <c r="NHM19">
        <f t="shared" si="167"/>
        <v>1.0480094992608694E+88</v>
      </c>
      <c r="NHN19">
        <f t="shared" si="167"/>
        <v>1.0689696892460868E+88</v>
      </c>
      <c r="NHO19">
        <f t="shared" si="167"/>
        <v>1.0903490830310085E+88</v>
      </c>
      <c r="NHP19">
        <f t="shared" si="167"/>
        <v>1.1121560646916288E+88</v>
      </c>
      <c r="NHQ19">
        <f t="shared" si="167"/>
        <v>1.1343991859854614E+88</v>
      </c>
      <c r="NHR19">
        <f t="shared" si="167"/>
        <v>1.1570871697051707E+88</v>
      </c>
      <c r="NHS19">
        <f t="shared" ref="NHS19:NKD19" si="168">NHR19*(1+$S$27)</f>
        <v>1.1802289130992741E+88</v>
      </c>
      <c r="NHT19">
        <f t="shared" si="168"/>
        <v>1.2038334913612597E+88</v>
      </c>
      <c r="NHU19">
        <f t="shared" si="168"/>
        <v>1.2279101611884849E+88</v>
      </c>
      <c r="NHV19">
        <f t="shared" si="168"/>
        <v>1.2524683644122546E+88</v>
      </c>
      <c r="NHW19">
        <f t="shared" si="168"/>
        <v>1.2775177317004998E+88</v>
      </c>
      <c r="NHX19">
        <f t="shared" si="168"/>
        <v>1.3030680863345098E+88</v>
      </c>
      <c r="NHY19">
        <f t="shared" si="168"/>
        <v>1.3291294480612E+88</v>
      </c>
      <c r="NHZ19">
        <f t="shared" si="168"/>
        <v>1.355712037022424E+88</v>
      </c>
      <c r="NIA19">
        <f t="shared" si="168"/>
        <v>1.3828262777628725E+88</v>
      </c>
      <c r="NIB19">
        <f t="shared" si="168"/>
        <v>1.4104828033181299E+88</v>
      </c>
      <c r="NIC19">
        <f t="shared" si="168"/>
        <v>1.4386924593844926E+88</v>
      </c>
      <c r="NID19">
        <f t="shared" si="168"/>
        <v>1.4674663085721825E+88</v>
      </c>
      <c r="NIE19">
        <f t="shared" si="168"/>
        <v>1.4968156347436261E+88</v>
      </c>
      <c r="NIF19">
        <f t="shared" si="168"/>
        <v>1.5267519474384986E+88</v>
      </c>
      <c r="NIG19">
        <f t="shared" si="168"/>
        <v>1.5572869863872687E+88</v>
      </c>
      <c r="NIH19">
        <f t="shared" si="168"/>
        <v>1.5884327261150141E+88</v>
      </c>
      <c r="NII19">
        <f t="shared" si="168"/>
        <v>1.6202013806373143E+88</v>
      </c>
      <c r="NIJ19">
        <f t="shared" si="168"/>
        <v>1.6526054082500606E+88</v>
      </c>
      <c r="NIK19">
        <f t="shared" si="168"/>
        <v>1.6856575164150618E+88</v>
      </c>
      <c r="NIL19">
        <f t="shared" si="168"/>
        <v>1.719370666743363E+88</v>
      </c>
      <c r="NIM19">
        <f t="shared" si="168"/>
        <v>1.7537580800782302E+88</v>
      </c>
      <c r="NIN19">
        <f t="shared" si="168"/>
        <v>1.7888332416797947E+88</v>
      </c>
      <c r="NIO19">
        <f t="shared" si="168"/>
        <v>1.8246099065133905E+88</v>
      </c>
      <c r="NIP19">
        <f t="shared" si="168"/>
        <v>1.8611021046436583E+88</v>
      </c>
      <c r="NIQ19">
        <f t="shared" si="168"/>
        <v>1.8983241467365314E+88</v>
      </c>
      <c r="NIR19">
        <f t="shared" si="168"/>
        <v>1.9362906296712621E+88</v>
      </c>
      <c r="NIS19">
        <f t="shared" si="168"/>
        <v>1.9750164422646873E+88</v>
      </c>
      <c r="NIT19">
        <f t="shared" si="168"/>
        <v>2.0145167711099809E+88</v>
      </c>
      <c r="NIU19">
        <f t="shared" si="168"/>
        <v>2.0548071065321807E+88</v>
      </c>
      <c r="NIV19">
        <f t="shared" si="168"/>
        <v>2.0959032486628245E+88</v>
      </c>
      <c r="NIW19">
        <f t="shared" si="168"/>
        <v>2.1378213136360811E+88</v>
      </c>
      <c r="NIX19">
        <f t="shared" si="168"/>
        <v>2.1805777399088029E+88</v>
      </c>
      <c r="NIY19">
        <f t="shared" si="168"/>
        <v>2.2241892947069789E+88</v>
      </c>
      <c r="NIZ19">
        <f t="shared" si="168"/>
        <v>2.2686730806011184E+88</v>
      </c>
      <c r="NJA19">
        <f t="shared" si="168"/>
        <v>2.3140465422131409E+88</v>
      </c>
      <c r="NJB19">
        <f t="shared" si="168"/>
        <v>2.3603274730574039E+88</v>
      </c>
      <c r="NJC19">
        <f t="shared" si="168"/>
        <v>2.4075340225185521E+88</v>
      </c>
      <c r="NJD19">
        <f t="shared" si="168"/>
        <v>2.4556847029689232E+88</v>
      </c>
      <c r="NJE19">
        <f t="shared" si="168"/>
        <v>2.5047983970283019E+88</v>
      </c>
      <c r="NJF19">
        <f t="shared" si="168"/>
        <v>2.5548943649688678E+88</v>
      </c>
      <c r="NJG19">
        <f t="shared" si="168"/>
        <v>2.6059922522682451E+88</v>
      </c>
      <c r="NJH19">
        <f t="shared" si="168"/>
        <v>2.6581120973136101E+88</v>
      </c>
      <c r="NJI19">
        <f t="shared" si="168"/>
        <v>2.7112743392598822E+88</v>
      </c>
      <c r="NJJ19">
        <f t="shared" si="168"/>
        <v>2.7654998260450801E+88</v>
      </c>
      <c r="NJK19">
        <f t="shared" si="168"/>
        <v>2.8208098225659817E+88</v>
      </c>
      <c r="NJL19">
        <f t="shared" si="168"/>
        <v>2.8772260190173014E+88</v>
      </c>
      <c r="NJM19">
        <f t="shared" si="168"/>
        <v>2.9347705393976475E+88</v>
      </c>
      <c r="NJN19">
        <f t="shared" si="168"/>
        <v>2.9934659501856006E+88</v>
      </c>
      <c r="NJO19">
        <f t="shared" si="168"/>
        <v>3.0533352691893125E+88</v>
      </c>
      <c r="NJP19">
        <f t="shared" si="168"/>
        <v>3.1144019745730989E+88</v>
      </c>
      <c r="NJQ19">
        <f t="shared" si="168"/>
        <v>3.1766900140645609E+88</v>
      </c>
      <c r="NJR19">
        <f t="shared" si="168"/>
        <v>3.2402238143458519E+88</v>
      </c>
      <c r="NJS19">
        <f t="shared" si="168"/>
        <v>3.3050282906327694E+88</v>
      </c>
      <c r="NJT19">
        <f t="shared" si="168"/>
        <v>3.3711288564454252E+88</v>
      </c>
      <c r="NJU19">
        <f t="shared" si="168"/>
        <v>3.4385514335743335E+88</v>
      </c>
      <c r="NJV19">
        <f t="shared" si="168"/>
        <v>3.50732246224582E+88</v>
      </c>
      <c r="NJW19">
        <f t="shared" si="168"/>
        <v>3.5774689114907366E+88</v>
      </c>
      <c r="NJX19">
        <f t="shared" si="168"/>
        <v>3.6490182897205511E+88</v>
      </c>
      <c r="NJY19">
        <f t="shared" si="168"/>
        <v>3.7219986555149621E+88</v>
      </c>
      <c r="NJZ19">
        <f t="shared" si="168"/>
        <v>3.7964386286252613E+88</v>
      </c>
      <c r="NKA19">
        <f t="shared" si="168"/>
        <v>3.8723674011977669E+88</v>
      </c>
      <c r="NKB19">
        <f t="shared" si="168"/>
        <v>3.9498147492217221E+88</v>
      </c>
      <c r="NKC19">
        <f t="shared" si="168"/>
        <v>4.0288110442061565E+88</v>
      </c>
      <c r="NKD19">
        <f t="shared" si="168"/>
        <v>4.10938726509028E+88</v>
      </c>
      <c r="NKE19">
        <f t="shared" ref="NKE19:NMP19" si="169">NKD19*(1+$S$27)</f>
        <v>4.1915750103920854E+88</v>
      </c>
      <c r="NKF19">
        <f t="shared" si="169"/>
        <v>4.2754065105999271E+88</v>
      </c>
      <c r="NKG19">
        <f t="shared" si="169"/>
        <v>4.3609146408119259E+88</v>
      </c>
      <c r="NKH19">
        <f t="shared" si="169"/>
        <v>4.4481329336281646E+88</v>
      </c>
      <c r="NKI19">
        <f t="shared" si="169"/>
        <v>4.5370955923007278E+88</v>
      </c>
      <c r="NKJ19">
        <f t="shared" si="169"/>
        <v>4.6278375041467423E+88</v>
      </c>
      <c r="NKK19">
        <f t="shared" si="169"/>
        <v>4.7203942542296773E+88</v>
      </c>
      <c r="NKL19">
        <f t="shared" si="169"/>
        <v>4.8148021393142711E+88</v>
      </c>
      <c r="NKM19">
        <f t="shared" si="169"/>
        <v>4.9110981821005566E+88</v>
      </c>
      <c r="NKN19">
        <f t="shared" si="169"/>
        <v>5.009320145742568E+88</v>
      </c>
      <c r="NKO19">
        <f t="shared" si="169"/>
        <v>5.1095065486574195E+88</v>
      </c>
      <c r="NKP19">
        <f t="shared" si="169"/>
        <v>5.211696679630568E+88</v>
      </c>
      <c r="NKQ19">
        <f t="shared" si="169"/>
        <v>5.3159306132231796E+88</v>
      </c>
      <c r="NKR19">
        <f t="shared" si="169"/>
        <v>5.422249225487643E+88</v>
      </c>
      <c r="NKS19">
        <f t="shared" si="169"/>
        <v>5.5306942099973962E+88</v>
      </c>
      <c r="NKT19">
        <f t="shared" si="169"/>
        <v>5.6413080941973441E+88</v>
      </c>
      <c r="NKU19">
        <f t="shared" si="169"/>
        <v>5.7541342560812911E+88</v>
      </c>
      <c r="NKV19">
        <f t="shared" si="169"/>
        <v>5.8692169412029171E+88</v>
      </c>
      <c r="NKW19">
        <f t="shared" si="169"/>
        <v>5.9866012800269754E+88</v>
      </c>
      <c r="NKX19">
        <f t="shared" si="169"/>
        <v>6.1063333056275151E+88</v>
      </c>
      <c r="NKY19">
        <f t="shared" si="169"/>
        <v>6.2284599717400656E+88</v>
      </c>
      <c r="NKZ19">
        <f t="shared" si="169"/>
        <v>6.353029171174867E+88</v>
      </c>
      <c r="NLA19">
        <f t="shared" si="169"/>
        <v>6.4800897545983649E+88</v>
      </c>
      <c r="NLB19">
        <f t="shared" si="169"/>
        <v>6.6096915496903324E+88</v>
      </c>
      <c r="NLC19">
        <f t="shared" si="169"/>
        <v>6.7418853806841398E+88</v>
      </c>
      <c r="NLD19">
        <f t="shared" si="169"/>
        <v>6.8767230882978221E+88</v>
      </c>
      <c r="NLE19">
        <f t="shared" si="169"/>
        <v>7.0142575500637789E+88</v>
      </c>
      <c r="NLF19">
        <f t="shared" si="169"/>
        <v>7.1545427010650541E+88</v>
      </c>
      <c r="NLG19">
        <f t="shared" si="169"/>
        <v>7.2976335550863556E+88</v>
      </c>
      <c r="NLH19">
        <f t="shared" si="169"/>
        <v>7.4435862261880832E+88</v>
      </c>
      <c r="NLI19">
        <f t="shared" si="169"/>
        <v>7.5924579507118448E+88</v>
      </c>
      <c r="NLJ19">
        <f t="shared" si="169"/>
        <v>7.7443071097260817E+88</v>
      </c>
      <c r="NLK19">
        <f t="shared" si="169"/>
        <v>7.8991932519206028E+88</v>
      </c>
      <c r="NLL19">
        <f t="shared" si="169"/>
        <v>8.0571771169590149E+88</v>
      </c>
      <c r="NLM19">
        <f t="shared" si="169"/>
        <v>8.2183206592981958E+88</v>
      </c>
      <c r="NLN19">
        <f t="shared" si="169"/>
        <v>8.3826870724841604E+88</v>
      </c>
      <c r="NLO19">
        <f t="shared" si="169"/>
        <v>8.5503408139338432E+88</v>
      </c>
      <c r="NLP19">
        <f t="shared" si="169"/>
        <v>8.7213476302125201E+88</v>
      </c>
      <c r="NLQ19">
        <f t="shared" si="169"/>
        <v>8.89577458281677E+88</v>
      </c>
      <c r="NLR19">
        <f t="shared" si="169"/>
        <v>9.0736900744731059E+88</v>
      </c>
      <c r="NLS19">
        <f t="shared" si="169"/>
        <v>9.2551638759625677E+88</v>
      </c>
      <c r="NLT19">
        <f t="shared" si="169"/>
        <v>9.4402671534818188E+88</v>
      </c>
      <c r="NLU19">
        <f t="shared" si="169"/>
        <v>9.6290724965514559E+88</v>
      </c>
      <c r="NLV19">
        <f t="shared" si="169"/>
        <v>9.8216539464824858E+88</v>
      </c>
      <c r="NLW19">
        <f t="shared" si="169"/>
        <v>1.0018087025412136E+89</v>
      </c>
      <c r="NLX19">
        <f t="shared" si="169"/>
        <v>1.0218448765920378E+89</v>
      </c>
      <c r="NLY19">
        <f t="shared" si="169"/>
        <v>1.0422817741238786E+89</v>
      </c>
      <c r="NLZ19">
        <f t="shared" si="169"/>
        <v>1.0631274096063561E+89</v>
      </c>
      <c r="NMA19">
        <f t="shared" si="169"/>
        <v>1.0843899577984833E+89</v>
      </c>
      <c r="NMB19">
        <f t="shared" si="169"/>
        <v>1.1060777569544529E+89</v>
      </c>
      <c r="NMC19">
        <f t="shared" si="169"/>
        <v>1.128199312093542E+89</v>
      </c>
      <c r="NMD19">
        <f t="shared" si="169"/>
        <v>1.1507632983354128E+89</v>
      </c>
      <c r="NME19">
        <f t="shared" si="169"/>
        <v>1.173778564302121E+89</v>
      </c>
      <c r="NMF19">
        <f t="shared" si="169"/>
        <v>1.1972541355881634E+89</v>
      </c>
      <c r="NMG19">
        <f t="shared" si="169"/>
        <v>1.2211992182999267E+89</v>
      </c>
      <c r="NMH19">
        <f t="shared" si="169"/>
        <v>1.2456232026659253E+89</v>
      </c>
      <c r="NMI19">
        <f t="shared" si="169"/>
        <v>1.2705356667192438E+89</v>
      </c>
      <c r="NMJ19">
        <f t="shared" si="169"/>
        <v>1.2959463800536286E+89</v>
      </c>
      <c r="NMK19">
        <f t="shared" si="169"/>
        <v>1.3218653076547014E+89</v>
      </c>
      <c r="NML19">
        <f t="shared" si="169"/>
        <v>1.3483026138077956E+89</v>
      </c>
      <c r="NMM19">
        <f t="shared" si="169"/>
        <v>1.3752686660839515E+89</v>
      </c>
      <c r="NMN19">
        <f t="shared" si="169"/>
        <v>1.4027740394056306E+89</v>
      </c>
      <c r="NMO19">
        <f t="shared" si="169"/>
        <v>1.4308295201937431E+89</v>
      </c>
      <c r="NMP19">
        <f t="shared" si="169"/>
        <v>1.4594461105976179E+89</v>
      </c>
      <c r="NMQ19">
        <f t="shared" ref="NMQ19:NPB19" si="170">NMP19*(1+$S$27)</f>
        <v>1.4886350328095702E+89</v>
      </c>
      <c r="NMR19">
        <f t="shared" si="170"/>
        <v>1.5184077334657618E+89</v>
      </c>
      <c r="NMS19">
        <f t="shared" si="170"/>
        <v>1.5487758881350769E+89</v>
      </c>
      <c r="NMT19">
        <f t="shared" si="170"/>
        <v>1.5797514058977784E+89</v>
      </c>
      <c r="NMU19">
        <f t="shared" si="170"/>
        <v>1.6113464340157339E+89</v>
      </c>
      <c r="NMV19">
        <f t="shared" si="170"/>
        <v>1.6435733626960487E+89</v>
      </c>
      <c r="NMW19">
        <f t="shared" si="170"/>
        <v>1.6764448299499698E+89</v>
      </c>
      <c r="NMX19">
        <f t="shared" si="170"/>
        <v>1.7099737265489693E+89</v>
      </c>
      <c r="NMY19">
        <f t="shared" si="170"/>
        <v>1.7441732010799488E+89</v>
      </c>
      <c r="NMZ19">
        <f t="shared" si="170"/>
        <v>1.7790566651015477E+89</v>
      </c>
      <c r="NNA19">
        <f t="shared" si="170"/>
        <v>1.8146377984035788E+89</v>
      </c>
      <c r="NNB19">
        <f t="shared" si="170"/>
        <v>1.8509305543716505E+89</v>
      </c>
      <c r="NNC19">
        <f t="shared" si="170"/>
        <v>1.8879491654590835E+89</v>
      </c>
      <c r="NND19">
        <f t="shared" si="170"/>
        <v>1.9257081487682651E+89</v>
      </c>
      <c r="NNE19">
        <f t="shared" si="170"/>
        <v>1.9642223117436305E+89</v>
      </c>
      <c r="NNF19">
        <f t="shared" si="170"/>
        <v>2.0035067579785031E+89</v>
      </c>
      <c r="NNG19">
        <f t="shared" si="170"/>
        <v>2.0435768931380733E+89</v>
      </c>
      <c r="NNH19">
        <f t="shared" si="170"/>
        <v>2.0844484310008348E+89</v>
      </c>
      <c r="NNI19">
        <f t="shared" si="170"/>
        <v>2.1261373996208515E+89</v>
      </c>
      <c r="NNJ19">
        <f t="shared" si="170"/>
        <v>2.1686601476132686E+89</v>
      </c>
      <c r="NNK19">
        <f t="shared" si="170"/>
        <v>2.2120333505655339E+89</v>
      </c>
      <c r="NNL19">
        <f t="shared" si="170"/>
        <v>2.2562740175768445E+89</v>
      </c>
      <c r="NNM19">
        <f t="shared" si="170"/>
        <v>2.3013994979283815E+89</v>
      </c>
      <c r="NNN19">
        <f t="shared" si="170"/>
        <v>2.3474274878869492E+89</v>
      </c>
      <c r="NNO19">
        <f t="shared" si="170"/>
        <v>2.3943760376446883E+89</v>
      </c>
      <c r="NNP19">
        <f t="shared" si="170"/>
        <v>2.442263558397582E+89</v>
      </c>
      <c r="NNQ19">
        <f t="shared" si="170"/>
        <v>2.4911088295655336E+89</v>
      </c>
      <c r="NNR19">
        <f t="shared" si="170"/>
        <v>2.5409310061568444E+89</v>
      </c>
      <c r="NNS19">
        <f t="shared" si="170"/>
        <v>2.5917496262799813E+89</v>
      </c>
      <c r="NNT19">
        <f t="shared" si="170"/>
        <v>2.643584618805581E+89</v>
      </c>
      <c r="NNU19">
        <f t="shared" si="170"/>
        <v>2.6964563111816928E+89</v>
      </c>
      <c r="NNV19">
        <f t="shared" si="170"/>
        <v>2.7503854374053265E+89</v>
      </c>
      <c r="NNW19">
        <f t="shared" si="170"/>
        <v>2.8053931461534333E+89</v>
      </c>
      <c r="NNX19">
        <f t="shared" si="170"/>
        <v>2.861501009076502E+89</v>
      </c>
      <c r="NNY19">
        <f t="shared" si="170"/>
        <v>2.9187310292580321E+89</v>
      </c>
      <c r="NNZ19">
        <f t="shared" si="170"/>
        <v>2.9771056498431929E+89</v>
      </c>
      <c r="NOA19">
        <f t="shared" si="170"/>
        <v>3.0366477628400569E+89</v>
      </c>
      <c r="NOB19">
        <f t="shared" si="170"/>
        <v>3.097380718096858E+89</v>
      </c>
      <c r="NOC19">
        <f t="shared" si="170"/>
        <v>3.1593283324587952E+89</v>
      </c>
      <c r="NOD19">
        <f t="shared" si="170"/>
        <v>3.2225148991079714E+89</v>
      </c>
      <c r="NOE19">
        <f t="shared" si="170"/>
        <v>3.2869651970901312E+89</v>
      </c>
      <c r="NOF19">
        <f t="shared" si="170"/>
        <v>3.3527045010319337E+89</v>
      </c>
      <c r="NOG19">
        <f t="shared" si="170"/>
        <v>3.4197585910525726E+89</v>
      </c>
      <c r="NOH19">
        <f t="shared" si="170"/>
        <v>3.4881537628736239E+89</v>
      </c>
      <c r="NOI19">
        <f t="shared" si="170"/>
        <v>3.5579168381310967E+89</v>
      </c>
      <c r="NOJ19">
        <f t="shared" si="170"/>
        <v>3.6290751748937187E+89</v>
      </c>
      <c r="NOK19">
        <f t="shared" si="170"/>
        <v>3.701656678391593E+89</v>
      </c>
      <c r="NOL19">
        <f t="shared" si="170"/>
        <v>3.7756898119594251E+89</v>
      </c>
      <c r="NOM19">
        <f t="shared" si="170"/>
        <v>3.8512036081986136E+89</v>
      </c>
      <c r="NON19">
        <f t="shared" si="170"/>
        <v>3.9282276803625859E+89</v>
      </c>
      <c r="NOO19">
        <f t="shared" si="170"/>
        <v>4.0067922339698375E+89</v>
      </c>
      <c r="NOP19">
        <f t="shared" si="170"/>
        <v>4.0869280786492342E+89</v>
      </c>
      <c r="NOQ19">
        <f t="shared" si="170"/>
        <v>4.1686666402222191E+89</v>
      </c>
      <c r="NOR19">
        <f t="shared" si="170"/>
        <v>4.2520399730266633E+89</v>
      </c>
      <c r="NOS19">
        <f t="shared" si="170"/>
        <v>4.3370807724871968E+89</v>
      </c>
      <c r="NOT19">
        <f t="shared" si="170"/>
        <v>4.4238223879369411E+89</v>
      </c>
      <c r="NOU19">
        <f t="shared" si="170"/>
        <v>4.5122988356956801E+89</v>
      </c>
      <c r="NOV19">
        <f t="shared" si="170"/>
        <v>4.602544812409594E+89</v>
      </c>
      <c r="NOW19">
        <f t="shared" si="170"/>
        <v>4.6945957086577857E+89</v>
      </c>
      <c r="NOX19">
        <f t="shared" si="170"/>
        <v>4.7884876228309414E+89</v>
      </c>
      <c r="NOY19">
        <f t="shared" si="170"/>
        <v>4.8842573752875601E+89</v>
      </c>
      <c r="NOZ19">
        <f t="shared" si="170"/>
        <v>4.9819425227933113E+89</v>
      </c>
      <c r="NPA19">
        <f t="shared" si="170"/>
        <v>5.0815813732491775E+89</v>
      </c>
      <c r="NPB19">
        <f t="shared" si="170"/>
        <v>5.1832130007141609E+89</v>
      </c>
      <c r="NPC19">
        <f t="shared" ref="NPC19:NRN19" si="171">NPB19*(1+$S$27)</f>
        <v>5.2868772607284445E+89</v>
      </c>
      <c r="NPD19">
        <f t="shared" si="171"/>
        <v>5.3926148059430139E+89</v>
      </c>
      <c r="NPE19">
        <f t="shared" si="171"/>
        <v>5.5004671020618741E+89</v>
      </c>
      <c r="NPF19">
        <f t="shared" si="171"/>
        <v>5.6104764441031116E+89</v>
      </c>
      <c r="NPG19">
        <f t="shared" si="171"/>
        <v>5.7226859729851744E+89</v>
      </c>
      <c r="NPH19">
        <f t="shared" si="171"/>
        <v>5.837139692444878E+89</v>
      </c>
      <c r="NPI19">
        <f t="shared" si="171"/>
        <v>5.9538824862937752E+89</v>
      </c>
      <c r="NPJ19">
        <f t="shared" si="171"/>
        <v>6.0729601360196509E+89</v>
      </c>
      <c r="NPK19">
        <f t="shared" si="171"/>
        <v>6.1944193387400443E+89</v>
      </c>
      <c r="NPL19">
        <f t="shared" si="171"/>
        <v>6.3183077255148456E+89</v>
      </c>
      <c r="NPM19">
        <f t="shared" si="171"/>
        <v>6.4446738800251422E+89</v>
      </c>
      <c r="NPN19">
        <f t="shared" si="171"/>
        <v>6.5735673576256452E+89</v>
      </c>
      <c r="NPO19">
        <f t="shared" si="171"/>
        <v>6.7050387047781588E+89</v>
      </c>
      <c r="NPP19">
        <f t="shared" si="171"/>
        <v>6.8391394788737224E+89</v>
      </c>
      <c r="NPQ19">
        <f t="shared" si="171"/>
        <v>6.9759222684511974E+89</v>
      </c>
      <c r="NPR19">
        <f t="shared" si="171"/>
        <v>7.1154407138202218E+89</v>
      </c>
      <c r="NPS19">
        <f t="shared" si="171"/>
        <v>7.2577495280966263E+89</v>
      </c>
      <c r="NPT19">
        <f t="shared" si="171"/>
        <v>7.4029045186585593E+89</v>
      </c>
      <c r="NPU19">
        <f t="shared" si="171"/>
        <v>7.5509626090317308E+89</v>
      </c>
      <c r="NPV19">
        <f t="shared" si="171"/>
        <v>7.7019818612123659E+89</v>
      </c>
      <c r="NPW19">
        <f t="shared" si="171"/>
        <v>7.8560214984366131E+89</v>
      </c>
      <c r="NPX19">
        <f t="shared" si="171"/>
        <v>8.0131419284053456E+89</v>
      </c>
      <c r="NPY19">
        <f t="shared" si="171"/>
        <v>8.1734047669734524E+89</v>
      </c>
      <c r="NPZ19">
        <f t="shared" si="171"/>
        <v>8.3368728623129215E+89</v>
      </c>
      <c r="NQA19">
        <f t="shared" si="171"/>
        <v>8.5036103195591801E+89</v>
      </c>
      <c r="NQB19">
        <f t="shared" si="171"/>
        <v>8.673682525950364E+89</v>
      </c>
      <c r="NQC19">
        <f t="shared" si="171"/>
        <v>8.8471561764693717E+89</v>
      </c>
      <c r="NQD19">
        <f t="shared" si="171"/>
        <v>9.0240992999987591E+89</v>
      </c>
      <c r="NQE19">
        <f t="shared" si="171"/>
        <v>9.2045812859987346E+89</v>
      </c>
      <c r="NQF19">
        <f t="shared" si="171"/>
        <v>9.3886729117187094E+89</v>
      </c>
      <c r="NQG19">
        <f t="shared" si="171"/>
        <v>9.5764463699530832E+89</v>
      </c>
      <c r="NQH19">
        <f t="shared" si="171"/>
        <v>9.7679752973521452E+89</v>
      </c>
      <c r="NQI19">
        <f t="shared" si="171"/>
        <v>9.9633348032991887E+89</v>
      </c>
      <c r="NQJ19">
        <f t="shared" si="171"/>
        <v>1.0162601499365173E+90</v>
      </c>
      <c r="NQK19">
        <f t="shared" si="171"/>
        <v>1.0365853529352477E+90</v>
      </c>
      <c r="NQL19">
        <f t="shared" si="171"/>
        <v>1.0573170599939528E+90</v>
      </c>
      <c r="NQM19">
        <f t="shared" si="171"/>
        <v>1.0784634011938318E+90</v>
      </c>
      <c r="NQN19">
        <f t="shared" si="171"/>
        <v>1.1000326692177084E+90</v>
      </c>
      <c r="NQO19">
        <f t="shared" si="171"/>
        <v>1.1220333226020626E+90</v>
      </c>
      <c r="NQP19">
        <f t="shared" si="171"/>
        <v>1.144473989054104E+90</v>
      </c>
      <c r="NQQ19">
        <f t="shared" si="171"/>
        <v>1.1673634688351861E+90</v>
      </c>
      <c r="NQR19">
        <f t="shared" si="171"/>
        <v>1.1907107382118899E+90</v>
      </c>
      <c r="NQS19">
        <f t="shared" si="171"/>
        <v>1.2145249529761276E+90</v>
      </c>
      <c r="NQT19">
        <f t="shared" si="171"/>
        <v>1.2388154520356502E+90</v>
      </c>
      <c r="NQU19">
        <f t="shared" si="171"/>
        <v>1.2635917610763633E+90</v>
      </c>
      <c r="NQV19">
        <f t="shared" si="171"/>
        <v>1.2888635962978906E+90</v>
      </c>
      <c r="NQW19">
        <f t="shared" si="171"/>
        <v>1.3146408682238484E+90</v>
      </c>
      <c r="NQX19">
        <f t="shared" si="171"/>
        <v>1.3409336855883254E+90</v>
      </c>
      <c r="NQY19">
        <f t="shared" si="171"/>
        <v>1.367752359300092E+90</v>
      </c>
      <c r="NQZ19">
        <f t="shared" si="171"/>
        <v>1.395107406486094E+90</v>
      </c>
      <c r="NRA19">
        <f t="shared" si="171"/>
        <v>1.423009554615816E+90</v>
      </c>
      <c r="NRB19">
        <f t="shared" si="171"/>
        <v>1.4514697457081323E+90</v>
      </c>
      <c r="NRC19">
        <f t="shared" si="171"/>
        <v>1.4804991406222949E+90</v>
      </c>
      <c r="NRD19">
        <f t="shared" si="171"/>
        <v>1.5101091234347408E+90</v>
      </c>
      <c r="NRE19">
        <f t="shared" si="171"/>
        <v>1.5403113059034356E+90</v>
      </c>
      <c r="NRF19">
        <f t="shared" si="171"/>
        <v>1.5711175320215044E+90</v>
      </c>
      <c r="NRG19">
        <f t="shared" si="171"/>
        <v>1.6025398826619346E+90</v>
      </c>
      <c r="NRH19">
        <f t="shared" si="171"/>
        <v>1.6345906803151734E+90</v>
      </c>
      <c r="NRI19">
        <f t="shared" si="171"/>
        <v>1.6672824939214769E+90</v>
      </c>
      <c r="NRJ19">
        <f t="shared" si="171"/>
        <v>1.7006281437999066E+90</v>
      </c>
      <c r="NRK19">
        <f t="shared" si="171"/>
        <v>1.7346407066759047E+90</v>
      </c>
      <c r="NRL19">
        <f t="shared" si="171"/>
        <v>1.7693335208094227E+90</v>
      </c>
      <c r="NRM19">
        <f t="shared" si="171"/>
        <v>1.8047201912256112E+90</v>
      </c>
      <c r="NRN19">
        <f t="shared" si="171"/>
        <v>1.8408145950501234E+90</v>
      </c>
      <c r="NRO19">
        <f t="shared" ref="NRO19:NTZ19" si="172">NRN19*(1+$S$27)</f>
        <v>1.8776308869511258E+90</v>
      </c>
      <c r="NRP19">
        <f t="shared" si="172"/>
        <v>1.9151835046901483E+90</v>
      </c>
      <c r="NRQ19">
        <f t="shared" si="172"/>
        <v>1.9534871747839513E+90</v>
      </c>
      <c r="NRR19">
        <f t="shared" si="172"/>
        <v>1.9925569182796302E+90</v>
      </c>
      <c r="NRS19">
        <f t="shared" si="172"/>
        <v>2.0324080566452228E+90</v>
      </c>
      <c r="NRT19">
        <f t="shared" si="172"/>
        <v>2.0730562177781273E+90</v>
      </c>
      <c r="NRU19">
        <f t="shared" si="172"/>
        <v>2.1145173421336901E+90</v>
      </c>
      <c r="NRV19">
        <f t="shared" si="172"/>
        <v>2.156807688976364E+90</v>
      </c>
      <c r="NRW19">
        <f t="shared" si="172"/>
        <v>2.1999438427558914E+90</v>
      </c>
      <c r="NRX19">
        <f t="shared" si="172"/>
        <v>2.2439427196110091E+90</v>
      </c>
      <c r="NRY19">
        <f t="shared" si="172"/>
        <v>2.2888215740032293E+90</v>
      </c>
      <c r="NRZ19">
        <f t="shared" si="172"/>
        <v>2.334598005483294E+90</v>
      </c>
      <c r="NSA19">
        <f t="shared" si="172"/>
        <v>2.3812899655929598E+90</v>
      </c>
      <c r="NSB19">
        <f t="shared" si="172"/>
        <v>2.4289157649048189E+90</v>
      </c>
      <c r="NSC19">
        <f t="shared" si="172"/>
        <v>2.4774940802029153E+90</v>
      </c>
      <c r="NSD19">
        <f t="shared" si="172"/>
        <v>2.5270439618069736E+90</v>
      </c>
      <c r="NSE19">
        <f t="shared" si="172"/>
        <v>2.577584841043113E+90</v>
      </c>
      <c r="NSF19">
        <f t="shared" si="172"/>
        <v>2.6291365378639753E+90</v>
      </c>
      <c r="NSG19">
        <f t="shared" si="172"/>
        <v>2.6817192686212549E+90</v>
      </c>
      <c r="NSH19">
        <f t="shared" si="172"/>
        <v>2.7353536539936802E+90</v>
      </c>
      <c r="NSI19">
        <f t="shared" si="172"/>
        <v>2.790060727073554E+90</v>
      </c>
      <c r="NSJ19">
        <f t="shared" si="172"/>
        <v>2.8458619416150252E+90</v>
      </c>
      <c r="NSK19">
        <f t="shared" si="172"/>
        <v>2.902779180447326E+90</v>
      </c>
      <c r="NSL19">
        <f t="shared" si="172"/>
        <v>2.9608347640562727E+90</v>
      </c>
      <c r="NSM19">
        <f t="shared" si="172"/>
        <v>3.0200514593373981E+90</v>
      </c>
      <c r="NSN19">
        <f t="shared" si="172"/>
        <v>3.080452488524146E+90</v>
      </c>
      <c r="NSO19">
        <f t="shared" si="172"/>
        <v>3.142061538294629E+90</v>
      </c>
      <c r="NSP19">
        <f t="shared" si="172"/>
        <v>3.2049027690605217E+90</v>
      </c>
      <c r="NSQ19">
        <f t="shared" si="172"/>
        <v>3.2690008244417323E+90</v>
      </c>
      <c r="NSR19">
        <f t="shared" si="172"/>
        <v>3.334380840930567E+90</v>
      </c>
      <c r="NSS19">
        <f t="shared" si="172"/>
        <v>3.4010684577491782E+90</v>
      </c>
      <c r="NST19">
        <f t="shared" si="172"/>
        <v>3.469089826904162E+90</v>
      </c>
      <c r="NSU19">
        <f t="shared" si="172"/>
        <v>3.5384716234422454E+90</v>
      </c>
      <c r="NSV19">
        <f t="shared" si="172"/>
        <v>3.6092410559110905E+90</v>
      </c>
      <c r="NSW19">
        <f t="shared" si="172"/>
        <v>3.6814258770293124E+90</v>
      </c>
      <c r="NSX19">
        <f t="shared" si="172"/>
        <v>3.7550543945698986E+90</v>
      </c>
      <c r="NSY19">
        <f t="shared" si="172"/>
        <v>3.8301554824612964E+90</v>
      </c>
      <c r="NSZ19">
        <f t="shared" si="172"/>
        <v>3.9067585921105225E+90</v>
      </c>
      <c r="NTA19">
        <f t="shared" si="172"/>
        <v>3.9848937639527328E+90</v>
      </c>
      <c r="NTB19">
        <f t="shared" si="172"/>
        <v>4.0645916392317876E+90</v>
      </c>
      <c r="NTC19">
        <f t="shared" si="172"/>
        <v>4.1458834720164235E+90</v>
      </c>
      <c r="NTD19">
        <f t="shared" si="172"/>
        <v>4.2288011414567521E+90</v>
      </c>
      <c r="NTE19">
        <f t="shared" si="172"/>
        <v>4.3133771642858876E+90</v>
      </c>
      <c r="NTF19">
        <f t="shared" si="172"/>
        <v>4.3996447075716056E+90</v>
      </c>
      <c r="NTG19">
        <f t="shared" si="172"/>
        <v>4.4876376017230377E+90</v>
      </c>
      <c r="NTH19">
        <f t="shared" si="172"/>
        <v>4.5773903537574989E+90</v>
      </c>
      <c r="NTI19">
        <f t="shared" si="172"/>
        <v>4.6689381608326492E+90</v>
      </c>
      <c r="NTJ19">
        <f t="shared" si="172"/>
        <v>4.7623169240493019E+90</v>
      </c>
      <c r="NTK19">
        <f t="shared" si="172"/>
        <v>4.8575632625302881E+90</v>
      </c>
      <c r="NTL19">
        <f t="shared" si="172"/>
        <v>4.954714527780894E+90</v>
      </c>
      <c r="NTM19">
        <f t="shared" si="172"/>
        <v>5.0538088183365119E+90</v>
      </c>
      <c r="NTN19">
        <f t="shared" si="172"/>
        <v>5.1548849947032425E+90</v>
      </c>
      <c r="NTO19">
        <f t="shared" si="172"/>
        <v>5.2579826945973075E+90</v>
      </c>
      <c r="NTP19">
        <f t="shared" si="172"/>
        <v>5.3631423484892538E+90</v>
      </c>
      <c r="NTQ19">
        <f t="shared" si="172"/>
        <v>5.4704051954590391E+90</v>
      </c>
      <c r="NTR19">
        <f t="shared" si="172"/>
        <v>5.5798132993682204E+90</v>
      </c>
      <c r="NTS19">
        <f t="shared" si="172"/>
        <v>5.6914095653555847E+90</v>
      </c>
      <c r="NTT19">
        <f t="shared" si="172"/>
        <v>5.805237756662696E+90</v>
      </c>
      <c r="NTU19">
        <f t="shared" si="172"/>
        <v>5.9213425117959502E+90</v>
      </c>
      <c r="NTV19">
        <f t="shared" si="172"/>
        <v>6.0397693620318689E+90</v>
      </c>
      <c r="NTW19">
        <f t="shared" si="172"/>
        <v>6.160564749272506E+90</v>
      </c>
      <c r="NTX19">
        <f t="shared" si="172"/>
        <v>6.2837760442579564E+90</v>
      </c>
      <c r="NTY19">
        <f t="shared" si="172"/>
        <v>6.4094515651431161E+90</v>
      </c>
      <c r="NTZ19">
        <f t="shared" si="172"/>
        <v>6.5376405964459784E+90</v>
      </c>
      <c r="NUA19">
        <f t="shared" ref="NUA19:NWL19" si="173">NTZ19*(1+$S$27)</f>
        <v>6.6683934083748977E+90</v>
      </c>
      <c r="NUB19">
        <f t="shared" si="173"/>
        <v>6.8017612765423954E+90</v>
      </c>
      <c r="NUC19">
        <f t="shared" si="173"/>
        <v>6.9377965020732431E+90</v>
      </c>
      <c r="NUD19">
        <f t="shared" si="173"/>
        <v>7.0765524321147081E+90</v>
      </c>
      <c r="NUE19">
        <f t="shared" si="173"/>
        <v>7.2180834807570024E+90</v>
      </c>
      <c r="NUF19">
        <f t="shared" si="173"/>
        <v>7.3624451503721422E+90</v>
      </c>
      <c r="NUG19">
        <f t="shared" si="173"/>
        <v>7.5096940533795852E+90</v>
      </c>
      <c r="NUH19">
        <f t="shared" si="173"/>
        <v>7.659887934447177E+90</v>
      </c>
      <c r="NUI19">
        <f t="shared" si="173"/>
        <v>7.8130856931361203E+90</v>
      </c>
      <c r="NUJ19">
        <f t="shared" si="173"/>
        <v>7.9693474069988424E+90</v>
      </c>
      <c r="NUK19">
        <f t="shared" si="173"/>
        <v>8.1287343551388193E+90</v>
      </c>
      <c r="NUL19">
        <f t="shared" si="173"/>
        <v>8.2913090422415962E+90</v>
      </c>
      <c r="NUM19">
        <f t="shared" si="173"/>
        <v>8.4571352230864287E+90</v>
      </c>
      <c r="NUN19">
        <f t="shared" si="173"/>
        <v>8.6262779275481575E+90</v>
      </c>
      <c r="NUO19">
        <f t="shared" si="173"/>
        <v>8.7988034860991211E+90</v>
      </c>
      <c r="NUP19">
        <f t="shared" si="173"/>
        <v>8.9747795558211038E+90</v>
      </c>
      <c r="NUQ19">
        <f t="shared" si="173"/>
        <v>9.1542751469375259E+90</v>
      </c>
      <c r="NUR19">
        <f t="shared" si="173"/>
        <v>9.3373606498762773E+90</v>
      </c>
      <c r="NUS19">
        <f t="shared" si="173"/>
        <v>9.5241078628738023E+90</v>
      </c>
      <c r="NUT19">
        <f t="shared" si="173"/>
        <v>9.7145900201312793E+90</v>
      </c>
      <c r="NUU19">
        <f t="shared" si="173"/>
        <v>9.9088818205339052E+90</v>
      </c>
      <c r="NUV19">
        <f t="shared" si="173"/>
        <v>1.0107059456944584E+91</v>
      </c>
      <c r="NUW19">
        <f t="shared" si="173"/>
        <v>1.0309200646083477E+91</v>
      </c>
      <c r="NUX19">
        <f t="shared" si="173"/>
        <v>1.0515384659005147E+91</v>
      </c>
      <c r="NUY19">
        <f t="shared" si="173"/>
        <v>1.0725692352185249E+91</v>
      </c>
      <c r="NUZ19">
        <f t="shared" si="173"/>
        <v>1.0940206199228955E+91</v>
      </c>
      <c r="NVA19">
        <f t="shared" si="173"/>
        <v>1.1159010323213534E+91</v>
      </c>
      <c r="NVB19">
        <f t="shared" si="173"/>
        <v>1.1382190529677804E+91</v>
      </c>
      <c r="NVC19">
        <f t="shared" si="173"/>
        <v>1.1609834340271361E+91</v>
      </c>
      <c r="NVD19">
        <f t="shared" si="173"/>
        <v>1.1842031027076788E+91</v>
      </c>
      <c r="NVE19">
        <f t="shared" si="173"/>
        <v>1.2078871647618325E+91</v>
      </c>
      <c r="NVF19">
        <f t="shared" si="173"/>
        <v>1.2320449080570692E+91</v>
      </c>
      <c r="NVG19">
        <f t="shared" si="173"/>
        <v>1.2566858062182107E+91</v>
      </c>
      <c r="NVH19">
        <f t="shared" si="173"/>
        <v>1.2818195223425749E+91</v>
      </c>
      <c r="NVI19">
        <f t="shared" si="173"/>
        <v>1.3074559127894265E+91</v>
      </c>
      <c r="NVJ19">
        <f t="shared" si="173"/>
        <v>1.3336050310452151E+91</v>
      </c>
      <c r="NVK19">
        <f t="shared" si="173"/>
        <v>1.3602771316661194E+91</v>
      </c>
      <c r="NVL19">
        <f t="shared" si="173"/>
        <v>1.3874826742994418E+91</v>
      </c>
      <c r="NVM19">
        <f t="shared" si="173"/>
        <v>1.4152323277854306E+91</v>
      </c>
      <c r="NVN19">
        <f t="shared" si="173"/>
        <v>1.4435369743411393E+91</v>
      </c>
      <c r="NVO19">
        <f t="shared" si="173"/>
        <v>1.4724077138279622E+91</v>
      </c>
      <c r="NVP19">
        <f t="shared" si="173"/>
        <v>1.5018558681045214E+91</v>
      </c>
      <c r="NVQ19">
        <f t="shared" si="173"/>
        <v>1.5318929854666119E+91</v>
      </c>
      <c r="NVR19">
        <f t="shared" si="173"/>
        <v>1.5625308451759441E+91</v>
      </c>
      <c r="NVS19">
        <f t="shared" si="173"/>
        <v>1.5937814620794631E+91</v>
      </c>
      <c r="NVT19">
        <f t="shared" si="173"/>
        <v>1.6256570913210524E+91</v>
      </c>
      <c r="NVU19">
        <f t="shared" si="173"/>
        <v>1.6581702331474735E+91</v>
      </c>
      <c r="NVV19">
        <f t="shared" si="173"/>
        <v>1.691333637810423E+91</v>
      </c>
      <c r="NVW19">
        <f t="shared" si="173"/>
        <v>1.7251603105666315E+91</v>
      </c>
      <c r="NVX19">
        <f t="shared" si="173"/>
        <v>1.7596635167779641E+91</v>
      </c>
      <c r="NVY19">
        <f t="shared" si="173"/>
        <v>1.7948567871135236E+91</v>
      </c>
      <c r="NVZ19">
        <f t="shared" si="173"/>
        <v>1.8307539228557941E+91</v>
      </c>
      <c r="NWA19">
        <f t="shared" si="173"/>
        <v>1.8673690013129099E+91</v>
      </c>
      <c r="NWB19">
        <f t="shared" si="173"/>
        <v>1.9047163813391682E+91</v>
      </c>
      <c r="NWC19">
        <f t="shared" si="173"/>
        <v>1.9428107089659517E+91</v>
      </c>
      <c r="NWD19">
        <f t="shared" si="173"/>
        <v>1.9816669231452708E+91</v>
      </c>
      <c r="NWE19">
        <f t="shared" si="173"/>
        <v>2.0213002616081762E+91</v>
      </c>
      <c r="NWF19">
        <f t="shared" si="173"/>
        <v>2.0617262668403397E+91</v>
      </c>
      <c r="NWG19">
        <f t="shared" si="173"/>
        <v>2.1029607921771464E+91</v>
      </c>
      <c r="NWH19">
        <f t="shared" si="173"/>
        <v>2.1450200080206892E+91</v>
      </c>
      <c r="NWI19">
        <f t="shared" si="173"/>
        <v>2.187920408181103E+91</v>
      </c>
      <c r="NWJ19">
        <f t="shared" si="173"/>
        <v>2.2316788163447252E+91</v>
      </c>
      <c r="NWK19">
        <f t="shared" si="173"/>
        <v>2.2763123926716198E+91</v>
      </c>
      <c r="NWL19">
        <f t="shared" si="173"/>
        <v>2.3218386405250523E+91</v>
      </c>
      <c r="NWM19">
        <f t="shared" ref="NWM19:NYX19" si="174">NWL19*(1+$S$27)</f>
        <v>2.3682754133355536E+91</v>
      </c>
      <c r="NWN19">
        <f t="shared" si="174"/>
        <v>2.4156409216022648E+91</v>
      </c>
      <c r="NWO19">
        <f t="shared" si="174"/>
        <v>2.4639537400343103E+91</v>
      </c>
      <c r="NWP19">
        <f t="shared" si="174"/>
        <v>2.5132328148349966E+91</v>
      </c>
      <c r="NWQ19">
        <f t="shared" si="174"/>
        <v>2.5634974711316967E+91</v>
      </c>
      <c r="NWR19">
        <f t="shared" si="174"/>
        <v>2.6147674205543307E+91</v>
      </c>
      <c r="NWS19">
        <f t="shared" si="174"/>
        <v>2.6670627689654173E+91</v>
      </c>
      <c r="NWT19">
        <f t="shared" si="174"/>
        <v>2.7204040243447258E+91</v>
      </c>
      <c r="NWU19">
        <f t="shared" si="174"/>
        <v>2.7748121048316203E+91</v>
      </c>
      <c r="NWV19">
        <f t="shared" si="174"/>
        <v>2.8303083469282529E+91</v>
      </c>
      <c r="NWW19">
        <f t="shared" si="174"/>
        <v>2.8869145138668179E+91</v>
      </c>
      <c r="NWX19">
        <f t="shared" si="174"/>
        <v>2.9446528041441542E+91</v>
      </c>
      <c r="NWY19">
        <f t="shared" si="174"/>
        <v>3.0035458602270374E+91</v>
      </c>
      <c r="NWZ19">
        <f t="shared" si="174"/>
        <v>3.0636167774315782E+91</v>
      </c>
      <c r="NXA19">
        <f t="shared" si="174"/>
        <v>3.1248891129802098E+91</v>
      </c>
      <c r="NXB19">
        <f t="shared" si="174"/>
        <v>3.1873868952398142E+91</v>
      </c>
      <c r="NXC19">
        <f t="shared" si="174"/>
        <v>3.2511346331446104E+91</v>
      </c>
      <c r="NXD19">
        <f t="shared" si="174"/>
        <v>3.3161573258075026E+91</v>
      </c>
      <c r="NXE19">
        <f t="shared" si="174"/>
        <v>3.3824804723236531E+91</v>
      </c>
      <c r="NXF19">
        <f t="shared" si="174"/>
        <v>3.450130081770126E+91</v>
      </c>
      <c r="NXG19">
        <f t="shared" si="174"/>
        <v>3.5191326834055289E+91</v>
      </c>
      <c r="NXH19">
        <f t="shared" si="174"/>
        <v>3.5895153370736393E+91</v>
      </c>
      <c r="NXI19">
        <f t="shared" si="174"/>
        <v>3.6613056438151123E+91</v>
      </c>
      <c r="NXJ19">
        <f t="shared" si="174"/>
        <v>3.7345317566914147E+91</v>
      </c>
      <c r="NXK19">
        <f t="shared" si="174"/>
        <v>3.8092223918252429E+91</v>
      </c>
      <c r="NXL19">
        <f t="shared" si="174"/>
        <v>3.8854068396617478E+91</v>
      </c>
      <c r="NXM19">
        <f t="shared" si="174"/>
        <v>3.9631149764549826E+91</v>
      </c>
      <c r="NXN19">
        <f t="shared" si="174"/>
        <v>4.0423772759840823E+91</v>
      </c>
      <c r="NXO19">
        <f t="shared" si="174"/>
        <v>4.1232248215037642E+91</v>
      </c>
      <c r="NXP19">
        <f t="shared" si="174"/>
        <v>4.2056893179338393E+91</v>
      </c>
      <c r="NXQ19">
        <f t="shared" si="174"/>
        <v>4.2898031042925162E+91</v>
      </c>
      <c r="NXR19">
        <f t="shared" si="174"/>
        <v>4.3755991663783663E+91</v>
      </c>
      <c r="NXS19">
        <f t="shared" si="174"/>
        <v>4.4631111497059338E+91</v>
      </c>
      <c r="NXT19">
        <f t="shared" si="174"/>
        <v>4.5523733727000527E+91</v>
      </c>
      <c r="NXU19">
        <f t="shared" si="174"/>
        <v>4.643420840154054E+91</v>
      </c>
      <c r="NXV19">
        <f t="shared" si="174"/>
        <v>4.7362892569571353E+91</v>
      </c>
      <c r="NXW19">
        <f t="shared" si="174"/>
        <v>4.8310150420962783E+91</v>
      </c>
      <c r="NXX19">
        <f t="shared" si="174"/>
        <v>4.9276353429382043E+91</v>
      </c>
      <c r="NXY19">
        <f t="shared" si="174"/>
        <v>5.0261880497969685E+91</v>
      </c>
      <c r="NXZ19">
        <f t="shared" si="174"/>
        <v>5.1267118107929081E+91</v>
      </c>
      <c r="NYA19">
        <f t="shared" si="174"/>
        <v>5.229246047008766E+91</v>
      </c>
      <c r="NYB19">
        <f t="shared" si="174"/>
        <v>5.3338309679489414E+91</v>
      </c>
      <c r="NYC19">
        <f t="shared" si="174"/>
        <v>5.4405075873079204E+91</v>
      </c>
      <c r="NYD19">
        <f t="shared" si="174"/>
        <v>5.5493177390540792E+91</v>
      </c>
      <c r="NYE19">
        <f t="shared" si="174"/>
        <v>5.6603040938351606E+91</v>
      </c>
      <c r="NYF19">
        <f t="shared" si="174"/>
        <v>5.7735101757118638E+91</v>
      </c>
      <c r="NYG19">
        <f t="shared" si="174"/>
        <v>5.8889803792261011E+91</v>
      </c>
      <c r="NYH19">
        <f t="shared" si="174"/>
        <v>6.0067599868106232E+91</v>
      </c>
      <c r="NYI19">
        <f t="shared" si="174"/>
        <v>6.1268951865468357E+91</v>
      </c>
      <c r="NYJ19">
        <f t="shared" si="174"/>
        <v>6.2494330902777724E+91</v>
      </c>
      <c r="NYK19">
        <f t="shared" si="174"/>
        <v>6.3744217520833282E+91</v>
      </c>
      <c r="NYL19">
        <f t="shared" si="174"/>
        <v>6.5019101871249951E+91</v>
      </c>
      <c r="NYM19">
        <f t="shared" si="174"/>
        <v>6.6319483908674951E+91</v>
      </c>
      <c r="NYN19">
        <f t="shared" si="174"/>
        <v>6.7645873586848458E+91</v>
      </c>
      <c r="NYO19">
        <f t="shared" si="174"/>
        <v>6.8998791058585434E+91</v>
      </c>
      <c r="NYP19">
        <f t="shared" si="174"/>
        <v>7.0378766879757143E+91</v>
      </c>
      <c r="NYQ19">
        <f t="shared" si="174"/>
        <v>7.1786342217352286E+91</v>
      </c>
      <c r="NYR19">
        <f t="shared" si="174"/>
        <v>7.322206906169934E+91</v>
      </c>
      <c r="NYS19">
        <f t="shared" si="174"/>
        <v>7.4686510442933323E+91</v>
      </c>
      <c r="NYT19">
        <f t="shared" si="174"/>
        <v>7.618024065179199E+91</v>
      </c>
      <c r="NYU19">
        <f t="shared" si="174"/>
        <v>7.7703845464827824E+91</v>
      </c>
      <c r="NYV19">
        <f t="shared" si="174"/>
        <v>7.9257922374124377E+91</v>
      </c>
      <c r="NYW19">
        <f t="shared" si="174"/>
        <v>8.0843080821606869E+91</v>
      </c>
      <c r="NYX19">
        <f t="shared" si="174"/>
        <v>8.2459942438039003E+91</v>
      </c>
      <c r="NYY19">
        <f t="shared" ref="NYY19:OBJ19" si="175">NYX19*(1+$S$27)</f>
        <v>8.4109141286799791E+91</v>
      </c>
      <c r="NYZ19">
        <f t="shared" si="175"/>
        <v>8.5791324112535787E+91</v>
      </c>
      <c r="NZA19">
        <f t="shared" si="175"/>
        <v>8.7507150594786509E+91</v>
      </c>
      <c r="NZB19">
        <f t="shared" si="175"/>
        <v>8.9257293606682246E+91</v>
      </c>
      <c r="NZC19">
        <f t="shared" si="175"/>
        <v>9.1042439478815893E+91</v>
      </c>
      <c r="NZD19">
        <f t="shared" si="175"/>
        <v>9.2863288268392208E+91</v>
      </c>
      <c r="NZE19">
        <f t="shared" si="175"/>
        <v>9.4720554033760059E+91</v>
      </c>
      <c r="NZF19">
        <f t="shared" si="175"/>
        <v>9.6614965114435256E+91</v>
      </c>
      <c r="NZG19">
        <f t="shared" si="175"/>
        <v>9.8547264416723958E+91</v>
      </c>
      <c r="NZH19">
        <f t="shared" si="175"/>
        <v>1.0051820970505843E+92</v>
      </c>
      <c r="NZI19">
        <f t="shared" si="175"/>
        <v>1.0252857389915961E+92</v>
      </c>
      <c r="NZJ19">
        <f t="shared" si="175"/>
        <v>1.0457914537714281E+92</v>
      </c>
      <c r="NZK19">
        <f t="shared" si="175"/>
        <v>1.0667072828468566E+92</v>
      </c>
      <c r="NZL19">
        <f t="shared" si="175"/>
        <v>1.0880414285037937E+92</v>
      </c>
      <c r="NZM19">
        <f t="shared" si="175"/>
        <v>1.1098022570738696E+92</v>
      </c>
      <c r="NZN19">
        <f t="shared" si="175"/>
        <v>1.131998302215347E+92</v>
      </c>
      <c r="NZO19">
        <f t="shared" si="175"/>
        <v>1.154638268259654E+92</v>
      </c>
      <c r="NZP19">
        <f t="shared" si="175"/>
        <v>1.1777310336248471E+92</v>
      </c>
      <c r="NZQ19">
        <f t="shared" si="175"/>
        <v>1.2012856542973441E+92</v>
      </c>
      <c r="NZR19">
        <f t="shared" si="175"/>
        <v>1.2253113673832911E+92</v>
      </c>
      <c r="NZS19">
        <f t="shared" si="175"/>
        <v>1.2498175947309569E+92</v>
      </c>
      <c r="NZT19">
        <f t="shared" si="175"/>
        <v>1.274813946625576E+92</v>
      </c>
      <c r="NZU19">
        <f t="shared" si="175"/>
        <v>1.3003102255580877E+92</v>
      </c>
      <c r="NZV19">
        <f t="shared" si="175"/>
        <v>1.3263164300692495E+92</v>
      </c>
      <c r="NZW19">
        <f t="shared" si="175"/>
        <v>1.3528427586706344E+92</v>
      </c>
      <c r="NZX19">
        <f t="shared" si="175"/>
        <v>1.3798996138440472E+92</v>
      </c>
      <c r="NZY19">
        <f t="shared" si="175"/>
        <v>1.4074976061209283E+92</v>
      </c>
      <c r="NZZ19">
        <f t="shared" si="175"/>
        <v>1.4356475582433469E+92</v>
      </c>
      <c r="OAA19">
        <f t="shared" si="175"/>
        <v>1.464360509408214E+92</v>
      </c>
      <c r="OAB19">
        <f t="shared" si="175"/>
        <v>1.4936477195963781E+92</v>
      </c>
      <c r="OAC19">
        <f t="shared" si="175"/>
        <v>1.5235206739883056E+92</v>
      </c>
      <c r="OAD19">
        <f t="shared" si="175"/>
        <v>1.5539910874680718E+92</v>
      </c>
      <c r="OAE19">
        <f t="shared" si="175"/>
        <v>1.5850709092174332E+92</v>
      </c>
      <c r="OAF19">
        <f t="shared" si="175"/>
        <v>1.616772327401782E+92</v>
      </c>
      <c r="OAG19">
        <f t="shared" si="175"/>
        <v>1.6491077739498176E+92</v>
      </c>
      <c r="OAH19">
        <f t="shared" si="175"/>
        <v>1.6820899294288141E+92</v>
      </c>
      <c r="OAI19">
        <f t="shared" si="175"/>
        <v>1.7157317280173903E+92</v>
      </c>
      <c r="OAJ19">
        <f t="shared" si="175"/>
        <v>1.750046362577738E+92</v>
      </c>
      <c r="OAK19">
        <f t="shared" si="175"/>
        <v>1.7850472898292928E+92</v>
      </c>
      <c r="OAL19">
        <f t="shared" si="175"/>
        <v>1.8207482356258785E+92</v>
      </c>
      <c r="OAM19">
        <f t="shared" si="175"/>
        <v>1.857163200338396E+92</v>
      </c>
      <c r="OAN19">
        <f t="shared" si="175"/>
        <v>1.8943064643451639E+92</v>
      </c>
      <c r="OAO19">
        <f t="shared" si="175"/>
        <v>1.9321925936320672E+92</v>
      </c>
      <c r="OAP19">
        <f t="shared" si="175"/>
        <v>1.9708364455047086E+92</v>
      </c>
      <c r="OAQ19">
        <f t="shared" si="175"/>
        <v>2.0102531744148027E+92</v>
      </c>
      <c r="OAR19">
        <f t="shared" si="175"/>
        <v>2.0504582379030987E+92</v>
      </c>
      <c r="OAS19">
        <f t="shared" si="175"/>
        <v>2.0914674026611607E+92</v>
      </c>
      <c r="OAT19">
        <f t="shared" si="175"/>
        <v>2.133296750714384E+92</v>
      </c>
      <c r="OAU19">
        <f t="shared" si="175"/>
        <v>2.1759626857286717E+92</v>
      </c>
      <c r="OAV19">
        <f t="shared" si="175"/>
        <v>2.2194819394432453E+92</v>
      </c>
      <c r="OAW19">
        <f t="shared" si="175"/>
        <v>2.2638715782321101E+92</v>
      </c>
      <c r="OAX19">
        <f t="shared" si="175"/>
        <v>2.3091490097967525E+92</v>
      </c>
      <c r="OAY19">
        <f t="shared" si="175"/>
        <v>2.3553319899926877E+92</v>
      </c>
      <c r="OAZ19">
        <f t="shared" si="175"/>
        <v>2.4024386297925414E+92</v>
      </c>
      <c r="OBA19">
        <f t="shared" si="175"/>
        <v>2.4504874023883922E+92</v>
      </c>
      <c r="OBB19">
        <f t="shared" si="175"/>
        <v>2.4994971504361602E+92</v>
      </c>
      <c r="OBC19">
        <f t="shared" si="175"/>
        <v>2.5494870934448835E+92</v>
      </c>
      <c r="OBD19">
        <f t="shared" si="175"/>
        <v>2.6004768353137813E+92</v>
      </c>
      <c r="OBE19">
        <f t="shared" si="175"/>
        <v>2.6524863720200569E+92</v>
      </c>
      <c r="OBF19">
        <f t="shared" si="175"/>
        <v>2.7055360994604582E+92</v>
      </c>
      <c r="OBG19">
        <f t="shared" si="175"/>
        <v>2.7596468214496673E+92</v>
      </c>
      <c r="OBH19">
        <f t="shared" si="175"/>
        <v>2.8148397578786608E+92</v>
      </c>
      <c r="OBI19">
        <f t="shared" si="175"/>
        <v>2.8711365530362337E+92</v>
      </c>
      <c r="OBJ19">
        <f t="shared" si="175"/>
        <v>2.9285592840969584E+92</v>
      </c>
      <c r="OBK19">
        <f t="shared" ref="OBK19:ODV19" si="176">OBJ19*(1+$S$27)</f>
        <v>2.9871304697788974E+92</v>
      </c>
      <c r="OBL19">
        <f t="shared" si="176"/>
        <v>3.0468730791744753E+92</v>
      </c>
      <c r="OBM19">
        <f t="shared" si="176"/>
        <v>3.1078105407579651E+92</v>
      </c>
      <c r="OBN19">
        <f t="shared" si="176"/>
        <v>3.1699667515731244E+92</v>
      </c>
      <c r="OBO19">
        <f t="shared" si="176"/>
        <v>3.233366086604587E+92</v>
      </c>
      <c r="OBP19">
        <f t="shared" si="176"/>
        <v>3.2980334083366786E+92</v>
      </c>
      <c r="OBQ19">
        <f t="shared" si="176"/>
        <v>3.3639940765034123E+92</v>
      </c>
      <c r="OBR19">
        <f t="shared" si="176"/>
        <v>3.4312739580334806E+92</v>
      </c>
      <c r="OBS19">
        <f t="shared" si="176"/>
        <v>3.4998994371941503E+92</v>
      </c>
      <c r="OBT19">
        <f t="shared" si="176"/>
        <v>3.5698974259380336E+92</v>
      </c>
      <c r="OBU19">
        <f t="shared" si="176"/>
        <v>3.6412953744567945E+92</v>
      </c>
      <c r="OBV19">
        <f t="shared" si="176"/>
        <v>3.7141212819459307E+92</v>
      </c>
      <c r="OBW19">
        <f t="shared" si="176"/>
        <v>3.7884037075848493E+92</v>
      </c>
      <c r="OBX19">
        <f t="shared" si="176"/>
        <v>3.8641717817365463E+92</v>
      </c>
      <c r="OBY19">
        <f t="shared" si="176"/>
        <v>3.9414552173712774E+92</v>
      </c>
      <c r="OBZ19">
        <f t="shared" si="176"/>
        <v>4.0202843217187029E+92</v>
      </c>
      <c r="OCA19">
        <f t="shared" si="176"/>
        <v>4.100690008153077E+92</v>
      </c>
      <c r="OCB19">
        <f t="shared" si="176"/>
        <v>4.1827038083161383E+92</v>
      </c>
      <c r="OCC19">
        <f t="shared" si="176"/>
        <v>4.2663578844824614E+92</v>
      </c>
      <c r="OCD19">
        <f t="shared" si="176"/>
        <v>4.3516850421721107E+92</v>
      </c>
      <c r="OCE19">
        <f t="shared" si="176"/>
        <v>4.4387187430155533E+92</v>
      </c>
      <c r="OCF19">
        <f t="shared" si="176"/>
        <v>4.5274931178758643E+92</v>
      </c>
      <c r="OCG19">
        <f t="shared" si="176"/>
        <v>4.6180429802333815E+92</v>
      </c>
      <c r="OCH19">
        <f t="shared" si="176"/>
        <v>4.7104038398380493E+92</v>
      </c>
      <c r="OCI19">
        <f t="shared" si="176"/>
        <v>4.8046119166348103E+92</v>
      </c>
      <c r="OCJ19">
        <f t="shared" si="176"/>
        <v>4.9007041549675069E+92</v>
      </c>
      <c r="OCK19">
        <f t="shared" si="176"/>
        <v>4.9987182380668568E+92</v>
      </c>
      <c r="OCL19">
        <f t="shared" si="176"/>
        <v>5.0986926028281943E+92</v>
      </c>
      <c r="OCM19">
        <f t="shared" si="176"/>
        <v>5.2006664548847582E+92</v>
      </c>
      <c r="OCN19">
        <f t="shared" si="176"/>
        <v>5.304679783982454E+92</v>
      </c>
      <c r="OCO19">
        <f t="shared" si="176"/>
        <v>5.4107733796621031E+92</v>
      </c>
      <c r="OCP19">
        <f t="shared" si="176"/>
        <v>5.5189888472553453E+92</v>
      </c>
      <c r="OCQ19">
        <f t="shared" si="176"/>
        <v>5.6293686242004521E+92</v>
      </c>
      <c r="OCR19">
        <f t="shared" si="176"/>
        <v>5.7419559966844618E+92</v>
      </c>
      <c r="OCS19">
        <f t="shared" si="176"/>
        <v>5.8567951166181514E+92</v>
      </c>
      <c r="OCT19">
        <f t="shared" si="176"/>
        <v>5.9739310189505147E+92</v>
      </c>
      <c r="OCU19">
        <f t="shared" si="176"/>
        <v>6.0934096393295256E+92</v>
      </c>
      <c r="OCV19">
        <f t="shared" si="176"/>
        <v>6.215277832116116E+92</v>
      </c>
      <c r="OCW19">
        <f t="shared" si="176"/>
        <v>6.3395833887584389E+92</v>
      </c>
      <c r="OCX19">
        <f t="shared" si="176"/>
        <v>6.4663750565336083E+92</v>
      </c>
      <c r="OCY19">
        <f t="shared" si="176"/>
        <v>6.5957025576642803E+92</v>
      </c>
      <c r="OCZ19">
        <f t="shared" si="176"/>
        <v>6.7276166088175664E+92</v>
      </c>
      <c r="ODA19">
        <f t="shared" si="176"/>
        <v>6.862168940993918E+92</v>
      </c>
      <c r="ODB19">
        <f t="shared" si="176"/>
        <v>6.9994123198137965E+92</v>
      </c>
      <c r="ODC19">
        <f t="shared" si="176"/>
        <v>7.1394005662100723E+92</v>
      </c>
      <c r="ODD19">
        <f t="shared" si="176"/>
        <v>7.282188577534274E+92</v>
      </c>
      <c r="ODE19">
        <f t="shared" si="176"/>
        <v>7.4278323490849596E+92</v>
      </c>
      <c r="ODF19">
        <f t="shared" si="176"/>
        <v>7.5763889960666592E+92</v>
      </c>
      <c r="ODG19">
        <f t="shared" si="176"/>
        <v>7.7279167759879925E+92</v>
      </c>
      <c r="ODH19">
        <f t="shared" si="176"/>
        <v>7.8824751115077527E+92</v>
      </c>
      <c r="ODI19">
        <f t="shared" si="176"/>
        <v>8.0401246137379082E+92</v>
      </c>
      <c r="ODJ19">
        <f t="shared" si="176"/>
        <v>8.200927106012667E+92</v>
      </c>
      <c r="ODK19">
        <f t="shared" si="176"/>
        <v>8.3649456481329209E+92</v>
      </c>
      <c r="ODL19">
        <f t="shared" si="176"/>
        <v>8.532244561095579E+92</v>
      </c>
      <c r="ODM19">
        <f t="shared" si="176"/>
        <v>8.7028894523174911E+92</v>
      </c>
      <c r="ODN19">
        <f t="shared" si="176"/>
        <v>8.8769472413638411E+92</v>
      </c>
      <c r="ODO19">
        <f t="shared" si="176"/>
        <v>9.0544861861911185E+92</v>
      </c>
      <c r="ODP19">
        <f t="shared" si="176"/>
        <v>9.2355759099149414E+92</v>
      </c>
      <c r="ODQ19">
        <f t="shared" si="176"/>
        <v>9.420287428113241E+92</v>
      </c>
      <c r="ODR19">
        <f t="shared" si="176"/>
        <v>9.6086931766755056E+92</v>
      </c>
      <c r="ODS19">
        <f t="shared" si="176"/>
        <v>9.8008670402090156E+92</v>
      </c>
      <c r="ODT19">
        <f t="shared" si="176"/>
        <v>9.9968843810131955E+92</v>
      </c>
      <c r="ODU19">
        <f t="shared" si="176"/>
        <v>1.019682206863346E+93</v>
      </c>
      <c r="ODV19">
        <f t="shared" si="176"/>
        <v>1.0400758510006129E+93</v>
      </c>
      <c r="ODW19">
        <f t="shared" ref="ODW19:OGH19" si="177">ODV19*(1+$S$27)</f>
        <v>1.0608773680206252E+93</v>
      </c>
      <c r="ODX19">
        <f t="shared" si="177"/>
        <v>1.0820949153810377E+93</v>
      </c>
      <c r="ODY19">
        <f t="shared" si="177"/>
        <v>1.1037368136886585E+93</v>
      </c>
      <c r="ODZ19">
        <f t="shared" si="177"/>
        <v>1.1258115499624316E+93</v>
      </c>
      <c r="OEA19">
        <f t="shared" si="177"/>
        <v>1.1483277809616802E+93</v>
      </c>
      <c r="OEB19">
        <f t="shared" si="177"/>
        <v>1.171294336580914E+93</v>
      </c>
      <c r="OEC19">
        <f t="shared" si="177"/>
        <v>1.1947202233125323E+93</v>
      </c>
      <c r="OED19">
        <f t="shared" si="177"/>
        <v>1.2186146277787829E+93</v>
      </c>
      <c r="OEE19">
        <f t="shared" si="177"/>
        <v>1.2429869203343587E+93</v>
      </c>
      <c r="OEF19">
        <f t="shared" si="177"/>
        <v>1.2678466587410459E+93</v>
      </c>
      <c r="OEG19">
        <f t="shared" si="177"/>
        <v>1.2932035919158669E+93</v>
      </c>
      <c r="OEH19">
        <f t="shared" si="177"/>
        <v>1.3190676637541842E+93</v>
      </c>
      <c r="OEI19">
        <f t="shared" si="177"/>
        <v>1.345449017029268E+93</v>
      </c>
      <c r="OEJ19">
        <f t="shared" si="177"/>
        <v>1.3723579973698533E+93</v>
      </c>
      <c r="OEK19">
        <f t="shared" si="177"/>
        <v>1.3998051573172504E+93</v>
      </c>
      <c r="OEL19">
        <f t="shared" si="177"/>
        <v>1.4278012604635955E+93</v>
      </c>
      <c r="OEM19">
        <f t="shared" si="177"/>
        <v>1.4563572856728673E+93</v>
      </c>
      <c r="OEN19">
        <f t="shared" si="177"/>
        <v>1.4854844313863246E+93</v>
      </c>
      <c r="OEO19">
        <f t="shared" si="177"/>
        <v>1.5151941200140511E+93</v>
      </c>
      <c r="OEP19">
        <f t="shared" si="177"/>
        <v>1.5454980024143322E+93</v>
      </c>
      <c r="OEQ19">
        <f t="shared" si="177"/>
        <v>1.5764079624626188E+93</v>
      </c>
      <c r="OER19">
        <f t="shared" si="177"/>
        <v>1.6079361217118712E+93</v>
      </c>
      <c r="OES19">
        <f t="shared" si="177"/>
        <v>1.6400948441461087E+93</v>
      </c>
      <c r="OET19">
        <f t="shared" si="177"/>
        <v>1.672896741029031E+93</v>
      </c>
      <c r="OEU19">
        <f t="shared" si="177"/>
        <v>1.7063546758496116E+93</v>
      </c>
      <c r="OEV19">
        <f t="shared" si="177"/>
        <v>1.7404817693666039E+93</v>
      </c>
      <c r="OEW19">
        <f t="shared" si="177"/>
        <v>1.775291404753936E+93</v>
      </c>
      <c r="OEX19">
        <f t="shared" si="177"/>
        <v>1.8107972328490147E+93</v>
      </c>
      <c r="OEY19">
        <f t="shared" si="177"/>
        <v>1.847013177505995E+93</v>
      </c>
      <c r="OEZ19">
        <f t="shared" si="177"/>
        <v>1.883953441056115E+93</v>
      </c>
      <c r="OFA19">
        <f t="shared" si="177"/>
        <v>1.9216325098772374E+93</v>
      </c>
      <c r="OFB19">
        <f t="shared" si="177"/>
        <v>1.9600651600747821E+93</v>
      </c>
      <c r="OFC19">
        <f t="shared" si="177"/>
        <v>1.9992664632762777E+93</v>
      </c>
      <c r="OFD19">
        <f t="shared" si="177"/>
        <v>2.0392517925418034E+93</v>
      </c>
      <c r="OFE19">
        <f t="shared" si="177"/>
        <v>2.0800368283926394E+93</v>
      </c>
      <c r="OFF19">
        <f t="shared" si="177"/>
        <v>2.1216375649604925E+93</v>
      </c>
      <c r="OFG19">
        <f t="shared" si="177"/>
        <v>2.1640703162597024E+93</v>
      </c>
      <c r="OFH19">
        <f t="shared" si="177"/>
        <v>2.2073517225848966E+93</v>
      </c>
      <c r="OFI19">
        <f t="shared" si="177"/>
        <v>2.2514987570365945E+93</v>
      </c>
      <c r="OFJ19">
        <f t="shared" si="177"/>
        <v>2.2965287321773262E+93</v>
      </c>
      <c r="OFK19">
        <f t="shared" si="177"/>
        <v>2.3424593068208729E+93</v>
      </c>
      <c r="OFL19">
        <f t="shared" si="177"/>
        <v>2.3893084929572904E+93</v>
      </c>
      <c r="OFM19">
        <f t="shared" si="177"/>
        <v>2.4370946628164361E+93</v>
      </c>
      <c r="OFN19">
        <f t="shared" si="177"/>
        <v>2.4858365560727649E+93</v>
      </c>
      <c r="OFO19">
        <f t="shared" si="177"/>
        <v>2.53555328719422E+93</v>
      </c>
      <c r="OFP19">
        <f t="shared" si="177"/>
        <v>2.5862643529381042E+93</v>
      </c>
      <c r="OFQ19">
        <f t="shared" si="177"/>
        <v>2.6379896399968664E+93</v>
      </c>
      <c r="OFR19">
        <f t="shared" si="177"/>
        <v>2.6907494327968036E+93</v>
      </c>
      <c r="OFS19">
        <f t="shared" si="177"/>
        <v>2.7445644214527398E+93</v>
      </c>
      <c r="OFT19">
        <f t="shared" si="177"/>
        <v>2.7994557098817947E+93</v>
      </c>
      <c r="OFU19">
        <f t="shared" si="177"/>
        <v>2.8554448240794307E+93</v>
      </c>
      <c r="OFV19">
        <f t="shared" si="177"/>
        <v>2.9125537205610194E+93</v>
      </c>
      <c r="OFW19">
        <f t="shared" si="177"/>
        <v>2.9708047949722398E+93</v>
      </c>
      <c r="OFX19">
        <f t="shared" si="177"/>
        <v>3.0302208908716845E+93</v>
      </c>
      <c r="OFY19">
        <f t="shared" si="177"/>
        <v>3.0908253086891183E+93</v>
      </c>
      <c r="OFZ19">
        <f t="shared" si="177"/>
        <v>3.1526418148629006E+93</v>
      </c>
      <c r="OGA19">
        <f t="shared" si="177"/>
        <v>3.2156946511601585E+93</v>
      </c>
      <c r="OGB19">
        <f t="shared" si="177"/>
        <v>3.2800085441833617E+93</v>
      </c>
      <c r="OGC19">
        <f t="shared" si="177"/>
        <v>3.3456087150670288E+93</v>
      </c>
      <c r="OGD19">
        <f t="shared" si="177"/>
        <v>3.4125208893683694E+93</v>
      </c>
      <c r="OGE19">
        <f t="shared" si="177"/>
        <v>3.4807713071557367E+93</v>
      </c>
      <c r="OGF19">
        <f t="shared" si="177"/>
        <v>3.5503867332988515E+93</v>
      </c>
      <c r="OGG19">
        <f t="shared" si="177"/>
        <v>3.6213944679648285E+93</v>
      </c>
      <c r="OGH19">
        <f t="shared" si="177"/>
        <v>3.693822357324125E+93</v>
      </c>
      <c r="OGI19">
        <f t="shared" ref="OGI19:OIT19" si="178">OGH19*(1+$S$27)</f>
        <v>3.7676988044706074E+93</v>
      </c>
      <c r="OGJ19">
        <f t="shared" si="178"/>
        <v>3.8430527805600196E+93</v>
      </c>
      <c r="OGK19">
        <f t="shared" si="178"/>
        <v>3.9199138361712202E+93</v>
      </c>
      <c r="OGL19">
        <f t="shared" si="178"/>
        <v>3.9983121128946447E+93</v>
      </c>
      <c r="OGM19">
        <f t="shared" si="178"/>
        <v>4.0782783551525377E+93</v>
      </c>
      <c r="OGN19">
        <f t="shared" si="178"/>
        <v>4.1598439222555884E+93</v>
      </c>
      <c r="OGO19">
        <f t="shared" si="178"/>
        <v>4.2430408007007005E+93</v>
      </c>
      <c r="OGP19">
        <f t="shared" si="178"/>
        <v>4.3279016167147142E+93</v>
      </c>
      <c r="OGQ19">
        <f t="shared" si="178"/>
        <v>4.4144596490490084E+93</v>
      </c>
      <c r="OGR19">
        <f t="shared" si="178"/>
        <v>4.5027488420299888E+93</v>
      </c>
      <c r="OGS19">
        <f t="shared" si="178"/>
        <v>4.5928038188705883E+93</v>
      </c>
      <c r="OGT19">
        <f t="shared" si="178"/>
        <v>4.6846598952480004E+93</v>
      </c>
      <c r="OGU19">
        <f t="shared" si="178"/>
        <v>4.7783530931529604E+93</v>
      </c>
      <c r="OGV19">
        <f t="shared" si="178"/>
        <v>4.8739201550160199E+93</v>
      </c>
      <c r="OGW19">
        <f t="shared" si="178"/>
        <v>4.9713985581163403E+93</v>
      </c>
      <c r="OGX19">
        <f t="shared" si="178"/>
        <v>5.0708265292786676E+93</v>
      </c>
      <c r="OGY19">
        <f t="shared" si="178"/>
        <v>5.1722430598642411E+93</v>
      </c>
      <c r="OGZ19">
        <f t="shared" si="178"/>
        <v>5.2756879210615263E+93</v>
      </c>
      <c r="OHA19">
        <f t="shared" si="178"/>
        <v>5.381201679482757E+93</v>
      </c>
      <c r="OHB19">
        <f t="shared" si="178"/>
        <v>5.4888257130724121E+93</v>
      </c>
      <c r="OHC19">
        <f t="shared" si="178"/>
        <v>5.5986022273338608E+93</v>
      </c>
      <c r="OHD19">
        <f t="shared" si="178"/>
        <v>5.710574271880538E+93</v>
      </c>
      <c r="OHE19">
        <f t="shared" si="178"/>
        <v>5.8247857573181486E+93</v>
      </c>
      <c r="OHF19">
        <f t="shared" si="178"/>
        <v>5.9412814724645121E+93</v>
      </c>
      <c r="OHG19">
        <f t="shared" si="178"/>
        <v>6.0601071019138023E+93</v>
      </c>
      <c r="OHH19">
        <f t="shared" si="178"/>
        <v>6.1813092439520781E+93</v>
      </c>
      <c r="OHI19">
        <f t="shared" si="178"/>
        <v>6.3049354288311197E+93</v>
      </c>
      <c r="OHJ19">
        <f t="shared" si="178"/>
        <v>6.4310341374077425E+93</v>
      </c>
      <c r="OHK19">
        <f t="shared" si="178"/>
        <v>6.5596548201558972E+93</v>
      </c>
      <c r="OHL19">
        <f t="shared" si="178"/>
        <v>6.690847916559015E+93</v>
      </c>
      <c r="OHM19">
        <f t="shared" si="178"/>
        <v>6.824664874890195E+93</v>
      </c>
      <c r="OHN19">
        <f t="shared" si="178"/>
        <v>6.9611581723879992E+93</v>
      </c>
      <c r="OHO19">
        <f t="shared" si="178"/>
        <v>7.1003813358357593E+93</v>
      </c>
      <c r="OHP19">
        <f t="shared" si="178"/>
        <v>7.2423889625524748E+93</v>
      </c>
      <c r="OHQ19">
        <f t="shared" si="178"/>
        <v>7.3872367418035244E+93</v>
      </c>
      <c r="OHR19">
        <f t="shared" si="178"/>
        <v>7.534981476639595E+93</v>
      </c>
      <c r="OHS19">
        <f t="shared" si="178"/>
        <v>7.685681106172387E+93</v>
      </c>
      <c r="OHT19">
        <f t="shared" si="178"/>
        <v>7.839394728295835E+93</v>
      </c>
      <c r="OHU19">
        <f t="shared" si="178"/>
        <v>7.9961826228617516E+93</v>
      </c>
      <c r="OHV19">
        <f t="shared" si="178"/>
        <v>8.1561062753189865E+93</v>
      </c>
      <c r="OHW19">
        <f t="shared" si="178"/>
        <v>8.3192284008253664E+93</v>
      </c>
      <c r="OHX19">
        <f t="shared" si="178"/>
        <v>8.4856129688418741E+93</v>
      </c>
      <c r="OHY19">
        <f t="shared" si="178"/>
        <v>8.6553252282187111E+93</v>
      </c>
      <c r="OHZ19">
        <f t="shared" si="178"/>
        <v>8.828431732783086E+93</v>
      </c>
      <c r="OIA19">
        <f t="shared" si="178"/>
        <v>9.0050003674387476E+93</v>
      </c>
      <c r="OIB19">
        <f t="shared" si="178"/>
        <v>9.1851003747875234E+93</v>
      </c>
      <c r="OIC19">
        <f t="shared" si="178"/>
        <v>9.3688023822832743E+93</v>
      </c>
      <c r="OID19">
        <f t="shared" si="178"/>
        <v>9.55617842992894E+93</v>
      </c>
      <c r="OIE19">
        <f t="shared" si="178"/>
        <v>9.7473019985275185E+93</v>
      </c>
      <c r="OIF19">
        <f t="shared" si="178"/>
        <v>9.9422480384980694E+93</v>
      </c>
      <c r="OIG19">
        <f t="shared" si="178"/>
        <v>1.0141092999268031E+94</v>
      </c>
      <c r="OIH19">
        <f t="shared" si="178"/>
        <v>1.0343914859253392E+94</v>
      </c>
      <c r="OII19">
        <f t="shared" si="178"/>
        <v>1.055079315643846E+94</v>
      </c>
      <c r="OIJ19">
        <f t="shared" si="178"/>
        <v>1.0761809019567228E+94</v>
      </c>
      <c r="OIK19">
        <f t="shared" si="178"/>
        <v>1.0977045199958573E+94</v>
      </c>
      <c r="OIL19">
        <f t="shared" si="178"/>
        <v>1.1196586103957745E+94</v>
      </c>
      <c r="OIM19">
        <f t="shared" si="178"/>
        <v>1.14205178260369E+94</v>
      </c>
      <c r="OIN19">
        <f t="shared" si="178"/>
        <v>1.1648928182557637E+94</v>
      </c>
      <c r="OIO19">
        <f t="shared" si="178"/>
        <v>1.188190674620879E+94</v>
      </c>
      <c r="OIP19">
        <f t="shared" si="178"/>
        <v>1.2119544881132965E+94</v>
      </c>
      <c r="OIQ19">
        <f t="shared" si="178"/>
        <v>1.2361935778755625E+94</v>
      </c>
      <c r="OIR19">
        <f t="shared" si="178"/>
        <v>1.2609174494330738E+94</v>
      </c>
      <c r="OIS19">
        <f t="shared" si="178"/>
        <v>1.2861357984217354E+94</v>
      </c>
      <c r="OIT19">
        <f t="shared" si="178"/>
        <v>1.3118585143901702E+94</v>
      </c>
      <c r="OIU19">
        <f t="shared" ref="OIU19:OLF19" si="179">OIT19*(1+$S$27)</f>
        <v>1.3380956846779735E+94</v>
      </c>
      <c r="OIV19">
        <f t="shared" si="179"/>
        <v>1.3648575983715331E+94</v>
      </c>
      <c r="OIW19">
        <f t="shared" si="179"/>
        <v>1.3921547503389639E+94</v>
      </c>
      <c r="OIX19">
        <f t="shared" si="179"/>
        <v>1.4199978453457431E+94</v>
      </c>
      <c r="OIY19">
        <f t="shared" si="179"/>
        <v>1.4483978022526581E+94</v>
      </c>
      <c r="OIZ19">
        <f t="shared" si="179"/>
        <v>1.4773657582977113E+94</v>
      </c>
      <c r="OJA19">
        <f t="shared" si="179"/>
        <v>1.5069130734636656E+94</v>
      </c>
      <c r="OJB19">
        <f t="shared" si="179"/>
        <v>1.537051334932939E+94</v>
      </c>
      <c r="OJC19">
        <f t="shared" si="179"/>
        <v>1.5677923616315977E+94</v>
      </c>
      <c r="OJD19">
        <f t="shared" si="179"/>
        <v>1.5991482088642297E+94</v>
      </c>
      <c r="OJE19">
        <f t="shared" si="179"/>
        <v>1.6311311730415144E+94</v>
      </c>
      <c r="OJF19">
        <f t="shared" si="179"/>
        <v>1.6637537965023446E+94</v>
      </c>
      <c r="OJG19">
        <f t="shared" si="179"/>
        <v>1.6970288724323917E+94</v>
      </c>
      <c r="OJH19">
        <f t="shared" si="179"/>
        <v>1.7309694498810396E+94</v>
      </c>
      <c r="OJI19">
        <f t="shared" si="179"/>
        <v>1.7655888388786605E+94</v>
      </c>
      <c r="OJJ19">
        <f t="shared" si="179"/>
        <v>1.8009006156562338E+94</v>
      </c>
      <c r="OJK19">
        <f t="shared" si="179"/>
        <v>1.8369186279693585E+94</v>
      </c>
      <c r="OJL19">
        <f t="shared" si="179"/>
        <v>1.8736570005287456E+94</v>
      </c>
      <c r="OJM19">
        <f t="shared" si="179"/>
        <v>1.9111301405393204E+94</v>
      </c>
      <c r="OJN19">
        <f t="shared" si="179"/>
        <v>1.9493527433501068E+94</v>
      </c>
      <c r="OJO19">
        <f t="shared" si="179"/>
        <v>1.9883397982171091E+94</v>
      </c>
      <c r="OJP19">
        <f t="shared" si="179"/>
        <v>2.0281065941814513E+94</v>
      </c>
      <c r="OJQ19">
        <f t="shared" si="179"/>
        <v>2.0686687260650804E+94</v>
      </c>
      <c r="OJR19">
        <f t="shared" si="179"/>
        <v>2.1100421005863821E+94</v>
      </c>
      <c r="OJS19">
        <f t="shared" si="179"/>
        <v>2.1522429425981099E+94</v>
      </c>
      <c r="OJT19">
        <f t="shared" si="179"/>
        <v>2.1952878014500721E+94</v>
      </c>
      <c r="OJU19">
        <f t="shared" si="179"/>
        <v>2.2391935574790738E+94</v>
      </c>
      <c r="OJV19">
        <f t="shared" si="179"/>
        <v>2.2839774286286553E+94</v>
      </c>
      <c r="OJW19">
        <f t="shared" si="179"/>
        <v>2.3296569772012286E+94</v>
      </c>
      <c r="OJX19">
        <f t="shared" si="179"/>
        <v>2.3762501167452531E+94</v>
      </c>
      <c r="OJY19">
        <f t="shared" si="179"/>
        <v>2.4237751190801582E+94</v>
      </c>
      <c r="OJZ19">
        <f t="shared" si="179"/>
        <v>2.4722506214617613E+94</v>
      </c>
      <c r="OKA19">
        <f t="shared" si="179"/>
        <v>2.5216956338909966E+94</v>
      </c>
      <c r="OKB19">
        <f t="shared" si="179"/>
        <v>2.5721295465688164E+94</v>
      </c>
      <c r="OKC19">
        <f t="shared" si="179"/>
        <v>2.6235721375001929E+94</v>
      </c>
      <c r="OKD19">
        <f t="shared" si="179"/>
        <v>2.6760435802501969E+94</v>
      </c>
      <c r="OKE19">
        <f t="shared" si="179"/>
        <v>2.729564451855201E+94</v>
      </c>
      <c r="OKF19">
        <f t="shared" si="179"/>
        <v>2.7841557408923051E+94</v>
      </c>
      <c r="OKG19">
        <f t="shared" si="179"/>
        <v>2.8398388557101513E+94</v>
      </c>
      <c r="OKH19">
        <f t="shared" si="179"/>
        <v>2.8966356328243542E+94</v>
      </c>
      <c r="OKI19">
        <f t="shared" si="179"/>
        <v>2.9545683454808415E+94</v>
      </c>
      <c r="OKJ19">
        <f t="shared" si="179"/>
        <v>3.0136597123904582E+94</v>
      </c>
      <c r="OKK19">
        <f t="shared" si="179"/>
        <v>3.0739329066382674E+94</v>
      </c>
      <c r="OKL19">
        <f t="shared" si="179"/>
        <v>3.1354115647710328E+94</v>
      </c>
      <c r="OKM19">
        <f t="shared" si="179"/>
        <v>3.1981197960664534E+94</v>
      </c>
      <c r="OKN19">
        <f t="shared" si="179"/>
        <v>3.2620821919877827E+94</v>
      </c>
      <c r="OKO19">
        <f t="shared" si="179"/>
        <v>3.3273238358275382E+94</v>
      </c>
      <c r="OKP19">
        <f t="shared" si="179"/>
        <v>3.3938703125440892E+94</v>
      </c>
      <c r="OKQ19">
        <f t="shared" si="179"/>
        <v>3.4617477187949708E+94</v>
      </c>
      <c r="OKR19">
        <f t="shared" si="179"/>
        <v>3.5309826731708702E+94</v>
      </c>
      <c r="OKS19">
        <f t="shared" si="179"/>
        <v>3.601602326634288E+94</v>
      </c>
      <c r="OKT19">
        <f t="shared" si="179"/>
        <v>3.6736343731669735E+94</v>
      </c>
      <c r="OKU19">
        <f t="shared" si="179"/>
        <v>3.7471070606303134E+94</v>
      </c>
      <c r="OKV19">
        <f t="shared" si="179"/>
        <v>3.8220492018429195E+94</v>
      </c>
      <c r="OKW19">
        <f t="shared" si="179"/>
        <v>3.8984901858797776E+94</v>
      </c>
      <c r="OKX19">
        <f t="shared" si="179"/>
        <v>3.9764599895973735E+94</v>
      </c>
      <c r="OKY19">
        <f t="shared" si="179"/>
        <v>4.0559891893893209E+94</v>
      </c>
      <c r="OKZ19">
        <f t="shared" si="179"/>
        <v>4.1371089731771073E+94</v>
      </c>
      <c r="OLA19">
        <f t="shared" si="179"/>
        <v>4.2198511526406498E+94</v>
      </c>
      <c r="OLB19">
        <f t="shared" si="179"/>
        <v>4.3042481756934632E+94</v>
      </c>
      <c r="OLC19">
        <f t="shared" si="179"/>
        <v>4.3903331392073322E+94</v>
      </c>
      <c r="OLD19">
        <f t="shared" si="179"/>
        <v>4.478139801991479E+94</v>
      </c>
      <c r="OLE19">
        <f t="shared" si="179"/>
        <v>4.567702598031309E+94</v>
      </c>
      <c r="OLF19">
        <f t="shared" si="179"/>
        <v>4.659056649991935E+94</v>
      </c>
      <c r="OLG19">
        <f t="shared" ref="OLG19:ONR19" si="180">OLF19*(1+$S$27)</f>
        <v>4.7522377829917737E+94</v>
      </c>
      <c r="OLH19">
        <f t="shared" si="180"/>
        <v>4.8472825386516095E+94</v>
      </c>
      <c r="OLI19">
        <f t="shared" si="180"/>
        <v>4.9442281894246414E+94</v>
      </c>
      <c r="OLJ19">
        <f t="shared" si="180"/>
        <v>5.0431127532131342E+94</v>
      </c>
      <c r="OLK19">
        <f t="shared" si="180"/>
        <v>5.1439750082773969E+94</v>
      </c>
      <c r="OLL19">
        <f t="shared" si="180"/>
        <v>5.2468545084429453E+94</v>
      </c>
      <c r="OLM19">
        <f t="shared" si="180"/>
        <v>5.3517915986118044E+94</v>
      </c>
      <c r="OLN19">
        <f t="shared" si="180"/>
        <v>5.4588274305840409E+94</v>
      </c>
      <c r="OLO19">
        <f t="shared" si="180"/>
        <v>5.5680039791957218E+94</v>
      </c>
      <c r="OLP19">
        <f t="shared" si="180"/>
        <v>5.6793640587796364E+94</v>
      </c>
      <c r="OLQ19">
        <f t="shared" si="180"/>
        <v>5.7929513399552294E+94</v>
      </c>
      <c r="OLR19">
        <f t="shared" si="180"/>
        <v>5.9088103667543341E+94</v>
      </c>
      <c r="OLS19">
        <f t="shared" si="180"/>
        <v>6.0269865740894207E+94</v>
      </c>
      <c r="OLT19">
        <f t="shared" si="180"/>
        <v>6.1475263055712089E+94</v>
      </c>
      <c r="OLU19">
        <f t="shared" si="180"/>
        <v>6.2704768316826333E+94</v>
      </c>
      <c r="OLV19">
        <f t="shared" si="180"/>
        <v>6.3958863683162863E+94</v>
      </c>
      <c r="OLW19">
        <f t="shared" si="180"/>
        <v>6.5238040956826118E+94</v>
      </c>
      <c r="OLX19">
        <f t="shared" si="180"/>
        <v>6.6542801775962641E+94</v>
      </c>
      <c r="OLY19">
        <f t="shared" si="180"/>
        <v>6.787365781148189E+94</v>
      </c>
      <c r="OLZ19">
        <f t="shared" si="180"/>
        <v>6.9231130967711524E+94</v>
      </c>
      <c r="OMA19">
        <f t="shared" si="180"/>
        <v>7.0615753587065763E+94</v>
      </c>
      <c r="OMB19">
        <f t="shared" si="180"/>
        <v>7.2028068658807086E+94</v>
      </c>
      <c r="OMC19">
        <f t="shared" si="180"/>
        <v>7.3468630031983226E+94</v>
      </c>
      <c r="OMD19">
        <f t="shared" si="180"/>
        <v>7.4938002632622896E+94</v>
      </c>
      <c r="OME19">
        <f t="shared" si="180"/>
        <v>7.6436762685275348E+94</v>
      </c>
      <c r="OMF19">
        <f t="shared" si="180"/>
        <v>7.7965497938980849E+94</v>
      </c>
      <c r="OMG19">
        <f t="shared" si="180"/>
        <v>7.9524807897760462E+94</v>
      </c>
      <c r="OMH19">
        <f t="shared" si="180"/>
        <v>8.1115304055715667E+94</v>
      </c>
      <c r="OMI19">
        <f t="shared" si="180"/>
        <v>8.2737610136829986E+94</v>
      </c>
      <c r="OMJ19">
        <f t="shared" si="180"/>
        <v>8.4392362339566584E+94</v>
      </c>
      <c r="OMK19">
        <f t="shared" si="180"/>
        <v>8.6080209586357921E+94</v>
      </c>
      <c r="OML19">
        <f t="shared" si="180"/>
        <v>8.7801813778085082E+94</v>
      </c>
      <c r="OMM19">
        <f t="shared" si="180"/>
        <v>8.9557850053646792E+94</v>
      </c>
      <c r="OMN19">
        <f t="shared" si="180"/>
        <v>9.1349007054719728E+94</v>
      </c>
      <c r="OMO19">
        <f t="shared" si="180"/>
        <v>9.3175987195814117E+94</v>
      </c>
      <c r="OMP19">
        <f t="shared" si="180"/>
        <v>9.5039506939730404E+94</v>
      </c>
      <c r="OMQ19">
        <f t="shared" si="180"/>
        <v>9.6940297078525018E+94</v>
      </c>
      <c r="OMR19">
        <f t="shared" si="180"/>
        <v>9.8879103020095519E+94</v>
      </c>
      <c r="OMS19">
        <f t="shared" si="180"/>
        <v>1.0085668508049743E+95</v>
      </c>
      <c r="OMT19">
        <f t="shared" si="180"/>
        <v>1.0287381878210738E+95</v>
      </c>
      <c r="OMU19">
        <f t="shared" si="180"/>
        <v>1.0493129515774953E+95</v>
      </c>
      <c r="OMV19">
        <f t="shared" si="180"/>
        <v>1.0702992106090453E+95</v>
      </c>
      <c r="OMW19">
        <f t="shared" si="180"/>
        <v>1.0917051948212261E+95</v>
      </c>
      <c r="OMX19">
        <f t="shared" si="180"/>
        <v>1.1135392987176507E+95</v>
      </c>
      <c r="OMY19">
        <f t="shared" si="180"/>
        <v>1.1358100846920037E+95</v>
      </c>
      <c r="OMZ19">
        <f t="shared" si="180"/>
        <v>1.1585262863858438E+95</v>
      </c>
      <c r="ONA19">
        <f t="shared" si="180"/>
        <v>1.1816968121135607E+95</v>
      </c>
      <c r="ONB19">
        <f t="shared" si="180"/>
        <v>1.2053307483558318E+95</v>
      </c>
      <c r="ONC19">
        <f t="shared" si="180"/>
        <v>1.2294373633229485E+95</v>
      </c>
      <c r="OND19">
        <f t="shared" si="180"/>
        <v>1.2540261105894076E+95</v>
      </c>
      <c r="ONE19">
        <f t="shared" si="180"/>
        <v>1.2791066328011957E+95</v>
      </c>
      <c r="ONF19">
        <f t="shared" si="180"/>
        <v>1.3046887654572197E+95</v>
      </c>
      <c r="ONG19">
        <f t="shared" si="180"/>
        <v>1.3307825407663641E+95</v>
      </c>
      <c r="ONH19">
        <f t="shared" si="180"/>
        <v>1.3573981915816913E+95</v>
      </c>
      <c r="ONI19">
        <f t="shared" si="180"/>
        <v>1.3845461554133251E+95</v>
      </c>
      <c r="ONJ19">
        <f t="shared" si="180"/>
        <v>1.4122370785215916E+95</v>
      </c>
      <c r="ONK19">
        <f t="shared" si="180"/>
        <v>1.4404818200920235E+95</v>
      </c>
      <c r="ONL19">
        <f t="shared" si="180"/>
        <v>1.4692914564938641E+95</v>
      </c>
      <c r="ONM19">
        <f t="shared" si="180"/>
        <v>1.4986772856237413E+95</v>
      </c>
      <c r="ONN19">
        <f t="shared" si="180"/>
        <v>1.5286508313362162E+95</v>
      </c>
      <c r="ONO19">
        <f t="shared" si="180"/>
        <v>1.5592238479629405E+95</v>
      </c>
      <c r="ONP19">
        <f t="shared" si="180"/>
        <v>1.5904083249221994E+95</v>
      </c>
      <c r="ONQ19">
        <f t="shared" si="180"/>
        <v>1.6222164914206435E+95</v>
      </c>
      <c r="ONR19">
        <f t="shared" si="180"/>
        <v>1.6546608212490564E+95</v>
      </c>
      <c r="ONS19">
        <f t="shared" ref="ONS19:OQD19" si="181">ONR19*(1+$S$27)</f>
        <v>1.6877540376740376E+95</v>
      </c>
      <c r="ONT19">
        <f t="shared" si="181"/>
        <v>1.7215091184275183E+95</v>
      </c>
      <c r="ONU19">
        <f t="shared" si="181"/>
        <v>1.7559393007960688E+95</v>
      </c>
      <c r="ONV19">
        <f t="shared" si="181"/>
        <v>1.7910580868119902E+95</v>
      </c>
      <c r="ONW19">
        <f t="shared" si="181"/>
        <v>1.8268792485482301E+95</v>
      </c>
      <c r="ONX19">
        <f t="shared" si="181"/>
        <v>1.8634168335191946E+95</v>
      </c>
      <c r="ONY19">
        <f t="shared" si="181"/>
        <v>1.9006851701895785E+95</v>
      </c>
      <c r="ONZ19">
        <f t="shared" si="181"/>
        <v>1.9386988735933702E+95</v>
      </c>
      <c r="OOA19">
        <f t="shared" si="181"/>
        <v>1.9774728510652376E+95</v>
      </c>
      <c r="OOB19">
        <f t="shared" si="181"/>
        <v>2.0170223080865425E+95</v>
      </c>
      <c r="OOC19">
        <f t="shared" si="181"/>
        <v>2.0573627542482733E+95</v>
      </c>
      <c r="OOD19">
        <f t="shared" si="181"/>
        <v>2.0985100093332389E+95</v>
      </c>
      <c r="OOE19">
        <f t="shared" si="181"/>
        <v>2.1404802095199038E+95</v>
      </c>
      <c r="OOF19">
        <f t="shared" si="181"/>
        <v>2.1832898137103019E+95</v>
      </c>
      <c r="OOG19">
        <f t="shared" si="181"/>
        <v>2.2269556099845081E+95</v>
      </c>
      <c r="OOH19">
        <f t="shared" si="181"/>
        <v>2.2714947221841983E+95</v>
      </c>
      <c r="OOI19">
        <f t="shared" si="181"/>
        <v>2.3169246166278822E+95</v>
      </c>
      <c r="OOJ19">
        <f t="shared" si="181"/>
        <v>2.3632631089604399E+95</v>
      </c>
      <c r="OOK19">
        <f t="shared" si="181"/>
        <v>2.4105283711396487E+95</v>
      </c>
      <c r="OOL19">
        <f t="shared" si="181"/>
        <v>2.4587389385624416E+95</v>
      </c>
      <c r="OOM19">
        <f t="shared" si="181"/>
        <v>2.5079137173336904E+95</v>
      </c>
      <c r="OON19">
        <f t="shared" si="181"/>
        <v>2.5580719916803642E+95</v>
      </c>
      <c r="OOO19">
        <f t="shared" si="181"/>
        <v>2.6092334315139717E+95</v>
      </c>
      <c r="OOP19">
        <f t="shared" si="181"/>
        <v>2.6614181001442513E+95</v>
      </c>
      <c r="OOQ19">
        <f t="shared" si="181"/>
        <v>2.7146464621471363E+95</v>
      </c>
      <c r="OOR19">
        <f t="shared" si="181"/>
        <v>2.7689393913900791E+95</v>
      </c>
      <c r="OOS19">
        <f t="shared" si="181"/>
        <v>2.8243181792178808E+95</v>
      </c>
      <c r="OOT19">
        <f t="shared" si="181"/>
        <v>2.8808045428022385E+95</v>
      </c>
      <c r="OOU19">
        <f t="shared" si="181"/>
        <v>2.9384206336582835E+95</v>
      </c>
      <c r="OOV19">
        <f t="shared" si="181"/>
        <v>2.9971890463314491E+95</v>
      </c>
      <c r="OOW19">
        <f t="shared" si="181"/>
        <v>3.0571328272580781E+95</v>
      </c>
      <c r="OOX19">
        <f t="shared" si="181"/>
        <v>3.1182754838032394E+95</v>
      </c>
      <c r="OOY19">
        <f t="shared" si="181"/>
        <v>3.180640993479304E+95</v>
      </c>
      <c r="OOZ19">
        <f t="shared" si="181"/>
        <v>3.24425381334889E+95</v>
      </c>
      <c r="OPA19">
        <f t="shared" si="181"/>
        <v>3.3091388896158677E+95</v>
      </c>
      <c r="OPB19">
        <f t="shared" si="181"/>
        <v>3.3753216674081849E+95</v>
      </c>
      <c r="OPC19">
        <f t="shared" si="181"/>
        <v>3.4428281007563484E+95</v>
      </c>
      <c r="OPD19">
        <f t="shared" si="181"/>
        <v>3.5116846627714757E+95</v>
      </c>
      <c r="OPE19">
        <f t="shared" si="181"/>
        <v>3.5819183560269055E+95</v>
      </c>
      <c r="OPF19">
        <f t="shared" si="181"/>
        <v>3.6535567231474437E+95</v>
      </c>
      <c r="OPG19">
        <f t="shared" si="181"/>
        <v>3.7266278576103924E+95</v>
      </c>
      <c r="OPH19">
        <f t="shared" si="181"/>
        <v>3.8011604147626004E+95</v>
      </c>
      <c r="OPI19">
        <f t="shared" si="181"/>
        <v>3.8771836230578527E+95</v>
      </c>
      <c r="OPJ19">
        <f t="shared" si="181"/>
        <v>3.9547272955190096E+95</v>
      </c>
      <c r="OPK19">
        <f t="shared" si="181"/>
        <v>4.0338218414293898E+95</v>
      </c>
      <c r="OPL19">
        <f t="shared" si="181"/>
        <v>4.1144982782579777E+95</v>
      </c>
      <c r="OPM19">
        <f t="shared" si="181"/>
        <v>4.1967882438231374E+95</v>
      </c>
      <c r="OPN19">
        <f t="shared" si="181"/>
        <v>4.2807240086996E+95</v>
      </c>
      <c r="OPO19">
        <f t="shared" si="181"/>
        <v>4.3663384888735924E+95</v>
      </c>
      <c r="OPP19">
        <f t="shared" si="181"/>
        <v>4.4536652586510644E+95</v>
      </c>
      <c r="OPQ19">
        <f t="shared" si="181"/>
        <v>4.5427385638240856E+95</v>
      </c>
      <c r="OPR19">
        <f t="shared" si="181"/>
        <v>4.6335933351005674E+95</v>
      </c>
      <c r="OPS19">
        <f t="shared" si="181"/>
        <v>4.7262652018025786E+95</v>
      </c>
      <c r="OPT19">
        <f t="shared" si="181"/>
        <v>4.8207905058386305E+95</v>
      </c>
      <c r="OPU19">
        <f t="shared" si="181"/>
        <v>4.917206315955403E+95</v>
      </c>
      <c r="OPV19">
        <f t="shared" si="181"/>
        <v>5.0155504422745113E+95</v>
      </c>
      <c r="OPW19">
        <f t="shared" si="181"/>
        <v>5.1158614511200015E+95</v>
      </c>
      <c r="OPX19">
        <f t="shared" si="181"/>
        <v>5.2181786801424017E+95</v>
      </c>
      <c r="OPY19">
        <f t="shared" si="181"/>
        <v>5.3225422537452497E+95</v>
      </c>
      <c r="OPZ19">
        <f t="shared" si="181"/>
        <v>5.4289930988201545E+95</v>
      </c>
      <c r="OQA19">
        <f t="shared" si="181"/>
        <v>5.5375729607965573E+95</v>
      </c>
      <c r="OQB19">
        <f t="shared" si="181"/>
        <v>5.648324420012489E+95</v>
      </c>
      <c r="OQC19">
        <f t="shared" si="181"/>
        <v>5.7612909084127388E+95</v>
      </c>
      <c r="OQD19">
        <f t="shared" si="181"/>
        <v>5.8765167265809931E+95</v>
      </c>
      <c r="OQE19">
        <f t="shared" ref="OQE19:OSP19" si="182">OQD19*(1+$S$27)</f>
        <v>5.9940470611126129E+95</v>
      </c>
      <c r="OQF19">
        <f t="shared" si="182"/>
        <v>6.1139280023348647E+95</v>
      </c>
      <c r="OQG19">
        <f t="shared" si="182"/>
        <v>6.2362065623815625E+95</v>
      </c>
      <c r="OQH19">
        <f t="shared" si="182"/>
        <v>6.3609306936291933E+95</v>
      </c>
      <c r="OQI19">
        <f t="shared" si="182"/>
        <v>6.4881493075017768E+95</v>
      </c>
      <c r="OQJ19">
        <f t="shared" si="182"/>
        <v>6.617912293651813E+95</v>
      </c>
      <c r="OQK19">
        <f t="shared" si="182"/>
        <v>6.7502705395248495E+95</v>
      </c>
      <c r="OQL19">
        <f t="shared" si="182"/>
        <v>6.885275950315347E+95</v>
      </c>
      <c r="OQM19">
        <f t="shared" si="182"/>
        <v>7.0229814693216546E+95</v>
      </c>
      <c r="OQN19">
        <f t="shared" si="182"/>
        <v>7.1634410987080875E+95</v>
      </c>
      <c r="OQO19">
        <f t="shared" si="182"/>
        <v>7.30670992068225E+95</v>
      </c>
      <c r="OQP19">
        <f t="shared" si="182"/>
        <v>7.4528441190958955E+95</v>
      </c>
      <c r="OQQ19">
        <f t="shared" si="182"/>
        <v>7.6019010014778137E+95</v>
      </c>
      <c r="OQR19">
        <f t="shared" si="182"/>
        <v>7.7539390215073696E+95</v>
      </c>
      <c r="OQS19">
        <f t="shared" si="182"/>
        <v>7.9090178019375172E+95</v>
      </c>
      <c r="OQT19">
        <f t="shared" si="182"/>
        <v>8.0671981579762677E+95</v>
      </c>
      <c r="OQU19">
        <f t="shared" si="182"/>
        <v>8.2285421211357933E+95</v>
      </c>
      <c r="OQV19">
        <f t="shared" si="182"/>
        <v>8.3931129635585097E+95</v>
      </c>
      <c r="OQW19">
        <f t="shared" si="182"/>
        <v>8.5609752228296802E+95</v>
      </c>
      <c r="OQX19">
        <f t="shared" si="182"/>
        <v>8.7321947272862738E+95</v>
      </c>
      <c r="OQY19">
        <f t="shared" si="182"/>
        <v>8.906838621831999E+95</v>
      </c>
      <c r="OQZ19">
        <f t="shared" si="182"/>
        <v>9.0849753942686394E+95</v>
      </c>
      <c r="ORA19">
        <f t="shared" si="182"/>
        <v>9.2666749021540122E+95</v>
      </c>
      <c r="ORB19">
        <f t="shared" si="182"/>
        <v>9.4520084001970921E+95</v>
      </c>
      <c r="ORC19">
        <f t="shared" si="182"/>
        <v>9.6410485682010343E+95</v>
      </c>
      <c r="ORD19">
        <f t="shared" si="182"/>
        <v>9.8338695395650547E+95</v>
      </c>
      <c r="ORE19">
        <f t="shared" si="182"/>
        <v>1.0030546930356356E+96</v>
      </c>
      <c r="ORF19">
        <f t="shared" si="182"/>
        <v>1.0231157868963483E+96</v>
      </c>
      <c r="ORG19">
        <f t="shared" si="182"/>
        <v>1.0435781026342753E+96</v>
      </c>
      <c r="ORH19">
        <f t="shared" si="182"/>
        <v>1.0644496646869608E+96</v>
      </c>
      <c r="ORI19">
        <f t="shared" si="182"/>
        <v>1.0857386579807001E+96</v>
      </c>
      <c r="ORJ19">
        <f t="shared" si="182"/>
        <v>1.1074534311403141E+96</v>
      </c>
      <c r="ORK19">
        <f t="shared" si="182"/>
        <v>1.1296024997631204E+96</v>
      </c>
      <c r="ORL19">
        <f t="shared" si="182"/>
        <v>1.1521945497583829E+96</v>
      </c>
      <c r="ORM19">
        <f t="shared" si="182"/>
        <v>1.1752384407535505E+96</v>
      </c>
      <c r="ORN19">
        <f t="shared" si="182"/>
        <v>1.1987432095686215E+96</v>
      </c>
      <c r="ORO19">
        <f t="shared" si="182"/>
        <v>1.2227180737599939E+96</v>
      </c>
      <c r="ORP19">
        <f t="shared" si="182"/>
        <v>1.2471724352351938E+96</v>
      </c>
      <c r="ORQ19">
        <f t="shared" si="182"/>
        <v>1.2721158839398976E+96</v>
      </c>
      <c r="ORR19">
        <f t="shared" si="182"/>
        <v>1.2975582016186957E+96</v>
      </c>
      <c r="ORS19">
        <f t="shared" si="182"/>
        <v>1.3235093656510696E+96</v>
      </c>
      <c r="ORT19">
        <f t="shared" si="182"/>
        <v>1.3499795529640909E+96</v>
      </c>
      <c r="ORU19">
        <f t="shared" si="182"/>
        <v>1.3769791440233728E+96</v>
      </c>
      <c r="ORV19">
        <f t="shared" si="182"/>
        <v>1.4045187269038402E+96</v>
      </c>
      <c r="ORW19">
        <f t="shared" si="182"/>
        <v>1.432609101441917E+96</v>
      </c>
      <c r="ORX19">
        <f t="shared" si="182"/>
        <v>1.4612612834707554E+96</v>
      </c>
      <c r="ORY19">
        <f t="shared" si="182"/>
        <v>1.4904865091401705E+96</v>
      </c>
      <c r="ORZ19">
        <f t="shared" si="182"/>
        <v>1.5202962393229739E+96</v>
      </c>
      <c r="OSA19">
        <f t="shared" si="182"/>
        <v>1.5507021641094334E+96</v>
      </c>
      <c r="OSB19">
        <f t="shared" si="182"/>
        <v>1.5817162073916221E+96</v>
      </c>
      <c r="OSC19">
        <f t="shared" si="182"/>
        <v>1.6133505315394546E+96</v>
      </c>
      <c r="OSD19">
        <f t="shared" si="182"/>
        <v>1.6456175421702438E+96</v>
      </c>
      <c r="OSE19">
        <f t="shared" si="182"/>
        <v>1.6785298930136487E+96</v>
      </c>
      <c r="OSF19">
        <f t="shared" si="182"/>
        <v>1.7121004908739218E+96</v>
      </c>
      <c r="OSG19">
        <f t="shared" si="182"/>
        <v>1.7463425006914002E+96</v>
      </c>
      <c r="OSH19">
        <f t="shared" si="182"/>
        <v>1.7812693507052283E+96</v>
      </c>
      <c r="OSI19">
        <f t="shared" si="182"/>
        <v>1.8168947377193329E+96</v>
      </c>
      <c r="OSJ19">
        <f t="shared" si="182"/>
        <v>1.8532326324737196E+96</v>
      </c>
      <c r="OSK19">
        <f t="shared" si="182"/>
        <v>1.890297285123194E+96</v>
      </c>
      <c r="OSL19">
        <f t="shared" si="182"/>
        <v>1.9281032308256579E+96</v>
      </c>
      <c r="OSM19">
        <f t="shared" si="182"/>
        <v>1.9666652954421711E+96</v>
      </c>
      <c r="OSN19">
        <f t="shared" si="182"/>
        <v>2.0059986013510146E+96</v>
      </c>
      <c r="OSO19">
        <f t="shared" si="182"/>
        <v>2.046118573378035E+96</v>
      </c>
      <c r="OSP19">
        <f t="shared" si="182"/>
        <v>2.0870409448455958E+96</v>
      </c>
      <c r="OSQ19">
        <f t="shared" ref="OSQ19:OVB19" si="183">OSP19*(1+$S$27)</f>
        <v>2.1287817637425077E+96</v>
      </c>
      <c r="OSR19">
        <f t="shared" si="183"/>
        <v>2.171357399017358E+96</v>
      </c>
      <c r="OSS19">
        <f t="shared" si="183"/>
        <v>2.2147845469977053E+96</v>
      </c>
      <c r="OST19">
        <f t="shared" si="183"/>
        <v>2.2590802379376595E+96</v>
      </c>
      <c r="OSU19">
        <f t="shared" si="183"/>
        <v>2.3042618426964129E+96</v>
      </c>
      <c r="OSV19">
        <f t="shared" si="183"/>
        <v>2.3503470795503413E+96</v>
      </c>
      <c r="OSW19">
        <f t="shared" si="183"/>
        <v>2.3973540211413482E+96</v>
      </c>
      <c r="OSX19">
        <f t="shared" si="183"/>
        <v>2.4453011015641751E+96</v>
      </c>
      <c r="OSY19">
        <f t="shared" si="183"/>
        <v>2.4942071235954588E+96</v>
      </c>
      <c r="OSZ19">
        <f t="shared" si="183"/>
        <v>2.544091266067368E+96</v>
      </c>
      <c r="OTA19">
        <f t="shared" si="183"/>
        <v>2.5949730913887156E+96</v>
      </c>
      <c r="OTB19">
        <f t="shared" si="183"/>
        <v>2.64687255321649E+96</v>
      </c>
      <c r="OTC19">
        <f t="shared" si="183"/>
        <v>2.6998100042808199E+96</v>
      </c>
      <c r="OTD19">
        <f t="shared" si="183"/>
        <v>2.7538062043664364E+96</v>
      </c>
      <c r="OTE19">
        <f t="shared" si="183"/>
        <v>2.8088823284537651E+96</v>
      </c>
      <c r="OTF19">
        <f t="shared" si="183"/>
        <v>2.8650599750228402E+96</v>
      </c>
      <c r="OTG19">
        <f t="shared" si="183"/>
        <v>2.9223611745232972E+96</v>
      </c>
      <c r="OTH19">
        <f t="shared" si="183"/>
        <v>2.9808083980137632E+96</v>
      </c>
      <c r="OTI19">
        <f t="shared" si="183"/>
        <v>3.0404245659740385E+96</v>
      </c>
      <c r="OTJ19">
        <f t="shared" si="183"/>
        <v>3.1012330572935192E+96</v>
      </c>
      <c r="OTK19">
        <f t="shared" si="183"/>
        <v>3.1632577184393895E+96</v>
      </c>
      <c r="OTL19">
        <f t="shared" si="183"/>
        <v>3.2265228728081772E+96</v>
      </c>
      <c r="OTM19">
        <f t="shared" si="183"/>
        <v>3.291053330264341E+96</v>
      </c>
      <c r="OTN19">
        <f t="shared" si="183"/>
        <v>3.356874396869628E+96</v>
      </c>
      <c r="OTO19">
        <f t="shared" si="183"/>
        <v>3.4240118848070206E+96</v>
      </c>
      <c r="OTP19">
        <f t="shared" si="183"/>
        <v>3.4924921225031611E+96</v>
      </c>
      <c r="OTQ19">
        <f t="shared" si="183"/>
        <v>3.5623419649532246E+96</v>
      </c>
      <c r="OTR19">
        <f t="shared" si="183"/>
        <v>3.6335888042522893E+96</v>
      </c>
      <c r="OTS19">
        <f t="shared" si="183"/>
        <v>3.7062605803373351E+96</v>
      </c>
      <c r="OTT19">
        <f t="shared" si="183"/>
        <v>3.7803857919440821E+96</v>
      </c>
      <c r="OTU19">
        <f t="shared" si="183"/>
        <v>3.8559935077829637E+96</v>
      </c>
      <c r="OTV19">
        <f t="shared" si="183"/>
        <v>3.9331133779386228E+96</v>
      </c>
      <c r="OTW19">
        <f t="shared" si="183"/>
        <v>4.0117756454973953E+96</v>
      </c>
      <c r="OTX19">
        <f t="shared" si="183"/>
        <v>4.0920111584073433E+96</v>
      </c>
      <c r="OTY19">
        <f t="shared" si="183"/>
        <v>4.1738513815754901E+96</v>
      </c>
      <c r="OTZ19">
        <f t="shared" si="183"/>
        <v>4.2573284092069999E+96</v>
      </c>
      <c r="OUA19">
        <f t="shared" si="183"/>
        <v>4.3424749773911401E+96</v>
      </c>
      <c r="OUB19">
        <f t="shared" si="183"/>
        <v>4.4293244769389631E+96</v>
      </c>
      <c r="OUC19">
        <f t="shared" si="183"/>
        <v>4.5179109664777423E+96</v>
      </c>
      <c r="OUD19">
        <f t="shared" si="183"/>
        <v>4.6082691858072975E+96</v>
      </c>
      <c r="OUE19">
        <f t="shared" si="183"/>
        <v>4.7004345695234439E+96</v>
      </c>
      <c r="OUF19">
        <f t="shared" si="183"/>
        <v>4.7944432609139124E+96</v>
      </c>
      <c r="OUG19">
        <f t="shared" si="183"/>
        <v>4.8903321261321905E+96</v>
      </c>
      <c r="OUH19">
        <f t="shared" si="183"/>
        <v>4.9881387686548344E+96</v>
      </c>
      <c r="OUI19">
        <f t="shared" si="183"/>
        <v>5.0879015440279312E+96</v>
      </c>
      <c r="OUJ19">
        <f t="shared" si="183"/>
        <v>5.1896595749084895E+96</v>
      </c>
      <c r="OUK19">
        <f t="shared" si="183"/>
        <v>5.2934527664066596E+96</v>
      </c>
      <c r="OUL19">
        <f t="shared" si="183"/>
        <v>5.3993218217347933E+96</v>
      </c>
      <c r="OUM19">
        <f t="shared" si="183"/>
        <v>5.5073082581694897E+96</v>
      </c>
      <c r="OUN19">
        <f t="shared" si="183"/>
        <v>5.6174544233328798E+96</v>
      </c>
      <c r="OUO19">
        <f t="shared" si="183"/>
        <v>5.7298035117995372E+96</v>
      </c>
      <c r="OUP19">
        <f t="shared" si="183"/>
        <v>5.8443995820355277E+96</v>
      </c>
      <c r="OUQ19">
        <f t="shared" si="183"/>
        <v>5.9612875736762387E+96</v>
      </c>
      <c r="OUR19">
        <f t="shared" si="183"/>
        <v>6.0805133251497638E+96</v>
      </c>
      <c r="OUS19">
        <f t="shared" si="183"/>
        <v>6.2021235916527589E+96</v>
      </c>
      <c r="OUT19">
        <f t="shared" si="183"/>
        <v>6.3261660634858146E+96</v>
      </c>
      <c r="OUU19">
        <f t="shared" si="183"/>
        <v>6.4526893847555311E+96</v>
      </c>
      <c r="OUV19">
        <f t="shared" si="183"/>
        <v>6.5817431724506423E+96</v>
      </c>
      <c r="OUW19">
        <f t="shared" si="183"/>
        <v>6.7133780358996557E+96</v>
      </c>
      <c r="OUX19">
        <f t="shared" si="183"/>
        <v>6.8476455966176492E+96</v>
      </c>
      <c r="OUY19">
        <f t="shared" si="183"/>
        <v>6.9845985085500019E+96</v>
      </c>
      <c r="OUZ19">
        <f t="shared" si="183"/>
        <v>7.1242904787210023E+96</v>
      </c>
      <c r="OVA19">
        <f t="shared" si="183"/>
        <v>7.2667762882954226E+96</v>
      </c>
      <c r="OVB19">
        <f t="shared" si="183"/>
        <v>7.4121118140613314E+96</v>
      </c>
      <c r="OVC19">
        <f t="shared" ref="OVC19:OXN19" si="184">OVB19*(1+$S$27)</f>
        <v>7.5603540503425579E+96</v>
      </c>
      <c r="OVD19">
        <f t="shared" si="184"/>
        <v>7.7115611313494093E+96</v>
      </c>
      <c r="OVE19">
        <f t="shared" si="184"/>
        <v>7.8657923539763981E+96</v>
      </c>
      <c r="OVF19">
        <f t="shared" si="184"/>
        <v>8.0231082010559264E+96</v>
      </c>
      <c r="OVG19">
        <f t="shared" si="184"/>
        <v>8.1835703650770454E+96</v>
      </c>
      <c r="OVH19">
        <f t="shared" si="184"/>
        <v>8.3472417723785863E+96</v>
      </c>
      <c r="OVI19">
        <f t="shared" si="184"/>
        <v>8.5141866078261582E+96</v>
      </c>
      <c r="OVJ19">
        <f t="shared" si="184"/>
        <v>8.6844703399826808E+96</v>
      </c>
      <c r="OVK19">
        <f t="shared" si="184"/>
        <v>8.8581597467823346E+96</v>
      </c>
      <c r="OVL19">
        <f t="shared" si="184"/>
        <v>9.035322941717981E+96</v>
      </c>
      <c r="OVM19">
        <f t="shared" si="184"/>
        <v>9.2160294005523409E+96</v>
      </c>
      <c r="OVN19">
        <f t="shared" si="184"/>
        <v>9.4003499885633879E+96</v>
      </c>
      <c r="OVO19">
        <f t="shared" si="184"/>
        <v>9.5883569883346556E+96</v>
      </c>
      <c r="OVP19">
        <f t="shared" si="184"/>
        <v>9.7801241281013494E+96</v>
      </c>
      <c r="OVQ19">
        <f t="shared" si="184"/>
        <v>9.9757266106633759E+96</v>
      </c>
      <c r="OVR19">
        <f t="shared" si="184"/>
        <v>1.0175241142876644E+97</v>
      </c>
      <c r="OVS19">
        <f t="shared" si="184"/>
        <v>1.0378745965734178E+97</v>
      </c>
      <c r="OVT19">
        <f t="shared" si="184"/>
        <v>1.0586320885048862E+97</v>
      </c>
      <c r="OVU19">
        <f t="shared" si="184"/>
        <v>1.079804730274984E+97</v>
      </c>
      <c r="OVV19">
        <f t="shared" si="184"/>
        <v>1.1014008248804836E+97</v>
      </c>
      <c r="OVW19">
        <f t="shared" si="184"/>
        <v>1.1234288413780932E+97</v>
      </c>
      <c r="OVX19">
        <f t="shared" si="184"/>
        <v>1.1458974182056551E+97</v>
      </c>
      <c r="OVY19">
        <f t="shared" si="184"/>
        <v>1.1688153665697682E+97</v>
      </c>
      <c r="OVZ19">
        <f t="shared" si="184"/>
        <v>1.1921916739011636E+97</v>
      </c>
      <c r="OWA19">
        <f t="shared" si="184"/>
        <v>1.2160355073791869E+97</v>
      </c>
      <c r="OWB19">
        <f t="shared" si="184"/>
        <v>1.2403562175267707E+97</v>
      </c>
      <c r="OWC19">
        <f t="shared" si="184"/>
        <v>1.2651633418773061E+97</v>
      </c>
      <c r="OWD19">
        <f t="shared" si="184"/>
        <v>1.2904666087148523E+97</v>
      </c>
      <c r="OWE19">
        <f t="shared" si="184"/>
        <v>1.3162759408891493E+97</v>
      </c>
      <c r="OWF19">
        <f t="shared" si="184"/>
        <v>1.3426014597069323E+97</v>
      </c>
      <c r="OWG19">
        <f t="shared" si="184"/>
        <v>1.3694534889010709E+97</v>
      </c>
      <c r="OWH19">
        <f t="shared" si="184"/>
        <v>1.3968425586790923E+97</v>
      </c>
      <c r="OWI19">
        <f t="shared" si="184"/>
        <v>1.4247794098526741E+97</v>
      </c>
      <c r="OWJ19">
        <f t="shared" si="184"/>
        <v>1.4532749980497277E+97</v>
      </c>
      <c r="OWK19">
        <f t="shared" si="184"/>
        <v>1.4823404980107223E+97</v>
      </c>
      <c r="OWL19">
        <f t="shared" si="184"/>
        <v>1.5119873079709368E+97</v>
      </c>
      <c r="OWM19">
        <f t="shared" si="184"/>
        <v>1.5422270541303556E+97</v>
      </c>
      <c r="OWN19">
        <f t="shared" si="184"/>
        <v>1.5730715952129627E+97</v>
      </c>
      <c r="OWO19">
        <f t="shared" si="184"/>
        <v>1.6045330271172221E+97</v>
      </c>
      <c r="OWP19">
        <f t="shared" si="184"/>
        <v>1.6366236876595665E+97</v>
      </c>
      <c r="OWQ19">
        <f t="shared" si="184"/>
        <v>1.6693561614127579E+97</v>
      </c>
      <c r="OWR19">
        <f t="shared" si="184"/>
        <v>1.7027432846410131E+97</v>
      </c>
      <c r="OWS19">
        <f t="shared" si="184"/>
        <v>1.7367981503338334E+97</v>
      </c>
      <c r="OWT19">
        <f t="shared" si="184"/>
        <v>1.7715341133405103E+97</v>
      </c>
      <c r="OWU19">
        <f t="shared" si="184"/>
        <v>1.8069647956073204E+97</v>
      </c>
      <c r="OWV19">
        <f t="shared" si="184"/>
        <v>1.8431040915194667E+97</v>
      </c>
      <c r="OWW19">
        <f t="shared" si="184"/>
        <v>1.8799661733498563E+97</v>
      </c>
      <c r="OWX19">
        <f t="shared" si="184"/>
        <v>1.9175654968168534E+97</v>
      </c>
      <c r="OWY19">
        <f t="shared" si="184"/>
        <v>1.9559168067531903E+97</v>
      </c>
      <c r="OWZ19">
        <f t="shared" si="184"/>
        <v>1.9950351428882543E+97</v>
      </c>
      <c r="OXA19">
        <f t="shared" si="184"/>
        <v>2.0349358457460195E+97</v>
      </c>
      <c r="OXB19">
        <f t="shared" si="184"/>
        <v>2.07563456266094E+97</v>
      </c>
      <c r="OXC19">
        <f t="shared" si="184"/>
        <v>2.1171472539141589E+97</v>
      </c>
      <c r="OXD19">
        <f t="shared" si="184"/>
        <v>2.1594901989924421E+97</v>
      </c>
      <c r="OXE19">
        <f t="shared" si="184"/>
        <v>2.2026800029722909E+97</v>
      </c>
      <c r="OXF19">
        <f t="shared" si="184"/>
        <v>2.2467336030317369E+97</v>
      </c>
      <c r="OXG19">
        <f t="shared" si="184"/>
        <v>2.2916682750923719E+97</v>
      </c>
      <c r="OXH19">
        <f t="shared" si="184"/>
        <v>2.3375016405942193E+97</v>
      </c>
      <c r="OXI19">
        <f t="shared" si="184"/>
        <v>2.3842516734061037E+97</v>
      </c>
      <c r="OXJ19">
        <f t="shared" si="184"/>
        <v>2.4319367068742259E+97</v>
      </c>
      <c r="OXK19">
        <f t="shared" si="184"/>
        <v>2.4805754410117103E+97</v>
      </c>
      <c r="OXL19">
        <f t="shared" si="184"/>
        <v>2.5301869498319445E+97</v>
      </c>
      <c r="OXM19">
        <f t="shared" si="184"/>
        <v>2.5807906888285833E+97</v>
      </c>
      <c r="OXN19">
        <f t="shared" si="184"/>
        <v>2.632406502605155E+97</v>
      </c>
      <c r="OXO19">
        <f t="shared" ref="OXO19:OZZ19" si="185">OXN19*(1+$S$27)</f>
        <v>2.6850546326572583E+97</v>
      </c>
      <c r="OXP19">
        <f t="shared" si="185"/>
        <v>2.7387557253104035E+97</v>
      </c>
      <c r="OXQ19">
        <f t="shared" si="185"/>
        <v>2.7935308398166117E+97</v>
      </c>
      <c r="OXR19">
        <f t="shared" si="185"/>
        <v>2.8494014566129441E+97</v>
      </c>
      <c r="OXS19">
        <f t="shared" si="185"/>
        <v>2.9063894857452029E+97</v>
      </c>
      <c r="OXT19">
        <f t="shared" si="185"/>
        <v>2.9645172754601071E+97</v>
      </c>
      <c r="OXU19">
        <f t="shared" si="185"/>
        <v>3.0238076209693095E+97</v>
      </c>
      <c r="OXV19">
        <f t="shared" si="185"/>
        <v>3.0842837733886956E+97</v>
      </c>
      <c r="OXW19">
        <f t="shared" si="185"/>
        <v>3.1459694488564695E+97</v>
      </c>
      <c r="OXX19">
        <f t="shared" si="185"/>
        <v>3.2088888378335991E+97</v>
      </c>
      <c r="OXY19">
        <f t="shared" si="185"/>
        <v>3.2730666145902711E+97</v>
      </c>
      <c r="OXZ19">
        <f t="shared" si="185"/>
        <v>3.3385279468820765E+97</v>
      </c>
      <c r="OYA19">
        <f t="shared" si="185"/>
        <v>3.4052985058197179E+97</v>
      </c>
      <c r="OYB19">
        <f t="shared" si="185"/>
        <v>3.4734044759361123E+97</v>
      </c>
      <c r="OYC19">
        <f t="shared" si="185"/>
        <v>3.5428725654548349E+97</v>
      </c>
      <c r="OYD19">
        <f t="shared" si="185"/>
        <v>3.613730016763932E+97</v>
      </c>
      <c r="OYE19">
        <f t="shared" si="185"/>
        <v>3.6860046170992108E+97</v>
      </c>
      <c r="OYF19">
        <f t="shared" si="185"/>
        <v>3.7597247094411951E+97</v>
      </c>
      <c r="OYG19">
        <f t="shared" si="185"/>
        <v>3.8349192036300192E+97</v>
      </c>
      <c r="OYH19">
        <f t="shared" si="185"/>
        <v>3.9116175877026195E+97</v>
      </c>
      <c r="OYI19">
        <f t="shared" si="185"/>
        <v>3.9898499394566717E+97</v>
      </c>
      <c r="OYJ19">
        <f t="shared" si="185"/>
        <v>4.0696469382458048E+97</v>
      </c>
      <c r="OYK19">
        <f t="shared" si="185"/>
        <v>4.1510398770107207E+97</v>
      </c>
      <c r="OYL19">
        <f t="shared" si="185"/>
        <v>4.2340606745509353E+97</v>
      </c>
      <c r="OYM19">
        <f t="shared" si="185"/>
        <v>4.3187418880419538E+97</v>
      </c>
      <c r="OYN19">
        <f t="shared" si="185"/>
        <v>4.4051167258027933E+97</v>
      </c>
      <c r="OYO19">
        <f t="shared" si="185"/>
        <v>4.4932190603188496E+97</v>
      </c>
      <c r="OYP19">
        <f t="shared" si="185"/>
        <v>4.5830834415252266E+97</v>
      </c>
      <c r="OYQ19">
        <f t="shared" si="185"/>
        <v>4.6747451103557313E+97</v>
      </c>
      <c r="OYR19">
        <f t="shared" si="185"/>
        <v>4.7682400125628461E+97</v>
      </c>
      <c r="OYS19">
        <f t="shared" si="185"/>
        <v>4.8636048128141031E+97</v>
      </c>
      <c r="OYT19">
        <f t="shared" si="185"/>
        <v>4.960876909070385E+97</v>
      </c>
      <c r="OYU19">
        <f t="shared" si="185"/>
        <v>5.0600944472517927E+97</v>
      </c>
      <c r="OYV19">
        <f t="shared" si="185"/>
        <v>5.1612963361968284E+97</v>
      </c>
      <c r="OYW19">
        <f t="shared" si="185"/>
        <v>5.2645222629207653E+97</v>
      </c>
      <c r="OYX19">
        <f t="shared" si="185"/>
        <v>5.369812708179181E+97</v>
      </c>
      <c r="OYY19">
        <f t="shared" si="185"/>
        <v>5.4772089623427645E+97</v>
      </c>
      <c r="OYZ19">
        <f t="shared" si="185"/>
        <v>5.5867531415896196E+97</v>
      </c>
      <c r="OZA19">
        <f t="shared" si="185"/>
        <v>5.6984882044214121E+97</v>
      </c>
      <c r="OZB19">
        <f t="shared" si="185"/>
        <v>5.8124579685098403E+97</v>
      </c>
      <c r="OZC19">
        <f t="shared" si="185"/>
        <v>5.9287071278800373E+97</v>
      </c>
      <c r="OZD19">
        <f t="shared" si="185"/>
        <v>6.0472812704376383E+97</v>
      </c>
      <c r="OZE19">
        <f t="shared" si="185"/>
        <v>6.1682268958463908E+97</v>
      </c>
      <c r="OZF19">
        <f t="shared" si="185"/>
        <v>6.291591433763319E+97</v>
      </c>
      <c r="OZG19">
        <f t="shared" si="185"/>
        <v>6.4174232624385853E+97</v>
      </c>
      <c r="OZH19">
        <f t="shared" si="185"/>
        <v>6.5457717276873574E+97</v>
      </c>
      <c r="OZI19">
        <f t="shared" si="185"/>
        <v>6.676687162241105E+97</v>
      </c>
      <c r="OZJ19">
        <f t="shared" si="185"/>
        <v>6.8102209054859275E+97</v>
      </c>
      <c r="OZK19">
        <f t="shared" si="185"/>
        <v>6.9464253235956467E+97</v>
      </c>
      <c r="OZL19">
        <f t="shared" si="185"/>
        <v>7.0853538300675595E+97</v>
      </c>
      <c r="OZM19">
        <f t="shared" si="185"/>
        <v>7.2270609066689116E+97</v>
      </c>
      <c r="OZN19">
        <f t="shared" si="185"/>
        <v>7.3716021248022892E+97</v>
      </c>
      <c r="OZO19">
        <f t="shared" si="185"/>
        <v>7.5190341672983357E+97</v>
      </c>
      <c r="OZP19">
        <f t="shared" si="185"/>
        <v>7.6694148506443029E+97</v>
      </c>
      <c r="OZQ19">
        <f t="shared" si="185"/>
        <v>7.8228031476571889E+97</v>
      </c>
      <c r="OZR19">
        <f t="shared" si="185"/>
        <v>7.9792592106103325E+97</v>
      </c>
      <c r="OZS19">
        <f t="shared" si="185"/>
        <v>8.1388443948225387E+97</v>
      </c>
      <c r="OZT19">
        <f t="shared" si="185"/>
        <v>8.301621282718989E+97</v>
      </c>
      <c r="OZU19">
        <f t="shared" si="185"/>
        <v>8.4676537083733694E+97</v>
      </c>
      <c r="OZV19">
        <f t="shared" si="185"/>
        <v>8.6370067825408375E+97</v>
      </c>
      <c r="OZW19">
        <f t="shared" si="185"/>
        <v>8.8097469181916548E+97</v>
      </c>
      <c r="OZX19">
        <f t="shared" si="185"/>
        <v>8.9859418565554881E+97</v>
      </c>
      <c r="OZY19">
        <f t="shared" si="185"/>
        <v>9.1656606936865987E+97</v>
      </c>
      <c r="OZZ19">
        <f t="shared" si="185"/>
        <v>9.3489739075603313E+97</v>
      </c>
      <c r="PAA19">
        <f t="shared" ref="PAA19:PCL19" si="186">OZZ19*(1+$S$27)</f>
        <v>9.535953385711538E+97</v>
      </c>
      <c r="PAB19">
        <f t="shared" si="186"/>
        <v>9.7266724534257689E+97</v>
      </c>
      <c r="PAC19">
        <f t="shared" si="186"/>
        <v>9.9212059024942848E+97</v>
      </c>
      <c r="PAD19">
        <f t="shared" si="186"/>
        <v>1.011963002054417E+98</v>
      </c>
      <c r="PAE19">
        <f t="shared" si="186"/>
        <v>1.0322022620955053E+98</v>
      </c>
      <c r="PAF19">
        <f t="shared" si="186"/>
        <v>1.0528463073374154E+98</v>
      </c>
      <c r="PAG19">
        <f t="shared" si="186"/>
        <v>1.0739032334841638E+98</v>
      </c>
      <c r="PAH19">
        <f t="shared" si="186"/>
        <v>1.0953812981538471E+98</v>
      </c>
      <c r="PAI19">
        <f t="shared" si="186"/>
        <v>1.117288924116924E+98</v>
      </c>
      <c r="PAJ19">
        <f t="shared" si="186"/>
        <v>1.1396347025992624E+98</v>
      </c>
      <c r="PAK19">
        <f t="shared" si="186"/>
        <v>1.1624273966512477E+98</v>
      </c>
      <c r="PAL19">
        <f t="shared" si="186"/>
        <v>1.1856759445842727E+98</v>
      </c>
      <c r="PAM19">
        <f t="shared" si="186"/>
        <v>1.2093894634759582E+98</v>
      </c>
      <c r="PAN19">
        <f t="shared" si="186"/>
        <v>1.2335772527454774E+98</v>
      </c>
      <c r="PAO19">
        <f t="shared" si="186"/>
        <v>1.258248797800387E+98</v>
      </c>
      <c r="PAP19">
        <f t="shared" si="186"/>
        <v>1.2834137737563948E+98</v>
      </c>
      <c r="PAQ19">
        <f t="shared" si="186"/>
        <v>1.3090820492315227E+98</v>
      </c>
      <c r="PAR19">
        <f t="shared" si="186"/>
        <v>1.3352636902161531E+98</v>
      </c>
      <c r="PAS19">
        <f t="shared" si="186"/>
        <v>1.3619689640204762E+98</v>
      </c>
      <c r="PAT19">
        <f t="shared" si="186"/>
        <v>1.3892083433008857E+98</v>
      </c>
      <c r="PAU19">
        <f t="shared" si="186"/>
        <v>1.4169925101669034E+98</v>
      </c>
      <c r="PAV19">
        <f t="shared" si="186"/>
        <v>1.4453323603702414E+98</v>
      </c>
      <c r="PAW19">
        <f t="shared" si="186"/>
        <v>1.4742390075776463E+98</v>
      </c>
      <c r="PAX19">
        <f t="shared" si="186"/>
        <v>1.5037237877291994E+98</v>
      </c>
      <c r="PAY19">
        <f t="shared" si="186"/>
        <v>1.5337982634837834E+98</v>
      </c>
      <c r="PAZ19">
        <f t="shared" si="186"/>
        <v>1.5644742287534591E+98</v>
      </c>
      <c r="PBA19">
        <f t="shared" si="186"/>
        <v>1.5957637133285283E+98</v>
      </c>
      <c r="PBB19">
        <f t="shared" si="186"/>
        <v>1.6276789875950989E+98</v>
      </c>
      <c r="PBC19">
        <f t="shared" si="186"/>
        <v>1.660232567347001E+98</v>
      </c>
      <c r="PBD19">
        <f t="shared" si="186"/>
        <v>1.6934372186939411E+98</v>
      </c>
      <c r="PBE19">
        <f t="shared" si="186"/>
        <v>1.7273059630678199E+98</v>
      </c>
      <c r="PBF19">
        <f t="shared" si="186"/>
        <v>1.7618520823291762E+98</v>
      </c>
      <c r="PBG19">
        <f t="shared" si="186"/>
        <v>1.7970891239757597E+98</v>
      </c>
      <c r="PBH19">
        <f t="shared" si="186"/>
        <v>1.8330309064552749E+98</v>
      </c>
      <c r="PBI19">
        <f t="shared" si="186"/>
        <v>1.8696915245843803E+98</v>
      </c>
      <c r="PBJ19">
        <f t="shared" si="186"/>
        <v>1.9070853550760678E+98</v>
      </c>
      <c r="PBK19">
        <f t="shared" si="186"/>
        <v>1.9452270621775892E+98</v>
      </c>
      <c r="PBL19">
        <f t="shared" si="186"/>
        <v>1.9841316034211411E+98</v>
      </c>
      <c r="PBM19">
        <f t="shared" si="186"/>
        <v>2.0238142354895641E+98</v>
      </c>
      <c r="PBN19">
        <f t="shared" si="186"/>
        <v>2.0642905201993553E+98</v>
      </c>
      <c r="PBO19">
        <f t="shared" si="186"/>
        <v>2.1055763306033426E+98</v>
      </c>
      <c r="PBP19">
        <f t="shared" si="186"/>
        <v>2.1476878572154095E+98</v>
      </c>
      <c r="PBQ19">
        <f t="shared" si="186"/>
        <v>2.1906416143597176E+98</v>
      </c>
      <c r="PBR19">
        <f t="shared" si="186"/>
        <v>2.234454446646912E+98</v>
      </c>
      <c r="PBS19">
        <f t="shared" si="186"/>
        <v>2.2791435355798502E+98</v>
      </c>
      <c r="PBT19">
        <f t="shared" si="186"/>
        <v>2.3247264062914474E+98</v>
      </c>
      <c r="PBU19">
        <f t="shared" si="186"/>
        <v>2.3712209344172763E+98</v>
      </c>
      <c r="PBV19">
        <f t="shared" si="186"/>
        <v>2.418645353105622E+98</v>
      </c>
      <c r="PBW19">
        <f t="shared" si="186"/>
        <v>2.4670182601677346E+98</v>
      </c>
      <c r="PBX19">
        <f t="shared" si="186"/>
        <v>2.5163586253710893E+98</v>
      </c>
      <c r="PBY19">
        <f t="shared" si="186"/>
        <v>2.566685797878511E+98</v>
      </c>
      <c r="PBZ19">
        <f t="shared" si="186"/>
        <v>2.6180195138360814E+98</v>
      </c>
      <c r="PCA19">
        <f t="shared" si="186"/>
        <v>2.6703799041128032E+98</v>
      </c>
      <c r="PCB19">
        <f t="shared" si="186"/>
        <v>2.7237875021950591E+98</v>
      </c>
      <c r="PCC19">
        <f t="shared" si="186"/>
        <v>2.7782632522389606E+98</v>
      </c>
      <c r="PCD19">
        <f t="shared" si="186"/>
        <v>2.8338285172837399E+98</v>
      </c>
      <c r="PCE19">
        <f t="shared" si="186"/>
        <v>2.8905050876294147E+98</v>
      </c>
      <c r="PCF19">
        <f t="shared" si="186"/>
        <v>2.9483151893820033E+98</v>
      </c>
      <c r="PCG19">
        <f t="shared" si="186"/>
        <v>3.0072814931696433E+98</v>
      </c>
      <c r="PCH19">
        <f t="shared" si="186"/>
        <v>3.0674271230330363E+98</v>
      </c>
      <c r="PCI19">
        <f t="shared" si="186"/>
        <v>3.1287756654936969E+98</v>
      </c>
      <c r="PCJ19">
        <f t="shared" si="186"/>
        <v>3.191351178803571E+98</v>
      </c>
      <c r="PCK19">
        <f t="shared" si="186"/>
        <v>3.2551782023796427E+98</v>
      </c>
      <c r="PCL19">
        <f t="shared" si="186"/>
        <v>3.3202817664272359E+98</v>
      </c>
      <c r="PCM19">
        <f t="shared" ref="PCM19:PEX19" si="187">PCL19*(1+$S$27)</f>
        <v>3.3866874017557806E+98</v>
      </c>
      <c r="PCN19">
        <f t="shared" si="187"/>
        <v>3.4544211497908963E+98</v>
      </c>
      <c r="PCO19">
        <f t="shared" si="187"/>
        <v>3.5235095727867142E+98</v>
      </c>
      <c r="PCP19">
        <f t="shared" si="187"/>
        <v>3.5939797642424488E+98</v>
      </c>
      <c r="PCQ19">
        <f t="shared" si="187"/>
        <v>3.6658593595272979E+98</v>
      </c>
      <c r="PCR19">
        <f t="shared" si="187"/>
        <v>3.739176546717844E+98</v>
      </c>
      <c r="PCS19">
        <f t="shared" si="187"/>
        <v>3.8139600776522008E+98</v>
      </c>
      <c r="PCT19">
        <f t="shared" si="187"/>
        <v>3.8902392792052451E+98</v>
      </c>
      <c r="PCU19">
        <f t="shared" si="187"/>
        <v>3.9680440647893504E+98</v>
      </c>
      <c r="PCV19">
        <f t="shared" si="187"/>
        <v>4.0474049460851374E+98</v>
      </c>
      <c r="PCW19">
        <f t="shared" si="187"/>
        <v>4.12835304500684E+98</v>
      </c>
      <c r="PCX19">
        <f t="shared" si="187"/>
        <v>4.2109201059069769E+98</v>
      </c>
      <c r="PCY19">
        <f t="shared" si="187"/>
        <v>4.2951385080251165E+98</v>
      </c>
      <c r="PCZ19">
        <f t="shared" si="187"/>
        <v>4.3810412781856189E+98</v>
      </c>
      <c r="PDA19">
        <f t="shared" si="187"/>
        <v>4.4686621037493317E+98</v>
      </c>
      <c r="PDB19">
        <f t="shared" si="187"/>
        <v>4.5580353458243186E+98</v>
      </c>
      <c r="PDC19">
        <f t="shared" si="187"/>
        <v>4.6491960527408052E+98</v>
      </c>
      <c r="PDD19">
        <f t="shared" si="187"/>
        <v>4.7421799737956215E+98</v>
      </c>
      <c r="PDE19">
        <f t="shared" si="187"/>
        <v>4.8370235732715341E+98</v>
      </c>
      <c r="PDF19">
        <f t="shared" si="187"/>
        <v>4.933764044736965E+98</v>
      </c>
      <c r="PDG19">
        <f t="shared" si="187"/>
        <v>5.0324393256317045E+98</v>
      </c>
      <c r="PDH19">
        <f t="shared" si="187"/>
        <v>5.1330881121443385E+98</v>
      </c>
      <c r="PDI19">
        <f t="shared" si="187"/>
        <v>5.2357498743872253E+98</v>
      </c>
      <c r="PDJ19">
        <f t="shared" si="187"/>
        <v>5.34046487187497E+98</v>
      </c>
      <c r="PDK19">
        <f t="shared" si="187"/>
        <v>5.4472741693124697E+98</v>
      </c>
      <c r="PDL19">
        <f t="shared" si="187"/>
        <v>5.5562196526987189E+98</v>
      </c>
      <c r="PDM19">
        <f t="shared" si="187"/>
        <v>5.667344045752693E+98</v>
      </c>
      <c r="PDN19">
        <f t="shared" si="187"/>
        <v>5.7806909266677465E+98</v>
      </c>
      <c r="PDO19">
        <f t="shared" si="187"/>
        <v>5.8963047452011013E+98</v>
      </c>
      <c r="PDP19">
        <f t="shared" si="187"/>
        <v>6.0142308401051232E+98</v>
      </c>
      <c r="PDQ19">
        <f t="shared" si="187"/>
        <v>6.1345154569072261E+98</v>
      </c>
      <c r="PDR19">
        <f t="shared" si="187"/>
        <v>6.2572057660453712E+98</v>
      </c>
      <c r="PDS19">
        <f t="shared" si="187"/>
        <v>6.3823498813662788E+98</v>
      </c>
      <c r="PDT19">
        <f t="shared" si="187"/>
        <v>6.5099968789936049E+98</v>
      </c>
      <c r="PDU19">
        <f t="shared" si="187"/>
        <v>6.6401968165734777E+98</v>
      </c>
      <c r="PDV19">
        <f t="shared" si="187"/>
        <v>6.7730007529049477E+98</v>
      </c>
      <c r="PDW19">
        <f t="shared" si="187"/>
        <v>6.9084607679630463E+98</v>
      </c>
      <c r="PDX19">
        <f t="shared" si="187"/>
        <v>7.0466299833223072E+98</v>
      </c>
      <c r="PDY19">
        <f t="shared" si="187"/>
        <v>7.1875625829887535E+98</v>
      </c>
      <c r="PDZ19">
        <f t="shared" si="187"/>
        <v>7.3313138346485291E+98</v>
      </c>
      <c r="PEA19">
        <f t="shared" si="187"/>
        <v>7.4779401113414992E+98</v>
      </c>
      <c r="PEB19">
        <f t="shared" si="187"/>
        <v>7.6274989135683296E+98</v>
      </c>
      <c r="PEC19">
        <f t="shared" si="187"/>
        <v>7.7800488918396962E+98</v>
      </c>
      <c r="PED19">
        <f t="shared" si="187"/>
        <v>7.9356498696764906E+98</v>
      </c>
      <c r="PEE19">
        <f t="shared" si="187"/>
        <v>8.0943628670700211E+98</v>
      </c>
      <c r="PEF19">
        <f t="shared" si="187"/>
        <v>8.2562501244114211E+98</v>
      </c>
      <c r="PEG19">
        <f t="shared" si="187"/>
        <v>8.4213751268996493E+98</v>
      </c>
      <c r="PEH19">
        <f t="shared" si="187"/>
        <v>8.5898026294376427E+98</v>
      </c>
      <c r="PEI19">
        <f t="shared" si="187"/>
        <v>8.7615986820263952E+98</v>
      </c>
      <c r="PEJ19">
        <f t="shared" si="187"/>
        <v>8.9368306556669234E+98</v>
      </c>
      <c r="PEK19">
        <f t="shared" si="187"/>
        <v>9.1155672687802616E+98</v>
      </c>
      <c r="PEL19">
        <f t="shared" si="187"/>
        <v>9.2978786141558671E+98</v>
      </c>
      <c r="PEM19">
        <f t="shared" si="187"/>
        <v>9.4838361864389849E+98</v>
      </c>
      <c r="PEN19">
        <f t="shared" si="187"/>
        <v>9.6735129101677649E+98</v>
      </c>
      <c r="PEO19">
        <f t="shared" si="187"/>
        <v>9.8669831683711199E+98</v>
      </c>
      <c r="PEP19">
        <f t="shared" si="187"/>
        <v>1.0064322831738543E+99</v>
      </c>
      <c r="PEQ19">
        <f t="shared" si="187"/>
        <v>1.0265609288373314E+99</v>
      </c>
      <c r="PER19">
        <f t="shared" si="187"/>
        <v>1.0470921474140781E+99</v>
      </c>
      <c r="PES19">
        <f t="shared" si="187"/>
        <v>1.0680339903623597E+99</v>
      </c>
      <c r="PET19">
        <f t="shared" si="187"/>
        <v>1.0893946701696069E+99</v>
      </c>
      <c r="PEU19">
        <f t="shared" si="187"/>
        <v>1.1111825635729989E+99</v>
      </c>
      <c r="PEV19">
        <f t="shared" si="187"/>
        <v>1.133406214844459E+99</v>
      </c>
      <c r="PEW19">
        <f t="shared" si="187"/>
        <v>1.1560743391413481E+99</v>
      </c>
      <c r="PEX19">
        <f t="shared" si="187"/>
        <v>1.1791958259241752E+99</v>
      </c>
      <c r="PEY19">
        <f t="shared" ref="PEY19:PHJ19" si="188">PEX19*(1+$S$27)</f>
        <v>1.2027797424426587E+99</v>
      </c>
      <c r="PEZ19">
        <f t="shared" si="188"/>
        <v>1.2268353372915119E+99</v>
      </c>
      <c r="PFA19">
        <f t="shared" si="188"/>
        <v>1.2513720440373422E+99</v>
      </c>
      <c r="PFB19">
        <f t="shared" si="188"/>
        <v>1.2763994849180891E+99</v>
      </c>
      <c r="PFC19">
        <f t="shared" si="188"/>
        <v>1.3019274746164509E+99</v>
      </c>
      <c r="PFD19">
        <f t="shared" si="188"/>
        <v>1.32796602410878E+99</v>
      </c>
      <c r="PFE19">
        <f t="shared" si="188"/>
        <v>1.3545253445909555E+99</v>
      </c>
      <c r="PFF19">
        <f t="shared" si="188"/>
        <v>1.3816158514827747E+99</v>
      </c>
      <c r="PFG19">
        <f t="shared" si="188"/>
        <v>1.4092481685124302E+99</v>
      </c>
      <c r="PFH19">
        <f t="shared" si="188"/>
        <v>1.4374331318826788E+99</v>
      </c>
      <c r="PFI19">
        <f t="shared" si="188"/>
        <v>1.4661817945203324E+99</v>
      </c>
      <c r="PFJ19">
        <f t="shared" si="188"/>
        <v>1.4955054304107391E+99</v>
      </c>
      <c r="PFK19">
        <f t="shared" si="188"/>
        <v>1.5254155390189538E+99</v>
      </c>
      <c r="PFL19">
        <f t="shared" si="188"/>
        <v>1.555923849799333E+99</v>
      </c>
      <c r="PFM19">
        <f t="shared" si="188"/>
        <v>1.5870423267953197E+99</v>
      </c>
      <c r="PFN19">
        <f t="shared" si="188"/>
        <v>1.6187831733312261E+99</v>
      </c>
      <c r="PFO19">
        <f t="shared" si="188"/>
        <v>1.6511588367978507E+99</v>
      </c>
      <c r="PFP19">
        <f t="shared" si="188"/>
        <v>1.6841820135338078E+99</v>
      </c>
      <c r="PFQ19">
        <f t="shared" si="188"/>
        <v>1.7178656538044839E+99</v>
      </c>
      <c r="PFR19">
        <f t="shared" si="188"/>
        <v>1.7522229668805737E+99</v>
      </c>
      <c r="PFS19">
        <f t="shared" si="188"/>
        <v>1.7872674262181853E+99</v>
      </c>
      <c r="PFT19">
        <f t="shared" si="188"/>
        <v>1.8230127747425491E+99</v>
      </c>
      <c r="PFU19">
        <f t="shared" si="188"/>
        <v>1.8594730302374001E+99</v>
      </c>
      <c r="PFV19">
        <f t="shared" si="188"/>
        <v>1.896662490842148E+99</v>
      </c>
      <c r="PFW19">
        <f t="shared" si="188"/>
        <v>1.9345957406589909E+99</v>
      </c>
      <c r="PFX19">
        <f t="shared" si="188"/>
        <v>1.9732876554721709E+99</v>
      </c>
      <c r="PFY19">
        <f t="shared" si="188"/>
        <v>2.0127534085816144E+99</v>
      </c>
      <c r="PFZ19">
        <f t="shared" si="188"/>
        <v>2.0530084767532467E+99</v>
      </c>
      <c r="PGA19">
        <f t="shared" si="188"/>
        <v>2.0940686462883117E+99</v>
      </c>
      <c r="PGB19">
        <f t="shared" si="188"/>
        <v>2.1359500192140779E+99</v>
      </c>
      <c r="PGC19">
        <f t="shared" si="188"/>
        <v>2.1786690195983594E+99</v>
      </c>
      <c r="PGD19">
        <f t="shared" si="188"/>
        <v>2.2222423999903265E+99</v>
      </c>
      <c r="PGE19">
        <f t="shared" si="188"/>
        <v>2.2666872479901331E+99</v>
      </c>
      <c r="PGF19">
        <f t="shared" si="188"/>
        <v>2.3120209929499358E+99</v>
      </c>
      <c r="PGG19">
        <f t="shared" si="188"/>
        <v>2.3582614128089346E+99</v>
      </c>
      <c r="PGH19">
        <f t="shared" si="188"/>
        <v>2.4054266410651134E+99</v>
      </c>
      <c r="PGI19">
        <f t="shared" si="188"/>
        <v>2.4535351738864159E+99</v>
      </c>
      <c r="PGJ19">
        <f t="shared" si="188"/>
        <v>2.5026058773641441E+99</v>
      </c>
      <c r="PGK19">
        <f t="shared" si="188"/>
        <v>2.5526579949114271E+99</v>
      </c>
      <c r="PGL19">
        <f t="shared" si="188"/>
        <v>2.6037111548096559E+99</v>
      </c>
      <c r="PGM19">
        <f t="shared" si="188"/>
        <v>2.6557853779058489E+99</v>
      </c>
      <c r="PGN19">
        <f t="shared" si="188"/>
        <v>2.708901085463966E+99</v>
      </c>
      <c r="PGO19">
        <f t="shared" si="188"/>
        <v>2.7630791071732455E+99</v>
      </c>
      <c r="PGP19">
        <f t="shared" si="188"/>
        <v>2.8183406893167106E+99</v>
      </c>
      <c r="PGQ19">
        <f t="shared" si="188"/>
        <v>2.8747075031030447E+99</v>
      </c>
      <c r="PGR19">
        <f t="shared" si="188"/>
        <v>2.9322016531651055E+99</v>
      </c>
      <c r="PGS19">
        <f t="shared" si="188"/>
        <v>2.9908456862284077E+99</v>
      </c>
      <c r="PGT19">
        <f t="shared" si="188"/>
        <v>3.0506625999529758E+99</v>
      </c>
      <c r="PGU19">
        <f t="shared" si="188"/>
        <v>3.1116758519520355E+99</v>
      </c>
      <c r="PGV19">
        <f t="shared" si="188"/>
        <v>3.1739093689910763E+99</v>
      </c>
      <c r="PGW19">
        <f t="shared" si="188"/>
        <v>3.237387556370898E+99</v>
      </c>
      <c r="PGX19">
        <f t="shared" si="188"/>
        <v>3.302135307498316E+99</v>
      </c>
      <c r="PGY19">
        <f t="shared" si="188"/>
        <v>3.3681780136482826E+99</v>
      </c>
      <c r="PGZ19">
        <f t="shared" si="188"/>
        <v>3.4355415739212485E+99</v>
      </c>
      <c r="PHA19">
        <f t="shared" si="188"/>
        <v>3.5042524053996734E+99</v>
      </c>
      <c r="PHB19">
        <f t="shared" si="188"/>
        <v>3.5743374535076672E+99</v>
      </c>
      <c r="PHC19">
        <f t="shared" si="188"/>
        <v>3.6458242025778206E+99</v>
      </c>
      <c r="PHD19">
        <f t="shared" si="188"/>
        <v>3.7187406866293773E+99</v>
      </c>
      <c r="PHE19">
        <f t="shared" si="188"/>
        <v>3.7931155003619649E+99</v>
      </c>
      <c r="PHF19">
        <f t="shared" si="188"/>
        <v>3.8689778103692045E+99</v>
      </c>
      <c r="PHG19">
        <f t="shared" si="188"/>
        <v>3.9463573665765885E+99</v>
      </c>
      <c r="PHH19">
        <f t="shared" si="188"/>
        <v>4.0252845139081203E+99</v>
      </c>
      <c r="PHI19">
        <f t="shared" si="188"/>
        <v>4.1057902041862827E+99</v>
      </c>
      <c r="PHJ19">
        <f t="shared" si="188"/>
        <v>4.1879060082700085E+99</v>
      </c>
      <c r="PHK19">
        <f t="shared" ref="PHK19:PJV19" si="189">PHJ19*(1+$S$27)</f>
        <v>4.2716641284354085E+99</v>
      </c>
      <c r="PHL19">
        <f t="shared" si="189"/>
        <v>4.3570974110041166E+99</v>
      </c>
      <c r="PHM19">
        <f t="shared" si="189"/>
        <v>4.444239359224199E+99</v>
      </c>
      <c r="PHN19">
        <f t="shared" si="189"/>
        <v>4.5331241464086827E+99</v>
      </c>
      <c r="PHO19">
        <f t="shared" si="189"/>
        <v>4.6237866293368562E+99</v>
      </c>
      <c r="PHP19">
        <f t="shared" si="189"/>
        <v>4.7162623619235934E+99</v>
      </c>
      <c r="PHQ19">
        <f t="shared" si="189"/>
        <v>4.8105876091620654E+99</v>
      </c>
      <c r="PHR19">
        <f t="shared" si="189"/>
        <v>4.9067993613453066E+99</v>
      </c>
      <c r="PHS19">
        <f t="shared" si="189"/>
        <v>5.004935348572213E+99</v>
      </c>
      <c r="PHT19">
        <f t="shared" si="189"/>
        <v>5.1050340555436575E+99</v>
      </c>
      <c r="PHU19">
        <f t="shared" si="189"/>
        <v>5.2071347366545306E+99</v>
      </c>
      <c r="PHV19">
        <f t="shared" si="189"/>
        <v>5.3112774313876216E+99</v>
      </c>
      <c r="PHW19">
        <f t="shared" si="189"/>
        <v>5.4175029800153746E+99</v>
      </c>
      <c r="PHX19">
        <f t="shared" si="189"/>
        <v>5.5258530396156819E+99</v>
      </c>
      <c r="PHY19">
        <f t="shared" si="189"/>
        <v>5.6363701004079958E+99</v>
      </c>
      <c r="PHZ19">
        <f t="shared" si="189"/>
        <v>5.7490975024161563E+99</v>
      </c>
      <c r="PIA19">
        <f t="shared" si="189"/>
        <v>5.8640794524644795E+99</v>
      </c>
      <c r="PIB19">
        <f t="shared" si="189"/>
        <v>5.9813610415137689E+99</v>
      </c>
      <c r="PIC19">
        <f t="shared" si="189"/>
        <v>6.1009882623440439E+99</v>
      </c>
      <c r="PID19">
        <f t="shared" si="189"/>
        <v>6.223008027590925E+99</v>
      </c>
      <c r="PIE19">
        <f t="shared" si="189"/>
        <v>6.3474681881427439E+99</v>
      </c>
      <c r="PIF19">
        <f t="shared" si="189"/>
        <v>6.4744175519055986E+99</v>
      </c>
      <c r="PIG19">
        <f t="shared" si="189"/>
        <v>6.6039059029437108E+99</v>
      </c>
      <c r="PIH19">
        <f t="shared" si="189"/>
        <v>6.7359840210025856E+99</v>
      </c>
      <c r="PII19">
        <f t="shared" si="189"/>
        <v>6.8707037014226373E+99</v>
      </c>
      <c r="PIJ19">
        <f t="shared" si="189"/>
        <v>7.0081177754510904E+99</v>
      </c>
      <c r="PIK19">
        <f t="shared" si="189"/>
        <v>7.148280130960112E+99</v>
      </c>
      <c r="PIL19">
        <f t="shared" si="189"/>
        <v>7.2912457335793142E+99</v>
      </c>
      <c r="PIM19">
        <f t="shared" si="189"/>
        <v>7.4370706482509002E+99</v>
      </c>
      <c r="PIN19">
        <f t="shared" si="189"/>
        <v>7.5858120612159179E+99</v>
      </c>
      <c r="PIO19">
        <f t="shared" si="189"/>
        <v>7.7375283024402368E+99</v>
      </c>
      <c r="PIP19">
        <f t="shared" si="189"/>
        <v>7.8922788684890418E+99</v>
      </c>
      <c r="PIQ19">
        <f t="shared" si="189"/>
        <v>8.050124445858823E+99</v>
      </c>
      <c r="PIR19">
        <f t="shared" si="189"/>
        <v>8.2111269347759997E+99</v>
      </c>
      <c r="PIS19">
        <f t="shared" si="189"/>
        <v>8.3753494734715195E+99</v>
      </c>
      <c r="PIT19">
        <f t="shared" si="189"/>
        <v>8.5428564629409503E+99</v>
      </c>
      <c r="PIU19">
        <f t="shared" si="189"/>
        <v>8.7137135921997696E+99</v>
      </c>
      <c r="PIV19">
        <f t="shared" si="189"/>
        <v>8.8879878640437654E+99</v>
      </c>
      <c r="PIW19">
        <f t="shared" si="189"/>
        <v>9.0657476213246418E+99</v>
      </c>
      <c r="PIX19">
        <f t="shared" si="189"/>
        <v>9.247062573751135E+99</v>
      </c>
      <c r="PIY19">
        <f t="shared" si="189"/>
        <v>9.432003825226158E+99</v>
      </c>
      <c r="PIZ19">
        <f t="shared" si="189"/>
        <v>9.6206439017306816E+99</v>
      </c>
      <c r="PJA19">
        <f t="shared" si="189"/>
        <v>9.8130567797652949E+99</v>
      </c>
      <c r="PJB19">
        <f t="shared" si="189"/>
        <v>1.0009317915360601E+100</v>
      </c>
      <c r="PJC19">
        <f t="shared" si="189"/>
        <v>1.0209504273667814E+100</v>
      </c>
      <c r="PJD19">
        <f t="shared" si="189"/>
        <v>1.041369435914117E+100</v>
      </c>
      <c r="PJE19">
        <f t="shared" si="189"/>
        <v>1.0621968246323993E+100</v>
      </c>
      <c r="PJF19">
        <f t="shared" si="189"/>
        <v>1.0834407611250473E+100</v>
      </c>
      <c r="PJG19">
        <f t="shared" si="189"/>
        <v>1.1051095763475482E+100</v>
      </c>
      <c r="PJH19">
        <f t="shared" si="189"/>
        <v>1.1272117678744993E+100</v>
      </c>
      <c r="PJI19">
        <f t="shared" si="189"/>
        <v>1.1497560032319893E+100</v>
      </c>
      <c r="PJJ19">
        <f t="shared" si="189"/>
        <v>1.172751123296629E+100</v>
      </c>
      <c r="PJK19">
        <f t="shared" si="189"/>
        <v>1.1962061457625616E+100</v>
      </c>
      <c r="PJL19">
        <f t="shared" si="189"/>
        <v>1.2201302686778129E+100</v>
      </c>
      <c r="PJM19">
        <f t="shared" si="189"/>
        <v>1.2445328740513692E+100</v>
      </c>
      <c r="PJN19">
        <f t="shared" si="189"/>
        <v>1.2694235315323966E+100</v>
      </c>
      <c r="PJO19">
        <f t="shared" si="189"/>
        <v>1.2948120021630446E+100</v>
      </c>
      <c r="PJP19">
        <f t="shared" si="189"/>
        <v>1.3207082422063056E+100</v>
      </c>
      <c r="PJQ19">
        <f t="shared" si="189"/>
        <v>1.3471224070504317E+100</v>
      </c>
      <c r="PJR19">
        <f t="shared" si="189"/>
        <v>1.3740648551914404E+100</v>
      </c>
      <c r="PJS19">
        <f t="shared" si="189"/>
        <v>1.4015461522952692E+100</v>
      </c>
      <c r="PJT19">
        <f t="shared" si="189"/>
        <v>1.4295770753411747E+100</v>
      </c>
      <c r="PJU19">
        <f t="shared" si="189"/>
        <v>1.4581686168479983E+100</v>
      </c>
      <c r="PJV19">
        <f t="shared" si="189"/>
        <v>1.4873319891849582E+100</v>
      </c>
      <c r="PJW19">
        <f t="shared" ref="PJW19:PMH19" si="190">PJV19*(1+$S$27)</f>
        <v>1.5170786289686573E+100</v>
      </c>
      <c r="PJX19">
        <f t="shared" si="190"/>
        <v>1.5474202015480304E+100</v>
      </c>
      <c r="PJY19">
        <f t="shared" si="190"/>
        <v>1.578368605578991E+100</v>
      </c>
      <c r="PJZ19">
        <f t="shared" si="190"/>
        <v>1.6099359776905708E+100</v>
      </c>
      <c r="PKA19">
        <f t="shared" si="190"/>
        <v>1.6421346972443823E+100</v>
      </c>
      <c r="PKB19">
        <f t="shared" si="190"/>
        <v>1.6749773911892699E+100</v>
      </c>
      <c r="PKC19">
        <f t="shared" si="190"/>
        <v>1.7084769390130554E+100</v>
      </c>
      <c r="PKD19">
        <f t="shared" si="190"/>
        <v>1.7426464777933164E+100</v>
      </c>
      <c r="PKE19">
        <f t="shared" si="190"/>
        <v>1.7774994073491829E+100</v>
      </c>
      <c r="PKF19">
        <f t="shared" si="190"/>
        <v>1.8130493954961665E+100</v>
      </c>
      <c r="PKG19">
        <f t="shared" si="190"/>
        <v>1.8493103834060898E+100</v>
      </c>
      <c r="PKH19">
        <f t="shared" si="190"/>
        <v>1.8862965910742118E+100</v>
      </c>
      <c r="PKI19">
        <f t="shared" si="190"/>
        <v>1.9240225228956959E+100</v>
      </c>
      <c r="PKJ19">
        <f t="shared" si="190"/>
        <v>1.96250297335361E+100</v>
      </c>
      <c r="PKK19">
        <f t="shared" si="190"/>
        <v>2.0017530328206824E+100</v>
      </c>
      <c r="PKL19">
        <f t="shared" si="190"/>
        <v>2.0417880934770962E+100</v>
      </c>
      <c r="PKM19">
        <f t="shared" si="190"/>
        <v>2.0826238553466382E+100</v>
      </c>
      <c r="PKN19">
        <f t="shared" si="190"/>
        <v>2.1242763324535712E+100</v>
      </c>
      <c r="PKO19">
        <f t="shared" si="190"/>
        <v>2.1667618591026426E+100</v>
      </c>
      <c r="PKP19">
        <f t="shared" si="190"/>
        <v>2.2100970962846956E+100</v>
      </c>
      <c r="PKQ19">
        <f t="shared" si="190"/>
        <v>2.2542990382103894E+100</v>
      </c>
      <c r="PKR19">
        <f t="shared" si="190"/>
        <v>2.2993850189745973E+100</v>
      </c>
      <c r="PKS19">
        <f t="shared" si="190"/>
        <v>2.3453727193540893E+100</v>
      </c>
      <c r="PKT19">
        <f t="shared" si="190"/>
        <v>2.3922801737411711E+100</v>
      </c>
      <c r="PKU19">
        <f t="shared" si="190"/>
        <v>2.4401257772159947E+100</v>
      </c>
      <c r="PKV19">
        <f t="shared" si="190"/>
        <v>2.4889282927603147E+100</v>
      </c>
      <c r="PKW19">
        <f t="shared" si="190"/>
        <v>2.5387068586155211E+100</v>
      </c>
      <c r="PKX19">
        <f t="shared" si="190"/>
        <v>2.5894809957878317E+100</v>
      </c>
      <c r="PKY19">
        <f t="shared" si="190"/>
        <v>2.6412706157035884E+100</v>
      </c>
      <c r="PKZ19">
        <f t="shared" si="190"/>
        <v>2.6940960280176602E+100</v>
      </c>
      <c r="PLA19">
        <f t="shared" si="190"/>
        <v>2.7479779485780134E+100</v>
      </c>
      <c r="PLB19">
        <f t="shared" si="190"/>
        <v>2.802937507549574E+100</v>
      </c>
      <c r="PLC19">
        <f t="shared" si="190"/>
        <v>2.8589962577005654E+100</v>
      </c>
      <c r="PLD19">
        <f t="shared" si="190"/>
        <v>2.9161761828545769E+100</v>
      </c>
      <c r="PLE19">
        <f t="shared" si="190"/>
        <v>2.9744997065116685E+100</v>
      </c>
      <c r="PLF19">
        <f t="shared" si="190"/>
        <v>3.0339897006419021E+100</v>
      </c>
      <c r="PLG19">
        <f t="shared" si="190"/>
        <v>3.0946694946547403E+100</v>
      </c>
      <c r="PLH19">
        <f t="shared" si="190"/>
        <v>3.1565628845478351E+100</v>
      </c>
      <c r="PLI19">
        <f t="shared" si="190"/>
        <v>3.2196941422387918E+100</v>
      </c>
      <c r="PLJ19">
        <f t="shared" si="190"/>
        <v>3.2840880250835678E+100</v>
      </c>
      <c r="PLK19">
        <f t="shared" si="190"/>
        <v>3.3497697855852392E+100</v>
      </c>
      <c r="PLL19">
        <f t="shared" si="190"/>
        <v>3.416765181296944E+100</v>
      </c>
      <c r="PLM19">
        <f t="shared" si="190"/>
        <v>3.4851004849228829E+100</v>
      </c>
      <c r="PLN19">
        <f t="shared" si="190"/>
        <v>3.5548024946213406E+100</v>
      </c>
      <c r="PLO19">
        <f t="shared" si="190"/>
        <v>3.6258985445137676E+100</v>
      </c>
      <c r="PLP19">
        <f t="shared" si="190"/>
        <v>3.6984165154040432E+100</v>
      </c>
      <c r="PLQ19">
        <f t="shared" si="190"/>
        <v>3.7723848457121242E+100</v>
      </c>
      <c r="PLR19">
        <f t="shared" si="190"/>
        <v>3.8478325426263665E+100</v>
      </c>
      <c r="PLS19">
        <f t="shared" si="190"/>
        <v>3.9247891934788938E+100</v>
      </c>
      <c r="PLT19">
        <f t="shared" si="190"/>
        <v>4.0032849773484718E+100</v>
      </c>
      <c r="PLU19">
        <f t="shared" si="190"/>
        <v>4.0833506768954409E+100</v>
      </c>
      <c r="PLV19">
        <f t="shared" si="190"/>
        <v>4.16501769043335E+100</v>
      </c>
      <c r="PLW19">
        <f t="shared" si="190"/>
        <v>4.248318044242017E+100</v>
      </c>
      <c r="PLX19">
        <f t="shared" si="190"/>
        <v>4.3332844051268575E+100</v>
      </c>
      <c r="PLY19">
        <f t="shared" si="190"/>
        <v>4.4199500932293946E+100</v>
      </c>
      <c r="PLZ19">
        <f t="shared" si="190"/>
        <v>4.5083490950939829E+100</v>
      </c>
      <c r="PMA19">
        <f t="shared" si="190"/>
        <v>4.5985160769958627E+100</v>
      </c>
      <c r="PMB19">
        <f t="shared" si="190"/>
        <v>4.69048639853578E+100</v>
      </c>
      <c r="PMC19">
        <f t="shared" si="190"/>
        <v>4.7842961265064955E+100</v>
      </c>
      <c r="PMD19">
        <f t="shared" si="190"/>
        <v>4.8799820490366254E+100</v>
      </c>
      <c r="PME19">
        <f t="shared" si="190"/>
        <v>4.9775816900173578E+100</v>
      </c>
      <c r="PMF19">
        <f t="shared" si="190"/>
        <v>5.0771333238177052E+100</v>
      </c>
      <c r="PMG19">
        <f t="shared" si="190"/>
        <v>5.178675990294059E+100</v>
      </c>
      <c r="PMH19">
        <f t="shared" si="190"/>
        <v>5.28224951009994E+100</v>
      </c>
      <c r="PMI19">
        <f t="shared" ref="PMI19:POT19" si="191">PMH19*(1+$S$27)</f>
        <v>5.3878945003019391E+100</v>
      </c>
      <c r="PMJ19">
        <f t="shared" si="191"/>
        <v>5.4956523903079783E+100</v>
      </c>
      <c r="PMK19">
        <f t="shared" si="191"/>
        <v>5.6055654381141381E+100</v>
      </c>
      <c r="PML19">
        <f t="shared" si="191"/>
        <v>5.7176767468764212E+100</v>
      </c>
      <c r="PMM19">
        <f t="shared" si="191"/>
        <v>5.8320302818139496E+100</v>
      </c>
      <c r="PMN19">
        <f t="shared" si="191"/>
        <v>5.9486708874502288E+100</v>
      </c>
      <c r="PMO19">
        <f t="shared" si="191"/>
        <v>6.0676443051992336E+100</v>
      </c>
      <c r="PMP19">
        <f t="shared" si="191"/>
        <v>6.1889971913032183E+100</v>
      </c>
      <c r="PMQ19">
        <f t="shared" si="191"/>
        <v>6.3127771351292827E+100</v>
      </c>
      <c r="PMR19">
        <f t="shared" si="191"/>
        <v>6.4390326778318684E+100</v>
      </c>
      <c r="PMS19">
        <f t="shared" si="191"/>
        <v>6.5678133313885063E+100</v>
      </c>
      <c r="PMT19">
        <f t="shared" si="191"/>
        <v>6.6991695980162764E+100</v>
      </c>
      <c r="PMU19">
        <f t="shared" si="191"/>
        <v>6.833152989976602E+100</v>
      </c>
      <c r="PMV19">
        <f t="shared" si="191"/>
        <v>6.969816049776134E+100</v>
      </c>
      <c r="PMW19">
        <f t="shared" si="191"/>
        <v>7.1092123707716567E+100</v>
      </c>
      <c r="PMX19">
        <f t="shared" si="191"/>
        <v>7.2513966181870896E+100</v>
      </c>
      <c r="PMY19">
        <f t="shared" si="191"/>
        <v>7.3964245505508308E+100</v>
      </c>
      <c r="PMZ19">
        <f t="shared" si="191"/>
        <v>7.5443530415618475E+100</v>
      </c>
      <c r="PNA19">
        <f t="shared" si="191"/>
        <v>7.6952401023930849E+100</v>
      </c>
      <c r="PNB19">
        <f t="shared" si="191"/>
        <v>7.8491449044409471E+100</v>
      </c>
      <c r="PNC19">
        <f t="shared" si="191"/>
        <v>8.0061278025297657E+100</v>
      </c>
      <c r="PND19">
        <f t="shared" si="191"/>
        <v>8.1662503585803614E+100</v>
      </c>
      <c r="PNE19">
        <f t="shared" si="191"/>
        <v>8.3295753657519688E+100</v>
      </c>
      <c r="PNF19">
        <f t="shared" si="191"/>
        <v>8.4961668730670079E+100</v>
      </c>
      <c r="PNG19">
        <f t="shared" si="191"/>
        <v>8.6660902105283476E+100</v>
      </c>
      <c r="PNH19">
        <f t="shared" si="191"/>
        <v>8.8394120147389153E+100</v>
      </c>
      <c r="PNI19">
        <f t="shared" si="191"/>
        <v>9.0162002550336945E+100</v>
      </c>
      <c r="PNJ19">
        <f t="shared" si="191"/>
        <v>9.1965242601343689E+100</v>
      </c>
      <c r="PNK19">
        <f t="shared" si="191"/>
        <v>9.3804547453370566E+100</v>
      </c>
      <c r="PNL19">
        <f t="shared" si="191"/>
        <v>9.5680638402437979E+100</v>
      </c>
      <c r="PNM19">
        <f t="shared" si="191"/>
        <v>9.7594251170486739E+100</v>
      </c>
      <c r="PNN19">
        <f t="shared" si="191"/>
        <v>9.9546136193896474E+100</v>
      </c>
      <c r="PNO19">
        <f t="shared" si="191"/>
        <v>1.0153705891777441E+101</v>
      </c>
      <c r="PNP19">
        <f t="shared" si="191"/>
        <v>1.035678000961299E+101</v>
      </c>
      <c r="PNQ19">
        <f t="shared" si="191"/>
        <v>1.0563915609805249E+101</v>
      </c>
      <c r="PNR19">
        <f t="shared" si="191"/>
        <v>1.0775193922001354E+101</v>
      </c>
      <c r="PNS19">
        <f t="shared" si="191"/>
        <v>1.0990697800441382E+101</v>
      </c>
      <c r="PNT19">
        <f t="shared" si="191"/>
        <v>1.121051175645021E+101</v>
      </c>
      <c r="PNU19">
        <f t="shared" si="191"/>
        <v>1.1434721991579214E+101</v>
      </c>
      <c r="PNV19">
        <f t="shared" si="191"/>
        <v>1.16634164314108E+101</v>
      </c>
      <c r="PNW19">
        <f t="shared" si="191"/>
        <v>1.1896684760039016E+101</v>
      </c>
      <c r="PNX19">
        <f t="shared" si="191"/>
        <v>1.2134618455239797E+101</v>
      </c>
      <c r="PNY19">
        <f t="shared" si="191"/>
        <v>1.2377310824344592E+101</v>
      </c>
      <c r="PNZ19">
        <f t="shared" si="191"/>
        <v>1.2624857040831485E+101</v>
      </c>
      <c r="POA19">
        <f t="shared" si="191"/>
        <v>1.2877354181648116E+101</v>
      </c>
      <c r="POB19">
        <f t="shared" si="191"/>
        <v>1.3134901265281079E+101</v>
      </c>
      <c r="POC19">
        <f t="shared" si="191"/>
        <v>1.33975992905867E+101</v>
      </c>
      <c r="POD19">
        <f t="shared" si="191"/>
        <v>1.3665551276398435E+101</v>
      </c>
      <c r="POE19">
        <f t="shared" si="191"/>
        <v>1.3938862301926403E+101</v>
      </c>
      <c r="POF19">
        <f t="shared" si="191"/>
        <v>1.4217639547964932E+101</v>
      </c>
      <c r="POG19">
        <f t="shared" si="191"/>
        <v>1.4501992338924232E+101</v>
      </c>
      <c r="POH19">
        <f t="shared" si="191"/>
        <v>1.4792032185702717E+101</v>
      </c>
      <c r="POI19">
        <f t="shared" si="191"/>
        <v>1.5087872829416772E+101</v>
      </c>
      <c r="POJ19">
        <f t="shared" si="191"/>
        <v>1.5389630286005108E+101</v>
      </c>
      <c r="POK19">
        <f t="shared" si="191"/>
        <v>1.569742289172521E+101</v>
      </c>
      <c r="POL19">
        <f t="shared" si="191"/>
        <v>1.6011371349559716E+101</v>
      </c>
      <c r="POM19">
        <f t="shared" si="191"/>
        <v>1.6331598776550909E+101</v>
      </c>
      <c r="PON19">
        <f t="shared" si="191"/>
        <v>1.6658230752081928E+101</v>
      </c>
      <c r="POO19">
        <f t="shared" si="191"/>
        <v>1.6991395367123566E+101</v>
      </c>
      <c r="POP19">
        <f t="shared" si="191"/>
        <v>1.7331223274466037E+101</v>
      </c>
      <c r="POQ19">
        <f t="shared" si="191"/>
        <v>1.7677847739955357E+101</v>
      </c>
      <c r="POR19">
        <f t="shared" si="191"/>
        <v>1.8031404694754463E+101</v>
      </c>
      <c r="POS19">
        <f t="shared" si="191"/>
        <v>1.8392032788649552E+101</v>
      </c>
      <c r="POT19">
        <f t="shared" si="191"/>
        <v>1.8759873444422543E+101</v>
      </c>
      <c r="POU19">
        <f t="shared" ref="POU19:PRF19" si="192">POT19*(1+$S$27)</f>
        <v>1.9135070913310993E+101</v>
      </c>
      <c r="POV19">
        <f t="shared" si="192"/>
        <v>1.9517772331577214E+101</v>
      </c>
      <c r="POW19">
        <f t="shared" si="192"/>
        <v>1.9908127778208757E+101</v>
      </c>
      <c r="POX19">
        <f t="shared" si="192"/>
        <v>2.0306290333772932E+101</v>
      </c>
      <c r="POY19">
        <f t="shared" si="192"/>
        <v>2.0712416140448391E+101</v>
      </c>
      <c r="POZ19">
        <f t="shared" si="192"/>
        <v>2.1126664463257361E+101</v>
      </c>
      <c r="PPA19">
        <f t="shared" si="192"/>
        <v>2.1549197752522507E+101</v>
      </c>
      <c r="PPB19">
        <f t="shared" si="192"/>
        <v>2.1980181707572958E+101</v>
      </c>
      <c r="PPC19">
        <f t="shared" si="192"/>
        <v>2.2419785341724419E+101</v>
      </c>
      <c r="PPD19">
        <f t="shared" si="192"/>
        <v>2.2868181048558908E+101</v>
      </c>
      <c r="PPE19">
        <f t="shared" si="192"/>
        <v>2.3325544669530086E+101</v>
      </c>
      <c r="PPF19">
        <f t="shared" si="192"/>
        <v>2.3792055562920688E+101</v>
      </c>
      <c r="PPG19">
        <f t="shared" si="192"/>
        <v>2.4267896674179102E+101</v>
      </c>
      <c r="PPH19">
        <f t="shared" si="192"/>
        <v>2.4753254607662685E+101</v>
      </c>
      <c r="PPI19">
        <f t="shared" si="192"/>
        <v>2.524831969981594E+101</v>
      </c>
      <c r="PPJ19">
        <f t="shared" si="192"/>
        <v>2.5753286093812261E+101</v>
      </c>
      <c r="PPK19">
        <f t="shared" si="192"/>
        <v>2.6268351815688506E+101</v>
      </c>
      <c r="PPL19">
        <f t="shared" si="192"/>
        <v>2.6793718852002278E+101</v>
      </c>
      <c r="PPM19">
        <f t="shared" si="192"/>
        <v>2.7329593229042323E+101</v>
      </c>
      <c r="PPN19">
        <f t="shared" si="192"/>
        <v>2.7876185093623171E+101</v>
      </c>
      <c r="PPO19">
        <f t="shared" si="192"/>
        <v>2.8433708795495636E+101</v>
      </c>
      <c r="PPP19">
        <f t="shared" si="192"/>
        <v>2.9002382971405549E+101</v>
      </c>
      <c r="PPQ19">
        <f t="shared" si="192"/>
        <v>2.958243063083366E+101</v>
      </c>
      <c r="PPR19">
        <f t="shared" si="192"/>
        <v>3.0174079243450333E+101</v>
      </c>
      <c r="PPS19">
        <f t="shared" si="192"/>
        <v>3.0777560828319337E+101</v>
      </c>
      <c r="PPT19">
        <f t="shared" si="192"/>
        <v>3.1393112044885726E+101</v>
      </c>
      <c r="PPU19">
        <f t="shared" si="192"/>
        <v>3.2020974285783442E+101</v>
      </c>
      <c r="PPV19">
        <f t="shared" si="192"/>
        <v>3.2661393771499112E+101</v>
      </c>
      <c r="PPW19">
        <f t="shared" si="192"/>
        <v>3.3314621646929097E+101</v>
      </c>
      <c r="PPX19">
        <f t="shared" si="192"/>
        <v>3.3980914079867679E+101</v>
      </c>
      <c r="PPY19">
        <f t="shared" si="192"/>
        <v>3.4660532361465036E+101</v>
      </c>
      <c r="PPZ19">
        <f t="shared" si="192"/>
        <v>3.535374300869434E+101</v>
      </c>
      <c r="PQA19">
        <f t="shared" si="192"/>
        <v>3.6060817868868228E+101</v>
      </c>
      <c r="PQB19">
        <f t="shared" si="192"/>
        <v>3.6782034226245592E+101</v>
      </c>
      <c r="PQC19">
        <f t="shared" si="192"/>
        <v>3.7517674910770507E+101</v>
      </c>
      <c r="PQD19">
        <f t="shared" si="192"/>
        <v>3.8268028408985918E+101</v>
      </c>
      <c r="PQE19">
        <f t="shared" si="192"/>
        <v>3.9033388977165639E+101</v>
      </c>
      <c r="PQF19">
        <f t="shared" si="192"/>
        <v>3.9814056756708954E+101</v>
      </c>
      <c r="PQG19">
        <f t="shared" si="192"/>
        <v>4.0610337891843136E+101</v>
      </c>
      <c r="PQH19">
        <f t="shared" si="192"/>
        <v>4.1422544649679996E+101</v>
      </c>
      <c r="PQI19">
        <f t="shared" si="192"/>
        <v>4.2250995542673599E+101</v>
      </c>
      <c r="PQJ19">
        <f t="shared" si="192"/>
        <v>4.3096015453527069E+101</v>
      </c>
      <c r="PQK19">
        <f t="shared" si="192"/>
        <v>4.3957935762597612E+101</v>
      </c>
      <c r="PQL19">
        <f t="shared" si="192"/>
        <v>4.4837094477849563E+101</v>
      </c>
      <c r="PQM19">
        <f t="shared" si="192"/>
        <v>4.5733836367406558E+101</v>
      </c>
      <c r="PQN19">
        <f t="shared" si="192"/>
        <v>4.664851309475469E+101</v>
      </c>
      <c r="PQO19">
        <f t="shared" si="192"/>
        <v>4.7581483356649786E+101</v>
      </c>
      <c r="PQP19">
        <f t="shared" si="192"/>
        <v>4.853311302378278E+101</v>
      </c>
      <c r="PQQ19">
        <f t="shared" si="192"/>
        <v>4.9503775284258438E+101</v>
      </c>
      <c r="PQR19">
        <f t="shared" si="192"/>
        <v>5.0493850789943608E+101</v>
      </c>
      <c r="PQS19">
        <f t="shared" si="192"/>
        <v>5.1503727805742479E+101</v>
      </c>
      <c r="PQT19">
        <f t="shared" si="192"/>
        <v>5.253380236185733E+101</v>
      </c>
      <c r="PQU19">
        <f t="shared" si="192"/>
        <v>5.3584478409094476E+101</v>
      </c>
      <c r="PQV19">
        <f t="shared" si="192"/>
        <v>5.4656167977276368E+101</v>
      </c>
      <c r="PQW19">
        <f t="shared" si="192"/>
        <v>5.5749291336821897E+101</v>
      </c>
      <c r="PQX19">
        <f t="shared" si="192"/>
        <v>5.686427716355834E+101</v>
      </c>
      <c r="PQY19">
        <f t="shared" si="192"/>
        <v>5.8001562706829513E+101</v>
      </c>
      <c r="PQZ19">
        <f t="shared" si="192"/>
        <v>5.9161593960966107E+101</v>
      </c>
      <c r="PRA19">
        <f t="shared" si="192"/>
        <v>6.0344825840185429E+101</v>
      </c>
      <c r="PRB19">
        <f t="shared" si="192"/>
        <v>6.1551722356989143E+101</v>
      </c>
      <c r="PRC19">
        <f t="shared" si="192"/>
        <v>6.2782756804128927E+101</v>
      </c>
      <c r="PRD19">
        <f t="shared" si="192"/>
        <v>6.4038411940211505E+101</v>
      </c>
      <c r="PRE19">
        <f t="shared" si="192"/>
        <v>6.5319180179015739E+101</v>
      </c>
      <c r="PRF19">
        <f t="shared" si="192"/>
        <v>6.6625563782596058E+101</v>
      </c>
      <c r="PRG19">
        <f t="shared" ref="PRG19:PTR19" si="193">PRF19*(1+$S$27)</f>
        <v>6.7958075058247983E+101</v>
      </c>
      <c r="PRH19">
        <f t="shared" si="193"/>
        <v>6.931723655941294E+101</v>
      </c>
      <c r="PRI19">
        <f t="shared" si="193"/>
        <v>7.0703581290601205E+101</v>
      </c>
      <c r="PRJ19">
        <f t="shared" si="193"/>
        <v>7.2117652916413232E+101</v>
      </c>
      <c r="PRK19">
        <f t="shared" si="193"/>
        <v>7.3560005974741503E+101</v>
      </c>
      <c r="PRL19">
        <f t="shared" si="193"/>
        <v>7.5031206094236337E+101</v>
      </c>
      <c r="PRM19">
        <f t="shared" si="193"/>
        <v>7.6531830216121071E+101</v>
      </c>
      <c r="PRN19">
        <f t="shared" si="193"/>
        <v>7.8062466820443496E+101</v>
      </c>
      <c r="PRO19">
        <f t="shared" si="193"/>
        <v>7.9623716156852364E+101</v>
      </c>
      <c r="PRP19">
        <f t="shared" si="193"/>
        <v>8.1216190479989415E+101</v>
      </c>
      <c r="PRQ19">
        <f t="shared" si="193"/>
        <v>8.2840514289589203E+101</v>
      </c>
      <c r="PRR19">
        <f t="shared" si="193"/>
        <v>8.4497324575380987E+101</v>
      </c>
      <c r="PRS19">
        <f t="shared" si="193"/>
        <v>8.6187271066888612E+101</v>
      </c>
      <c r="PRT19">
        <f t="shared" si="193"/>
        <v>8.7911016488226384E+101</v>
      </c>
      <c r="PRU19">
        <f t="shared" si="193"/>
        <v>8.9669236817990908E+101</v>
      </c>
      <c r="PRV19">
        <f t="shared" si="193"/>
        <v>9.1462621554350729E+101</v>
      </c>
      <c r="PRW19">
        <f t="shared" si="193"/>
        <v>9.329187398543774E+101</v>
      </c>
      <c r="PRX19">
        <f t="shared" si="193"/>
        <v>9.5157711465146502E+101</v>
      </c>
      <c r="PRY19">
        <f t="shared" si="193"/>
        <v>9.7060865694449439E+101</v>
      </c>
      <c r="PRZ19">
        <f t="shared" si="193"/>
        <v>9.9002083008338433E+101</v>
      </c>
      <c r="PSA19">
        <f t="shared" si="193"/>
        <v>1.009821246685052E+102</v>
      </c>
      <c r="PSB19">
        <f t="shared" si="193"/>
        <v>1.0300176716187531E+102</v>
      </c>
      <c r="PSC19">
        <f t="shared" si="193"/>
        <v>1.0506180250511281E+102</v>
      </c>
      <c r="PSD19">
        <f t="shared" si="193"/>
        <v>1.0716303855521507E+102</v>
      </c>
      <c r="PSE19">
        <f t="shared" si="193"/>
        <v>1.0930629932631937E+102</v>
      </c>
      <c r="PSF19">
        <f t="shared" si="193"/>
        <v>1.1149242531284576E+102</v>
      </c>
      <c r="PSG19">
        <f t="shared" si="193"/>
        <v>1.1372227381910267E+102</v>
      </c>
      <c r="PSH19">
        <f t="shared" si="193"/>
        <v>1.1599671929548471E+102</v>
      </c>
      <c r="PSI19">
        <f t="shared" si="193"/>
        <v>1.1831665368139442E+102</v>
      </c>
      <c r="PSJ19">
        <f t="shared" si="193"/>
        <v>1.2068298675502232E+102</v>
      </c>
      <c r="PSK19">
        <f t="shared" si="193"/>
        <v>1.2309664649012276E+102</v>
      </c>
      <c r="PSL19">
        <f t="shared" si="193"/>
        <v>1.2555857941992522E+102</v>
      </c>
      <c r="PSM19">
        <f t="shared" si="193"/>
        <v>1.2806975100832372E+102</v>
      </c>
      <c r="PSN19">
        <f t="shared" si="193"/>
        <v>1.3063114602849021E+102</v>
      </c>
      <c r="PSO19">
        <f t="shared" si="193"/>
        <v>1.3324376894906E+102</v>
      </c>
      <c r="PSP19">
        <f t="shared" si="193"/>
        <v>1.3590864432804121E+102</v>
      </c>
      <c r="PSQ19">
        <f t="shared" si="193"/>
        <v>1.3862681721460203E+102</v>
      </c>
      <c r="PSR19">
        <f t="shared" si="193"/>
        <v>1.4139935355889409E+102</v>
      </c>
      <c r="PSS19">
        <f t="shared" si="193"/>
        <v>1.4422734063007197E+102</v>
      </c>
      <c r="PST19">
        <f t="shared" si="193"/>
        <v>1.4711188744267342E+102</v>
      </c>
      <c r="PSU19">
        <f t="shared" si="193"/>
        <v>1.5005412519152689E+102</v>
      </c>
      <c r="PSV19">
        <f t="shared" si="193"/>
        <v>1.5305520769535745E+102</v>
      </c>
      <c r="PSW19">
        <f t="shared" si="193"/>
        <v>1.5611631184926461E+102</v>
      </c>
      <c r="PSX19">
        <f t="shared" si="193"/>
        <v>1.5923863808624992E+102</v>
      </c>
      <c r="PSY19">
        <f t="shared" si="193"/>
        <v>1.6242341084797491E+102</v>
      </c>
      <c r="PSZ19">
        <f t="shared" si="193"/>
        <v>1.6567187906493442E+102</v>
      </c>
      <c r="PTA19">
        <f t="shared" si="193"/>
        <v>1.689853166462331E+102</v>
      </c>
      <c r="PTB19">
        <f t="shared" si="193"/>
        <v>1.7236502297915776E+102</v>
      </c>
      <c r="PTC19">
        <f t="shared" si="193"/>
        <v>1.7581232343874091E+102</v>
      </c>
      <c r="PTD19">
        <f t="shared" si="193"/>
        <v>1.7932856990751573E+102</v>
      </c>
      <c r="PTE19">
        <f t="shared" si="193"/>
        <v>1.8291514130566604E+102</v>
      </c>
      <c r="PTF19">
        <f t="shared" si="193"/>
        <v>1.8657344413177937E+102</v>
      </c>
      <c r="PTG19">
        <f t="shared" si="193"/>
        <v>1.9030491301441495E+102</v>
      </c>
      <c r="PTH19">
        <f t="shared" si="193"/>
        <v>1.9411101127470324E+102</v>
      </c>
      <c r="PTI19">
        <f t="shared" si="193"/>
        <v>1.9799323150019731E+102</v>
      </c>
      <c r="PTJ19">
        <f t="shared" si="193"/>
        <v>2.0195309613020125E+102</v>
      </c>
      <c r="PTK19">
        <f t="shared" si="193"/>
        <v>2.0599215805280529E+102</v>
      </c>
      <c r="PTL19">
        <f t="shared" si="193"/>
        <v>2.101120012138614E+102</v>
      </c>
      <c r="PTM19">
        <f t="shared" si="193"/>
        <v>2.1431424123813862E+102</v>
      </c>
      <c r="PTN19">
        <f t="shared" si="193"/>
        <v>2.1860052606290138E+102</v>
      </c>
      <c r="PTO19">
        <f t="shared" si="193"/>
        <v>2.2297253658415942E+102</v>
      </c>
      <c r="PTP19">
        <f t="shared" si="193"/>
        <v>2.2743198731584262E+102</v>
      </c>
      <c r="PTQ19">
        <f t="shared" si="193"/>
        <v>2.3198062706215949E+102</v>
      </c>
      <c r="PTR19">
        <f t="shared" si="193"/>
        <v>2.3662023960340266E+102</v>
      </c>
      <c r="PTS19">
        <f t="shared" ref="PTS19:PWD19" si="194">PTR19*(1+$S$27)</f>
        <v>2.4135264439547073E+102</v>
      </c>
      <c r="PTT19">
        <f t="shared" si="194"/>
        <v>2.4617969728338015E+102</v>
      </c>
      <c r="PTU19">
        <f t="shared" si="194"/>
        <v>2.5110329122904775E+102</v>
      </c>
      <c r="PTV19">
        <f t="shared" si="194"/>
        <v>2.561253570536287E+102</v>
      </c>
      <c r="PTW19">
        <f t="shared" si="194"/>
        <v>2.612478641947013E+102</v>
      </c>
      <c r="PTX19">
        <f t="shared" si="194"/>
        <v>2.6647282147859533E+102</v>
      </c>
      <c r="PTY19">
        <f t="shared" si="194"/>
        <v>2.7180227790816726E+102</v>
      </c>
      <c r="PTZ19">
        <f t="shared" si="194"/>
        <v>2.772383234663306E+102</v>
      </c>
      <c r="PUA19">
        <f t="shared" si="194"/>
        <v>2.8278308993565723E+102</v>
      </c>
      <c r="PUB19">
        <f t="shared" si="194"/>
        <v>2.8843875173437041E+102</v>
      </c>
      <c r="PUC19">
        <f t="shared" si="194"/>
        <v>2.9420752676905782E+102</v>
      </c>
      <c r="PUD19">
        <f t="shared" si="194"/>
        <v>3.00091677304439E+102</v>
      </c>
      <c r="PUE19">
        <f t="shared" si="194"/>
        <v>3.0609351085052779E+102</v>
      </c>
      <c r="PUF19">
        <f t="shared" si="194"/>
        <v>3.1221538106753835E+102</v>
      </c>
      <c r="PUG19">
        <f t="shared" si="194"/>
        <v>3.1845968868888914E+102</v>
      </c>
      <c r="PUH19">
        <f t="shared" si="194"/>
        <v>3.2482888246266696E+102</v>
      </c>
      <c r="PUI19">
        <f t="shared" si="194"/>
        <v>3.3132546011192029E+102</v>
      </c>
      <c r="PUJ19">
        <f t="shared" si="194"/>
        <v>3.379519693141587E+102</v>
      </c>
      <c r="PUK19">
        <f t="shared" si="194"/>
        <v>3.447110087004419E+102</v>
      </c>
      <c r="PUL19">
        <f t="shared" si="194"/>
        <v>3.5160522887445074E+102</v>
      </c>
      <c r="PUM19">
        <f t="shared" si="194"/>
        <v>3.5863733345193976E+102</v>
      </c>
      <c r="PUN19">
        <f t="shared" si="194"/>
        <v>3.6581008012097855E+102</v>
      </c>
      <c r="PUO19">
        <f t="shared" si="194"/>
        <v>3.7312628172339814E+102</v>
      </c>
      <c r="PUP19">
        <f t="shared" si="194"/>
        <v>3.8058880735786611E+102</v>
      </c>
      <c r="PUQ19">
        <f t="shared" si="194"/>
        <v>3.8820058350502342E+102</v>
      </c>
      <c r="PUR19">
        <f t="shared" si="194"/>
        <v>3.959645951751239E+102</v>
      </c>
      <c r="PUS19">
        <f t="shared" si="194"/>
        <v>4.038838870786264E+102</v>
      </c>
      <c r="PUT19">
        <f t="shared" si="194"/>
        <v>4.1196156482019892E+102</v>
      </c>
      <c r="PUU19">
        <f t="shared" si="194"/>
        <v>4.2020079611660292E+102</v>
      </c>
      <c r="PUV19">
        <f t="shared" si="194"/>
        <v>4.2860481203893498E+102</v>
      </c>
      <c r="PUW19">
        <f t="shared" si="194"/>
        <v>4.371769082797137E+102</v>
      </c>
      <c r="PUX19">
        <f t="shared" si="194"/>
        <v>4.4592044644530796E+102</v>
      </c>
      <c r="PUY19">
        <f t="shared" si="194"/>
        <v>4.5483885537421412E+102</v>
      </c>
      <c r="PUZ19">
        <f t="shared" si="194"/>
        <v>4.6393563248169841E+102</v>
      </c>
      <c r="PVA19">
        <f t="shared" si="194"/>
        <v>4.7321434513133235E+102</v>
      </c>
      <c r="PVB19">
        <f t="shared" si="194"/>
        <v>4.8267863203395897E+102</v>
      </c>
      <c r="PVC19">
        <f t="shared" si="194"/>
        <v>4.9233220467463819E+102</v>
      </c>
      <c r="PVD19">
        <f t="shared" si="194"/>
        <v>5.02178848768131E+102</v>
      </c>
      <c r="PVE19">
        <f t="shared" si="194"/>
        <v>5.1222242574349361E+102</v>
      </c>
      <c r="PVF19">
        <f t="shared" si="194"/>
        <v>5.224668742583635E+102</v>
      </c>
      <c r="PVG19">
        <f t="shared" si="194"/>
        <v>5.3291621174353082E+102</v>
      </c>
      <c r="PVH19">
        <f t="shared" si="194"/>
        <v>5.4357453597840144E+102</v>
      </c>
      <c r="PVI19">
        <f t="shared" si="194"/>
        <v>5.5444602669796952E+102</v>
      </c>
      <c r="PVJ19">
        <f t="shared" si="194"/>
        <v>5.6553494723192891E+102</v>
      </c>
      <c r="PVK19">
        <f t="shared" si="194"/>
        <v>5.768456461765675E+102</v>
      </c>
      <c r="PVL19">
        <f t="shared" si="194"/>
        <v>5.8838255910009887E+102</v>
      </c>
      <c r="PVM19">
        <f t="shared" si="194"/>
        <v>6.001502102821009E+102</v>
      </c>
      <c r="PVN19">
        <f t="shared" si="194"/>
        <v>6.1215321448774292E+102</v>
      </c>
      <c r="PVO19">
        <f t="shared" si="194"/>
        <v>6.2439627877749781E+102</v>
      </c>
      <c r="PVP19">
        <f t="shared" si="194"/>
        <v>6.3688420435304776E+102</v>
      </c>
      <c r="PVQ19">
        <f t="shared" si="194"/>
        <v>6.4962188844010874E+102</v>
      </c>
      <c r="PVR19">
        <f t="shared" si="194"/>
        <v>6.6261432620891094E+102</v>
      </c>
      <c r="PVS19">
        <f t="shared" si="194"/>
        <v>6.7586661273308921E+102</v>
      </c>
      <c r="PVT19">
        <f t="shared" si="194"/>
        <v>6.8938394498775106E+102</v>
      </c>
      <c r="PVU19">
        <f t="shared" si="194"/>
        <v>7.0317162388750606E+102</v>
      </c>
      <c r="PVV19">
        <f t="shared" si="194"/>
        <v>7.1723505636525624E+102</v>
      </c>
      <c r="PVW19">
        <f t="shared" si="194"/>
        <v>7.3157975749256139E+102</v>
      </c>
      <c r="PVX19">
        <f t="shared" si="194"/>
        <v>7.4621135264241262E+102</v>
      </c>
      <c r="PVY19">
        <f t="shared" si="194"/>
        <v>7.6113557969526086E+102</v>
      </c>
      <c r="PVZ19">
        <f t="shared" si="194"/>
        <v>7.7635829128916606E+102</v>
      </c>
      <c r="PWA19">
        <f t="shared" si="194"/>
        <v>7.9188545711494942E+102</v>
      </c>
      <c r="PWB19">
        <f t="shared" si="194"/>
        <v>8.0772316625724842E+102</v>
      </c>
      <c r="PWC19">
        <f t="shared" si="194"/>
        <v>8.2387762958239337E+102</v>
      </c>
      <c r="PWD19">
        <f t="shared" si="194"/>
        <v>8.4035518217404126E+102</v>
      </c>
      <c r="PWE19">
        <f t="shared" ref="PWE19:PYP19" si="195">PWD19*(1+$S$27)</f>
        <v>8.5716228581752211E+102</v>
      </c>
      <c r="PWF19">
        <f t="shared" si="195"/>
        <v>8.743055315338726E+102</v>
      </c>
      <c r="PWG19">
        <f t="shared" si="195"/>
        <v>8.9179164216455004E+102</v>
      </c>
      <c r="PWH19">
        <f t="shared" si="195"/>
        <v>9.0962747500784107E+102</v>
      </c>
      <c r="PWI19">
        <f t="shared" si="195"/>
        <v>9.2782002450799788E+102</v>
      </c>
      <c r="PWJ19">
        <f t="shared" si="195"/>
        <v>9.4637642499815776E+102</v>
      </c>
      <c r="PWK19">
        <f t="shared" si="195"/>
        <v>9.6530395349812084E+102</v>
      </c>
      <c r="PWL19">
        <f t="shared" si="195"/>
        <v>9.8461003256808333E+102</v>
      </c>
      <c r="PWM19">
        <f t="shared" si="195"/>
        <v>1.0043022332194451E+103</v>
      </c>
      <c r="PWN19">
        <f t="shared" si="195"/>
        <v>1.024388277883834E+103</v>
      </c>
      <c r="PWO19">
        <f t="shared" si="195"/>
        <v>1.0448760434415106E+103</v>
      </c>
      <c r="PWP19">
        <f t="shared" si="195"/>
        <v>1.0657735643103409E+103</v>
      </c>
      <c r="PWQ19">
        <f t="shared" si="195"/>
        <v>1.0870890355965478E+103</v>
      </c>
      <c r="PWR19">
        <f t="shared" si="195"/>
        <v>1.1088308163084788E+103</v>
      </c>
      <c r="PWS19">
        <f t="shared" si="195"/>
        <v>1.1310074326346484E+103</v>
      </c>
      <c r="PWT19">
        <f t="shared" si="195"/>
        <v>1.1536275812873413E+103</v>
      </c>
      <c r="PWU19">
        <f t="shared" si="195"/>
        <v>1.1767001329130882E+103</v>
      </c>
      <c r="PWV19">
        <f t="shared" si="195"/>
        <v>1.20023413557135E+103</v>
      </c>
      <c r="PWW19">
        <f t="shared" si="195"/>
        <v>1.2242388182827771E+103</v>
      </c>
      <c r="PWX19">
        <f t="shared" si="195"/>
        <v>1.2487235946484327E+103</v>
      </c>
      <c r="PWY19">
        <f t="shared" si="195"/>
        <v>1.2736980665414013E+103</v>
      </c>
      <c r="PWZ19">
        <f t="shared" si="195"/>
        <v>1.2991720278722294E+103</v>
      </c>
      <c r="PXA19">
        <f t="shared" si="195"/>
        <v>1.3251554684296739E+103</v>
      </c>
      <c r="PXB19">
        <f t="shared" si="195"/>
        <v>1.3516585777982675E+103</v>
      </c>
      <c r="PXC19">
        <f t="shared" si="195"/>
        <v>1.3786917493542329E+103</v>
      </c>
      <c r="PXD19">
        <f t="shared" si="195"/>
        <v>1.4062655843413175E+103</v>
      </c>
      <c r="PXE19">
        <f t="shared" si="195"/>
        <v>1.4343908960281438E+103</v>
      </c>
      <c r="PXF19">
        <f t="shared" si="195"/>
        <v>1.4630787139487067E+103</v>
      </c>
      <c r="PXG19">
        <f t="shared" si="195"/>
        <v>1.4923402882276809E+103</v>
      </c>
      <c r="PXH19">
        <f t="shared" si="195"/>
        <v>1.5221870939922347E+103</v>
      </c>
      <c r="PXI19">
        <f t="shared" si="195"/>
        <v>1.5526308358720794E+103</v>
      </c>
      <c r="PXJ19">
        <f t="shared" si="195"/>
        <v>1.583683452589521E+103</v>
      </c>
      <c r="PXK19">
        <f t="shared" si="195"/>
        <v>1.6153571216413115E+103</v>
      </c>
      <c r="PXL19">
        <f t="shared" si="195"/>
        <v>1.6476642640741378E+103</v>
      </c>
      <c r="PXM19">
        <f t="shared" si="195"/>
        <v>1.6806175493556206E+103</v>
      </c>
      <c r="PXN19">
        <f t="shared" si="195"/>
        <v>1.714229900342733E+103</v>
      </c>
      <c r="PXO19">
        <f t="shared" si="195"/>
        <v>1.7485144983495876E+103</v>
      </c>
      <c r="PXP19">
        <f t="shared" si="195"/>
        <v>1.7834847883165795E+103</v>
      </c>
      <c r="PXQ19">
        <f t="shared" si="195"/>
        <v>1.8191544840829112E+103</v>
      </c>
      <c r="PXR19">
        <f t="shared" si="195"/>
        <v>1.8555375737645696E+103</v>
      </c>
      <c r="PXS19">
        <f t="shared" si="195"/>
        <v>1.8926483252398609E+103</v>
      </c>
      <c r="PXT19">
        <f t="shared" si="195"/>
        <v>1.9305012917446582E+103</v>
      </c>
      <c r="PXU19">
        <f t="shared" si="195"/>
        <v>1.9691113175795514E+103</v>
      </c>
      <c r="PXV19">
        <f t="shared" si="195"/>
        <v>2.0084935439311423E+103</v>
      </c>
      <c r="PXW19">
        <f t="shared" si="195"/>
        <v>2.0486634148097653E+103</v>
      </c>
      <c r="PXX19">
        <f t="shared" si="195"/>
        <v>2.0896366831059605E+103</v>
      </c>
      <c r="PXY19">
        <f t="shared" si="195"/>
        <v>2.1314294167680799E+103</v>
      </c>
      <c r="PXZ19">
        <f t="shared" si="195"/>
        <v>2.1740580051034414E+103</v>
      </c>
      <c r="PYA19">
        <f t="shared" si="195"/>
        <v>2.2175391652055103E+103</v>
      </c>
      <c r="PYB19">
        <f t="shared" si="195"/>
        <v>2.2618899485096206E+103</v>
      </c>
      <c r="PYC19">
        <f t="shared" si="195"/>
        <v>2.3071277474798129E+103</v>
      </c>
      <c r="PYD19">
        <f t="shared" si="195"/>
        <v>2.3532703024294093E+103</v>
      </c>
      <c r="PYE19">
        <f t="shared" si="195"/>
        <v>2.4003357084779976E+103</v>
      </c>
      <c r="PYF19">
        <f t="shared" si="195"/>
        <v>2.4483424226475577E+103</v>
      </c>
      <c r="PYG19">
        <f t="shared" si="195"/>
        <v>2.497309271100509E+103</v>
      </c>
      <c r="PYH19">
        <f t="shared" si="195"/>
        <v>2.5472554565225191E+103</v>
      </c>
      <c r="PYI19">
        <f t="shared" si="195"/>
        <v>2.5982005656529696E+103</v>
      </c>
      <c r="PYJ19">
        <f t="shared" si="195"/>
        <v>2.6501645769660291E+103</v>
      </c>
      <c r="PYK19">
        <f t="shared" si="195"/>
        <v>2.7031678685053497E+103</v>
      </c>
      <c r="PYL19">
        <f t="shared" si="195"/>
        <v>2.7572312258754568E+103</v>
      </c>
      <c r="PYM19">
        <f t="shared" si="195"/>
        <v>2.812375850392966E+103</v>
      </c>
      <c r="PYN19">
        <f t="shared" si="195"/>
        <v>2.8686233674008255E+103</v>
      </c>
      <c r="PYO19">
        <f t="shared" si="195"/>
        <v>2.9259958347488423E+103</v>
      </c>
      <c r="PYP19">
        <f t="shared" si="195"/>
        <v>2.9845157514438191E+103</v>
      </c>
      <c r="PYQ19">
        <f t="shared" ref="PYQ19:QBB19" si="196">PYP19*(1+$S$27)</f>
        <v>3.0442060664726956E+103</v>
      </c>
      <c r="PYR19">
        <f t="shared" si="196"/>
        <v>3.1050901878021496E+103</v>
      </c>
      <c r="PYS19">
        <f t="shared" si="196"/>
        <v>3.1671919915581925E+103</v>
      </c>
      <c r="PYT19">
        <f t="shared" si="196"/>
        <v>3.2305358313893566E+103</v>
      </c>
      <c r="PYU19">
        <f t="shared" si="196"/>
        <v>3.2951465480171439E+103</v>
      </c>
      <c r="PYV19">
        <f t="shared" si="196"/>
        <v>3.3610494789774868E+103</v>
      </c>
      <c r="PYW19">
        <f t="shared" si="196"/>
        <v>3.4282704685570366E+103</v>
      </c>
      <c r="PYX19">
        <f t="shared" si="196"/>
        <v>3.4968358779281772E+103</v>
      </c>
      <c r="PYY19">
        <f t="shared" si="196"/>
        <v>3.5667725954867408E+103</v>
      </c>
      <c r="PYZ19">
        <f t="shared" si="196"/>
        <v>3.6381080473964755E+103</v>
      </c>
      <c r="PZA19">
        <f t="shared" si="196"/>
        <v>3.7108702083444049E+103</v>
      </c>
      <c r="PZB19">
        <f t="shared" si="196"/>
        <v>3.7850876125112931E+103</v>
      </c>
      <c r="PZC19">
        <f t="shared" si="196"/>
        <v>3.8607893647615191E+103</v>
      </c>
      <c r="PZD19">
        <f t="shared" si="196"/>
        <v>3.9380051520567498E+103</v>
      </c>
      <c r="PZE19">
        <f t="shared" si="196"/>
        <v>4.0167652550978845E+103</v>
      </c>
      <c r="PZF19">
        <f t="shared" si="196"/>
        <v>4.097100560199842E+103</v>
      </c>
      <c r="PZG19">
        <f t="shared" si="196"/>
        <v>4.179042571403839E+103</v>
      </c>
      <c r="PZH19">
        <f t="shared" si="196"/>
        <v>4.2626234228319161E+103</v>
      </c>
      <c r="PZI19">
        <f t="shared" si="196"/>
        <v>4.3478758912885546E+103</v>
      </c>
      <c r="PZJ19">
        <f t="shared" si="196"/>
        <v>4.4348334091143258E+103</v>
      </c>
      <c r="PZK19">
        <f t="shared" si="196"/>
        <v>4.5235300772966123E+103</v>
      </c>
      <c r="PZL19">
        <f t="shared" si="196"/>
        <v>4.6140006788425448E+103</v>
      </c>
      <c r="PZM19">
        <f t="shared" si="196"/>
        <v>4.7062806924193955E+103</v>
      </c>
      <c r="PZN19">
        <f t="shared" si="196"/>
        <v>4.8004063062677833E+103</v>
      </c>
      <c r="PZO19">
        <f t="shared" si="196"/>
        <v>4.8964144323931392E+103</v>
      </c>
      <c r="PZP19">
        <f t="shared" si="196"/>
        <v>4.9943427210410018E+103</v>
      </c>
      <c r="PZQ19">
        <f t="shared" si="196"/>
        <v>5.0942295754618222E+103</v>
      </c>
      <c r="PZR19">
        <f t="shared" si="196"/>
        <v>5.1961141669710583E+103</v>
      </c>
      <c r="PZS19">
        <f t="shared" si="196"/>
        <v>5.3000364503104795E+103</v>
      </c>
      <c r="PZT19">
        <f t="shared" si="196"/>
        <v>5.4060371793166893E+103</v>
      </c>
      <c r="PZU19">
        <f t="shared" si="196"/>
        <v>5.5141579229030235E+103</v>
      </c>
      <c r="PZV19">
        <f t="shared" si="196"/>
        <v>5.6244410813610842E+103</v>
      </c>
      <c r="PZW19">
        <f t="shared" si="196"/>
        <v>5.7369299029883057E+103</v>
      </c>
      <c r="PZX19">
        <f t="shared" si="196"/>
        <v>5.851668501048072E+103</v>
      </c>
      <c r="PZY19">
        <f t="shared" si="196"/>
        <v>5.9687018710690332E+103</v>
      </c>
      <c r="PZZ19">
        <f t="shared" si="196"/>
        <v>6.0880759084904143E+103</v>
      </c>
      <c r="QAA19">
        <f t="shared" si="196"/>
        <v>6.2098374266602226E+103</v>
      </c>
      <c r="QAB19">
        <f t="shared" si="196"/>
        <v>6.3340341751934269E+103</v>
      </c>
      <c r="QAC19">
        <f t="shared" si="196"/>
        <v>6.4607148586972959E+103</v>
      </c>
      <c r="QAD19">
        <f t="shared" si="196"/>
        <v>6.5899291558712418E+103</v>
      </c>
      <c r="QAE19">
        <f t="shared" si="196"/>
        <v>6.7217277389886668E+103</v>
      </c>
      <c r="QAF19">
        <f t="shared" si="196"/>
        <v>6.8561622937684399E+103</v>
      </c>
      <c r="QAG19">
        <f t="shared" si="196"/>
        <v>6.993285539643809E+103</v>
      </c>
      <c r="QAH19">
        <f t="shared" si="196"/>
        <v>7.1331512504366854E+103</v>
      </c>
      <c r="QAI19">
        <f t="shared" si="196"/>
        <v>7.2758142754454198E+103</v>
      </c>
      <c r="QAJ19">
        <f t="shared" si="196"/>
        <v>7.421330560954328E+103</v>
      </c>
      <c r="QAK19">
        <f t="shared" si="196"/>
        <v>7.569757172173415E+103</v>
      </c>
      <c r="QAL19">
        <f t="shared" si="196"/>
        <v>7.721152315616883E+103</v>
      </c>
      <c r="QAM19">
        <f t="shared" si="196"/>
        <v>7.8755753619292208E+103</v>
      </c>
      <c r="QAN19">
        <f t="shared" si="196"/>
        <v>8.0330868691678057E+103</v>
      </c>
      <c r="QAO19">
        <f t="shared" si="196"/>
        <v>8.1937486065511624E+103</v>
      </c>
      <c r="QAP19">
        <f t="shared" si="196"/>
        <v>8.3576235786821866E+103</v>
      </c>
      <c r="QAQ19">
        <f t="shared" si="196"/>
        <v>8.5247760502558304E+103</v>
      </c>
      <c r="QAR19">
        <f t="shared" si="196"/>
        <v>8.6952715712609472E+103</v>
      </c>
      <c r="QAS19">
        <f t="shared" si="196"/>
        <v>8.8691770026861669E+103</v>
      </c>
      <c r="QAT19">
        <f t="shared" si="196"/>
        <v>9.04656054273989E+103</v>
      </c>
      <c r="QAU19">
        <f t="shared" si="196"/>
        <v>9.2274917535946883E+103</v>
      </c>
      <c r="QAV19">
        <f t="shared" si="196"/>
        <v>9.4120415886665829E+103</v>
      </c>
      <c r="QAW19">
        <f t="shared" si="196"/>
        <v>9.6002824204399147E+103</v>
      </c>
      <c r="QAX19">
        <f t="shared" si="196"/>
        <v>9.7922880688487126E+103</v>
      </c>
      <c r="QAY19">
        <f t="shared" si="196"/>
        <v>9.9881338302256866E+103</v>
      </c>
      <c r="QAZ19">
        <f t="shared" si="196"/>
        <v>1.01878965068302E+104</v>
      </c>
      <c r="QBA19">
        <f t="shared" si="196"/>
        <v>1.0391654436966805E+104</v>
      </c>
      <c r="QBB19">
        <f t="shared" si="196"/>
        <v>1.0599487525706142E+104</v>
      </c>
      <c r="QBC19">
        <f t="shared" ref="QBC19:QDN19" si="197">QBB19*(1+$S$27)</f>
        <v>1.0811477276220265E+104</v>
      </c>
      <c r="QBD19">
        <f t="shared" si="197"/>
        <v>1.102770682174467E+104</v>
      </c>
      <c r="QBE19">
        <f t="shared" si="197"/>
        <v>1.1248260958179564E+104</v>
      </c>
      <c r="QBF19">
        <f t="shared" si="197"/>
        <v>1.1473226177343156E+104</v>
      </c>
      <c r="QBG19">
        <f t="shared" si="197"/>
        <v>1.1702690700890019E+104</v>
      </c>
      <c r="QBH19">
        <f t="shared" si="197"/>
        <v>1.193674451490782E+104</v>
      </c>
      <c r="QBI19">
        <f t="shared" si="197"/>
        <v>1.2175479405205977E+104</v>
      </c>
      <c r="QBJ19">
        <f t="shared" si="197"/>
        <v>1.2418988993310096E+104</v>
      </c>
      <c r="QBK19">
        <f t="shared" si="197"/>
        <v>1.2667368773176298E+104</v>
      </c>
      <c r="QBL19">
        <f t="shared" si="197"/>
        <v>1.2920716148639824E+104</v>
      </c>
      <c r="QBM19">
        <f t="shared" si="197"/>
        <v>1.3179130471612621E+104</v>
      </c>
      <c r="QBN19">
        <f t="shared" si="197"/>
        <v>1.3442713081044873E+104</v>
      </c>
      <c r="QBO19">
        <f t="shared" si="197"/>
        <v>1.3711567342665771E+104</v>
      </c>
      <c r="QBP19">
        <f t="shared" si="197"/>
        <v>1.3985798689519087E+104</v>
      </c>
      <c r="QBQ19">
        <f t="shared" si="197"/>
        <v>1.4265514663309469E+104</v>
      </c>
      <c r="QBR19">
        <f t="shared" si="197"/>
        <v>1.4550824956575658E+104</v>
      </c>
      <c r="QBS19">
        <f t="shared" si="197"/>
        <v>1.4841841455707171E+104</v>
      </c>
      <c r="QBT19">
        <f t="shared" si="197"/>
        <v>1.5138678284821314E+104</v>
      </c>
      <c r="QBU19">
        <f t="shared" si="197"/>
        <v>1.544145185051774E+104</v>
      </c>
      <c r="QBV19">
        <f t="shared" si="197"/>
        <v>1.5750280887528094E+104</v>
      </c>
      <c r="QBW19">
        <f t="shared" si="197"/>
        <v>1.6065286505278657E+104</v>
      </c>
      <c r="QBX19">
        <f t="shared" si="197"/>
        <v>1.638659223538423E+104</v>
      </c>
      <c r="QBY19">
        <f t="shared" si="197"/>
        <v>1.6714324080091915E+104</v>
      </c>
      <c r="QBZ19">
        <f t="shared" si="197"/>
        <v>1.7048610561693754E+104</v>
      </c>
      <c r="QCA19">
        <f t="shared" si="197"/>
        <v>1.7389582772927628E+104</v>
      </c>
      <c r="QCB19">
        <f t="shared" si="197"/>
        <v>1.773737442838618E+104</v>
      </c>
      <c r="QCC19">
        <f t="shared" si="197"/>
        <v>1.8092121916953904E+104</v>
      </c>
      <c r="QCD19">
        <f t="shared" si="197"/>
        <v>1.8453964355292982E+104</v>
      </c>
      <c r="QCE19">
        <f t="shared" si="197"/>
        <v>1.8823043642398843E+104</v>
      </c>
      <c r="QCF19">
        <f t="shared" si="197"/>
        <v>1.919950451524682E+104</v>
      </c>
      <c r="QCG19">
        <f t="shared" si="197"/>
        <v>1.9583494605551756E+104</v>
      </c>
      <c r="QCH19">
        <f t="shared" si="197"/>
        <v>1.9975164497662793E+104</v>
      </c>
      <c r="QCI19">
        <f t="shared" si="197"/>
        <v>2.0374667787616049E+104</v>
      </c>
      <c r="QCJ19">
        <f t="shared" si="197"/>
        <v>2.0782161143368371E+104</v>
      </c>
      <c r="QCK19">
        <f t="shared" si="197"/>
        <v>2.1197804366235739E+104</v>
      </c>
      <c r="QCL19">
        <f t="shared" si="197"/>
        <v>2.1621760453560455E+104</v>
      </c>
      <c r="QCM19">
        <f t="shared" si="197"/>
        <v>2.2054195662631663E+104</v>
      </c>
      <c r="QCN19">
        <f t="shared" si="197"/>
        <v>2.2495279575884297E+104</v>
      </c>
      <c r="QCO19">
        <f t="shared" si="197"/>
        <v>2.2945185167401982E+104</v>
      </c>
      <c r="QCP19">
        <f t="shared" si="197"/>
        <v>2.3404088870750023E+104</v>
      </c>
      <c r="QCQ19">
        <f t="shared" si="197"/>
        <v>2.3872170648165023E+104</v>
      </c>
      <c r="QCR19">
        <f t="shared" si="197"/>
        <v>2.4349614061128323E+104</v>
      </c>
      <c r="QCS19">
        <f t="shared" si="197"/>
        <v>2.4836606342350891E+104</v>
      </c>
      <c r="QCT19">
        <f t="shared" si="197"/>
        <v>2.5333338469197909E+104</v>
      </c>
      <c r="QCU19">
        <f t="shared" si="197"/>
        <v>2.5840005238581867E+104</v>
      </c>
      <c r="QCV19">
        <f t="shared" si="197"/>
        <v>2.6356805343353504E+104</v>
      </c>
      <c r="QCW19">
        <f t="shared" si="197"/>
        <v>2.6883941450220576E+104</v>
      </c>
      <c r="QCX19">
        <f t="shared" si="197"/>
        <v>2.7421620279224989E+104</v>
      </c>
      <c r="QCY19">
        <f t="shared" si="197"/>
        <v>2.7970052684809488E+104</v>
      </c>
      <c r="QCZ19">
        <f t="shared" si="197"/>
        <v>2.8529453738505677E+104</v>
      </c>
      <c r="QDA19">
        <f t="shared" si="197"/>
        <v>2.910004281327579E+104</v>
      </c>
      <c r="QDB19">
        <f t="shared" si="197"/>
        <v>2.9682043669541304E+104</v>
      </c>
      <c r="QDC19">
        <f t="shared" si="197"/>
        <v>3.0275684542932129E+104</v>
      </c>
      <c r="QDD19">
        <f t="shared" si="197"/>
        <v>3.0881198233790771E+104</v>
      </c>
      <c r="QDE19">
        <f t="shared" si="197"/>
        <v>3.1498822198466585E+104</v>
      </c>
      <c r="QDF19">
        <f t="shared" si="197"/>
        <v>3.2128798642435916E+104</v>
      </c>
      <c r="QDG19">
        <f t="shared" si="197"/>
        <v>3.2771374615284634E+104</v>
      </c>
      <c r="QDH19">
        <f t="shared" si="197"/>
        <v>3.3426802107590325E+104</v>
      </c>
      <c r="QDI19">
        <f t="shared" si="197"/>
        <v>3.4095338149742131E+104</v>
      </c>
      <c r="QDJ19">
        <f t="shared" si="197"/>
        <v>3.4777244912736975E+104</v>
      </c>
      <c r="QDK19">
        <f t="shared" si="197"/>
        <v>3.5472789810991718E+104</v>
      </c>
      <c r="QDL19">
        <f t="shared" si="197"/>
        <v>3.618224560721155E+104</v>
      </c>
      <c r="QDM19">
        <f t="shared" si="197"/>
        <v>3.690589051935578E+104</v>
      </c>
      <c r="QDN19">
        <f t="shared" si="197"/>
        <v>3.7644008329742895E+104</v>
      </c>
      <c r="QDO19">
        <f t="shared" ref="QDO19:QFZ19" si="198">QDN19*(1+$S$27)</f>
        <v>3.8396888496337755E+104</v>
      </c>
      <c r="QDP19">
        <f t="shared" si="198"/>
        <v>3.9164826266264512E+104</v>
      </c>
      <c r="QDQ19">
        <f t="shared" si="198"/>
        <v>3.9948122791589805E+104</v>
      </c>
      <c r="QDR19">
        <f t="shared" si="198"/>
        <v>4.0747085247421601E+104</v>
      </c>
      <c r="QDS19">
        <f t="shared" si="198"/>
        <v>4.1562026952370034E+104</v>
      </c>
      <c r="QDT19">
        <f t="shared" si="198"/>
        <v>4.2393267491417435E+104</v>
      </c>
      <c r="QDU19">
        <f t="shared" si="198"/>
        <v>4.3241132841245784E+104</v>
      </c>
      <c r="QDV19">
        <f t="shared" si="198"/>
        <v>4.4105955498070702E+104</v>
      </c>
      <c r="QDW19">
        <f t="shared" si="198"/>
        <v>4.498807460803212E+104</v>
      </c>
      <c r="QDX19">
        <f t="shared" si="198"/>
        <v>4.5887836100192763E+104</v>
      </c>
      <c r="QDY19">
        <f t="shared" si="198"/>
        <v>4.6805592822196618E+104</v>
      </c>
      <c r="QDZ19">
        <f t="shared" si="198"/>
        <v>4.7741704678640549E+104</v>
      </c>
      <c r="QEA19">
        <f t="shared" si="198"/>
        <v>4.8696538772213364E+104</v>
      </c>
      <c r="QEB19">
        <f t="shared" si="198"/>
        <v>4.9670469547657634E+104</v>
      </c>
      <c r="QEC19">
        <f t="shared" si="198"/>
        <v>5.0663878938610789E+104</v>
      </c>
      <c r="QED19">
        <f t="shared" si="198"/>
        <v>5.1677156517383009E+104</v>
      </c>
      <c r="QEE19">
        <f t="shared" si="198"/>
        <v>5.2710699647730671E+104</v>
      </c>
      <c r="QEF19">
        <f t="shared" si="198"/>
        <v>5.3764913640685282E+104</v>
      </c>
      <c r="QEG19">
        <f t="shared" si="198"/>
        <v>5.4840211913498986E+104</v>
      </c>
      <c r="QEH19">
        <f t="shared" si="198"/>
        <v>5.5937016151768964E+104</v>
      </c>
      <c r="QEI19">
        <f t="shared" si="198"/>
        <v>5.7055756474804347E+104</v>
      </c>
      <c r="QEJ19">
        <f t="shared" si="198"/>
        <v>5.819687160430043E+104</v>
      </c>
      <c r="QEK19">
        <f t="shared" si="198"/>
        <v>5.9360809036386446E+104</v>
      </c>
      <c r="QEL19">
        <f t="shared" si="198"/>
        <v>6.0548025217114181E+104</v>
      </c>
      <c r="QEM19">
        <f t="shared" si="198"/>
        <v>6.1758985721456471E+104</v>
      </c>
      <c r="QEN19">
        <f t="shared" si="198"/>
        <v>6.2994165435885605E+104</v>
      </c>
      <c r="QEO19">
        <f t="shared" si="198"/>
        <v>6.425404874460332E+104</v>
      </c>
      <c r="QEP19">
        <f t="shared" si="198"/>
        <v>6.5539129719495384E+104</v>
      </c>
      <c r="QEQ19">
        <f t="shared" si="198"/>
        <v>6.6849912313885293E+104</v>
      </c>
      <c r="QER19">
        <f t="shared" si="198"/>
        <v>6.8186910560163005E+104</v>
      </c>
      <c r="QES19">
        <f t="shared" si="198"/>
        <v>6.9550648771366268E+104</v>
      </c>
      <c r="QET19">
        <f t="shared" si="198"/>
        <v>7.0941661746793592E+104</v>
      </c>
      <c r="QEU19">
        <f t="shared" si="198"/>
        <v>7.2360494981729467E+104</v>
      </c>
      <c r="QEV19">
        <f t="shared" si="198"/>
        <v>7.3807704881364063E+104</v>
      </c>
      <c r="QEW19">
        <f t="shared" si="198"/>
        <v>7.5283858978991347E+104</v>
      </c>
      <c r="QEX19">
        <f t="shared" si="198"/>
        <v>7.6789536158571176E+104</v>
      </c>
      <c r="QEY19">
        <f t="shared" si="198"/>
        <v>7.8325326881742596E+104</v>
      </c>
      <c r="QEZ19">
        <f t="shared" si="198"/>
        <v>7.9891833419377452E+104</v>
      </c>
      <c r="QFA19">
        <f t="shared" si="198"/>
        <v>8.1489670087765007E+104</v>
      </c>
      <c r="QFB19">
        <f t="shared" si="198"/>
        <v>8.3119463489520311E+104</v>
      </c>
      <c r="QFC19">
        <f t="shared" si="198"/>
        <v>8.4781852759310713E+104</v>
      </c>
      <c r="QFD19">
        <f t="shared" si="198"/>
        <v>8.6477489814496925E+104</v>
      </c>
      <c r="QFE19">
        <f t="shared" si="198"/>
        <v>8.8207039610786861E+104</v>
      </c>
      <c r="QFF19">
        <f t="shared" si="198"/>
        <v>8.99711804030026E+104</v>
      </c>
      <c r="QFG19">
        <f t="shared" si="198"/>
        <v>9.1770604011062652E+104</v>
      </c>
      <c r="QFH19">
        <f t="shared" si="198"/>
        <v>9.3606016091283911E+104</v>
      </c>
      <c r="QFI19">
        <f t="shared" si="198"/>
        <v>9.5478136413109586E+104</v>
      </c>
      <c r="QFJ19">
        <f t="shared" si="198"/>
        <v>9.7387699141371786E+104</v>
      </c>
      <c r="QFK19">
        <f t="shared" si="198"/>
        <v>9.9335453124199227E+104</v>
      </c>
      <c r="QFL19">
        <f t="shared" si="198"/>
        <v>1.0132216218668322E+105</v>
      </c>
      <c r="QFM19">
        <f t="shared" si="198"/>
        <v>1.0334860543041689E+105</v>
      </c>
      <c r="QFN19">
        <f t="shared" si="198"/>
        <v>1.0541557753902523E+105</v>
      </c>
      <c r="QFO19">
        <f t="shared" si="198"/>
        <v>1.0752388908980574E+105</v>
      </c>
      <c r="QFP19">
        <f t="shared" si="198"/>
        <v>1.0967436687160185E+105</v>
      </c>
      <c r="QFQ19">
        <f t="shared" si="198"/>
        <v>1.1186785420903389E+105</v>
      </c>
      <c r="QFR19">
        <f t="shared" si="198"/>
        <v>1.1410521129321457E+105</v>
      </c>
      <c r="QFS19">
        <f t="shared" si="198"/>
        <v>1.1638731551907887E+105</v>
      </c>
      <c r="QFT19">
        <f t="shared" si="198"/>
        <v>1.1871506182946045E+105</v>
      </c>
      <c r="QFU19">
        <f t="shared" si="198"/>
        <v>1.2108936306604966E+105</v>
      </c>
      <c r="QFV19">
        <f t="shared" si="198"/>
        <v>1.2351115032737064E+105</v>
      </c>
      <c r="QFW19">
        <f t="shared" si="198"/>
        <v>1.2598137333391805E+105</v>
      </c>
      <c r="QFX19">
        <f t="shared" si="198"/>
        <v>1.2850100080059641E+105</v>
      </c>
      <c r="QFY19">
        <f t="shared" si="198"/>
        <v>1.3107102081660833E+105</v>
      </c>
      <c r="QFZ19">
        <f t="shared" si="198"/>
        <v>1.3369244123294049E+105</v>
      </c>
      <c r="QGA19">
        <f t="shared" ref="QGA19:QIL19" si="199">QFZ19*(1+$S$27)</f>
        <v>1.3636629005759931E+105</v>
      </c>
      <c r="QGB19">
        <f t="shared" si="199"/>
        <v>1.390936158587513E+105</v>
      </c>
      <c r="QGC19">
        <f t="shared" si="199"/>
        <v>1.4187548817592634E+105</v>
      </c>
      <c r="QGD19">
        <f t="shared" si="199"/>
        <v>1.4471299793944486E+105</v>
      </c>
      <c r="QGE19">
        <f t="shared" si="199"/>
        <v>1.4760725789823377E+105</v>
      </c>
      <c r="QGF19">
        <f t="shared" si="199"/>
        <v>1.5055940305619845E+105</v>
      </c>
      <c r="QGG19">
        <f t="shared" si="199"/>
        <v>1.5357059111732243E+105</v>
      </c>
      <c r="QGH19">
        <f t="shared" si="199"/>
        <v>1.5664200293966888E+105</v>
      </c>
      <c r="QGI19">
        <f t="shared" si="199"/>
        <v>1.5977484299846225E+105</v>
      </c>
      <c r="QGJ19">
        <f t="shared" si="199"/>
        <v>1.6297033985843151E+105</v>
      </c>
      <c r="QGK19">
        <f t="shared" si="199"/>
        <v>1.6622974665560014E+105</v>
      </c>
      <c r="QGL19">
        <f t="shared" si="199"/>
        <v>1.6955434158871215E+105</v>
      </c>
      <c r="QGM19">
        <f t="shared" si="199"/>
        <v>1.729454284204864E+105</v>
      </c>
      <c r="QGN19">
        <f t="shared" si="199"/>
        <v>1.7640433698889612E+105</v>
      </c>
      <c r="QGO19">
        <f t="shared" si="199"/>
        <v>1.7993242372867405E+105</v>
      </c>
      <c r="QGP19">
        <f t="shared" si="199"/>
        <v>1.8353107220324755E+105</v>
      </c>
      <c r="QGQ19">
        <f t="shared" si="199"/>
        <v>1.8720169364731251E+105</v>
      </c>
      <c r="QGR19">
        <f t="shared" si="199"/>
        <v>1.9094572752025875E+105</v>
      </c>
      <c r="QGS19">
        <f t="shared" si="199"/>
        <v>1.9476464207066394E+105</v>
      </c>
      <c r="QGT19">
        <f t="shared" si="199"/>
        <v>1.9865993491207723E+105</v>
      </c>
      <c r="QGU19">
        <f t="shared" si="199"/>
        <v>2.0263313361031877E+105</v>
      </c>
      <c r="QGV19">
        <f t="shared" si="199"/>
        <v>2.0668579628252515E+105</v>
      </c>
      <c r="QGW19">
        <f t="shared" si="199"/>
        <v>2.1081951220817565E+105</v>
      </c>
      <c r="QGX19">
        <f t="shared" si="199"/>
        <v>2.1503590245233918E+105</v>
      </c>
      <c r="QGY19">
        <f t="shared" si="199"/>
        <v>2.1933662050138598E+105</v>
      </c>
      <c r="QGZ19">
        <f t="shared" si="199"/>
        <v>2.237233529114137E+105</v>
      </c>
      <c r="QHA19">
        <f t="shared" si="199"/>
        <v>2.2819781996964198E+105</v>
      </c>
      <c r="QHB19">
        <f t="shared" si="199"/>
        <v>2.3276177636903485E+105</v>
      </c>
      <c r="QHC19">
        <f t="shared" si="199"/>
        <v>2.3741701189641556E+105</v>
      </c>
      <c r="QHD19">
        <f t="shared" si="199"/>
        <v>2.421653521343439E+105</v>
      </c>
      <c r="QHE19">
        <f t="shared" si="199"/>
        <v>2.4700865917703081E+105</v>
      </c>
      <c r="QHF19">
        <f t="shared" si="199"/>
        <v>2.5194883236057141E+105</v>
      </c>
      <c r="QHG19">
        <f t="shared" si="199"/>
        <v>2.5698780900778285E+105</v>
      </c>
      <c r="QHH19">
        <f t="shared" si="199"/>
        <v>2.6212756518793851E+105</v>
      </c>
      <c r="QHI19">
        <f t="shared" si="199"/>
        <v>2.6737011649169727E+105</v>
      </c>
      <c r="QHJ19">
        <f t="shared" si="199"/>
        <v>2.7271751882153124E+105</v>
      </c>
      <c r="QHK19">
        <f t="shared" si="199"/>
        <v>2.7817186919796186E+105</v>
      </c>
      <c r="QHL19">
        <f t="shared" si="199"/>
        <v>2.8373530658192112E+105</v>
      </c>
      <c r="QHM19">
        <f t="shared" si="199"/>
        <v>2.8941001271355957E+105</v>
      </c>
      <c r="QHN19">
        <f t="shared" si="199"/>
        <v>2.9519821296783074E+105</v>
      </c>
      <c r="QHO19">
        <f t="shared" si="199"/>
        <v>3.0110217722718738E+105</v>
      </c>
      <c r="QHP19">
        <f t="shared" si="199"/>
        <v>3.0712422077173111E+105</v>
      </c>
      <c r="QHQ19">
        <f t="shared" si="199"/>
        <v>3.1326670518716574E+105</v>
      </c>
      <c r="QHR19">
        <f t="shared" si="199"/>
        <v>3.1953203929090905E+105</v>
      </c>
      <c r="QHS19">
        <f t="shared" si="199"/>
        <v>3.2592268007672724E+105</v>
      </c>
      <c r="QHT19">
        <f t="shared" si="199"/>
        <v>3.3244113367826181E+105</v>
      </c>
      <c r="QHU19">
        <f t="shared" si="199"/>
        <v>3.3908995635182705E+105</v>
      </c>
      <c r="QHV19">
        <f t="shared" si="199"/>
        <v>3.4587175547886361E+105</v>
      </c>
      <c r="QHW19">
        <f t="shared" si="199"/>
        <v>3.5278919058844091E+105</v>
      </c>
      <c r="QHX19">
        <f t="shared" si="199"/>
        <v>3.5984497440020972E+105</v>
      </c>
      <c r="QHY19">
        <f t="shared" si="199"/>
        <v>3.6704187388821393E+105</v>
      </c>
      <c r="QHZ19">
        <f t="shared" si="199"/>
        <v>3.743827113659782E+105</v>
      </c>
      <c r="QIA19">
        <f t="shared" si="199"/>
        <v>3.8187036559329779E+105</v>
      </c>
      <c r="QIB19">
        <f t="shared" si="199"/>
        <v>3.8950777290516375E+105</v>
      </c>
      <c r="QIC19">
        <f t="shared" si="199"/>
        <v>3.9729792836326704E+105</v>
      </c>
      <c r="QID19">
        <f t="shared" si="199"/>
        <v>4.0524388693053237E+105</v>
      </c>
      <c r="QIE19">
        <f t="shared" si="199"/>
        <v>4.1334876466914301E+105</v>
      </c>
      <c r="QIF19">
        <f t="shared" si="199"/>
        <v>4.2161573996252586E+105</v>
      </c>
      <c r="QIG19">
        <f t="shared" si="199"/>
        <v>4.3004805476177637E+105</v>
      </c>
      <c r="QIH19">
        <f t="shared" si="199"/>
        <v>4.3864901585701191E+105</v>
      </c>
      <c r="QII19">
        <f t="shared" si="199"/>
        <v>4.4742199617415215E+105</v>
      </c>
      <c r="QIJ19">
        <f t="shared" si="199"/>
        <v>4.5637043609763522E+105</v>
      </c>
      <c r="QIK19">
        <f t="shared" si="199"/>
        <v>4.6549784481958797E+105</v>
      </c>
      <c r="QIL19">
        <f t="shared" si="199"/>
        <v>4.7480780171597978E+105</v>
      </c>
      <c r="QIM19">
        <f t="shared" ref="QIM19:QKX19" si="200">QIL19*(1+$S$27)</f>
        <v>4.8430395775029939E+105</v>
      </c>
      <c r="QIN19">
        <f t="shared" si="200"/>
        <v>4.939900369053054E+105</v>
      </c>
      <c r="QIO19">
        <f t="shared" si="200"/>
        <v>5.0386983764341154E+105</v>
      </c>
      <c r="QIP19">
        <f t="shared" si="200"/>
        <v>5.1394723439627977E+105</v>
      </c>
      <c r="QIQ19">
        <f t="shared" si="200"/>
        <v>5.2422617908420541E+105</v>
      </c>
      <c r="QIR19">
        <f t="shared" si="200"/>
        <v>5.3471070266588954E+105</v>
      </c>
      <c r="QIS19">
        <f t="shared" si="200"/>
        <v>5.4540491671920734E+105</v>
      </c>
      <c r="QIT19">
        <f t="shared" si="200"/>
        <v>5.5631301505359154E+105</v>
      </c>
      <c r="QIU19">
        <f t="shared" si="200"/>
        <v>5.6743927535466342E+105</v>
      </c>
      <c r="QIV19">
        <f t="shared" si="200"/>
        <v>5.7878806086175667E+105</v>
      </c>
      <c r="QIW19">
        <f t="shared" si="200"/>
        <v>5.9036382207899183E+105</v>
      </c>
      <c r="QIX19">
        <f t="shared" si="200"/>
        <v>6.0217109852057169E+105</v>
      </c>
      <c r="QIY19">
        <f t="shared" si="200"/>
        <v>6.1421452049098316E+105</v>
      </c>
      <c r="QIZ19">
        <f t="shared" si="200"/>
        <v>6.2649881090080288E+105</v>
      </c>
      <c r="QJA19">
        <f t="shared" si="200"/>
        <v>6.3902878711881892E+105</v>
      </c>
      <c r="QJB19">
        <f t="shared" si="200"/>
        <v>6.518093628611953E+105</v>
      </c>
      <c r="QJC19">
        <f t="shared" si="200"/>
        <v>6.6484555011841923E+105</v>
      </c>
      <c r="QJD19">
        <f t="shared" si="200"/>
        <v>6.781424611207876E+105</v>
      </c>
      <c r="QJE19">
        <f t="shared" si="200"/>
        <v>6.9170531034320335E+105</v>
      </c>
      <c r="QJF19">
        <f t="shared" si="200"/>
        <v>7.0553941655006739E+105</v>
      </c>
      <c r="QJG19">
        <f t="shared" si="200"/>
        <v>7.1965020488106871E+105</v>
      </c>
      <c r="QJH19">
        <f t="shared" si="200"/>
        <v>7.3404320897869009E+105</v>
      </c>
      <c r="QJI19">
        <f t="shared" si="200"/>
        <v>7.4872407315826395E+105</v>
      </c>
      <c r="QJJ19">
        <f t="shared" si="200"/>
        <v>7.6369855462142921E+105</v>
      </c>
      <c r="QJK19">
        <f t="shared" si="200"/>
        <v>7.7897252571385778E+105</v>
      </c>
      <c r="QJL19">
        <f t="shared" si="200"/>
        <v>7.9455197622813498E+105</v>
      </c>
      <c r="QJM19">
        <f t="shared" si="200"/>
        <v>8.1044301575269765E+105</v>
      </c>
      <c r="QJN19">
        <f t="shared" si="200"/>
        <v>8.266518760677516E+105</v>
      </c>
      <c r="QJO19">
        <f t="shared" si="200"/>
        <v>8.4318491358910661E+105</v>
      </c>
      <c r="QJP19">
        <f t="shared" si="200"/>
        <v>8.600486118608888E+105</v>
      </c>
      <c r="QJQ19">
        <f t="shared" si="200"/>
        <v>8.772495840981066E+105</v>
      </c>
      <c r="QJR19">
        <f t="shared" si="200"/>
        <v>8.9479457578006877E+105</v>
      </c>
      <c r="QJS19">
        <f t="shared" si="200"/>
        <v>9.126904672956702E+105</v>
      </c>
      <c r="QJT19">
        <f t="shared" si="200"/>
        <v>9.3094427664158359E+105</v>
      </c>
      <c r="QJU19">
        <f t="shared" si="200"/>
        <v>9.495631621744152E+105</v>
      </c>
      <c r="QJV19">
        <f t="shared" si="200"/>
        <v>9.6855442541790343E+105</v>
      </c>
      <c r="QJW19">
        <f t="shared" si="200"/>
        <v>9.8792551392626161E+105</v>
      </c>
      <c r="QJX19">
        <f t="shared" si="200"/>
        <v>1.0076840242047868E+106</v>
      </c>
      <c r="QJY19">
        <f t="shared" si="200"/>
        <v>1.0278377046888826E+106</v>
      </c>
      <c r="QJZ19">
        <f t="shared" si="200"/>
        <v>1.0483944587826602E+106</v>
      </c>
      <c r="QKA19">
        <f t="shared" si="200"/>
        <v>1.0693623479583134E+106</v>
      </c>
      <c r="QKB19">
        <f t="shared" si="200"/>
        <v>1.0907495949174797E+106</v>
      </c>
      <c r="QKC19">
        <f t="shared" si="200"/>
        <v>1.1125645868158293E+106</v>
      </c>
      <c r="QKD19">
        <f t="shared" si="200"/>
        <v>1.1348158785521459E+106</v>
      </c>
      <c r="QKE19">
        <f t="shared" si="200"/>
        <v>1.1575121961231889E+106</v>
      </c>
      <c r="QKF19">
        <f t="shared" si="200"/>
        <v>1.1806624400456526E+106</v>
      </c>
      <c r="QKG19">
        <f t="shared" si="200"/>
        <v>1.2042756888465657E+106</v>
      </c>
      <c r="QKH19">
        <f t="shared" si="200"/>
        <v>1.2283612026234971E+106</v>
      </c>
      <c r="QKI19">
        <f t="shared" si="200"/>
        <v>1.2529284266759669E+106</v>
      </c>
      <c r="QKJ19">
        <f t="shared" si="200"/>
        <v>1.2779869952094863E+106</v>
      </c>
      <c r="QKK19">
        <f t="shared" si="200"/>
        <v>1.3035467351136759E+106</v>
      </c>
      <c r="QKL19">
        <f t="shared" si="200"/>
        <v>1.3296176698159495E+106</v>
      </c>
      <c r="QKM19">
        <f t="shared" si="200"/>
        <v>1.3562100232122684E+106</v>
      </c>
      <c r="QKN19">
        <f t="shared" si="200"/>
        <v>1.3833342236765139E+106</v>
      </c>
      <c r="QKO19">
        <f t="shared" si="200"/>
        <v>1.4110009081500443E+106</v>
      </c>
      <c r="QKP19">
        <f t="shared" si="200"/>
        <v>1.4392209263130452E+106</v>
      </c>
      <c r="QKQ19">
        <f t="shared" si="200"/>
        <v>1.4680053448393061E+106</v>
      </c>
      <c r="QKR19">
        <f t="shared" si="200"/>
        <v>1.4973654517360923E+106</v>
      </c>
      <c r="QKS19">
        <f t="shared" si="200"/>
        <v>1.5273127607708142E+106</v>
      </c>
      <c r="QKT19">
        <f t="shared" si="200"/>
        <v>1.5578590159862306E+106</v>
      </c>
      <c r="QKU19">
        <f t="shared" si="200"/>
        <v>1.5890161963059552E+106</v>
      </c>
      <c r="QKV19">
        <f t="shared" si="200"/>
        <v>1.6207965202320742E+106</v>
      </c>
      <c r="QKW19">
        <f t="shared" si="200"/>
        <v>1.6532124506367158E+106</v>
      </c>
      <c r="QKX19">
        <f t="shared" si="200"/>
        <v>1.6862766996494502E+106</v>
      </c>
      <c r="QKY19">
        <f t="shared" ref="QKY19:QNJ19" si="201">QKX19*(1+$S$27)</f>
        <v>1.7200022336424392E+106</v>
      </c>
      <c r="QKZ19">
        <f t="shared" si="201"/>
        <v>1.7544022783152881E+106</v>
      </c>
      <c r="QLA19">
        <f t="shared" si="201"/>
        <v>1.7894903238815939E+106</v>
      </c>
      <c r="QLB19">
        <f t="shared" si="201"/>
        <v>1.8252801303592258E+106</v>
      </c>
      <c r="QLC19">
        <f t="shared" si="201"/>
        <v>1.8617857329664105E+106</v>
      </c>
      <c r="QLD19">
        <f t="shared" si="201"/>
        <v>1.899021447625739E+106</v>
      </c>
      <c r="QLE19">
        <f t="shared" si="201"/>
        <v>1.937001876578254E+106</v>
      </c>
      <c r="QLF19">
        <f t="shared" si="201"/>
        <v>1.9757419141098189E+106</v>
      </c>
      <c r="QLG19">
        <f t="shared" si="201"/>
        <v>2.0152567523920151E+106</v>
      </c>
      <c r="QLH19">
        <f t="shared" si="201"/>
        <v>2.0555618874398556E+106</v>
      </c>
      <c r="QLI19">
        <f t="shared" si="201"/>
        <v>2.0966731251886529E+106</v>
      </c>
      <c r="QLJ19">
        <f t="shared" si="201"/>
        <v>2.138606587692426E+106</v>
      </c>
      <c r="QLK19">
        <f t="shared" si="201"/>
        <v>2.1813787194462747E+106</v>
      </c>
      <c r="QLL19">
        <f t="shared" si="201"/>
        <v>2.2250062938352001E+106</v>
      </c>
      <c r="QLM19">
        <f t="shared" si="201"/>
        <v>2.2695064197119041E+106</v>
      </c>
      <c r="QLN19">
        <f t="shared" si="201"/>
        <v>2.3148965481061424E+106</v>
      </c>
      <c r="QLO19">
        <f t="shared" si="201"/>
        <v>2.3611944790682651E+106</v>
      </c>
      <c r="QLP19">
        <f t="shared" si="201"/>
        <v>2.4084183686496305E+106</v>
      </c>
      <c r="QLQ19">
        <f t="shared" si="201"/>
        <v>2.456586736022623E+106</v>
      </c>
      <c r="QLR19">
        <f t="shared" si="201"/>
        <v>2.5057184707430754E+106</v>
      </c>
      <c r="QLS19">
        <f t="shared" si="201"/>
        <v>2.5558328401579371E+106</v>
      </c>
      <c r="QLT19">
        <f t="shared" si="201"/>
        <v>2.606949496961096E+106</v>
      </c>
      <c r="QLU19">
        <f t="shared" si="201"/>
        <v>2.6590884869003179E+106</v>
      </c>
      <c r="QLV19">
        <f t="shared" si="201"/>
        <v>2.7122702566383244E+106</v>
      </c>
      <c r="QLW19">
        <f t="shared" si="201"/>
        <v>2.7665156617710909E+106</v>
      </c>
      <c r="QLX19">
        <f t="shared" si="201"/>
        <v>2.8218459750065128E+106</v>
      </c>
      <c r="QLY19">
        <f t="shared" si="201"/>
        <v>2.8782828945066432E+106</v>
      </c>
      <c r="QLZ19">
        <f t="shared" si="201"/>
        <v>2.9358485523967762E+106</v>
      </c>
      <c r="QMA19">
        <f t="shared" si="201"/>
        <v>2.9945655234447117E+106</v>
      </c>
      <c r="QMB19">
        <f t="shared" si="201"/>
        <v>3.0544568339136059E+106</v>
      </c>
      <c r="QMC19">
        <f t="shared" si="201"/>
        <v>3.1155459705918782E+106</v>
      </c>
      <c r="QMD19">
        <f t="shared" si="201"/>
        <v>3.1778568900037159E+106</v>
      </c>
      <c r="QME19">
        <f t="shared" si="201"/>
        <v>3.2414140278037902E+106</v>
      </c>
      <c r="QMF19">
        <f t="shared" si="201"/>
        <v>3.3062423083598662E+106</v>
      </c>
      <c r="QMG19">
        <f t="shared" si="201"/>
        <v>3.3723671545270635E+106</v>
      </c>
      <c r="QMH19">
        <f t="shared" si="201"/>
        <v>3.4398144976176048E+106</v>
      </c>
      <c r="QMI19">
        <f t="shared" si="201"/>
        <v>3.5086107875699571E+106</v>
      </c>
      <c r="QMJ19">
        <f t="shared" si="201"/>
        <v>3.5787830033213563E+106</v>
      </c>
      <c r="QMK19">
        <f t="shared" si="201"/>
        <v>3.6503586633877836E+106</v>
      </c>
      <c r="QML19">
        <f t="shared" si="201"/>
        <v>3.7233658366555396E+106</v>
      </c>
      <c r="QMM19">
        <f t="shared" si="201"/>
        <v>3.7978331533886508E+106</v>
      </c>
      <c r="QMN19">
        <f t="shared" si="201"/>
        <v>3.8737898164564243E+106</v>
      </c>
      <c r="QMO19">
        <f t="shared" si="201"/>
        <v>3.9512656127855531E+106</v>
      </c>
      <c r="QMP19">
        <f t="shared" si="201"/>
        <v>4.0302909250412643E+106</v>
      </c>
      <c r="QMQ19">
        <f t="shared" si="201"/>
        <v>4.1108967435420896E+106</v>
      </c>
      <c r="QMR19">
        <f t="shared" si="201"/>
        <v>4.1931146784129315E+106</v>
      </c>
      <c r="QMS19">
        <f t="shared" si="201"/>
        <v>4.2769769719811905E+106</v>
      </c>
      <c r="QMT19">
        <f t="shared" si="201"/>
        <v>4.3625165114208146E+106</v>
      </c>
      <c r="QMU19">
        <f t="shared" si="201"/>
        <v>4.4497668416492311E+106</v>
      </c>
      <c r="QMV19">
        <f t="shared" si="201"/>
        <v>4.538762178482216E+106</v>
      </c>
      <c r="QMW19">
        <f t="shared" si="201"/>
        <v>4.6295374220518606E+106</v>
      </c>
      <c r="QMX19">
        <f t="shared" si="201"/>
        <v>4.7221281704928975E+106</v>
      </c>
      <c r="QMY19">
        <f t="shared" si="201"/>
        <v>4.8165707339027555E+106</v>
      </c>
      <c r="QMZ19">
        <f t="shared" si="201"/>
        <v>4.9129021485808111E+106</v>
      </c>
      <c r="QNA19">
        <f t="shared" si="201"/>
        <v>5.0111601915524272E+106</v>
      </c>
      <c r="QNB19">
        <f t="shared" si="201"/>
        <v>5.111383395383476E+106</v>
      </c>
      <c r="QNC19">
        <f t="shared" si="201"/>
        <v>5.2136110632911459E+106</v>
      </c>
      <c r="QND19">
        <f t="shared" si="201"/>
        <v>5.3178832845569692E+106</v>
      </c>
      <c r="QNE19">
        <f t="shared" si="201"/>
        <v>5.4242409502481085E+106</v>
      </c>
      <c r="QNF19">
        <f t="shared" si="201"/>
        <v>5.532725769253071E+106</v>
      </c>
      <c r="QNG19">
        <f t="shared" si="201"/>
        <v>5.6433802846381324E+106</v>
      </c>
      <c r="QNH19">
        <f t="shared" si="201"/>
        <v>5.7562478903308956E+106</v>
      </c>
      <c r="QNI19">
        <f t="shared" si="201"/>
        <v>5.8713728481375134E+106</v>
      </c>
      <c r="QNJ19">
        <f t="shared" si="201"/>
        <v>5.9888003051002638E+106</v>
      </c>
      <c r="QNK19">
        <f t="shared" ref="QNK19:QPV19" si="202">QNJ19*(1+$S$27)</f>
        <v>6.1085763112022693E+106</v>
      </c>
      <c r="QNL19">
        <f t="shared" si="202"/>
        <v>6.2307478374263149E+106</v>
      </c>
      <c r="QNM19">
        <f t="shared" si="202"/>
        <v>6.3553627941748409E+106</v>
      </c>
      <c r="QNN19">
        <f t="shared" si="202"/>
        <v>6.4824700500583377E+106</v>
      </c>
      <c r="QNO19">
        <f t="shared" si="202"/>
        <v>6.6121194510595044E+106</v>
      </c>
      <c r="QNP19">
        <f t="shared" si="202"/>
        <v>6.7443618400806945E+106</v>
      </c>
      <c r="QNQ19">
        <f t="shared" si="202"/>
        <v>6.8792490768823088E+106</v>
      </c>
      <c r="QNR19">
        <f t="shared" si="202"/>
        <v>7.0168340584199552E+106</v>
      </c>
      <c r="QNS19">
        <f t="shared" si="202"/>
        <v>7.1571707395883546E+106</v>
      </c>
      <c r="QNT19">
        <f t="shared" si="202"/>
        <v>7.3003141543801221E+106</v>
      </c>
      <c r="QNU19">
        <f t="shared" si="202"/>
        <v>7.4463204374677239E+106</v>
      </c>
      <c r="QNV19">
        <f t="shared" si="202"/>
        <v>7.595246846217078E+106</v>
      </c>
      <c r="QNW19">
        <f t="shared" si="202"/>
        <v>7.7471517831414202E+106</v>
      </c>
      <c r="QNX19">
        <f t="shared" si="202"/>
        <v>7.9020948188042487E+106</v>
      </c>
      <c r="QNY19">
        <f t="shared" si="202"/>
        <v>8.0601367151803331E+106</v>
      </c>
      <c r="QNZ19">
        <f t="shared" si="202"/>
        <v>8.2213394494839395E+106</v>
      </c>
      <c r="QOA19">
        <f t="shared" si="202"/>
        <v>8.3857662384736182E+106</v>
      </c>
      <c r="QOB19">
        <f t="shared" si="202"/>
        <v>8.5534815632430908E+106</v>
      </c>
      <c r="QOC19">
        <f t="shared" si="202"/>
        <v>8.7245511945079525E+106</v>
      </c>
      <c r="QOD19">
        <f t="shared" si="202"/>
        <v>8.8990422183981113E+106</v>
      </c>
      <c r="QOE19">
        <f t="shared" si="202"/>
        <v>9.0770230627660737E+106</v>
      </c>
      <c r="QOF19">
        <f t="shared" si="202"/>
        <v>9.2585635240213948E+106</v>
      </c>
      <c r="QOG19">
        <f t="shared" si="202"/>
        <v>9.4437347945018222E+106</v>
      </c>
      <c r="QOH19">
        <f t="shared" si="202"/>
        <v>9.6326094903918584E+106</v>
      </c>
      <c r="QOI19">
        <f t="shared" si="202"/>
        <v>9.8252616801996958E+106</v>
      </c>
      <c r="QOJ19">
        <f t="shared" si="202"/>
        <v>1.0021766913803689E+107</v>
      </c>
      <c r="QOK19">
        <f t="shared" si="202"/>
        <v>1.0222202252079764E+107</v>
      </c>
      <c r="QOL19">
        <f t="shared" si="202"/>
        <v>1.0426646297121359E+107</v>
      </c>
      <c r="QOM19">
        <f t="shared" si="202"/>
        <v>1.0635179223063786E+107</v>
      </c>
      <c r="QON19">
        <f t="shared" si="202"/>
        <v>1.0847882807525063E+107</v>
      </c>
      <c r="QOO19">
        <f t="shared" si="202"/>
        <v>1.1064840463675564E+107</v>
      </c>
      <c r="QOP19">
        <f t="shared" si="202"/>
        <v>1.1286137272949075E+107</v>
      </c>
      <c r="QOQ19">
        <f t="shared" si="202"/>
        <v>1.1511860018408057E+107</v>
      </c>
      <c r="QOR19">
        <f t="shared" si="202"/>
        <v>1.1742097218776219E+107</v>
      </c>
      <c r="QOS19">
        <f t="shared" si="202"/>
        <v>1.1976939163151742E+107</v>
      </c>
      <c r="QOT19">
        <f t="shared" si="202"/>
        <v>1.2216477946414778E+107</v>
      </c>
      <c r="QOU19">
        <f t="shared" si="202"/>
        <v>1.2460807505343074E+107</v>
      </c>
      <c r="QOV19">
        <f t="shared" si="202"/>
        <v>1.2710023655449937E+107</v>
      </c>
      <c r="QOW19">
        <f t="shared" si="202"/>
        <v>1.2964224128558936E+107</v>
      </c>
      <c r="QOX19">
        <f t="shared" si="202"/>
        <v>1.3223508611130115E+107</v>
      </c>
      <c r="QOY19">
        <f t="shared" si="202"/>
        <v>1.3487978783352718E+107</v>
      </c>
      <c r="QOZ19">
        <f t="shared" si="202"/>
        <v>1.3757738359019772E+107</v>
      </c>
      <c r="QPA19">
        <f t="shared" si="202"/>
        <v>1.4032893126200168E+107</v>
      </c>
      <c r="QPB19">
        <f t="shared" si="202"/>
        <v>1.4313550988724172E+107</v>
      </c>
      <c r="QPC19">
        <f t="shared" si="202"/>
        <v>1.4599822008498656E+107</v>
      </c>
      <c r="QPD19">
        <f t="shared" si="202"/>
        <v>1.4891818448668629E+107</v>
      </c>
      <c r="QPE19">
        <f t="shared" si="202"/>
        <v>1.5189654817642002E+107</v>
      </c>
      <c r="QPF19">
        <f t="shared" si="202"/>
        <v>1.5493447913994841E+107</v>
      </c>
      <c r="QPG19">
        <f t="shared" si="202"/>
        <v>1.580331687227474E+107</v>
      </c>
      <c r="QPH19">
        <f t="shared" si="202"/>
        <v>1.6119383209720236E+107</v>
      </c>
      <c r="QPI19">
        <f t="shared" si="202"/>
        <v>1.644177087391464E+107</v>
      </c>
      <c r="QPJ19">
        <f t="shared" si="202"/>
        <v>1.6770606291392932E+107</v>
      </c>
      <c r="QPK19">
        <f t="shared" si="202"/>
        <v>1.7106018417220793E+107</v>
      </c>
      <c r="QPL19">
        <f t="shared" si="202"/>
        <v>1.744813878556521E+107</v>
      </c>
      <c r="QPM19">
        <f t="shared" si="202"/>
        <v>1.7797101561276516E+107</v>
      </c>
      <c r="QPN19">
        <f t="shared" si="202"/>
        <v>1.8153043592502046E+107</v>
      </c>
      <c r="QPO19">
        <f t="shared" si="202"/>
        <v>1.8516104464352088E+107</v>
      </c>
      <c r="QPP19">
        <f t="shared" si="202"/>
        <v>1.8886426553639129E+107</v>
      </c>
      <c r="QPQ19">
        <f t="shared" si="202"/>
        <v>1.9264155084711911E+107</v>
      </c>
      <c r="QPR19">
        <f t="shared" si="202"/>
        <v>1.9649438186406151E+107</v>
      </c>
      <c r="QPS19">
        <f t="shared" si="202"/>
        <v>2.0042426950134276E+107</v>
      </c>
      <c r="QPT19">
        <f t="shared" si="202"/>
        <v>2.0443275489136961E+107</v>
      </c>
      <c r="QPU19">
        <f t="shared" si="202"/>
        <v>2.0852140998919699E+107</v>
      </c>
      <c r="QPV19">
        <f t="shared" si="202"/>
        <v>2.1269183818898092E+107</v>
      </c>
      <c r="QPW19">
        <f t="shared" ref="QPW19:QSH19" si="203">QPV19*(1+$S$27)</f>
        <v>2.1694567495276054E+107</v>
      </c>
      <c r="QPX19">
        <f t="shared" si="203"/>
        <v>2.2128458845181575E+107</v>
      </c>
      <c r="QPY19">
        <f t="shared" si="203"/>
        <v>2.2571028022085205E+107</v>
      </c>
      <c r="QPZ19">
        <f t="shared" si="203"/>
        <v>2.302244858252691E+107</v>
      </c>
      <c r="QQA19">
        <f t="shared" si="203"/>
        <v>2.3482897554177449E+107</v>
      </c>
      <c r="QQB19">
        <f t="shared" si="203"/>
        <v>2.3952555505260999E+107</v>
      </c>
      <c r="QQC19">
        <f t="shared" si="203"/>
        <v>2.4431606615366218E+107</v>
      </c>
      <c r="QQD19">
        <f t="shared" si="203"/>
        <v>2.4920238747673543E+107</v>
      </c>
      <c r="QQE19">
        <f t="shared" si="203"/>
        <v>2.5418643522627013E+107</v>
      </c>
      <c r="QQF19">
        <f t="shared" si="203"/>
        <v>2.5927016393079554E+107</v>
      </c>
      <c r="QQG19">
        <f t="shared" si="203"/>
        <v>2.6445556720941144E+107</v>
      </c>
      <c r="QQH19">
        <f t="shared" si="203"/>
        <v>2.6974467855359968E+107</v>
      </c>
      <c r="QQI19">
        <f t="shared" si="203"/>
        <v>2.7513957212467167E+107</v>
      </c>
      <c r="QQJ19">
        <f t="shared" si="203"/>
        <v>2.8064236356716512E+107</v>
      </c>
      <c r="QQK19">
        <f t="shared" si="203"/>
        <v>2.8625521083850842E+107</v>
      </c>
      <c r="QQL19">
        <f t="shared" si="203"/>
        <v>2.9198031505527859E+107</v>
      </c>
      <c r="QQM19">
        <f t="shared" si="203"/>
        <v>2.9781992135638419E+107</v>
      </c>
      <c r="QQN19">
        <f t="shared" si="203"/>
        <v>3.0377631978351189E+107</v>
      </c>
      <c r="QQO19">
        <f t="shared" si="203"/>
        <v>3.0985184617918217E+107</v>
      </c>
      <c r="QQP19">
        <f t="shared" si="203"/>
        <v>3.160488831027658E+107</v>
      </c>
      <c r="QQQ19">
        <f t="shared" si="203"/>
        <v>3.2236986076482111E+107</v>
      </c>
      <c r="QQR19">
        <f t="shared" si="203"/>
        <v>3.2881725798011753E+107</v>
      </c>
      <c r="QQS19">
        <f t="shared" si="203"/>
        <v>3.3539360313971988E+107</v>
      </c>
      <c r="QQT19">
        <f t="shared" si="203"/>
        <v>3.4210147520251427E+107</v>
      </c>
      <c r="QQU19">
        <f t="shared" si="203"/>
        <v>3.4894350470656456E+107</v>
      </c>
      <c r="QQV19">
        <f t="shared" si="203"/>
        <v>3.5592237480069587E+107</v>
      </c>
      <c r="QQW19">
        <f t="shared" si="203"/>
        <v>3.6304082229670979E+107</v>
      </c>
      <c r="QQX19">
        <f t="shared" si="203"/>
        <v>3.7030163874264397E+107</v>
      </c>
      <c r="QQY19">
        <f t="shared" si="203"/>
        <v>3.7770767151749688E+107</v>
      </c>
      <c r="QQZ19">
        <f t="shared" si="203"/>
        <v>3.852618249478468E+107</v>
      </c>
      <c r="QRA19">
        <f t="shared" si="203"/>
        <v>3.9296706144680377E+107</v>
      </c>
      <c r="QRB19">
        <f t="shared" si="203"/>
        <v>4.0082640267573987E+107</v>
      </c>
      <c r="QRC19">
        <f t="shared" si="203"/>
        <v>4.0884293072925467E+107</v>
      </c>
      <c r="QRD19">
        <f t="shared" si="203"/>
        <v>4.1701978934383979E+107</v>
      </c>
      <c r="QRE19">
        <f t="shared" si="203"/>
        <v>4.2536018513071659E+107</v>
      </c>
      <c r="QRF19">
        <f t="shared" si="203"/>
        <v>4.3386738883333095E+107</v>
      </c>
      <c r="QRG19">
        <f t="shared" si="203"/>
        <v>4.4254473660999755E+107</v>
      </c>
      <c r="QRH19">
        <f t="shared" si="203"/>
        <v>4.5139563134219753E+107</v>
      </c>
      <c r="QRI19">
        <f t="shared" si="203"/>
        <v>4.6042354396904146E+107</v>
      </c>
      <c r="QRJ19">
        <f t="shared" si="203"/>
        <v>4.6963201484842232E+107</v>
      </c>
      <c r="QRK19">
        <f t="shared" si="203"/>
        <v>4.7902465514539075E+107</v>
      </c>
      <c r="QRL19">
        <f t="shared" si="203"/>
        <v>4.8860514824829857E+107</v>
      </c>
      <c r="QRM19">
        <f t="shared" si="203"/>
        <v>4.9837725121326452E+107</v>
      </c>
      <c r="QRN19">
        <f t="shared" si="203"/>
        <v>5.0834479623752981E+107</v>
      </c>
      <c r="QRO19">
        <f t="shared" si="203"/>
        <v>5.185116921622804E+107</v>
      </c>
      <c r="QRP19">
        <f t="shared" si="203"/>
        <v>5.2888192600552602E+107</v>
      </c>
      <c r="QRQ19">
        <f t="shared" si="203"/>
        <v>5.3945956452563656E+107</v>
      </c>
      <c r="QRR19">
        <f t="shared" si="203"/>
        <v>5.5024875581614932E+107</v>
      </c>
      <c r="QRS19">
        <f t="shared" si="203"/>
        <v>5.6125373093247231E+107</v>
      </c>
      <c r="QRT19">
        <f t="shared" si="203"/>
        <v>5.7247880555112179E+107</v>
      </c>
      <c r="QRU19">
        <f t="shared" si="203"/>
        <v>5.8392838166214424E+107</v>
      </c>
      <c r="QRV19">
        <f t="shared" si="203"/>
        <v>5.9560694929538717E+107</v>
      </c>
      <c r="QRW19">
        <f t="shared" si="203"/>
        <v>6.0751908828129493E+107</v>
      </c>
      <c r="QRX19">
        <f t="shared" si="203"/>
        <v>6.1966947004692086E+107</v>
      </c>
      <c r="QRY19">
        <f t="shared" si="203"/>
        <v>6.3206285944785926E+107</v>
      </c>
      <c r="QRZ19">
        <f t="shared" si="203"/>
        <v>6.447041166368165E+107</v>
      </c>
      <c r="QSA19">
        <f t="shared" si="203"/>
        <v>6.5759819896955288E+107</v>
      </c>
      <c r="QSB19">
        <f t="shared" si="203"/>
        <v>6.7075016294894396E+107</v>
      </c>
      <c r="QSC19">
        <f t="shared" si="203"/>
        <v>6.8416516620792292E+107</v>
      </c>
      <c r="QSD19">
        <f t="shared" si="203"/>
        <v>6.9784846953208138E+107</v>
      </c>
      <c r="QSE19">
        <f t="shared" si="203"/>
        <v>7.1180543892272304E+107</v>
      </c>
      <c r="QSF19">
        <f t="shared" si="203"/>
        <v>7.2604154770117747E+107</v>
      </c>
      <c r="QSG19">
        <f t="shared" si="203"/>
        <v>7.4056237865520101E+107</v>
      </c>
      <c r="QSH19">
        <f t="shared" si="203"/>
        <v>7.5537362622830508E+107</v>
      </c>
      <c r="QSI19">
        <f t="shared" ref="QSI19:QUT19" si="204">QSH19*(1+$S$27)</f>
        <v>7.7048109875287116E+107</v>
      </c>
      <c r="QSJ19">
        <f t="shared" si="204"/>
        <v>7.858907207279286E+107</v>
      </c>
      <c r="QSK19">
        <f t="shared" si="204"/>
        <v>8.0160853514248713E+107</v>
      </c>
      <c r="QSL19">
        <f t="shared" si="204"/>
        <v>8.1764070584533693E+107</v>
      </c>
      <c r="QSM19">
        <f t="shared" si="204"/>
        <v>8.3399351996224362E+107</v>
      </c>
      <c r="QSN19">
        <f t="shared" si="204"/>
        <v>8.5067339036148848E+107</v>
      </c>
      <c r="QSO19">
        <f t="shared" si="204"/>
        <v>8.6768685816871822E+107</v>
      </c>
      <c r="QSP19">
        <f t="shared" si="204"/>
        <v>8.8504059533209258E+107</v>
      </c>
      <c r="QSQ19">
        <f t="shared" si="204"/>
        <v>9.0274140723873449E+107</v>
      </c>
      <c r="QSR19">
        <f t="shared" si="204"/>
        <v>9.2079623538350918E+107</v>
      </c>
      <c r="QSS19">
        <f t="shared" si="204"/>
        <v>9.3921216009117938E+107</v>
      </c>
      <c r="QST19">
        <f t="shared" si="204"/>
        <v>9.5799640329300298E+107</v>
      </c>
      <c r="QSU19">
        <f t="shared" si="204"/>
        <v>9.7715633135886308E+107</v>
      </c>
      <c r="QSV19">
        <f t="shared" si="204"/>
        <v>9.9669945798604035E+107</v>
      </c>
      <c r="QSW19">
        <f t="shared" si="204"/>
        <v>1.0166334471457612E+108</v>
      </c>
      <c r="QSX19">
        <f t="shared" si="204"/>
        <v>1.0369661160886764E+108</v>
      </c>
      <c r="QSY19">
        <f t="shared" si="204"/>
        <v>1.0577054384104499E+108</v>
      </c>
      <c r="QSZ19">
        <f t="shared" si="204"/>
        <v>1.078859547178659E+108</v>
      </c>
      <c r="QTA19">
        <f t="shared" si="204"/>
        <v>1.1004367381222322E+108</v>
      </c>
      <c r="QTB19">
        <f t="shared" si="204"/>
        <v>1.1224454728846769E+108</v>
      </c>
      <c r="QTC19">
        <f t="shared" si="204"/>
        <v>1.1448943823423705E+108</v>
      </c>
      <c r="QTD19">
        <f t="shared" si="204"/>
        <v>1.167792269989218E+108</v>
      </c>
      <c r="QTE19">
        <f t="shared" si="204"/>
        <v>1.1911481153890023E+108</v>
      </c>
      <c r="QTF19">
        <f t="shared" si="204"/>
        <v>1.2149710776967823E+108</v>
      </c>
      <c r="QTG19">
        <f t="shared" si="204"/>
        <v>1.2392704992507181E+108</v>
      </c>
      <c r="QTH19">
        <f t="shared" si="204"/>
        <v>1.2640559092357324E+108</v>
      </c>
      <c r="QTI19">
        <f t="shared" si="204"/>
        <v>1.2893370274204471E+108</v>
      </c>
      <c r="QTJ19">
        <f t="shared" si="204"/>
        <v>1.315123767968856E+108</v>
      </c>
      <c r="QTK19">
        <f t="shared" si="204"/>
        <v>1.3414262433282332E+108</v>
      </c>
      <c r="QTL19">
        <f t="shared" si="204"/>
        <v>1.3682547681947979E+108</v>
      </c>
      <c r="QTM19">
        <f t="shared" si="204"/>
        <v>1.3956198635586939E+108</v>
      </c>
      <c r="QTN19">
        <f t="shared" si="204"/>
        <v>1.4235322608298679E+108</v>
      </c>
      <c r="QTO19">
        <f t="shared" si="204"/>
        <v>1.4520029060464652E+108</v>
      </c>
      <c r="QTP19">
        <f t="shared" si="204"/>
        <v>1.4810429641673946E+108</v>
      </c>
      <c r="QTQ19">
        <f t="shared" si="204"/>
        <v>1.5106638234507425E+108</v>
      </c>
      <c r="QTR19">
        <f t="shared" si="204"/>
        <v>1.5408770999197573E+108</v>
      </c>
      <c r="QTS19">
        <f t="shared" si="204"/>
        <v>1.5716946419181525E+108</v>
      </c>
      <c r="QTT19">
        <f t="shared" si="204"/>
        <v>1.6031285347565155E+108</v>
      </c>
      <c r="QTU19">
        <f t="shared" si="204"/>
        <v>1.635191105451646E+108</v>
      </c>
      <c r="QTV19">
        <f t="shared" si="204"/>
        <v>1.6678949275606789E+108</v>
      </c>
      <c r="QTW19">
        <f t="shared" si="204"/>
        <v>1.7012528261118926E+108</v>
      </c>
      <c r="QTX19">
        <f t="shared" si="204"/>
        <v>1.7352778826341305E+108</v>
      </c>
      <c r="QTY19">
        <f t="shared" si="204"/>
        <v>1.769983440286813E+108</v>
      </c>
      <c r="QTZ19">
        <f t="shared" si="204"/>
        <v>1.8053831090925493E+108</v>
      </c>
      <c r="QUA19">
        <f t="shared" si="204"/>
        <v>1.8414907712744003E+108</v>
      </c>
      <c r="QUB19">
        <f t="shared" si="204"/>
        <v>1.8783205866998884E+108</v>
      </c>
      <c r="QUC19">
        <f t="shared" si="204"/>
        <v>1.915886998433886E+108</v>
      </c>
      <c r="QUD19">
        <f t="shared" si="204"/>
        <v>1.9542047384025638E+108</v>
      </c>
      <c r="QUE19">
        <f t="shared" si="204"/>
        <v>1.993288833170615E+108</v>
      </c>
      <c r="QUF19">
        <f t="shared" si="204"/>
        <v>2.0331546098340274E+108</v>
      </c>
      <c r="QUG19">
        <f t="shared" si="204"/>
        <v>2.0738177020307079E+108</v>
      </c>
      <c r="QUH19">
        <f t="shared" si="204"/>
        <v>2.1152940560713222E+108</v>
      </c>
      <c r="QUI19">
        <f t="shared" si="204"/>
        <v>2.1575999371927488E+108</v>
      </c>
      <c r="QUJ19">
        <f t="shared" si="204"/>
        <v>2.2007519359366039E+108</v>
      </c>
      <c r="QUK19">
        <f t="shared" si="204"/>
        <v>2.2447669746553361E+108</v>
      </c>
      <c r="QUL19">
        <f t="shared" si="204"/>
        <v>2.2896623141484429E+108</v>
      </c>
      <c r="QUM19">
        <f t="shared" si="204"/>
        <v>2.3354555604314118E+108</v>
      </c>
      <c r="QUN19">
        <f t="shared" si="204"/>
        <v>2.3821646716400401E+108</v>
      </c>
      <c r="QUO19">
        <f t="shared" si="204"/>
        <v>2.4298079650728411E+108</v>
      </c>
      <c r="QUP19">
        <f t="shared" si="204"/>
        <v>2.478404124374298E+108</v>
      </c>
      <c r="QUQ19">
        <f t="shared" si="204"/>
        <v>2.5279722068617842E+108</v>
      </c>
      <c r="QUR19">
        <f t="shared" si="204"/>
        <v>2.5785316509990197E+108</v>
      </c>
      <c r="QUS19">
        <f t="shared" si="204"/>
        <v>2.6301022840190004E+108</v>
      </c>
      <c r="QUT19">
        <f t="shared" si="204"/>
        <v>2.6827043296993803E+108</v>
      </c>
      <c r="QUU19">
        <f t="shared" ref="QUU19:QXF19" si="205">QUT19*(1+$S$27)</f>
        <v>2.7363584162933681E+108</v>
      </c>
      <c r="QUV19">
        <f t="shared" si="205"/>
        <v>2.7910855846192356E+108</v>
      </c>
      <c r="QUW19">
        <f t="shared" si="205"/>
        <v>2.8469072963116201E+108</v>
      </c>
      <c r="QUX19">
        <f t="shared" si="205"/>
        <v>2.9038454422378525E+108</v>
      </c>
      <c r="QUY19">
        <f t="shared" si="205"/>
        <v>2.9619223510826098E+108</v>
      </c>
      <c r="QUZ19">
        <f t="shared" si="205"/>
        <v>3.0211607981042621E+108</v>
      </c>
      <c r="QVA19">
        <f t="shared" si="205"/>
        <v>3.0815840140663475E+108</v>
      </c>
      <c r="QVB19">
        <f t="shared" si="205"/>
        <v>3.1432156943476743E+108</v>
      </c>
      <c r="QVC19">
        <f t="shared" si="205"/>
        <v>3.2060800082346278E+108</v>
      </c>
      <c r="QVD19">
        <f t="shared" si="205"/>
        <v>3.2702016083993205E+108</v>
      </c>
      <c r="QVE19">
        <f t="shared" si="205"/>
        <v>3.335605640567307E+108</v>
      </c>
      <c r="QVF19">
        <f t="shared" si="205"/>
        <v>3.4023177533786529E+108</v>
      </c>
      <c r="QVG19">
        <f t="shared" si="205"/>
        <v>3.4703641084462261E+108</v>
      </c>
      <c r="QVH19">
        <f t="shared" si="205"/>
        <v>3.5397713906151506E+108</v>
      </c>
      <c r="QVI19">
        <f t="shared" si="205"/>
        <v>3.6105668184274536E+108</v>
      </c>
      <c r="QVJ19">
        <f t="shared" si="205"/>
        <v>3.6827781547960026E+108</v>
      </c>
      <c r="QVK19">
        <f t="shared" si="205"/>
        <v>3.7564337178919226E+108</v>
      </c>
      <c r="QVL19">
        <f t="shared" si="205"/>
        <v>3.8315623922497613E+108</v>
      </c>
      <c r="QVM19">
        <f t="shared" si="205"/>
        <v>3.9081936400947567E+108</v>
      </c>
      <c r="QVN19">
        <f t="shared" si="205"/>
        <v>3.9863575128966516E+108</v>
      </c>
      <c r="QVO19">
        <f t="shared" si="205"/>
        <v>4.0660846631545849E+108</v>
      </c>
      <c r="QVP19">
        <f t="shared" si="205"/>
        <v>4.1474063564176769E+108</v>
      </c>
      <c r="QVQ19">
        <f t="shared" si="205"/>
        <v>4.2303544835460304E+108</v>
      </c>
      <c r="QVR19">
        <f t="shared" si="205"/>
        <v>4.3149615732169511E+108</v>
      </c>
      <c r="QVS19">
        <f t="shared" si="205"/>
        <v>4.4012608046812901E+108</v>
      </c>
      <c r="QVT19">
        <f t="shared" si="205"/>
        <v>4.489286020774916E+108</v>
      </c>
      <c r="QVU19">
        <f t="shared" si="205"/>
        <v>4.5790717411904147E+108</v>
      </c>
      <c r="QVV19">
        <f t="shared" si="205"/>
        <v>4.670653176014223E+108</v>
      </c>
      <c r="QVW19">
        <f t="shared" si="205"/>
        <v>4.7640662395345078E+108</v>
      </c>
      <c r="QVX19">
        <f t="shared" si="205"/>
        <v>4.8593475643251983E+108</v>
      </c>
      <c r="QVY19">
        <f t="shared" si="205"/>
        <v>4.9565345156117019E+108</v>
      </c>
      <c r="QVZ19">
        <f t="shared" si="205"/>
        <v>5.0556652059239361E+108</v>
      </c>
      <c r="QWA19">
        <f t="shared" si="205"/>
        <v>5.156778510042415E+108</v>
      </c>
      <c r="QWB19">
        <f t="shared" si="205"/>
        <v>5.2599140802432629E+108</v>
      </c>
      <c r="QWC19">
        <f t="shared" si="205"/>
        <v>5.3651123618481284E+108</v>
      </c>
      <c r="QWD19">
        <f t="shared" si="205"/>
        <v>5.472414609085091E+108</v>
      </c>
      <c r="QWE19">
        <f t="shared" si="205"/>
        <v>5.5818629012667926E+108</v>
      </c>
      <c r="QWF19">
        <f t="shared" si="205"/>
        <v>5.6935001592921287E+108</v>
      </c>
      <c r="QWG19">
        <f t="shared" si="205"/>
        <v>5.8073701624779718E+108</v>
      </c>
      <c r="QWH19">
        <f t="shared" si="205"/>
        <v>5.9235175657275314E+108</v>
      </c>
      <c r="QWI19">
        <f t="shared" si="205"/>
        <v>6.0419879170420824E+108</v>
      </c>
      <c r="QWJ19">
        <f t="shared" si="205"/>
        <v>6.1628276753829246E+108</v>
      </c>
      <c r="QWK19">
        <f t="shared" si="205"/>
        <v>6.2860842288905836E+108</v>
      </c>
      <c r="QWL19">
        <f t="shared" si="205"/>
        <v>6.4118059134683959E+108</v>
      </c>
      <c r="QWM19">
        <f t="shared" si="205"/>
        <v>6.5400420317377642E+108</v>
      </c>
      <c r="QWN19">
        <f t="shared" si="205"/>
        <v>6.67084287237252E+108</v>
      </c>
      <c r="QWO19">
        <f t="shared" si="205"/>
        <v>6.8042597298199702E+108</v>
      </c>
      <c r="QWP19">
        <f t="shared" si="205"/>
        <v>6.9403449244163696E+108</v>
      </c>
      <c r="QWQ19">
        <f t="shared" si="205"/>
        <v>7.0791518229046968E+108</v>
      </c>
      <c r="QWR19">
        <f t="shared" si="205"/>
        <v>7.2207348593627908E+108</v>
      </c>
      <c r="QWS19">
        <f t="shared" si="205"/>
        <v>7.365149556550047E+108</v>
      </c>
      <c r="QWT19">
        <f t="shared" si="205"/>
        <v>7.5124525476810481E+108</v>
      </c>
      <c r="QWU19">
        <f t="shared" si="205"/>
        <v>7.6627015986346693E+108</v>
      </c>
      <c r="QWV19">
        <f t="shared" si="205"/>
        <v>7.8159556306073631E+108</v>
      </c>
      <c r="QWW19">
        <f t="shared" si="205"/>
        <v>7.9722747432195108E+108</v>
      </c>
      <c r="QWX19">
        <f t="shared" si="205"/>
        <v>8.1317202380839013E+108</v>
      </c>
      <c r="QWY19">
        <f t="shared" si="205"/>
        <v>8.2943546428455791E+108</v>
      </c>
      <c r="QWZ19">
        <f t="shared" si="205"/>
        <v>8.4602417357024905E+108</v>
      </c>
      <c r="QXA19">
        <f t="shared" si="205"/>
        <v>8.6294465704165409E+108</v>
      </c>
      <c r="QXB19">
        <f t="shared" si="205"/>
        <v>8.8020355018248718E+108</v>
      </c>
      <c r="QXC19">
        <f t="shared" si="205"/>
        <v>8.9780762118613699E+108</v>
      </c>
      <c r="QXD19">
        <f t="shared" si="205"/>
        <v>9.1576377360985969E+108</v>
      </c>
      <c r="QXE19">
        <f t="shared" si="205"/>
        <v>9.3407904908205694E+108</v>
      </c>
      <c r="QXF19">
        <f t="shared" si="205"/>
        <v>9.5276063006369815E+108</v>
      </c>
      <c r="QXG19">
        <f t="shared" ref="QXG19:QZR19" si="206">QXF19*(1+$S$27)</f>
        <v>9.7181584266497221E+108</v>
      </c>
      <c r="QXH19">
        <f t="shared" si="206"/>
        <v>9.9125215951827165E+108</v>
      </c>
      <c r="QXI19">
        <f t="shared" si="206"/>
        <v>1.0110772027086372E+109</v>
      </c>
      <c r="QXJ19">
        <f t="shared" si="206"/>
        <v>1.0312987467628099E+109</v>
      </c>
      <c r="QXK19">
        <f t="shared" si="206"/>
        <v>1.0519247216980662E+109</v>
      </c>
      <c r="QXL19">
        <f t="shared" si="206"/>
        <v>1.0729632161320275E+109</v>
      </c>
      <c r="QXM19">
        <f t="shared" si="206"/>
        <v>1.0944224804546681E+109</v>
      </c>
      <c r="QXN19">
        <f t="shared" si="206"/>
        <v>1.1163109300637616E+109</v>
      </c>
      <c r="QXO19">
        <f t="shared" si="206"/>
        <v>1.1386371486650368E+109</v>
      </c>
      <c r="QXP19">
        <f t="shared" si="206"/>
        <v>1.1614098916383375E+109</v>
      </c>
      <c r="QXQ19">
        <f t="shared" si="206"/>
        <v>1.1846380894711042E+109</v>
      </c>
      <c r="QXR19">
        <f t="shared" si="206"/>
        <v>1.2083308512605264E+109</v>
      </c>
      <c r="QXS19">
        <f t="shared" si="206"/>
        <v>1.2324974682857369E+109</v>
      </c>
      <c r="QXT19">
        <f t="shared" si="206"/>
        <v>1.2571474176514517E+109</v>
      </c>
      <c r="QXU19">
        <f t="shared" si="206"/>
        <v>1.2822903660044807E+109</v>
      </c>
      <c r="QXV19">
        <f t="shared" si="206"/>
        <v>1.3079361733245705E+109</v>
      </c>
      <c r="QXW19">
        <f t="shared" si="206"/>
        <v>1.3340948967910619E+109</v>
      </c>
      <c r="QXX19">
        <f t="shared" si="206"/>
        <v>1.3607767947268832E+109</v>
      </c>
      <c r="QXY19">
        <f t="shared" si="206"/>
        <v>1.3879923306214208E+109</v>
      </c>
      <c r="QXZ19">
        <f t="shared" si="206"/>
        <v>1.4157521772338491E+109</v>
      </c>
      <c r="QYA19">
        <f t="shared" si="206"/>
        <v>1.4440672207785262E+109</v>
      </c>
      <c r="QYB19">
        <f t="shared" si="206"/>
        <v>1.4729485651940968E+109</v>
      </c>
      <c r="QYC19">
        <f t="shared" si="206"/>
        <v>1.5024075364979788E+109</v>
      </c>
      <c r="QYD19">
        <f t="shared" si="206"/>
        <v>1.5324556872279384E+109</v>
      </c>
      <c r="QYE19">
        <f t="shared" si="206"/>
        <v>1.5631048009724972E+109</v>
      </c>
      <c r="QYF19">
        <f t="shared" si="206"/>
        <v>1.5943668969919472E+109</v>
      </c>
      <c r="QYG19">
        <f t="shared" si="206"/>
        <v>1.6262542349317861E+109</v>
      </c>
      <c r="QYH19">
        <f t="shared" si="206"/>
        <v>1.6587793196304218E+109</v>
      </c>
      <c r="QYI19">
        <f t="shared" si="206"/>
        <v>1.6919549060230303E+109</v>
      </c>
      <c r="QYJ19">
        <f t="shared" si="206"/>
        <v>1.725794004143491E+109</v>
      </c>
      <c r="QYK19">
        <f t="shared" si="206"/>
        <v>1.7603098842263608E+109</v>
      </c>
      <c r="QYL19">
        <f t="shared" si="206"/>
        <v>1.7955160819108881E+109</v>
      </c>
      <c r="QYM19">
        <f t="shared" si="206"/>
        <v>1.8314264035491059E+109</v>
      </c>
      <c r="QYN19">
        <f t="shared" si="206"/>
        <v>1.8680549316200881E+109</v>
      </c>
      <c r="QYO19">
        <f t="shared" si="206"/>
        <v>1.90541603025249E+109</v>
      </c>
      <c r="QYP19">
        <f t="shared" si="206"/>
        <v>1.9435243508575398E+109</v>
      </c>
      <c r="QYQ19">
        <f t="shared" si="206"/>
        <v>1.9823948378746905E+109</v>
      </c>
      <c r="QYR19">
        <f t="shared" si="206"/>
        <v>2.0220427346321842E+109</v>
      </c>
      <c r="QYS19">
        <f t="shared" si="206"/>
        <v>2.0624835893248281E+109</v>
      </c>
      <c r="QYT19">
        <f t="shared" si="206"/>
        <v>2.1037332611113245E+109</v>
      </c>
      <c r="QYU19">
        <f t="shared" si="206"/>
        <v>2.1458079263335511E+109</v>
      </c>
      <c r="QYV19">
        <f t="shared" si="206"/>
        <v>2.188724084860222E+109</v>
      </c>
      <c r="QYW19">
        <f t="shared" si="206"/>
        <v>2.2324985665574266E+109</v>
      </c>
      <c r="QYX19">
        <f t="shared" si="206"/>
        <v>2.2771485378885751E+109</v>
      </c>
      <c r="QYY19">
        <f t="shared" si="206"/>
        <v>2.3226915086463467E+109</v>
      </c>
      <c r="QYZ19">
        <f t="shared" si="206"/>
        <v>2.3691453388192735E+109</v>
      </c>
      <c r="QZA19">
        <f t="shared" si="206"/>
        <v>2.4165282455956589E+109</v>
      </c>
      <c r="QZB19">
        <f t="shared" si="206"/>
        <v>2.4648588105075723E+109</v>
      </c>
      <c r="QZC19">
        <f t="shared" si="206"/>
        <v>2.5141559867177236E+109</v>
      </c>
      <c r="QZD19">
        <f t="shared" si="206"/>
        <v>2.5644391064520782E+109</v>
      </c>
      <c r="QZE19">
        <f t="shared" si="206"/>
        <v>2.6157278885811198E+109</v>
      </c>
      <c r="QZF19">
        <f t="shared" si="206"/>
        <v>2.6680424463527423E+109</v>
      </c>
      <c r="QZG19">
        <f t="shared" si="206"/>
        <v>2.7214032952797973E+109</v>
      </c>
      <c r="QZH19">
        <f t="shared" si="206"/>
        <v>2.7758313611853933E+109</v>
      </c>
      <c r="QZI19">
        <f t="shared" si="206"/>
        <v>2.8313479884091011E+109</v>
      </c>
      <c r="QZJ19">
        <f t="shared" si="206"/>
        <v>2.8879749481772832E+109</v>
      </c>
      <c r="QZK19">
        <f t="shared" si="206"/>
        <v>2.9457344471408288E+109</v>
      </c>
      <c r="QZL19">
        <f t="shared" si="206"/>
        <v>3.0046491360836455E+109</v>
      </c>
      <c r="QZM19">
        <f t="shared" si="206"/>
        <v>3.0647421188053183E+109</v>
      </c>
      <c r="QZN19">
        <f t="shared" si="206"/>
        <v>3.1260369611814247E+109</v>
      </c>
      <c r="QZO19">
        <f t="shared" si="206"/>
        <v>3.1885577004050533E+109</v>
      </c>
      <c r="QZP19">
        <f t="shared" si="206"/>
        <v>3.2523288544131545E+109</v>
      </c>
      <c r="QZQ19">
        <f t="shared" si="206"/>
        <v>3.3173754315014177E+109</v>
      </c>
      <c r="QZR19">
        <f t="shared" si="206"/>
        <v>3.3837229401314463E+109</v>
      </c>
      <c r="QZS19">
        <f t="shared" ref="QZS19:RCD19" si="207">QZR19*(1+$S$27)</f>
        <v>3.4513973989340752E+109</v>
      </c>
      <c r="QZT19">
        <f t="shared" si="207"/>
        <v>3.5204253469127569E+109</v>
      </c>
      <c r="QZU19">
        <f t="shared" si="207"/>
        <v>3.5908338538510122E+109</v>
      </c>
      <c r="QZV19">
        <f t="shared" si="207"/>
        <v>3.6626505309280324E+109</v>
      </c>
      <c r="QZW19">
        <f t="shared" si="207"/>
        <v>3.735903541546593E+109</v>
      </c>
      <c r="QZX19">
        <f t="shared" si="207"/>
        <v>3.8106216123775249E+109</v>
      </c>
      <c r="QZY19">
        <f t="shared" si="207"/>
        <v>3.8868340446250752E+109</v>
      </c>
      <c r="QZZ19">
        <f t="shared" si="207"/>
        <v>3.9645707255175764E+109</v>
      </c>
      <c r="RAA19">
        <f t="shared" si="207"/>
        <v>4.043862140027928E+109</v>
      </c>
      <c r="RAB19">
        <f t="shared" si="207"/>
        <v>4.1247393828284865E+109</v>
      </c>
      <c r="RAC19">
        <f t="shared" si="207"/>
        <v>4.2072341704850564E+109</v>
      </c>
      <c r="RAD19">
        <f t="shared" si="207"/>
        <v>4.2913788538947573E+109</v>
      </c>
      <c r="RAE19">
        <f t="shared" si="207"/>
        <v>4.3772064309726528E+109</v>
      </c>
      <c r="RAF19">
        <f t="shared" si="207"/>
        <v>4.4647505595921063E+109</v>
      </c>
      <c r="RAG19">
        <f t="shared" si="207"/>
        <v>4.5540455707839488E+109</v>
      </c>
      <c r="RAH19">
        <f t="shared" si="207"/>
        <v>4.6451264821996275E+109</v>
      </c>
      <c r="RAI19">
        <f t="shared" si="207"/>
        <v>4.7380290118436201E+109</v>
      </c>
      <c r="RAJ19">
        <f t="shared" si="207"/>
        <v>4.8327895920804926E+109</v>
      </c>
      <c r="RAK19">
        <f t="shared" si="207"/>
        <v>4.9294453839221029E+109</v>
      </c>
      <c r="RAL19">
        <f t="shared" si="207"/>
        <v>5.0280342916005449E+109</v>
      </c>
      <c r="RAM19">
        <f t="shared" si="207"/>
        <v>5.1285949774325556E+109</v>
      </c>
      <c r="RAN19">
        <f t="shared" si="207"/>
        <v>5.2311668769812071E+109</v>
      </c>
      <c r="RAO19">
        <f t="shared" si="207"/>
        <v>5.3357902145208311E+109</v>
      </c>
      <c r="RAP19">
        <f t="shared" si="207"/>
        <v>5.4425060188112474E+109</v>
      </c>
      <c r="RAQ19">
        <f t="shared" si="207"/>
        <v>5.5513561391874727E+109</v>
      </c>
      <c r="RAR19">
        <f t="shared" si="207"/>
        <v>5.6623832619712222E+109</v>
      </c>
      <c r="RAS19">
        <f t="shared" si="207"/>
        <v>5.7756309272106468E+109</v>
      </c>
      <c r="RAT19">
        <f t="shared" si="207"/>
        <v>5.8911435457548602E+109</v>
      </c>
      <c r="RAU19">
        <f t="shared" si="207"/>
        <v>6.0089664166699579E+109</v>
      </c>
      <c r="RAV19">
        <f t="shared" si="207"/>
        <v>6.1291457450033572E+109</v>
      </c>
      <c r="RAW19">
        <f t="shared" si="207"/>
        <v>6.2517286599034244E+109</v>
      </c>
      <c r="RAX19">
        <f t="shared" si="207"/>
        <v>6.3767632331014933E+109</v>
      </c>
      <c r="RAY19">
        <f t="shared" si="207"/>
        <v>6.5042984977635231E+109</v>
      </c>
      <c r="RAZ19">
        <f t="shared" si="207"/>
        <v>6.6343844677187935E+109</v>
      </c>
      <c r="RBA19">
        <f t="shared" si="207"/>
        <v>6.7670721570731693E+109</v>
      </c>
      <c r="RBB19">
        <f t="shared" si="207"/>
        <v>6.9024136002146329E+109</v>
      </c>
      <c r="RBC19">
        <f t="shared" si="207"/>
        <v>7.0404618722189254E+109</v>
      </c>
      <c r="RBD19">
        <f t="shared" si="207"/>
        <v>7.1812711096633039E+109</v>
      </c>
      <c r="RBE19">
        <f t="shared" si="207"/>
        <v>7.3248965318565701E+109</v>
      </c>
      <c r="RBF19">
        <f t="shared" si="207"/>
        <v>7.4713944624937014E+109</v>
      </c>
      <c r="RBG19">
        <f t="shared" si="207"/>
        <v>7.6208223517435753E+109</v>
      </c>
      <c r="RBH19">
        <f t="shared" si="207"/>
        <v>7.7732387987784463E+109</v>
      </c>
      <c r="RBI19">
        <f t="shared" si="207"/>
        <v>7.9287035747540159E+109</v>
      </c>
      <c r="RBJ19">
        <f t="shared" si="207"/>
        <v>8.0872776462490965E+109</v>
      </c>
      <c r="RBK19">
        <f t="shared" si="207"/>
        <v>8.2490231991740794E+109</v>
      </c>
      <c r="RBL19">
        <f t="shared" si="207"/>
        <v>8.4140036631575617E+109</v>
      </c>
      <c r="RBM19">
        <f t="shared" si="207"/>
        <v>8.5822837364207135E+109</v>
      </c>
      <c r="RBN19">
        <f t="shared" si="207"/>
        <v>8.7539294111491273E+109</v>
      </c>
      <c r="RBO19">
        <f t="shared" si="207"/>
        <v>8.92900799937211E+109</v>
      </c>
      <c r="RBP19">
        <f t="shared" si="207"/>
        <v>9.1075881593595525E+109</v>
      </c>
      <c r="RBQ19">
        <f t="shared" si="207"/>
        <v>9.2897399225467443E+109</v>
      </c>
      <c r="RBR19">
        <f t="shared" si="207"/>
        <v>9.4755347209976797E+109</v>
      </c>
      <c r="RBS19">
        <f t="shared" si="207"/>
        <v>9.6650454154176332E+109</v>
      </c>
      <c r="RBT19">
        <f t="shared" si="207"/>
        <v>9.8583463237259865E+109</v>
      </c>
      <c r="RBU19">
        <f t="shared" si="207"/>
        <v>1.0055513250200506E+110</v>
      </c>
      <c r="RBV19">
        <f t="shared" si="207"/>
        <v>1.0256623515204516E+110</v>
      </c>
      <c r="RBW19">
        <f t="shared" si="207"/>
        <v>1.0461755985508606E+110</v>
      </c>
      <c r="RBX19">
        <f t="shared" si="207"/>
        <v>1.0670991105218778E+110</v>
      </c>
      <c r="RBY19">
        <f t="shared" si="207"/>
        <v>1.0884410927323154E+110</v>
      </c>
      <c r="RBZ19">
        <f t="shared" si="207"/>
        <v>1.1102099145869618E+110</v>
      </c>
      <c r="RCA19">
        <f t="shared" si="207"/>
        <v>1.1324141128787011E+110</v>
      </c>
      <c r="RCB19">
        <f t="shared" si="207"/>
        <v>1.1550623951362751E+110</v>
      </c>
      <c r="RCC19">
        <f t="shared" si="207"/>
        <v>1.1781636430390006E+110</v>
      </c>
      <c r="RCD19">
        <f t="shared" si="207"/>
        <v>1.2017269158997806E+110</v>
      </c>
      <c r="RCE19">
        <f t="shared" ref="RCE19:REP19" si="208">RCD19*(1+$S$27)</f>
        <v>1.2257614542177763E+110</v>
      </c>
      <c r="RCF19">
        <f t="shared" si="208"/>
        <v>1.2502766833021318E+110</v>
      </c>
      <c r="RCG19">
        <f t="shared" si="208"/>
        <v>1.2752822169681745E+110</v>
      </c>
      <c r="RCH19">
        <f t="shared" si="208"/>
        <v>1.300787861307538E+110</v>
      </c>
      <c r="RCI19">
        <f t="shared" si="208"/>
        <v>1.3268036185336887E+110</v>
      </c>
      <c r="RCJ19">
        <f t="shared" si="208"/>
        <v>1.3533396909043625E+110</v>
      </c>
      <c r="RCK19">
        <f t="shared" si="208"/>
        <v>1.3804064847224498E+110</v>
      </c>
      <c r="RCL19">
        <f t="shared" si="208"/>
        <v>1.4080146144168987E+110</v>
      </c>
      <c r="RCM19">
        <f t="shared" si="208"/>
        <v>1.4361749067052367E+110</v>
      </c>
      <c r="RCN19">
        <f t="shared" si="208"/>
        <v>1.4648984048393414E+110</v>
      </c>
      <c r="RCO19">
        <f t="shared" si="208"/>
        <v>1.4941963729361282E+110</v>
      </c>
      <c r="RCP19">
        <f t="shared" si="208"/>
        <v>1.5240803003948509E+110</v>
      </c>
      <c r="RCQ19">
        <f t="shared" si="208"/>
        <v>1.554561906402748E+110</v>
      </c>
      <c r="RCR19">
        <f t="shared" si="208"/>
        <v>1.5856531445308032E+110</v>
      </c>
      <c r="RCS19">
        <f t="shared" si="208"/>
        <v>1.6173662074214193E+110</v>
      </c>
      <c r="RCT19">
        <f t="shared" si="208"/>
        <v>1.6497135315698476E+110</v>
      </c>
      <c r="RCU19">
        <f t="shared" si="208"/>
        <v>1.6827078022012446E+110</v>
      </c>
      <c r="RCV19">
        <f t="shared" si="208"/>
        <v>1.7163619582452695E+110</v>
      </c>
      <c r="RCW19">
        <f t="shared" si="208"/>
        <v>1.7506891974101749E+110</v>
      </c>
      <c r="RCX19">
        <f t="shared" si="208"/>
        <v>1.7857029813583786E+110</v>
      </c>
      <c r="RCY19">
        <f t="shared" si="208"/>
        <v>1.8214170409855462E+110</v>
      </c>
      <c r="RCZ19">
        <f t="shared" si="208"/>
        <v>1.8578453818052572E+110</v>
      </c>
      <c r="RDA19">
        <f t="shared" si="208"/>
        <v>1.8950022894413624E+110</v>
      </c>
      <c r="RDB19">
        <f t="shared" si="208"/>
        <v>1.9329023352301898E+110</v>
      </c>
      <c r="RDC19">
        <f t="shared" si="208"/>
        <v>1.9715603819347935E+110</v>
      </c>
      <c r="RDD19">
        <f t="shared" si="208"/>
        <v>2.0109915895734893E+110</v>
      </c>
      <c r="RDE19">
        <f t="shared" si="208"/>
        <v>2.0512114213649591E+110</v>
      </c>
      <c r="RDF19">
        <f t="shared" si="208"/>
        <v>2.0922356497922583E+110</v>
      </c>
      <c r="RDG19">
        <f t="shared" si="208"/>
        <v>2.1340803627881035E+110</v>
      </c>
      <c r="RDH19">
        <f t="shared" si="208"/>
        <v>2.1767619700438657E+110</v>
      </c>
      <c r="RDI19">
        <f t="shared" si="208"/>
        <v>2.220297209444743E+110</v>
      </c>
      <c r="RDJ19">
        <f t="shared" si="208"/>
        <v>2.2647031536336381E+110</v>
      </c>
      <c r="RDK19">
        <f t="shared" si="208"/>
        <v>2.3099972167063107E+110</v>
      </c>
      <c r="RDL19">
        <f t="shared" si="208"/>
        <v>2.3561971610404371E+110</v>
      </c>
      <c r="RDM19">
        <f t="shared" si="208"/>
        <v>2.403321104261246E+110</v>
      </c>
      <c r="RDN19">
        <f t="shared" si="208"/>
        <v>2.4513875263464711E+110</v>
      </c>
      <c r="RDO19">
        <f t="shared" si="208"/>
        <v>2.5004152768734005E+110</v>
      </c>
      <c r="RDP19">
        <f t="shared" si="208"/>
        <v>2.5504235824108686E+110</v>
      </c>
      <c r="RDQ19">
        <f t="shared" si="208"/>
        <v>2.601432054059086E+110</v>
      </c>
      <c r="RDR19">
        <f t="shared" si="208"/>
        <v>2.6534606951402678E+110</v>
      </c>
      <c r="RDS19">
        <f t="shared" si="208"/>
        <v>2.7065299090430734E+110</v>
      </c>
      <c r="RDT19">
        <f t="shared" si="208"/>
        <v>2.760660507223935E+110</v>
      </c>
      <c r="RDU19">
        <f t="shared" si="208"/>
        <v>2.8158737173684138E+110</v>
      </c>
      <c r="RDV19">
        <f t="shared" si="208"/>
        <v>2.8721911917157822E+110</v>
      </c>
      <c r="RDW19">
        <f t="shared" si="208"/>
        <v>2.929635015550098E+110</v>
      </c>
      <c r="RDX19">
        <f t="shared" si="208"/>
        <v>2.9882277158611E+110</v>
      </c>
      <c r="RDY19">
        <f t="shared" si="208"/>
        <v>3.0479922701783218E+110</v>
      </c>
      <c r="RDZ19">
        <f t="shared" si="208"/>
        <v>3.1089521155818882E+110</v>
      </c>
      <c r="REA19">
        <f t="shared" si="208"/>
        <v>3.1711311578935259E+110</v>
      </c>
      <c r="REB19">
        <f t="shared" si="208"/>
        <v>3.2345537810513965E+110</v>
      </c>
      <c r="REC19">
        <f t="shared" si="208"/>
        <v>3.2992448566724245E+110</v>
      </c>
      <c r="RED19">
        <f t="shared" si="208"/>
        <v>3.3652297538058729E+110</v>
      </c>
      <c r="REE19">
        <f t="shared" si="208"/>
        <v>3.4325343488819907E+110</v>
      </c>
      <c r="REF19">
        <f t="shared" si="208"/>
        <v>3.5011850358596309E+110</v>
      </c>
      <c r="REG19">
        <f t="shared" si="208"/>
        <v>3.5712087365768238E+110</v>
      </c>
      <c r="REH19">
        <f t="shared" si="208"/>
        <v>3.6426329113083601E+110</v>
      </c>
      <c r="REI19">
        <f t="shared" si="208"/>
        <v>3.7154855695345272E+110</v>
      </c>
      <c r="REJ19">
        <f t="shared" si="208"/>
        <v>3.7897952809252177E+110</v>
      </c>
      <c r="REK19">
        <f t="shared" si="208"/>
        <v>3.8655911865437222E+110</v>
      </c>
      <c r="REL19">
        <f t="shared" si="208"/>
        <v>3.9429030102745966E+110</v>
      </c>
      <c r="REM19">
        <f t="shared" si="208"/>
        <v>4.0217610704800888E+110</v>
      </c>
      <c r="REN19">
        <f t="shared" si="208"/>
        <v>4.1021962918896909E+110</v>
      </c>
      <c r="REO19">
        <f t="shared" si="208"/>
        <v>4.1842402177274845E+110</v>
      </c>
      <c r="REP19">
        <f t="shared" si="208"/>
        <v>4.2679250220820341E+110</v>
      </c>
      <c r="REQ19">
        <f t="shared" ref="REQ19:RHB19" si="209">REP19*(1+$S$27)</f>
        <v>4.3532835225236747E+110</v>
      </c>
      <c r="RER19">
        <f t="shared" si="209"/>
        <v>4.4403491929741485E+110</v>
      </c>
      <c r="RES19">
        <f t="shared" si="209"/>
        <v>4.5291561768336319E+110</v>
      </c>
      <c r="RET19">
        <f t="shared" si="209"/>
        <v>4.6197393003703046E+110</v>
      </c>
      <c r="REU19">
        <f t="shared" si="209"/>
        <v>4.7121340863777107E+110</v>
      </c>
      <c r="REV19">
        <f t="shared" si="209"/>
        <v>4.8063767681052653E+110</v>
      </c>
      <c r="REW19">
        <f t="shared" si="209"/>
        <v>4.9025043034673706E+110</v>
      </c>
      <c r="REX19">
        <f t="shared" si="209"/>
        <v>5.0005543895367183E+110</v>
      </c>
      <c r="REY19">
        <f t="shared" si="209"/>
        <v>5.100565477327453E+110</v>
      </c>
      <c r="REZ19">
        <f t="shared" si="209"/>
        <v>5.2025767868740021E+110</v>
      </c>
      <c r="RFA19">
        <f t="shared" si="209"/>
        <v>5.3066283226114824E+110</v>
      </c>
      <c r="RFB19">
        <f t="shared" si="209"/>
        <v>5.4127608890637123E+110</v>
      </c>
      <c r="RFC19">
        <f t="shared" si="209"/>
        <v>5.5210161068449867E+110</v>
      </c>
      <c r="RFD19">
        <f t="shared" si="209"/>
        <v>5.6314364289818864E+110</v>
      </c>
      <c r="RFE19">
        <f t="shared" si="209"/>
        <v>5.7440651575615239E+110</v>
      </c>
      <c r="RFF19">
        <f t="shared" si="209"/>
        <v>5.8589464607127548E+110</v>
      </c>
      <c r="RFG19">
        <f t="shared" si="209"/>
        <v>5.9761253899270097E+110</v>
      </c>
      <c r="RFH19">
        <f t="shared" si="209"/>
        <v>6.0956478977255494E+110</v>
      </c>
      <c r="RFI19">
        <f t="shared" si="209"/>
        <v>6.2175608556800605E+110</v>
      </c>
      <c r="RFJ19">
        <f t="shared" si="209"/>
        <v>6.341912072793662E+110</v>
      </c>
      <c r="RFK19">
        <f t="shared" si="209"/>
        <v>6.4687503142495349E+110</v>
      </c>
      <c r="RFL19">
        <f t="shared" si="209"/>
        <v>6.5981253205345252E+110</v>
      </c>
      <c r="RFM19">
        <f t="shared" si="209"/>
        <v>6.7300878269452163E+110</v>
      </c>
      <c r="RFN19">
        <f t="shared" si="209"/>
        <v>6.8646895834841208E+110</v>
      </c>
      <c r="RFO19">
        <f t="shared" si="209"/>
        <v>7.0019833751538029E+110</v>
      </c>
      <c r="RFP19">
        <f t="shared" si="209"/>
        <v>7.1420230426568784E+110</v>
      </c>
      <c r="RFQ19">
        <f t="shared" si="209"/>
        <v>7.2848635035100156E+110</v>
      </c>
      <c r="RFR19">
        <f t="shared" si="209"/>
        <v>7.4305607735802164E+110</v>
      </c>
      <c r="RFS19">
        <f t="shared" si="209"/>
        <v>7.5791719890518202E+110</v>
      </c>
      <c r="RFT19">
        <f t="shared" si="209"/>
        <v>7.7307554288328568E+110</v>
      </c>
      <c r="RFU19">
        <f t="shared" si="209"/>
        <v>7.8853705374095147E+110</v>
      </c>
      <c r="RFV19">
        <f t="shared" si="209"/>
        <v>8.0430779481577046E+110</v>
      </c>
      <c r="RFW19">
        <f t="shared" si="209"/>
        <v>8.2039395071208591E+110</v>
      </c>
      <c r="RFX19">
        <f t="shared" si="209"/>
        <v>8.3680182972632759E+110</v>
      </c>
      <c r="RFY19">
        <f t="shared" si="209"/>
        <v>8.5353786632085411E+110</v>
      </c>
      <c r="RFZ19">
        <f t="shared" si="209"/>
        <v>8.7060862364727122E+110</v>
      </c>
      <c r="RGA19">
        <f t="shared" si="209"/>
        <v>8.8802079612021671E+110</v>
      </c>
      <c r="RGB19">
        <f t="shared" si="209"/>
        <v>9.0578121204262108E+110</v>
      </c>
      <c r="RGC19">
        <f t="shared" si="209"/>
        <v>9.2389683628347348E+110</v>
      </c>
      <c r="RGD19">
        <f t="shared" si="209"/>
        <v>9.4237477300914301E+110</v>
      </c>
      <c r="RGE19">
        <f t="shared" si="209"/>
        <v>9.6122226846932592E+110</v>
      </c>
      <c r="RGF19">
        <f t="shared" si="209"/>
        <v>9.8044671383871243E+110</v>
      </c>
      <c r="RGG19">
        <f t="shared" si="209"/>
        <v>1.0000556481154867E+111</v>
      </c>
      <c r="RGH19">
        <f t="shared" si="209"/>
        <v>1.0200567610777964E+111</v>
      </c>
      <c r="RGI19">
        <f t="shared" si="209"/>
        <v>1.0404578962993524E+111</v>
      </c>
      <c r="RGJ19">
        <f t="shared" si="209"/>
        <v>1.0612670542253395E+111</v>
      </c>
      <c r="RGK19">
        <f t="shared" si="209"/>
        <v>1.0824923953098463E+111</v>
      </c>
      <c r="RGL19">
        <f t="shared" si="209"/>
        <v>1.1041422432160432E+111</v>
      </c>
      <c r="RGM19">
        <f t="shared" si="209"/>
        <v>1.1262250880803641E+111</v>
      </c>
      <c r="RGN19">
        <f t="shared" si="209"/>
        <v>1.1487495898419713E+111</v>
      </c>
      <c r="RGO19">
        <f t="shared" si="209"/>
        <v>1.1717245816388108E+111</v>
      </c>
      <c r="RGP19">
        <f t="shared" si="209"/>
        <v>1.195159073271587E+111</v>
      </c>
      <c r="RGQ19">
        <f t="shared" si="209"/>
        <v>1.2190622547370186E+111</v>
      </c>
      <c r="RGR19">
        <f t="shared" si="209"/>
        <v>1.243443499831759E+111</v>
      </c>
      <c r="RGS19">
        <f t="shared" si="209"/>
        <v>1.2683123698283942E+111</v>
      </c>
      <c r="RGT19">
        <f t="shared" si="209"/>
        <v>1.2936786172249622E+111</v>
      </c>
      <c r="RGU19">
        <f t="shared" si="209"/>
        <v>1.3195521895694615E+111</v>
      </c>
      <c r="RGV19">
        <f t="shared" si="209"/>
        <v>1.3459432333608508E+111</v>
      </c>
      <c r="RGW19">
        <f t="shared" si="209"/>
        <v>1.3728620980280677E+111</v>
      </c>
      <c r="RGX19">
        <f t="shared" si="209"/>
        <v>1.4003193399886291E+111</v>
      </c>
      <c r="RGY19">
        <f t="shared" si="209"/>
        <v>1.4283257267884016E+111</v>
      </c>
      <c r="RGZ19">
        <f t="shared" si="209"/>
        <v>1.4568922413241696E+111</v>
      </c>
      <c r="RHA19">
        <f t="shared" si="209"/>
        <v>1.486030086150653E+111</v>
      </c>
      <c r="RHB19">
        <f t="shared" si="209"/>
        <v>1.5157506878736662E+111</v>
      </c>
      <c r="RHC19">
        <f t="shared" ref="RHC19:RJN19" si="210">RHB19*(1+$S$27)</f>
        <v>1.5460657016311394E+111</v>
      </c>
      <c r="RHD19">
        <f t="shared" si="210"/>
        <v>1.5769870156637623E+111</v>
      </c>
      <c r="RHE19">
        <f t="shared" si="210"/>
        <v>1.6085267559770377E+111</v>
      </c>
      <c r="RHF19">
        <f t="shared" si="210"/>
        <v>1.6406972910965784E+111</v>
      </c>
      <c r="RHG19">
        <f t="shared" si="210"/>
        <v>1.6735112369185099E+111</v>
      </c>
      <c r="RHH19">
        <f t="shared" si="210"/>
        <v>1.70698146165688E+111</v>
      </c>
      <c r="RHI19">
        <f t="shared" si="210"/>
        <v>1.7411210908900176E+111</v>
      </c>
      <c r="RHJ19">
        <f t="shared" si="210"/>
        <v>1.775943512707818E+111</v>
      </c>
      <c r="RHK19">
        <f t="shared" si="210"/>
        <v>1.8114623829619743E+111</v>
      </c>
      <c r="RHL19">
        <f t="shared" si="210"/>
        <v>1.8476916306212137E+111</v>
      </c>
      <c r="RHM19">
        <f t="shared" si="210"/>
        <v>1.8846454632336379E+111</v>
      </c>
      <c r="RHN19">
        <f t="shared" si="210"/>
        <v>1.9223383724983108E+111</v>
      </c>
      <c r="RHO19">
        <f t="shared" si="210"/>
        <v>1.960785139948277E+111</v>
      </c>
      <c r="RHP19">
        <f t="shared" si="210"/>
        <v>2.0000008427472425E+111</v>
      </c>
      <c r="RHQ19">
        <f t="shared" si="210"/>
        <v>2.0400008596021874E+111</v>
      </c>
      <c r="RHR19">
        <f t="shared" si="210"/>
        <v>2.0808008767942312E+111</v>
      </c>
      <c r="RHS19">
        <f t="shared" si="210"/>
        <v>2.1224168943301159E+111</v>
      </c>
      <c r="RHT19">
        <f t="shared" si="210"/>
        <v>2.1648652322167183E+111</v>
      </c>
      <c r="RHU19">
        <f t="shared" si="210"/>
        <v>2.2081625368610527E+111</v>
      </c>
      <c r="RHV19">
        <f t="shared" si="210"/>
        <v>2.2523257875982738E+111</v>
      </c>
      <c r="RHW19">
        <f t="shared" si="210"/>
        <v>2.2973723033502393E+111</v>
      </c>
      <c r="RHX19">
        <f t="shared" si="210"/>
        <v>2.343319749417244E+111</v>
      </c>
      <c r="RHY19">
        <f t="shared" si="210"/>
        <v>2.3901861444055888E+111</v>
      </c>
      <c r="RHZ19">
        <f t="shared" si="210"/>
        <v>2.4379898672937009E+111</v>
      </c>
      <c r="RIA19">
        <f t="shared" si="210"/>
        <v>2.4867496646395751E+111</v>
      </c>
      <c r="RIB19">
        <f t="shared" si="210"/>
        <v>2.5364846579323667E+111</v>
      </c>
      <c r="RIC19">
        <f t="shared" si="210"/>
        <v>2.587214351091014E+111</v>
      </c>
      <c r="RID19">
        <f t="shared" si="210"/>
        <v>2.6389586381128343E+111</v>
      </c>
      <c r="RIE19">
        <f t="shared" si="210"/>
        <v>2.6917378108750912E+111</v>
      </c>
      <c r="RIF19">
        <f t="shared" si="210"/>
        <v>2.7455725670925931E+111</v>
      </c>
      <c r="RIG19">
        <f t="shared" si="210"/>
        <v>2.8004840184344452E+111</v>
      </c>
      <c r="RIH19">
        <f t="shared" si="210"/>
        <v>2.8564936988031344E+111</v>
      </c>
      <c r="RII19">
        <f t="shared" si="210"/>
        <v>2.913623572779197E+111</v>
      </c>
      <c r="RIJ19">
        <f t="shared" si="210"/>
        <v>2.9718960442347807E+111</v>
      </c>
      <c r="RIK19">
        <f t="shared" si="210"/>
        <v>3.0313339651194763E+111</v>
      </c>
      <c r="RIL19">
        <f t="shared" si="210"/>
        <v>3.0919606444218661E+111</v>
      </c>
      <c r="RIM19">
        <f t="shared" si="210"/>
        <v>3.1537998573103036E+111</v>
      </c>
      <c r="RIN19">
        <f t="shared" si="210"/>
        <v>3.2168758544565096E+111</v>
      </c>
      <c r="RIO19">
        <f t="shared" si="210"/>
        <v>3.2812133715456401E+111</v>
      </c>
      <c r="RIP19">
        <f t="shared" si="210"/>
        <v>3.346837638976553E+111</v>
      </c>
      <c r="RIQ19">
        <f t="shared" si="210"/>
        <v>3.413774391756084E+111</v>
      </c>
      <c r="RIR19">
        <f t="shared" si="210"/>
        <v>3.4820498795912059E+111</v>
      </c>
      <c r="RIS19">
        <f t="shared" si="210"/>
        <v>3.5516908771830302E+111</v>
      </c>
      <c r="RIT19">
        <f t="shared" si="210"/>
        <v>3.6227246947266906E+111</v>
      </c>
      <c r="RIU19">
        <f t="shared" si="210"/>
        <v>3.6951791886212246E+111</v>
      </c>
      <c r="RIV19">
        <f t="shared" si="210"/>
        <v>3.7690827723936494E+111</v>
      </c>
      <c r="RIW19">
        <f t="shared" si="210"/>
        <v>3.8444644278415226E+111</v>
      </c>
      <c r="RIX19">
        <f t="shared" si="210"/>
        <v>3.9213537163983534E+111</v>
      </c>
      <c r="RIY19">
        <f t="shared" si="210"/>
        <v>3.9997807907263208E+111</v>
      </c>
      <c r="RIZ19">
        <f t="shared" si="210"/>
        <v>4.0797764065408473E+111</v>
      </c>
      <c r="RJA19">
        <f t="shared" si="210"/>
        <v>4.1613719346716642E+111</v>
      </c>
      <c r="RJB19">
        <f t="shared" si="210"/>
        <v>4.2445993733650977E+111</v>
      </c>
      <c r="RJC19">
        <f t="shared" si="210"/>
        <v>4.3294913608323999E+111</v>
      </c>
      <c r="RJD19">
        <f t="shared" si="210"/>
        <v>4.4160811880490481E+111</v>
      </c>
      <c r="RJE19">
        <f t="shared" si="210"/>
        <v>4.504402811810029E+111</v>
      </c>
      <c r="RJF19">
        <f t="shared" si="210"/>
        <v>4.5944908680462299E+111</v>
      </c>
      <c r="RJG19">
        <f t="shared" si="210"/>
        <v>4.6863806854071544E+111</v>
      </c>
      <c r="RJH19">
        <f t="shared" si="210"/>
        <v>4.7801082991152974E+111</v>
      </c>
      <c r="RJI19">
        <f t="shared" si="210"/>
        <v>4.8757104650976032E+111</v>
      </c>
      <c r="RJJ19">
        <f t="shared" si="210"/>
        <v>4.9732246743995553E+111</v>
      </c>
      <c r="RJK19">
        <f t="shared" si="210"/>
        <v>5.0726891678875466E+111</v>
      </c>
      <c r="RJL19">
        <f t="shared" si="210"/>
        <v>5.1741429512452981E+111</v>
      </c>
      <c r="RJM19">
        <f t="shared" si="210"/>
        <v>5.2776258102702044E+111</v>
      </c>
      <c r="RJN19">
        <f t="shared" si="210"/>
        <v>5.3831783264756084E+111</v>
      </c>
      <c r="RJO19">
        <f t="shared" ref="RJO19:RLZ19" si="211">RJN19*(1+$S$27)</f>
        <v>5.4908418930051211E+111</v>
      </c>
      <c r="RJP19">
        <f t="shared" si="211"/>
        <v>5.6006587308652238E+111</v>
      </c>
      <c r="RJQ19">
        <f t="shared" si="211"/>
        <v>5.7126719054825288E+111</v>
      </c>
      <c r="RJR19">
        <f t="shared" si="211"/>
        <v>5.8269253435921795E+111</v>
      </c>
      <c r="RJS19">
        <f t="shared" si="211"/>
        <v>5.9434638504640232E+111</v>
      </c>
      <c r="RJT19">
        <f t="shared" si="211"/>
        <v>6.0623331274733036E+111</v>
      </c>
      <c r="RJU19">
        <f t="shared" si="211"/>
        <v>6.1835797900227698E+111</v>
      </c>
      <c r="RJV19">
        <f t="shared" si="211"/>
        <v>6.3072513858232256E+111</v>
      </c>
      <c r="RJW19">
        <f t="shared" si="211"/>
        <v>6.4333964135396904E+111</v>
      </c>
      <c r="RJX19">
        <f t="shared" si="211"/>
        <v>6.5620643418104848E+111</v>
      </c>
      <c r="RJY19">
        <f t="shared" si="211"/>
        <v>6.6933056286466946E+111</v>
      </c>
      <c r="RJZ19">
        <f t="shared" si="211"/>
        <v>6.8271717412196288E+111</v>
      </c>
      <c r="RKA19">
        <f t="shared" si="211"/>
        <v>6.9637151760440216E+111</v>
      </c>
      <c r="RKB19">
        <f t="shared" si="211"/>
        <v>7.1029894795649019E+111</v>
      </c>
      <c r="RKC19">
        <f t="shared" si="211"/>
        <v>7.2450492691562002E+111</v>
      </c>
      <c r="RKD19">
        <f t="shared" si="211"/>
        <v>7.3899502545393239E+111</v>
      </c>
      <c r="RKE19">
        <f t="shared" si="211"/>
        <v>7.537749259630111E+111</v>
      </c>
      <c r="RKF19">
        <f t="shared" si="211"/>
        <v>7.6885042448227136E+111</v>
      </c>
      <c r="RKG19">
        <f t="shared" si="211"/>
        <v>7.8422743297191685E+111</v>
      </c>
      <c r="RKH19">
        <f t="shared" si="211"/>
        <v>7.9991198163135515E+111</v>
      </c>
      <c r="RKI19">
        <f t="shared" si="211"/>
        <v>8.1591022126398228E+111</v>
      </c>
      <c r="RKJ19">
        <f t="shared" si="211"/>
        <v>8.3222842568926196E+111</v>
      </c>
      <c r="RKK19">
        <f t="shared" si="211"/>
        <v>8.4887299420304717E+111</v>
      </c>
      <c r="RKL19">
        <f t="shared" si="211"/>
        <v>8.6585045408710812E+111</v>
      </c>
      <c r="RKM19">
        <f t="shared" si="211"/>
        <v>8.8316746316885032E+111</v>
      </c>
      <c r="RKN19">
        <f t="shared" si="211"/>
        <v>9.0083081243222733E+111</v>
      </c>
      <c r="RKO19">
        <f t="shared" si="211"/>
        <v>9.1884742868087189E+111</v>
      </c>
      <c r="RKP19">
        <f t="shared" si="211"/>
        <v>9.3722437725448938E+111</v>
      </c>
      <c r="RKQ19">
        <f t="shared" si="211"/>
        <v>9.5596886479957921E+111</v>
      </c>
      <c r="RKR19">
        <f t="shared" si="211"/>
        <v>9.7508824209557087E+111</v>
      </c>
      <c r="RKS19">
        <f t="shared" si="211"/>
        <v>9.9459000693748222E+111</v>
      </c>
      <c r="RKT19">
        <f t="shared" si="211"/>
        <v>1.0144818070762318E+112</v>
      </c>
      <c r="RKU19">
        <f t="shared" si="211"/>
        <v>1.0347714432177564E+112</v>
      </c>
      <c r="RKV19">
        <f t="shared" si="211"/>
        <v>1.0554668720821116E+112</v>
      </c>
      <c r="RKW19">
        <f t="shared" si="211"/>
        <v>1.0765762095237538E+112</v>
      </c>
      <c r="RKX19">
        <f t="shared" si="211"/>
        <v>1.0981077337142288E+112</v>
      </c>
      <c r="RKY19">
        <f t="shared" si="211"/>
        <v>1.1200698883885134E+112</v>
      </c>
      <c r="RKZ19">
        <f t="shared" si="211"/>
        <v>1.1424712861562838E+112</v>
      </c>
      <c r="RLA19">
        <f t="shared" si="211"/>
        <v>1.1653207118794094E+112</v>
      </c>
      <c r="RLB19">
        <f t="shared" si="211"/>
        <v>1.1886271261169976E+112</v>
      </c>
      <c r="RLC19">
        <f t="shared" si="211"/>
        <v>1.2123996686393376E+112</v>
      </c>
      <c r="RLD19">
        <f t="shared" si="211"/>
        <v>1.2366476620121243E+112</v>
      </c>
      <c r="RLE19">
        <f t="shared" si="211"/>
        <v>1.2613806152523668E+112</v>
      </c>
      <c r="RLF19">
        <f t="shared" si="211"/>
        <v>1.2866082275574141E+112</v>
      </c>
      <c r="RLG19">
        <f t="shared" si="211"/>
        <v>1.3123403921085625E+112</v>
      </c>
      <c r="RLH19">
        <f t="shared" si="211"/>
        <v>1.3385871999507338E+112</v>
      </c>
      <c r="RLI19">
        <f t="shared" si="211"/>
        <v>1.3653589439497485E+112</v>
      </c>
      <c r="RLJ19">
        <f t="shared" si="211"/>
        <v>1.3926661228287435E+112</v>
      </c>
      <c r="RLK19">
        <f t="shared" si="211"/>
        <v>1.4205194452853184E+112</v>
      </c>
      <c r="RLL19">
        <f t="shared" si="211"/>
        <v>1.4489298341910247E+112</v>
      </c>
      <c r="RLM19">
        <f t="shared" si="211"/>
        <v>1.4779084308748452E+112</v>
      </c>
      <c r="RLN19">
        <f t="shared" si="211"/>
        <v>1.507466599492342E+112</v>
      </c>
      <c r="RLO19">
        <f t="shared" si="211"/>
        <v>1.5376159314821889E+112</v>
      </c>
      <c r="RLP19">
        <f t="shared" si="211"/>
        <v>1.5683682501118327E+112</v>
      </c>
      <c r="RLQ19">
        <f t="shared" si="211"/>
        <v>1.5997356151140694E+112</v>
      </c>
      <c r="RLR19">
        <f t="shared" si="211"/>
        <v>1.6317303274163507E+112</v>
      </c>
      <c r="RLS19">
        <f t="shared" si="211"/>
        <v>1.6643649339646778E+112</v>
      </c>
      <c r="RLT19">
        <f t="shared" si="211"/>
        <v>1.6976522326439714E+112</v>
      </c>
      <c r="RLU19">
        <f t="shared" si="211"/>
        <v>1.7316052772968509E+112</v>
      </c>
      <c r="RLV19">
        <f t="shared" si="211"/>
        <v>1.7662373828427879E+112</v>
      </c>
      <c r="RLW19">
        <f t="shared" si="211"/>
        <v>1.8015621304996436E+112</v>
      </c>
      <c r="RLX19">
        <f t="shared" si="211"/>
        <v>1.8375933731096366E+112</v>
      </c>
      <c r="RLY19">
        <f t="shared" si="211"/>
        <v>1.8743452405718292E+112</v>
      </c>
      <c r="RLZ19">
        <f t="shared" si="211"/>
        <v>1.9118321453832658E+112</v>
      </c>
      <c r="RMA19">
        <f t="shared" ref="RMA19:ROL19" si="212">RLZ19*(1+$S$27)</f>
        <v>1.9500687882909314E+112</v>
      </c>
      <c r="RMB19">
        <f t="shared" si="212"/>
        <v>1.98907016405675E+112</v>
      </c>
      <c r="RMC19">
        <f t="shared" si="212"/>
        <v>2.0288515673378849E+112</v>
      </c>
      <c r="RMD19">
        <f t="shared" si="212"/>
        <v>2.0694285986846426E+112</v>
      </c>
      <c r="RME19">
        <f t="shared" si="212"/>
        <v>2.1108171706583355E+112</v>
      </c>
      <c r="RMF19">
        <f t="shared" si="212"/>
        <v>2.1530335140715021E+112</v>
      </c>
      <c r="RMG19">
        <f t="shared" si="212"/>
        <v>2.1960941843529322E+112</v>
      </c>
      <c r="RMH19">
        <f t="shared" si="212"/>
        <v>2.2400160680399909E+112</v>
      </c>
      <c r="RMI19">
        <f t="shared" si="212"/>
        <v>2.2848163894007907E+112</v>
      </c>
      <c r="RMJ19">
        <f t="shared" si="212"/>
        <v>2.3305127171888066E+112</v>
      </c>
      <c r="RMK19">
        <f t="shared" si="212"/>
        <v>2.3771229715325827E+112</v>
      </c>
      <c r="RML19">
        <f t="shared" si="212"/>
        <v>2.4246654309632346E+112</v>
      </c>
      <c r="RMM19">
        <f t="shared" si="212"/>
        <v>2.4731587395824995E+112</v>
      </c>
      <c r="RMN19">
        <f t="shared" si="212"/>
        <v>2.5226219143741497E+112</v>
      </c>
      <c r="RMO19">
        <f t="shared" si="212"/>
        <v>2.5730743526616326E+112</v>
      </c>
      <c r="RMP19">
        <f t="shared" si="212"/>
        <v>2.6245358397148652E+112</v>
      </c>
      <c r="RMQ19">
        <f t="shared" si="212"/>
        <v>2.6770265565091625E+112</v>
      </c>
      <c r="RMR19">
        <f t="shared" si="212"/>
        <v>2.7305670876393456E+112</v>
      </c>
      <c r="RMS19">
        <f t="shared" si="212"/>
        <v>2.7851784293921327E+112</v>
      </c>
      <c r="RMT19">
        <f t="shared" si="212"/>
        <v>2.8408819979799753E+112</v>
      </c>
      <c r="RMU19">
        <f t="shared" si="212"/>
        <v>2.8976996379395749E+112</v>
      </c>
      <c r="RMV19">
        <f t="shared" si="212"/>
        <v>2.9556536306983666E+112</v>
      </c>
      <c r="RMW19">
        <f t="shared" si="212"/>
        <v>3.014766703312334E+112</v>
      </c>
      <c r="RMX19">
        <f t="shared" si="212"/>
        <v>3.0750620373785807E+112</v>
      </c>
      <c r="RMY19">
        <f t="shared" si="212"/>
        <v>3.1365632781261522E+112</v>
      </c>
      <c r="RMZ19">
        <f t="shared" si="212"/>
        <v>3.1992945436886754E+112</v>
      </c>
      <c r="RNA19">
        <f t="shared" si="212"/>
        <v>3.2632804345624492E+112</v>
      </c>
      <c r="RNB19">
        <f t="shared" si="212"/>
        <v>3.3285460432536982E+112</v>
      </c>
      <c r="RNC19">
        <f t="shared" si="212"/>
        <v>3.3951169641187721E+112</v>
      </c>
      <c r="RND19">
        <f t="shared" si="212"/>
        <v>3.4630193034011475E+112</v>
      </c>
      <c r="RNE19">
        <f t="shared" si="212"/>
        <v>3.5322796894691704E+112</v>
      </c>
      <c r="RNF19">
        <f t="shared" si="212"/>
        <v>3.6029252832585537E+112</v>
      </c>
      <c r="RNG19">
        <f t="shared" si="212"/>
        <v>3.674983788923725E+112</v>
      </c>
      <c r="RNH19">
        <f t="shared" si="212"/>
        <v>3.7484834647021997E+112</v>
      </c>
      <c r="RNI19">
        <f t="shared" si="212"/>
        <v>3.8234531339962438E+112</v>
      </c>
      <c r="RNJ19">
        <f t="shared" si="212"/>
        <v>3.8999221966761687E+112</v>
      </c>
      <c r="RNK19">
        <f t="shared" si="212"/>
        <v>3.9779206406096917E+112</v>
      </c>
      <c r="RNL19">
        <f t="shared" si="212"/>
        <v>4.0574790534218854E+112</v>
      </c>
      <c r="RNM19">
        <f t="shared" si="212"/>
        <v>4.1386286344903235E+112</v>
      </c>
      <c r="RNN19">
        <f t="shared" si="212"/>
        <v>4.2214012071801299E+112</v>
      </c>
      <c r="RNO19">
        <f t="shared" si="212"/>
        <v>4.3058292313237329E+112</v>
      </c>
      <c r="RNP19">
        <f t="shared" si="212"/>
        <v>4.3919458159502075E+112</v>
      </c>
      <c r="RNQ19">
        <f t="shared" si="212"/>
        <v>4.4797847322692116E+112</v>
      </c>
      <c r="RNR19">
        <f t="shared" si="212"/>
        <v>4.5693804269145963E+112</v>
      </c>
      <c r="RNS19">
        <f t="shared" si="212"/>
        <v>4.6607680354528882E+112</v>
      </c>
      <c r="RNT19">
        <f t="shared" si="212"/>
        <v>4.7539833961619459E+112</v>
      </c>
      <c r="RNU19">
        <f t="shared" si="212"/>
        <v>4.8490630640851853E+112</v>
      </c>
      <c r="RNV19">
        <f t="shared" si="212"/>
        <v>4.9460443253668894E+112</v>
      </c>
      <c r="RNW19">
        <f t="shared" si="212"/>
        <v>5.0449652118742276E+112</v>
      </c>
      <c r="RNX19">
        <f t="shared" si="212"/>
        <v>5.1458645161117127E+112</v>
      </c>
      <c r="RNY19">
        <f t="shared" si="212"/>
        <v>5.2487818064339468E+112</v>
      </c>
      <c r="RNZ19">
        <f t="shared" si="212"/>
        <v>5.3537574425626257E+112</v>
      </c>
      <c r="ROA19">
        <f t="shared" si="212"/>
        <v>5.4608325914138782E+112</v>
      </c>
      <c r="ROB19">
        <f t="shared" si="212"/>
        <v>5.5700492432421554E+112</v>
      </c>
      <c r="ROC19">
        <f t="shared" si="212"/>
        <v>5.6814502281069986E+112</v>
      </c>
      <c r="ROD19">
        <f t="shared" si="212"/>
        <v>5.7950792326691389E+112</v>
      </c>
      <c r="ROE19">
        <f t="shared" si="212"/>
        <v>5.910980817322522E+112</v>
      </c>
      <c r="ROF19">
        <f t="shared" si="212"/>
        <v>6.0292004336689724E+112</v>
      </c>
      <c r="ROG19">
        <f t="shared" si="212"/>
        <v>6.1497844423423519E+112</v>
      </c>
      <c r="ROH19">
        <f t="shared" si="212"/>
        <v>6.2727801311891993E+112</v>
      </c>
      <c r="ROI19">
        <f t="shared" si="212"/>
        <v>6.3982357338129837E+112</v>
      </c>
      <c r="ROJ19">
        <f t="shared" si="212"/>
        <v>6.5262004484892436E+112</v>
      </c>
      <c r="ROK19">
        <f t="shared" si="212"/>
        <v>6.6567244574590289E+112</v>
      </c>
      <c r="ROL19">
        <f t="shared" si="212"/>
        <v>6.7898589466082095E+112</v>
      </c>
      <c r="ROM19">
        <f t="shared" ref="ROM19:RQX19" si="213">ROL19*(1+$S$27)</f>
        <v>6.925656125540374E+112</v>
      </c>
      <c r="RON19">
        <f t="shared" si="213"/>
        <v>7.0641692480511817E+112</v>
      </c>
      <c r="ROO19">
        <f t="shared" si="213"/>
        <v>7.2054526330122054E+112</v>
      </c>
      <c r="ROP19">
        <f t="shared" si="213"/>
        <v>7.34956168567245E+112</v>
      </c>
      <c r="ROQ19">
        <f t="shared" si="213"/>
        <v>7.4965529193858988E+112</v>
      </c>
      <c r="ROR19">
        <f t="shared" si="213"/>
        <v>7.6464839777736171E+112</v>
      </c>
      <c r="ROS19">
        <f t="shared" si="213"/>
        <v>7.7994136573290899E+112</v>
      </c>
      <c r="ROT19">
        <f t="shared" si="213"/>
        <v>7.9554019304756725E+112</v>
      </c>
      <c r="ROU19">
        <f t="shared" si="213"/>
        <v>8.1145099690851867E+112</v>
      </c>
      <c r="ROV19">
        <f t="shared" si="213"/>
        <v>8.2768001684668912E+112</v>
      </c>
      <c r="ROW19">
        <f t="shared" si="213"/>
        <v>8.4423361718362296E+112</v>
      </c>
      <c r="ROX19">
        <f t="shared" si="213"/>
        <v>8.6111828952729545E+112</v>
      </c>
      <c r="ROY19">
        <f t="shared" si="213"/>
        <v>8.7834065531784132E+112</v>
      </c>
      <c r="ROZ19">
        <f t="shared" si="213"/>
        <v>8.959074684241982E+112</v>
      </c>
      <c r="RPA19">
        <f t="shared" si="213"/>
        <v>9.1382561779268218E+112</v>
      </c>
      <c r="RPB19">
        <f t="shared" si="213"/>
        <v>9.3210213014853586E+112</v>
      </c>
      <c r="RPC19">
        <f t="shared" si="213"/>
        <v>9.5074417275150662E+112</v>
      </c>
      <c r="RPD19">
        <f t="shared" si="213"/>
        <v>9.6975905620653674E+112</v>
      </c>
      <c r="RPE19">
        <f t="shared" si="213"/>
        <v>9.8915423733066745E+112</v>
      </c>
      <c r="RPF19">
        <f t="shared" si="213"/>
        <v>1.0089373220772809E+113</v>
      </c>
      <c r="RPG19">
        <f t="shared" si="213"/>
        <v>1.0291160685188265E+113</v>
      </c>
      <c r="RPH19">
        <f t="shared" si="213"/>
        <v>1.0496983898892031E+113</v>
      </c>
      <c r="RPI19">
        <f t="shared" si="213"/>
        <v>1.0706923576869872E+113</v>
      </c>
      <c r="RPJ19">
        <f t="shared" si="213"/>
        <v>1.0921062048407269E+113</v>
      </c>
      <c r="RPK19">
        <f t="shared" si="213"/>
        <v>1.1139483289375415E+113</v>
      </c>
      <c r="RPL19">
        <f t="shared" si="213"/>
        <v>1.1362272955162923E+113</v>
      </c>
      <c r="RPM19">
        <f t="shared" si="213"/>
        <v>1.1589518414266181E+113</v>
      </c>
      <c r="RPN19">
        <f t="shared" si="213"/>
        <v>1.1821308782551505E+113</v>
      </c>
      <c r="RPO19">
        <f t="shared" si="213"/>
        <v>1.2057734958202536E+113</v>
      </c>
      <c r="RPP19">
        <f t="shared" si="213"/>
        <v>1.2298889657366587E+113</v>
      </c>
      <c r="RPQ19">
        <f t="shared" si="213"/>
        <v>1.2544867450513919E+113</v>
      </c>
      <c r="RPR19">
        <f t="shared" si="213"/>
        <v>1.2795764799524197E+113</v>
      </c>
      <c r="RPS19">
        <f t="shared" si="213"/>
        <v>1.3051680095514681E+113</v>
      </c>
      <c r="RPT19">
        <f t="shared" si="213"/>
        <v>1.3312713697424975E+113</v>
      </c>
      <c r="RPU19">
        <f t="shared" si="213"/>
        <v>1.3578967971373475E+113</v>
      </c>
      <c r="RPV19">
        <f t="shared" si="213"/>
        <v>1.3850547330800945E+113</v>
      </c>
      <c r="RPW19">
        <f t="shared" si="213"/>
        <v>1.4127558277416965E+113</v>
      </c>
      <c r="RPX19">
        <f t="shared" si="213"/>
        <v>1.4410109442965305E+113</v>
      </c>
      <c r="RPY19">
        <f t="shared" si="213"/>
        <v>1.4698311631824611E+113</v>
      </c>
      <c r="RPZ19">
        <f t="shared" si="213"/>
        <v>1.4992277864461105E+113</v>
      </c>
      <c r="RQA19">
        <f t="shared" si="213"/>
        <v>1.5292123421750327E+113</v>
      </c>
      <c r="RQB19">
        <f t="shared" si="213"/>
        <v>1.5597965890185335E+113</v>
      </c>
      <c r="RQC19">
        <f t="shared" si="213"/>
        <v>1.5909925207989041E+113</v>
      </c>
      <c r="RQD19">
        <f t="shared" si="213"/>
        <v>1.6228123712148823E+113</v>
      </c>
      <c r="RQE19">
        <f t="shared" si="213"/>
        <v>1.6552686186391801E+113</v>
      </c>
      <c r="RQF19">
        <f t="shared" si="213"/>
        <v>1.6883739910119636E+113</v>
      </c>
      <c r="RQG19">
        <f t="shared" si="213"/>
        <v>1.7221414708322028E+113</v>
      </c>
      <c r="RQH19">
        <f t="shared" si="213"/>
        <v>1.756584300248847E+113</v>
      </c>
      <c r="RQI19">
        <f t="shared" si="213"/>
        <v>1.7917159862538239E+113</v>
      </c>
      <c r="RQJ19">
        <f t="shared" si="213"/>
        <v>1.8275503059789005E+113</v>
      </c>
      <c r="RQK19">
        <f t="shared" si="213"/>
        <v>1.8641013120984785E+113</v>
      </c>
      <c r="RQL19">
        <f t="shared" si="213"/>
        <v>1.9013833383404481E+113</v>
      </c>
      <c r="RQM19">
        <f t="shared" si="213"/>
        <v>1.939411005107257E+113</v>
      </c>
      <c r="RQN19">
        <f t="shared" si="213"/>
        <v>1.9781992252094021E+113</v>
      </c>
      <c r="RQO19">
        <f t="shared" si="213"/>
        <v>2.0177632097135901E+113</v>
      </c>
      <c r="RQP19">
        <f t="shared" si="213"/>
        <v>2.0581184739078618E+113</v>
      </c>
      <c r="RQQ19">
        <f t="shared" si="213"/>
        <v>2.0992808433860189E+113</v>
      </c>
      <c r="RQR19">
        <f t="shared" si="213"/>
        <v>2.1412664602537394E+113</v>
      </c>
      <c r="RQS19">
        <f t="shared" si="213"/>
        <v>2.1840917894588144E+113</v>
      </c>
      <c r="RQT19">
        <f t="shared" si="213"/>
        <v>2.2277736252479907E+113</v>
      </c>
      <c r="RQU19">
        <f t="shared" si="213"/>
        <v>2.2723290977529507E+113</v>
      </c>
      <c r="RQV19">
        <f t="shared" si="213"/>
        <v>2.3177756797080097E+113</v>
      </c>
      <c r="RQW19">
        <f t="shared" si="213"/>
        <v>2.3641311933021698E+113</v>
      </c>
      <c r="RQX19">
        <f t="shared" si="213"/>
        <v>2.4114138171682133E+113</v>
      </c>
      <c r="RQY19">
        <f t="shared" ref="RQY19:RTJ19" si="214">RQX19*(1+$S$27)</f>
        <v>2.4596420935115776E+113</v>
      </c>
      <c r="RQZ19">
        <f t="shared" si="214"/>
        <v>2.5088349353818092E+113</v>
      </c>
      <c r="RRA19">
        <f t="shared" si="214"/>
        <v>2.5590116340894453E+113</v>
      </c>
      <c r="RRB19">
        <f t="shared" si="214"/>
        <v>2.6101918667712342E+113</v>
      </c>
      <c r="RRC19">
        <f t="shared" si="214"/>
        <v>2.662395704106659E+113</v>
      </c>
      <c r="RRD19">
        <f t="shared" si="214"/>
        <v>2.7156436181887922E+113</v>
      </c>
      <c r="RRE19">
        <f t="shared" si="214"/>
        <v>2.7699564905525682E+113</v>
      </c>
      <c r="RRF19">
        <f t="shared" si="214"/>
        <v>2.8253556203636197E+113</v>
      </c>
      <c r="RRG19">
        <f t="shared" si="214"/>
        <v>2.881862732770892E+113</v>
      </c>
      <c r="RRH19">
        <f t="shared" si="214"/>
        <v>2.93949998742631E+113</v>
      </c>
      <c r="RRI19">
        <f t="shared" si="214"/>
        <v>2.9982899871748361E+113</v>
      </c>
      <c r="RRJ19">
        <f t="shared" si="214"/>
        <v>3.0582557869183328E+113</v>
      </c>
      <c r="RRK19">
        <f t="shared" si="214"/>
        <v>3.1194209026566996E+113</v>
      </c>
      <c r="RRL19">
        <f t="shared" si="214"/>
        <v>3.1818093207098336E+113</v>
      </c>
      <c r="RRM19">
        <f t="shared" si="214"/>
        <v>3.2454455071240307E+113</v>
      </c>
      <c r="RRN19">
        <f t="shared" si="214"/>
        <v>3.3103544172665114E+113</v>
      </c>
      <c r="RRO19">
        <f t="shared" si="214"/>
        <v>3.3765615056118417E+113</v>
      </c>
      <c r="RRP19">
        <f t="shared" si="214"/>
        <v>3.4440927357240787E+113</v>
      </c>
      <c r="RRQ19">
        <f t="shared" si="214"/>
        <v>3.5129745904385602E+113</v>
      </c>
      <c r="RRR19">
        <f t="shared" si="214"/>
        <v>3.5832340822473314E+113</v>
      </c>
      <c r="RRS19">
        <f t="shared" si="214"/>
        <v>3.6548987638922778E+113</v>
      </c>
      <c r="RRT19">
        <f t="shared" si="214"/>
        <v>3.7279967391701231E+113</v>
      </c>
      <c r="RRU19">
        <f t="shared" si="214"/>
        <v>3.8025566739535256E+113</v>
      </c>
      <c r="RRV19">
        <f t="shared" si="214"/>
        <v>3.8786078074325963E+113</v>
      </c>
      <c r="RRW19">
        <f t="shared" si="214"/>
        <v>3.9561799635812484E+113</v>
      </c>
      <c r="RRX19">
        <f t="shared" si="214"/>
        <v>4.0353035628528736E+113</v>
      </c>
      <c r="RRY19">
        <f t="shared" si="214"/>
        <v>4.1160096341099309E+113</v>
      </c>
      <c r="RRZ19">
        <f t="shared" si="214"/>
        <v>4.1983298267921296E+113</v>
      </c>
      <c r="RSA19">
        <f t="shared" si="214"/>
        <v>4.2822964233279721E+113</v>
      </c>
      <c r="RSB19">
        <f t="shared" si="214"/>
        <v>4.3679423517945318E+113</v>
      </c>
      <c r="RSC19">
        <f t="shared" si="214"/>
        <v>4.4553011988304222E+113</v>
      </c>
      <c r="RSD19">
        <f t="shared" si="214"/>
        <v>4.5444072228070305E+113</v>
      </c>
      <c r="RSE19">
        <f t="shared" si="214"/>
        <v>4.6352953672631713E+113</v>
      </c>
      <c r="RSF19">
        <f t="shared" si="214"/>
        <v>4.7280012746084345E+113</v>
      </c>
      <c r="RSG19">
        <f t="shared" si="214"/>
        <v>4.8225613001006036E+113</v>
      </c>
      <c r="RSH19">
        <f t="shared" si="214"/>
        <v>4.9190125261026159E+113</v>
      </c>
      <c r="RSI19">
        <f t="shared" si="214"/>
        <v>5.0173927766246686E+113</v>
      </c>
      <c r="RSJ19">
        <f t="shared" si="214"/>
        <v>5.1177406321571622E+113</v>
      </c>
      <c r="RSK19">
        <f t="shared" si="214"/>
        <v>5.2200954448003057E+113</v>
      </c>
      <c r="RSL19">
        <f t="shared" si="214"/>
        <v>5.324497353696312E+113</v>
      </c>
      <c r="RSM19">
        <f t="shared" si="214"/>
        <v>5.4309873007702385E+113</v>
      </c>
      <c r="RSN19">
        <f t="shared" si="214"/>
        <v>5.5396070467856432E+113</v>
      </c>
      <c r="RSO19">
        <f t="shared" si="214"/>
        <v>5.6503991877213564E+113</v>
      </c>
      <c r="RSP19">
        <f t="shared" si="214"/>
        <v>5.7634071714757834E+113</v>
      </c>
      <c r="RSQ19">
        <f t="shared" si="214"/>
        <v>5.878675314905299E+113</v>
      </c>
      <c r="RSR19">
        <f t="shared" si="214"/>
        <v>5.9962488212034047E+113</v>
      </c>
      <c r="RSS19">
        <f t="shared" si="214"/>
        <v>6.1161737976274732E+113</v>
      </c>
      <c r="RST19">
        <f t="shared" si="214"/>
        <v>6.2384972735800232E+113</v>
      </c>
      <c r="RSU19">
        <f t="shared" si="214"/>
        <v>6.3632672190516244E+113</v>
      </c>
      <c r="RSV19">
        <f t="shared" si="214"/>
        <v>6.4905325634326574E+113</v>
      </c>
      <c r="RSW19">
        <f t="shared" si="214"/>
        <v>6.6203432147013104E+113</v>
      </c>
      <c r="RSX19">
        <f t="shared" si="214"/>
        <v>6.7527500789953367E+113</v>
      </c>
      <c r="RSY19">
        <f t="shared" si="214"/>
        <v>6.887805080575243E+113</v>
      </c>
      <c r="RSZ19">
        <f t="shared" si="214"/>
        <v>7.025561182186748E+113</v>
      </c>
      <c r="RTA19">
        <f t="shared" si="214"/>
        <v>7.1660724058304828E+113</v>
      </c>
      <c r="RTB19">
        <f t="shared" si="214"/>
        <v>7.3093938539470924E+113</v>
      </c>
      <c r="RTC19">
        <f t="shared" si="214"/>
        <v>7.4555817310260338E+113</v>
      </c>
      <c r="RTD19">
        <f t="shared" si="214"/>
        <v>7.6046933656465551E+113</v>
      </c>
      <c r="RTE19">
        <f t="shared" si="214"/>
        <v>7.7567872329594857E+113</v>
      </c>
      <c r="RTF19">
        <f t="shared" si="214"/>
        <v>7.9119229776186756E+113</v>
      </c>
      <c r="RTG19">
        <f t="shared" si="214"/>
        <v>8.0701614371710496E+113</v>
      </c>
      <c r="RTH19">
        <f t="shared" si="214"/>
        <v>8.2315646659144712E+113</v>
      </c>
      <c r="RTI19">
        <f t="shared" si="214"/>
        <v>8.3961959592327604E+113</v>
      </c>
      <c r="RTJ19">
        <f t="shared" si="214"/>
        <v>8.5641198784174151E+113</v>
      </c>
      <c r="RTK19">
        <f t="shared" ref="RTK19:RVV19" si="215">RTJ19*(1+$S$27)</f>
        <v>8.7354022759857638E+113</v>
      </c>
      <c r="RTL19">
        <f t="shared" si="215"/>
        <v>8.9101103215054794E+113</v>
      </c>
      <c r="RTM19">
        <f t="shared" si="215"/>
        <v>9.0883125279355894E+113</v>
      </c>
      <c r="RTN19">
        <f t="shared" si="215"/>
        <v>9.2700787784943013E+113</v>
      </c>
      <c r="RTO19">
        <f t="shared" si="215"/>
        <v>9.4554803540641881E+113</v>
      </c>
      <c r="RTP19">
        <f t="shared" si="215"/>
        <v>9.6445899611454723E+113</v>
      </c>
      <c r="RTQ19">
        <f t="shared" si="215"/>
        <v>9.8374817603683817E+113</v>
      </c>
      <c r="RTR19">
        <f t="shared" si="215"/>
        <v>1.0034231395575749E+114</v>
      </c>
      <c r="RTS19">
        <f t="shared" si="215"/>
        <v>1.0234916023487265E+114</v>
      </c>
      <c r="RTT19">
        <f t="shared" si="215"/>
        <v>1.0439614343957011E+114</v>
      </c>
      <c r="RTU19">
        <f t="shared" si="215"/>
        <v>1.0648406630836151E+114</v>
      </c>
      <c r="RTV19">
        <f t="shared" si="215"/>
        <v>1.0861374763452873E+114</v>
      </c>
      <c r="RTW19">
        <f t="shared" si="215"/>
        <v>1.107860225872193E+114</v>
      </c>
      <c r="RTX19">
        <f t="shared" si="215"/>
        <v>1.130017430389637E+114</v>
      </c>
      <c r="RTY19">
        <f t="shared" si="215"/>
        <v>1.1526177789974298E+114</v>
      </c>
      <c r="RTZ19">
        <f t="shared" si="215"/>
        <v>1.1756701345773784E+114</v>
      </c>
      <c r="RUA19">
        <f t="shared" si="215"/>
        <v>1.199183537268926E+114</v>
      </c>
      <c r="RUB19">
        <f t="shared" si="215"/>
        <v>1.2231672080143045E+114</v>
      </c>
      <c r="RUC19">
        <f t="shared" si="215"/>
        <v>1.2476305521745907E+114</v>
      </c>
      <c r="RUD19">
        <f t="shared" si="215"/>
        <v>1.2725831632180824E+114</v>
      </c>
      <c r="RUE19">
        <f t="shared" si="215"/>
        <v>1.2980348264824442E+114</v>
      </c>
      <c r="RUF19">
        <f t="shared" si="215"/>
        <v>1.323995523012093E+114</v>
      </c>
      <c r="RUG19">
        <f t="shared" si="215"/>
        <v>1.3504754334723348E+114</v>
      </c>
      <c r="RUH19">
        <f t="shared" si="215"/>
        <v>1.3774849421417815E+114</v>
      </c>
      <c r="RUI19">
        <f t="shared" si="215"/>
        <v>1.4050346409846171E+114</v>
      </c>
      <c r="RUJ19">
        <f t="shared" si="215"/>
        <v>1.4331353338043094E+114</v>
      </c>
      <c r="RUK19">
        <f t="shared" si="215"/>
        <v>1.4617980404803956E+114</v>
      </c>
      <c r="RUL19">
        <f t="shared" si="215"/>
        <v>1.4910340012900036E+114</v>
      </c>
      <c r="RUM19">
        <f t="shared" si="215"/>
        <v>1.5208546813158038E+114</v>
      </c>
      <c r="RUN19">
        <f t="shared" si="215"/>
        <v>1.55127177494212E+114</v>
      </c>
      <c r="RUO19">
        <f t="shared" si="215"/>
        <v>1.5822972104409625E+114</v>
      </c>
      <c r="RUP19">
        <f t="shared" si="215"/>
        <v>1.6139431546497818E+114</v>
      </c>
      <c r="RUQ19">
        <f t="shared" si="215"/>
        <v>1.6462220177427776E+114</v>
      </c>
      <c r="RUR19">
        <f t="shared" si="215"/>
        <v>1.6791464580976332E+114</v>
      </c>
      <c r="RUS19">
        <f t="shared" si="215"/>
        <v>1.7127293872595859E+114</v>
      </c>
      <c r="RUT19">
        <f t="shared" si="215"/>
        <v>1.7469839750047777E+114</v>
      </c>
      <c r="RUU19">
        <f t="shared" si="215"/>
        <v>1.7819236545048734E+114</v>
      </c>
      <c r="RUV19">
        <f t="shared" si="215"/>
        <v>1.8175621275949709E+114</v>
      </c>
      <c r="RUW19">
        <f t="shared" si="215"/>
        <v>1.8539133701468702E+114</v>
      </c>
      <c r="RUX19">
        <f t="shared" si="215"/>
        <v>1.8909916375498076E+114</v>
      </c>
      <c r="RUY19">
        <f t="shared" si="215"/>
        <v>1.9288114703008038E+114</v>
      </c>
      <c r="RUZ19">
        <f t="shared" si="215"/>
        <v>1.9673876997068201E+114</v>
      </c>
      <c r="RVA19">
        <f t="shared" si="215"/>
        <v>2.0067354537009565E+114</v>
      </c>
      <c r="RVB19">
        <f t="shared" si="215"/>
        <v>2.0468701627749757E+114</v>
      </c>
      <c r="RVC19">
        <f t="shared" si="215"/>
        <v>2.0878075660304753E+114</v>
      </c>
      <c r="RVD19">
        <f t="shared" si="215"/>
        <v>2.129563717351085E+114</v>
      </c>
      <c r="RVE19">
        <f t="shared" si="215"/>
        <v>2.1721549916981067E+114</v>
      </c>
      <c r="RVF19">
        <f t="shared" si="215"/>
        <v>2.2155980915320689E+114</v>
      </c>
      <c r="RVG19">
        <f t="shared" si="215"/>
        <v>2.2599100533627104E+114</v>
      </c>
      <c r="RVH19">
        <f t="shared" si="215"/>
        <v>2.3051082544299648E+114</v>
      </c>
      <c r="RVI19">
        <f t="shared" si="215"/>
        <v>2.351210419518564E+114</v>
      </c>
      <c r="RVJ19">
        <f t="shared" si="215"/>
        <v>2.3982346279089355E+114</v>
      </c>
      <c r="RVK19">
        <f t="shared" si="215"/>
        <v>2.4461993204671142E+114</v>
      </c>
      <c r="RVL19">
        <f t="shared" si="215"/>
        <v>2.4951233068764566E+114</v>
      </c>
      <c r="RVM19">
        <f t="shared" si="215"/>
        <v>2.5450257730139855E+114</v>
      </c>
      <c r="RVN19">
        <f t="shared" si="215"/>
        <v>2.5959262884742652E+114</v>
      </c>
      <c r="RVO19">
        <f t="shared" si="215"/>
        <v>2.6478448142437505E+114</v>
      </c>
      <c r="RVP19">
        <f t="shared" si="215"/>
        <v>2.7008017105286258E+114</v>
      </c>
      <c r="RVQ19">
        <f t="shared" si="215"/>
        <v>2.7548177447391982E+114</v>
      </c>
      <c r="RVR19">
        <f t="shared" si="215"/>
        <v>2.8099140996339825E+114</v>
      </c>
      <c r="RVS19">
        <f t="shared" si="215"/>
        <v>2.8661123816266623E+114</v>
      </c>
      <c r="RVT19">
        <f t="shared" si="215"/>
        <v>2.9234346292591954E+114</v>
      </c>
      <c r="RVU19">
        <f t="shared" si="215"/>
        <v>2.9819033218443796E+114</v>
      </c>
      <c r="RVV19">
        <f t="shared" si="215"/>
        <v>3.0415413882812675E+114</v>
      </c>
      <c r="RVW19">
        <f t="shared" ref="RVW19:RYH19" si="216">RVV19*(1+$S$27)</f>
        <v>3.1023722160468931E+114</v>
      </c>
      <c r="RVX19">
        <f t="shared" si="216"/>
        <v>3.1644196603678312E+114</v>
      </c>
      <c r="RVY19">
        <f t="shared" si="216"/>
        <v>3.2277080535751881E+114</v>
      </c>
      <c r="RVZ19">
        <f t="shared" si="216"/>
        <v>3.2922622146466918E+114</v>
      </c>
      <c r="RWA19">
        <f t="shared" si="216"/>
        <v>3.3581074589396255E+114</v>
      </c>
      <c r="RWB19">
        <f t="shared" si="216"/>
        <v>3.4252696081184183E+114</v>
      </c>
      <c r="RWC19">
        <f t="shared" si="216"/>
        <v>3.493775000280787E+114</v>
      </c>
      <c r="RWD19">
        <f t="shared" si="216"/>
        <v>3.5636505002864025E+114</v>
      </c>
      <c r="RWE19">
        <f t="shared" si="216"/>
        <v>3.6349235102921305E+114</v>
      </c>
      <c r="RWF19">
        <f t="shared" si="216"/>
        <v>3.707621980497973E+114</v>
      </c>
      <c r="RWG19">
        <f t="shared" si="216"/>
        <v>3.7817744201079328E+114</v>
      </c>
      <c r="RWH19">
        <f t="shared" si="216"/>
        <v>3.8574099085100917E+114</v>
      </c>
      <c r="RWI19">
        <f t="shared" si="216"/>
        <v>3.9345581066802935E+114</v>
      </c>
      <c r="RWJ19">
        <f t="shared" si="216"/>
        <v>4.0132492688138993E+114</v>
      </c>
      <c r="RWK19">
        <f t="shared" si="216"/>
        <v>4.0935142541901772E+114</v>
      </c>
      <c r="RWL19">
        <f t="shared" si="216"/>
        <v>4.1753845392739811E+114</v>
      </c>
      <c r="RWM19">
        <f t="shared" si="216"/>
        <v>4.2588922300594609E+114</v>
      </c>
      <c r="RWN19">
        <f t="shared" si="216"/>
        <v>4.3440700746606505E+114</v>
      </c>
      <c r="RWO19">
        <f t="shared" si="216"/>
        <v>4.4309514761538636E+114</v>
      </c>
      <c r="RWP19">
        <f t="shared" si="216"/>
        <v>4.5195705056769412E+114</v>
      </c>
      <c r="RWQ19">
        <f t="shared" si="216"/>
        <v>4.60996191579048E+114</v>
      </c>
      <c r="RWR19">
        <f t="shared" si="216"/>
        <v>4.7021611541062896E+114</v>
      </c>
      <c r="RWS19">
        <f t="shared" si="216"/>
        <v>4.7962043771884157E+114</v>
      </c>
      <c r="RWT19">
        <f t="shared" si="216"/>
        <v>4.892128464732184E+114</v>
      </c>
      <c r="RWU19">
        <f t="shared" si="216"/>
        <v>4.9899710340268277E+114</v>
      </c>
      <c r="RWV19">
        <f t="shared" si="216"/>
        <v>5.0897704547073642E+114</v>
      </c>
      <c r="RWW19">
        <f t="shared" si="216"/>
        <v>5.1915658638015114E+114</v>
      </c>
      <c r="RWX19">
        <f t="shared" si="216"/>
        <v>5.295397181077542E+114</v>
      </c>
      <c r="RWY19">
        <f t="shared" si="216"/>
        <v>5.4013051246990925E+114</v>
      </c>
      <c r="RWZ19">
        <f t="shared" si="216"/>
        <v>5.509331227193074E+114</v>
      </c>
      <c r="RXA19">
        <f t="shared" si="216"/>
        <v>5.6195178517369353E+114</v>
      </c>
      <c r="RXB19">
        <f t="shared" si="216"/>
        <v>5.7319082087716744E+114</v>
      </c>
      <c r="RXC19">
        <f t="shared" si="216"/>
        <v>5.8465463729471076E+114</v>
      </c>
      <c r="RXD19">
        <f t="shared" si="216"/>
        <v>5.9634773004060502E+114</v>
      </c>
      <c r="RXE19">
        <f t="shared" si="216"/>
        <v>6.0827468464141714E+114</v>
      </c>
      <c r="RXF19">
        <f t="shared" si="216"/>
        <v>6.2044017833424552E+114</v>
      </c>
      <c r="RXG19">
        <f t="shared" si="216"/>
        <v>6.3284898190093043E+114</v>
      </c>
      <c r="RXH19">
        <f t="shared" si="216"/>
        <v>6.4550596153894903E+114</v>
      </c>
      <c r="RXI19">
        <f t="shared" si="216"/>
        <v>6.5841608076972805E+114</v>
      </c>
      <c r="RXJ19">
        <f t="shared" si="216"/>
        <v>6.7158440238512266E+114</v>
      </c>
      <c r="RXK19">
        <f t="shared" si="216"/>
        <v>6.8501609043282512E+114</v>
      </c>
      <c r="RXL19">
        <f t="shared" si="216"/>
        <v>6.9871641224148166E+114</v>
      </c>
      <c r="RXM19">
        <f t="shared" si="216"/>
        <v>7.1269074048631126E+114</v>
      </c>
      <c r="RXN19">
        <f t="shared" si="216"/>
        <v>7.2694455529603748E+114</v>
      </c>
      <c r="RXO19">
        <f t="shared" si="216"/>
        <v>7.4148344640195829E+114</v>
      </c>
      <c r="RXP19">
        <f t="shared" si="216"/>
        <v>7.5631311532999753E+114</v>
      </c>
      <c r="RXQ19">
        <f t="shared" si="216"/>
        <v>7.7143937763659751E+114</v>
      </c>
      <c r="RXR19">
        <f t="shared" si="216"/>
        <v>7.8686816518932944E+114</v>
      </c>
      <c r="RXS19">
        <f t="shared" si="216"/>
        <v>8.0260552849311608E+114</v>
      </c>
      <c r="RXT19">
        <f t="shared" si="216"/>
        <v>8.1865763906297846E+114</v>
      </c>
      <c r="RXU19">
        <f t="shared" si="216"/>
        <v>8.3503079184423802E+114</v>
      </c>
      <c r="RXV19">
        <f t="shared" si="216"/>
        <v>8.517314076811228E+114</v>
      </c>
      <c r="RXW19">
        <f t="shared" si="216"/>
        <v>8.6876603583474523E+114</v>
      </c>
      <c r="RXX19">
        <f t="shared" si="216"/>
        <v>8.8614135655144015E+114</v>
      </c>
      <c r="RXY19">
        <f t="shared" si="216"/>
        <v>9.0386418368246899E+114</v>
      </c>
      <c r="RXZ19">
        <f t="shared" si="216"/>
        <v>9.2194146735611834E+114</v>
      </c>
      <c r="RYA19">
        <f t="shared" si="216"/>
        <v>9.4038029670324075E+114</v>
      </c>
      <c r="RYB19">
        <f t="shared" si="216"/>
        <v>9.5918790263730554E+114</v>
      </c>
      <c r="RYC19">
        <f t="shared" si="216"/>
        <v>9.7837166069005166E+114</v>
      </c>
      <c r="RYD19">
        <f t="shared" si="216"/>
        <v>9.9793909390385262E+114</v>
      </c>
      <c r="RYE19">
        <f t="shared" si="216"/>
        <v>1.0178978757819297E+115</v>
      </c>
      <c r="RYF19">
        <f t="shared" si="216"/>
        <v>1.0382558332975684E+115</v>
      </c>
      <c r="RYG19">
        <f t="shared" si="216"/>
        <v>1.0590209499635197E+115</v>
      </c>
      <c r="RYH19">
        <f t="shared" si="216"/>
        <v>1.08020136896279E+115</v>
      </c>
      <c r="RYI19">
        <f t="shared" ref="RYI19:SAT19" si="217">RYH19*(1+$S$27)</f>
        <v>1.1018053963420458E+115</v>
      </c>
      <c r="RYJ19">
        <f t="shared" si="217"/>
        <v>1.1238415042688867E+115</v>
      </c>
      <c r="RYK19">
        <f t="shared" si="217"/>
        <v>1.1463183343542643E+115</v>
      </c>
      <c r="RYL19">
        <f t="shared" si="217"/>
        <v>1.1692447010413497E+115</v>
      </c>
      <c r="RYM19">
        <f t="shared" si="217"/>
        <v>1.1926295950621766E+115</v>
      </c>
      <c r="RYN19">
        <f t="shared" si="217"/>
        <v>1.2164821869634201E+115</v>
      </c>
      <c r="RYO19">
        <f t="shared" si="217"/>
        <v>1.2408118307026885E+115</v>
      </c>
      <c r="RYP19">
        <f t="shared" si="217"/>
        <v>1.2656280673167423E+115</v>
      </c>
      <c r="RYQ19">
        <f t="shared" si="217"/>
        <v>1.2909406286630771E+115</v>
      </c>
      <c r="RYR19">
        <f t="shared" si="217"/>
        <v>1.3167594412363386E+115</v>
      </c>
      <c r="RYS19">
        <f t="shared" si="217"/>
        <v>1.3430946300610653E+115</v>
      </c>
      <c r="RYT19">
        <f t="shared" si="217"/>
        <v>1.3699565226622866E+115</v>
      </c>
      <c r="RYU19">
        <f t="shared" si="217"/>
        <v>1.3973556531155322E+115</v>
      </c>
      <c r="RYV19">
        <f t="shared" si="217"/>
        <v>1.4253027661778429E+115</v>
      </c>
      <c r="RYW19">
        <f t="shared" si="217"/>
        <v>1.4538088215013998E+115</v>
      </c>
      <c r="RYX19">
        <f t="shared" si="217"/>
        <v>1.4828849979314279E+115</v>
      </c>
      <c r="RYY19">
        <f t="shared" si="217"/>
        <v>1.5125426978900564E+115</v>
      </c>
      <c r="RYZ19">
        <f t="shared" si="217"/>
        <v>1.5427935518478576E+115</v>
      </c>
      <c r="RZA19">
        <f t="shared" si="217"/>
        <v>1.5736494228848148E+115</v>
      </c>
      <c r="RZB19">
        <f t="shared" si="217"/>
        <v>1.6051224113425111E+115</v>
      </c>
      <c r="RZC19">
        <f t="shared" si="217"/>
        <v>1.6372248595693613E+115</v>
      </c>
      <c r="RZD19">
        <f t="shared" si="217"/>
        <v>1.6699693567607485E+115</v>
      </c>
      <c r="RZE19">
        <f t="shared" si="217"/>
        <v>1.7033687438959636E+115</v>
      </c>
      <c r="RZF19">
        <f t="shared" si="217"/>
        <v>1.7374361187738829E+115</v>
      </c>
      <c r="RZG19">
        <f t="shared" si="217"/>
        <v>1.7721848411493605E+115</v>
      </c>
      <c r="RZH19">
        <f t="shared" si="217"/>
        <v>1.8076285379723478E+115</v>
      </c>
      <c r="RZI19">
        <f t="shared" si="217"/>
        <v>1.8437811087317948E+115</v>
      </c>
      <c r="RZJ19">
        <f t="shared" si="217"/>
        <v>1.8806567309064308E+115</v>
      </c>
      <c r="RZK19">
        <f t="shared" si="217"/>
        <v>1.9182698655245595E+115</v>
      </c>
      <c r="RZL19">
        <f t="shared" si="217"/>
        <v>1.9566352628350507E+115</v>
      </c>
      <c r="RZM19">
        <f t="shared" si="217"/>
        <v>1.9957679680917518E+115</v>
      </c>
      <c r="RZN19">
        <f t="shared" si="217"/>
        <v>2.035683327453587E+115</v>
      </c>
      <c r="RZO19">
        <f t="shared" si="217"/>
        <v>2.0763969940026588E+115</v>
      </c>
      <c r="RZP19">
        <f t="shared" si="217"/>
        <v>2.1179249338827118E+115</v>
      </c>
      <c r="RZQ19">
        <f t="shared" si="217"/>
        <v>2.1602834325603663E+115</v>
      </c>
      <c r="RZR19">
        <f t="shared" si="217"/>
        <v>2.2034891012115738E+115</v>
      </c>
      <c r="RZS19">
        <f t="shared" si="217"/>
        <v>2.2475588832358054E+115</v>
      </c>
      <c r="RZT19">
        <f t="shared" si="217"/>
        <v>2.2925100609005216E+115</v>
      </c>
      <c r="RZU19">
        <f t="shared" si="217"/>
        <v>2.3383602621185319E+115</v>
      </c>
      <c r="RZV19">
        <f t="shared" si="217"/>
        <v>2.3851274673609026E+115</v>
      </c>
      <c r="RZW19">
        <f t="shared" si="217"/>
        <v>2.4328300167081208E+115</v>
      </c>
      <c r="RZX19">
        <f t="shared" si="217"/>
        <v>2.4814866170422832E+115</v>
      </c>
      <c r="RZY19">
        <f t="shared" si="217"/>
        <v>2.5311163493831291E+115</v>
      </c>
      <c r="RZZ19">
        <f t="shared" si="217"/>
        <v>2.5817386763707919E+115</v>
      </c>
      <c r="SAA19">
        <f t="shared" si="217"/>
        <v>2.6333734498982076E+115</v>
      </c>
      <c r="SAB19">
        <f t="shared" si="217"/>
        <v>2.6860409188961717E+115</v>
      </c>
      <c r="SAC19">
        <f t="shared" si="217"/>
        <v>2.739761737274095E+115</v>
      </c>
      <c r="SAD19">
        <f t="shared" si="217"/>
        <v>2.7945569720195771E+115</v>
      </c>
      <c r="SAE19">
        <f t="shared" si="217"/>
        <v>2.8504481114599687E+115</v>
      </c>
      <c r="SAF19">
        <f t="shared" si="217"/>
        <v>2.9074570736891682E+115</v>
      </c>
      <c r="SAG19">
        <f t="shared" si="217"/>
        <v>2.9656062151629515E+115</v>
      </c>
      <c r="SAH19">
        <f t="shared" si="217"/>
        <v>3.0249183394662105E+115</v>
      </c>
      <c r="SAI19">
        <f t="shared" si="217"/>
        <v>3.0854167062555348E+115</v>
      </c>
      <c r="SAJ19">
        <f t="shared" si="217"/>
        <v>3.1471250403806457E+115</v>
      </c>
      <c r="SAK19">
        <f t="shared" si="217"/>
        <v>3.2100675411882586E+115</v>
      </c>
      <c r="SAL19">
        <f t="shared" si="217"/>
        <v>3.2742688920120238E+115</v>
      </c>
      <c r="SAM19">
        <f t="shared" si="217"/>
        <v>3.3397542698522642E+115</v>
      </c>
      <c r="SAN19">
        <f t="shared" si="217"/>
        <v>3.4065493552493094E+115</v>
      </c>
      <c r="SAO19">
        <f t="shared" si="217"/>
        <v>3.4746803423542956E+115</v>
      </c>
      <c r="SAP19">
        <f t="shared" si="217"/>
        <v>3.5441739492013818E+115</v>
      </c>
      <c r="SAQ19">
        <f t="shared" si="217"/>
        <v>3.6150574281854096E+115</v>
      </c>
      <c r="SAR19">
        <f t="shared" si="217"/>
        <v>3.6873585767491178E+115</v>
      </c>
      <c r="SAS19">
        <f t="shared" si="217"/>
        <v>3.7611057482841002E+115</v>
      </c>
      <c r="SAT19">
        <f t="shared" si="217"/>
        <v>3.8363278632497824E+115</v>
      </c>
      <c r="SAU19">
        <f t="shared" ref="SAU19:SDF19" si="218">SAT19*(1+$S$27)</f>
        <v>3.9130544205147781E+115</v>
      </c>
      <c r="SAV19">
        <f t="shared" si="218"/>
        <v>3.9913155089250739E+115</v>
      </c>
      <c r="SAW19">
        <f t="shared" si="218"/>
        <v>4.0711418191035753E+115</v>
      </c>
      <c r="SAX19">
        <f t="shared" si="218"/>
        <v>4.1525646554856473E+115</v>
      </c>
      <c r="SAY19">
        <f t="shared" si="218"/>
        <v>4.2356159485953599E+115</v>
      </c>
      <c r="SAZ19">
        <f t="shared" si="218"/>
        <v>4.320328267567267E+115</v>
      </c>
      <c r="SBA19">
        <f t="shared" si="218"/>
        <v>4.4067348329186127E+115</v>
      </c>
      <c r="SBB19">
        <f t="shared" si="218"/>
        <v>4.4948695295769853E+115</v>
      </c>
      <c r="SBC19">
        <f t="shared" si="218"/>
        <v>4.5847669201685253E+115</v>
      </c>
      <c r="SBD19">
        <f t="shared" si="218"/>
        <v>4.6764622585718959E+115</v>
      </c>
      <c r="SBE19">
        <f t="shared" si="218"/>
        <v>4.7699915037433337E+115</v>
      </c>
      <c r="SBF19">
        <f t="shared" si="218"/>
        <v>4.8653913338182002E+115</v>
      </c>
      <c r="SBG19">
        <f t="shared" si="218"/>
        <v>4.9626991604945642E+115</v>
      </c>
      <c r="SBH19">
        <f t="shared" si="218"/>
        <v>5.0619531437044551E+115</v>
      </c>
      <c r="SBI19">
        <f t="shared" si="218"/>
        <v>5.163192206578544E+115</v>
      </c>
      <c r="SBJ19">
        <f t="shared" si="218"/>
        <v>5.2664560507101151E+115</v>
      </c>
      <c r="SBK19">
        <f t="shared" si="218"/>
        <v>5.3717851717243173E+115</v>
      </c>
      <c r="SBL19">
        <f t="shared" si="218"/>
        <v>5.4792208751588039E+115</v>
      </c>
      <c r="SBM19">
        <f t="shared" si="218"/>
        <v>5.5888052926619801E+115</v>
      </c>
      <c r="SBN19">
        <f t="shared" si="218"/>
        <v>5.7005813985152199E+115</v>
      </c>
      <c r="SBO19">
        <f t="shared" si="218"/>
        <v>5.8145930264855248E+115</v>
      </c>
      <c r="SBP19">
        <f t="shared" si="218"/>
        <v>5.9308848870152353E+115</v>
      </c>
      <c r="SBQ19">
        <f t="shared" si="218"/>
        <v>6.0495025847555398E+115</v>
      </c>
      <c r="SBR19">
        <f t="shared" si="218"/>
        <v>6.1704926364506503E+115</v>
      </c>
      <c r="SBS19">
        <f t="shared" si="218"/>
        <v>6.293902489179663E+115</v>
      </c>
      <c r="SBT19">
        <f t="shared" si="218"/>
        <v>6.4197805389632566E+115</v>
      </c>
      <c r="SBU19">
        <f t="shared" si="218"/>
        <v>6.5481761497425221E+115</v>
      </c>
      <c r="SBV19">
        <f t="shared" si="218"/>
        <v>6.6791396727373723E+115</v>
      </c>
      <c r="SBW19">
        <f t="shared" si="218"/>
        <v>6.81272246619212E+115</v>
      </c>
      <c r="SBX19">
        <f t="shared" si="218"/>
        <v>6.9489769155159627E+115</v>
      </c>
      <c r="SBY19">
        <f t="shared" si="218"/>
        <v>7.0879564538262822E+115</v>
      </c>
      <c r="SBZ19">
        <f t="shared" si="218"/>
        <v>7.2297155829028075E+115</v>
      </c>
      <c r="SCA19">
        <f t="shared" si="218"/>
        <v>7.3743098945608638E+115</v>
      </c>
      <c r="SCB19">
        <f t="shared" si="218"/>
        <v>7.5217960924520813E+115</v>
      </c>
      <c r="SCC19">
        <f t="shared" si="218"/>
        <v>7.6722320143011226E+115</v>
      </c>
      <c r="SCD19">
        <f t="shared" si="218"/>
        <v>7.8256766545871452E+115</v>
      </c>
      <c r="SCE19">
        <f t="shared" si="218"/>
        <v>7.9821901876788888E+115</v>
      </c>
      <c r="SCF19">
        <f t="shared" si="218"/>
        <v>8.1418339914324671E+115</v>
      </c>
      <c r="SCG19">
        <f t="shared" si="218"/>
        <v>8.3046706712611174E+115</v>
      </c>
      <c r="SCH19">
        <f t="shared" si="218"/>
        <v>8.4707640846863404E+115</v>
      </c>
      <c r="SCI19">
        <f t="shared" si="218"/>
        <v>8.6401793663800667E+115</v>
      </c>
      <c r="SCJ19">
        <f t="shared" si="218"/>
        <v>8.8129829537076681E+115</v>
      </c>
      <c r="SCK19">
        <f t="shared" si="218"/>
        <v>8.9892426127818218E+115</v>
      </c>
      <c r="SCL19">
        <f t="shared" si="218"/>
        <v>9.169027465037459E+115</v>
      </c>
      <c r="SCM19">
        <f t="shared" si="218"/>
        <v>9.3524080143382082E+115</v>
      </c>
      <c r="SCN19">
        <f t="shared" si="218"/>
        <v>9.5394561746249729E+115</v>
      </c>
      <c r="SCO19">
        <f t="shared" si="218"/>
        <v>9.7302452981174726E+115</v>
      </c>
      <c r="SCP19">
        <f t="shared" si="218"/>
        <v>9.9248502040798218E+115</v>
      </c>
      <c r="SCQ19">
        <f t="shared" si="218"/>
        <v>1.0123347208161419E+116</v>
      </c>
      <c r="SCR19">
        <f t="shared" si="218"/>
        <v>1.0325814152324647E+116</v>
      </c>
      <c r="SCS19">
        <f t="shared" si="218"/>
        <v>1.0532330435371141E+116</v>
      </c>
      <c r="SCT19">
        <f t="shared" si="218"/>
        <v>1.0742977044078564E+116</v>
      </c>
      <c r="SCU19">
        <f t="shared" si="218"/>
        <v>1.0957836584960135E+116</v>
      </c>
      <c r="SCV19">
        <f t="shared" si="218"/>
        <v>1.1176993316659339E+116</v>
      </c>
      <c r="SCW19">
        <f t="shared" si="218"/>
        <v>1.1400533182992526E+116</v>
      </c>
      <c r="SCX19">
        <f t="shared" si="218"/>
        <v>1.1628543846652376E+116</v>
      </c>
      <c r="SCY19">
        <f t="shared" si="218"/>
        <v>1.1861114723585424E+116</v>
      </c>
      <c r="SCZ19">
        <f t="shared" si="218"/>
        <v>1.2098337018057133E+116</v>
      </c>
      <c r="SDA19">
        <f t="shared" si="218"/>
        <v>1.2340303758418275E+116</v>
      </c>
      <c r="SDB19">
        <f t="shared" si="218"/>
        <v>1.2587109833586642E+116</v>
      </c>
      <c r="SDC19">
        <f t="shared" si="218"/>
        <v>1.2838852030258375E+116</v>
      </c>
      <c r="SDD19">
        <f t="shared" si="218"/>
        <v>1.3095629070863543E+116</v>
      </c>
      <c r="SDE19">
        <f t="shared" si="218"/>
        <v>1.3357541652280815E+116</v>
      </c>
      <c r="SDF19">
        <f t="shared" si="218"/>
        <v>1.3624692485326432E+116</v>
      </c>
      <c r="SDG19">
        <f t="shared" ref="SDG19:SFR19" si="219">SDF19*(1+$S$27)</f>
        <v>1.3897186335032961E+116</v>
      </c>
      <c r="SDH19">
        <f t="shared" si="219"/>
        <v>1.417513006173362E+116</v>
      </c>
      <c r="SDI19">
        <f t="shared" si="219"/>
        <v>1.4458632662968293E+116</v>
      </c>
      <c r="SDJ19">
        <f t="shared" si="219"/>
        <v>1.4747805316227659E+116</v>
      </c>
      <c r="SDK19">
        <f t="shared" si="219"/>
        <v>1.5042761422552212E+116</v>
      </c>
      <c r="SDL19">
        <f t="shared" si="219"/>
        <v>1.5343616651003256E+116</v>
      </c>
      <c r="SDM19">
        <f t="shared" si="219"/>
        <v>1.5650488984023321E+116</v>
      </c>
      <c r="SDN19">
        <f t="shared" si="219"/>
        <v>1.5963498763703789E+116</v>
      </c>
      <c r="SDO19">
        <f t="shared" si="219"/>
        <v>1.6282768738977865E+116</v>
      </c>
      <c r="SDP19">
        <f t="shared" si="219"/>
        <v>1.6608424113757424E+116</v>
      </c>
      <c r="SDQ19">
        <f t="shared" si="219"/>
        <v>1.6940592596032572E+116</v>
      </c>
      <c r="SDR19">
        <f t="shared" si="219"/>
        <v>1.7279404447953225E+116</v>
      </c>
      <c r="SDS19">
        <f t="shared" si="219"/>
        <v>1.762499253691229E+116</v>
      </c>
      <c r="SDT19">
        <f t="shared" si="219"/>
        <v>1.7977492387650537E+116</v>
      </c>
      <c r="SDU19">
        <f t="shared" si="219"/>
        <v>1.8337042235403547E+116</v>
      </c>
      <c r="SDV19">
        <f t="shared" si="219"/>
        <v>1.8703783080111618E+116</v>
      </c>
      <c r="SDW19">
        <f t="shared" si="219"/>
        <v>1.9077858741713851E+116</v>
      </c>
      <c r="SDX19">
        <f t="shared" si="219"/>
        <v>1.9459415916548127E+116</v>
      </c>
      <c r="SDY19">
        <f t="shared" si="219"/>
        <v>1.9848604234879091E+116</v>
      </c>
      <c r="SDZ19">
        <f t="shared" si="219"/>
        <v>2.0245576319576674E+116</v>
      </c>
      <c r="SEA19">
        <f t="shared" si="219"/>
        <v>2.0650487845968208E+116</v>
      </c>
      <c r="SEB19">
        <f t="shared" si="219"/>
        <v>2.1063497602887573E+116</v>
      </c>
      <c r="SEC19">
        <f t="shared" si="219"/>
        <v>2.1484767554945326E+116</v>
      </c>
      <c r="SED19">
        <f t="shared" si="219"/>
        <v>2.1914462906044232E+116</v>
      </c>
      <c r="SEE19">
        <f t="shared" si="219"/>
        <v>2.2352752164165119E+116</v>
      </c>
      <c r="SEF19">
        <f t="shared" si="219"/>
        <v>2.2799807207448423E+116</v>
      </c>
      <c r="SEG19">
        <f t="shared" si="219"/>
        <v>2.3255803351597394E+116</v>
      </c>
      <c r="SEH19">
        <f t="shared" si="219"/>
        <v>2.3720919418629343E+116</v>
      </c>
      <c r="SEI19">
        <f t="shared" si="219"/>
        <v>2.419533780700193E+116</v>
      </c>
      <c r="SEJ19">
        <f t="shared" si="219"/>
        <v>2.467924456314197E+116</v>
      </c>
      <c r="SEK19">
        <f t="shared" si="219"/>
        <v>2.5172829454404811E+116</v>
      </c>
      <c r="SEL19">
        <f t="shared" si="219"/>
        <v>2.5676286043492907E+116</v>
      </c>
      <c r="SEM19">
        <f t="shared" si="219"/>
        <v>2.6189811764362765E+116</v>
      </c>
      <c r="SEN19">
        <f t="shared" si="219"/>
        <v>2.671360799965002E+116</v>
      </c>
      <c r="SEO19">
        <f t="shared" si="219"/>
        <v>2.7247880159643022E+116</v>
      </c>
      <c r="SEP19">
        <f t="shared" si="219"/>
        <v>2.7792837762835882E+116</v>
      </c>
      <c r="SEQ19">
        <f t="shared" si="219"/>
        <v>2.8348694518092601E+116</v>
      </c>
      <c r="SER19">
        <f t="shared" si="219"/>
        <v>2.8915668408454454E+116</v>
      </c>
      <c r="SES19">
        <f t="shared" si="219"/>
        <v>2.9493981776623542E+116</v>
      </c>
      <c r="SET19">
        <f t="shared" si="219"/>
        <v>3.0083861412156014E+116</v>
      </c>
      <c r="SEU19">
        <f t="shared" si="219"/>
        <v>3.0685538640399136E+116</v>
      </c>
      <c r="SEV19">
        <f t="shared" si="219"/>
        <v>3.1299249413207118E+116</v>
      </c>
      <c r="SEW19">
        <f t="shared" si="219"/>
        <v>3.1925234401471259E+116</v>
      </c>
      <c r="SEX19">
        <f t="shared" si="219"/>
        <v>3.2563739089500685E+116</v>
      </c>
      <c r="SEY19">
        <f t="shared" si="219"/>
        <v>3.3215013871290701E+116</v>
      </c>
      <c r="SEZ19">
        <f t="shared" si="219"/>
        <v>3.3879314148716517E+116</v>
      </c>
      <c r="SFA19">
        <f t="shared" si="219"/>
        <v>3.4556900431690844E+116</v>
      </c>
      <c r="SFB19">
        <f t="shared" si="219"/>
        <v>3.524803844032466E+116</v>
      </c>
      <c r="SFC19">
        <f t="shared" si="219"/>
        <v>3.5952999209131153E+116</v>
      </c>
      <c r="SFD19">
        <f t="shared" si="219"/>
        <v>3.6672059193313774E+116</v>
      </c>
      <c r="SFE19">
        <f t="shared" si="219"/>
        <v>3.7405500377180048E+116</v>
      </c>
      <c r="SFF19">
        <f t="shared" si="219"/>
        <v>3.8153610384723649E+116</v>
      </c>
      <c r="SFG19">
        <f t="shared" si="219"/>
        <v>3.8916682592418122E+116</v>
      </c>
      <c r="SFH19">
        <f t="shared" si="219"/>
        <v>3.9695016244266486E+116</v>
      </c>
      <c r="SFI19">
        <f t="shared" si="219"/>
        <v>4.0488916569151815E+116</v>
      </c>
      <c r="SFJ19">
        <f t="shared" si="219"/>
        <v>4.1298694900534849E+116</v>
      </c>
      <c r="SFK19">
        <f t="shared" si="219"/>
        <v>4.2124668798545544E+116</v>
      </c>
      <c r="SFL19">
        <f t="shared" si="219"/>
        <v>4.2967162174516458E+116</v>
      </c>
      <c r="SFM19">
        <f t="shared" si="219"/>
        <v>4.3826505418006791E+116</v>
      </c>
      <c r="SFN19">
        <f t="shared" si="219"/>
        <v>4.4703035526366925E+116</v>
      </c>
      <c r="SFO19">
        <f t="shared" si="219"/>
        <v>4.5597096236894267E+116</v>
      </c>
      <c r="SFP19">
        <f t="shared" si="219"/>
        <v>4.6509038161632156E+116</v>
      </c>
      <c r="SFQ19">
        <f t="shared" si="219"/>
        <v>4.7439218924864797E+116</v>
      </c>
      <c r="SFR19">
        <f t="shared" si="219"/>
        <v>4.8388003303362094E+116</v>
      </c>
      <c r="SFS19">
        <f t="shared" ref="SFS19:SID19" si="220">SFR19*(1+$S$27)</f>
        <v>4.9355763369429337E+116</v>
      </c>
      <c r="SFT19">
        <f t="shared" si="220"/>
        <v>5.0342878636817922E+116</v>
      </c>
      <c r="SFU19">
        <f t="shared" si="220"/>
        <v>5.1349736209554282E+116</v>
      </c>
      <c r="SFV19">
        <f t="shared" si="220"/>
        <v>5.2376730933745371E+116</v>
      </c>
      <c r="SFW19">
        <f t="shared" si="220"/>
        <v>5.3424265552420277E+116</v>
      </c>
      <c r="SFX19">
        <f t="shared" si="220"/>
        <v>5.4492750863468683E+116</v>
      </c>
      <c r="SFY19">
        <f t="shared" si="220"/>
        <v>5.558260588073806E+116</v>
      </c>
      <c r="SFZ19">
        <f t="shared" si="220"/>
        <v>5.6694257998352821E+116</v>
      </c>
      <c r="SGA19">
        <f t="shared" si="220"/>
        <v>5.7828143158319879E+116</v>
      </c>
      <c r="SGB19">
        <f t="shared" si="220"/>
        <v>5.8984706021486277E+116</v>
      </c>
      <c r="SGC19">
        <f t="shared" si="220"/>
        <v>6.0164400141916E+116</v>
      </c>
      <c r="SGD19">
        <f t="shared" si="220"/>
        <v>6.1367688144754322E+116</v>
      </c>
      <c r="SGE19">
        <f t="shared" si="220"/>
        <v>6.2595041907649406E+116</v>
      </c>
      <c r="SGF19">
        <f t="shared" si="220"/>
        <v>6.38469427458024E+116</v>
      </c>
      <c r="SGG19">
        <f t="shared" si="220"/>
        <v>6.5123881600718451E+116</v>
      </c>
      <c r="SGH19">
        <f t="shared" si="220"/>
        <v>6.6426359232732817E+116</v>
      </c>
      <c r="SGI19">
        <f t="shared" si="220"/>
        <v>6.7754886417387478E+116</v>
      </c>
      <c r="SGJ19">
        <f t="shared" si="220"/>
        <v>6.9109984145735232E+116</v>
      </c>
      <c r="SGK19">
        <f t="shared" si="220"/>
        <v>7.0492183828649942E+116</v>
      </c>
      <c r="SGL19">
        <f t="shared" si="220"/>
        <v>7.1902027505222941E+116</v>
      </c>
      <c r="SGM19">
        <f t="shared" si="220"/>
        <v>7.3340068055327408E+116</v>
      </c>
      <c r="SGN19">
        <f t="shared" si="220"/>
        <v>7.4806869416433956E+116</v>
      </c>
      <c r="SGO19">
        <f t="shared" si="220"/>
        <v>7.6303006804762642E+116</v>
      </c>
      <c r="SGP19">
        <f t="shared" si="220"/>
        <v>7.7829066940857899E+116</v>
      </c>
      <c r="SGQ19">
        <f t="shared" si="220"/>
        <v>7.9385648279675059E+116</v>
      </c>
      <c r="SGR19">
        <f t="shared" si="220"/>
        <v>8.0973361245268566E+116</v>
      </c>
      <c r="SGS19">
        <f t="shared" si="220"/>
        <v>8.2592828470173945E+116</v>
      </c>
      <c r="SGT19">
        <f t="shared" si="220"/>
        <v>8.4244685039577429E+116</v>
      </c>
      <c r="SGU19">
        <f t="shared" si="220"/>
        <v>8.5929578740368972E+116</v>
      </c>
      <c r="SGV19">
        <f t="shared" si="220"/>
        <v>8.7648170315176352E+116</v>
      </c>
      <c r="SGW19">
        <f t="shared" si="220"/>
        <v>8.940113372147988E+116</v>
      </c>
      <c r="SGX19">
        <f t="shared" si="220"/>
        <v>9.1189156395909476E+116</v>
      </c>
      <c r="SGY19">
        <f t="shared" si="220"/>
        <v>9.3012939523827666E+116</v>
      </c>
      <c r="SGZ19">
        <f t="shared" si="220"/>
        <v>9.4873198314304223E+116</v>
      </c>
      <c r="SHA19">
        <f t="shared" si="220"/>
        <v>9.6770662280590312E+116</v>
      </c>
      <c r="SHB19">
        <f t="shared" si="220"/>
        <v>9.8706075526202126E+116</v>
      </c>
      <c r="SHC19">
        <f t="shared" si="220"/>
        <v>1.0068019703672617E+117</v>
      </c>
      <c r="SHD19">
        <f t="shared" si="220"/>
        <v>1.0269380097746068E+117</v>
      </c>
      <c r="SHE19">
        <f t="shared" si="220"/>
        <v>1.047476769970099E+117</v>
      </c>
      <c r="SHF19">
        <f t="shared" si="220"/>
        <v>1.068426305369501E+117</v>
      </c>
      <c r="SHG19">
        <f t="shared" si="220"/>
        <v>1.0897948314768911E+117</v>
      </c>
      <c r="SHH19">
        <f t="shared" si="220"/>
        <v>1.1115907281064289E+117</v>
      </c>
      <c r="SHI19">
        <f t="shared" si="220"/>
        <v>1.1338225426685576E+117</v>
      </c>
      <c r="SHJ19">
        <f t="shared" si="220"/>
        <v>1.1564989935219287E+117</v>
      </c>
      <c r="SHK19">
        <f t="shared" si="220"/>
        <v>1.1796289733923673E+117</v>
      </c>
      <c r="SHL19">
        <f t="shared" si="220"/>
        <v>1.2032215528602146E+117</v>
      </c>
      <c r="SHM19">
        <f t="shared" si="220"/>
        <v>1.2272859839174189E+117</v>
      </c>
      <c r="SHN19">
        <f t="shared" si="220"/>
        <v>1.2518317035957673E+117</v>
      </c>
      <c r="SHO19">
        <f t="shared" si="220"/>
        <v>1.2768683376676827E+117</v>
      </c>
      <c r="SHP19">
        <f t="shared" si="220"/>
        <v>1.3024057044210365E+117</v>
      </c>
      <c r="SHQ19">
        <f t="shared" si="220"/>
        <v>1.3284538185094573E+117</v>
      </c>
      <c r="SHR19">
        <f t="shared" si="220"/>
        <v>1.3550228948796465E+117</v>
      </c>
      <c r="SHS19">
        <f t="shared" si="220"/>
        <v>1.3821233527772394E+117</v>
      </c>
      <c r="SHT19">
        <f t="shared" si="220"/>
        <v>1.4097658198327842E+117</v>
      </c>
      <c r="SHU19">
        <f t="shared" si="220"/>
        <v>1.43796113622944E+117</v>
      </c>
      <c r="SHV19">
        <f t="shared" si="220"/>
        <v>1.466720358954029E+117</v>
      </c>
      <c r="SHW19">
        <f t="shared" si="220"/>
        <v>1.4960547661331096E+117</v>
      </c>
      <c r="SHX19">
        <f t="shared" si="220"/>
        <v>1.5259758614557719E+117</v>
      </c>
      <c r="SHY19">
        <f t="shared" si="220"/>
        <v>1.5564953786848874E+117</v>
      </c>
      <c r="SHZ19">
        <f t="shared" si="220"/>
        <v>1.5876252862585851E+117</v>
      </c>
      <c r="SIA19">
        <f t="shared" si="220"/>
        <v>1.6193777919837569E+117</v>
      </c>
      <c r="SIB19">
        <f t="shared" si="220"/>
        <v>1.651765347823432E+117</v>
      </c>
      <c r="SIC19">
        <f t="shared" si="220"/>
        <v>1.6848006547799008E+117</v>
      </c>
      <c r="SID19">
        <f t="shared" si="220"/>
        <v>1.7184966678754989E+117</v>
      </c>
      <c r="SIE19">
        <f t="shared" ref="SIE19:SKP19" si="221">SID19*(1+$S$27)</f>
        <v>1.7528666012330089E+117</v>
      </c>
      <c r="SIF19">
        <f t="shared" si="221"/>
        <v>1.7879239332576692E+117</v>
      </c>
      <c r="SIG19">
        <f t="shared" si="221"/>
        <v>1.8236824119228226E+117</v>
      </c>
      <c r="SIH19">
        <f t="shared" si="221"/>
        <v>1.8601560601612792E+117</v>
      </c>
      <c r="SII19">
        <f t="shared" si="221"/>
        <v>1.8973591813645049E+117</v>
      </c>
      <c r="SIJ19">
        <f t="shared" si="221"/>
        <v>1.9353063649917951E+117</v>
      </c>
      <c r="SIK19">
        <f t="shared" si="221"/>
        <v>1.974012492291631E+117</v>
      </c>
      <c r="SIL19">
        <f t="shared" si="221"/>
        <v>2.0134927421374637E+117</v>
      </c>
      <c r="SIM19">
        <f t="shared" si="221"/>
        <v>2.0537625969802132E+117</v>
      </c>
      <c r="SIN19">
        <f t="shared" si="221"/>
        <v>2.0948378489198174E+117</v>
      </c>
      <c r="SIO19">
        <f t="shared" si="221"/>
        <v>2.1367346058982138E+117</v>
      </c>
      <c r="SIP19">
        <f t="shared" si="221"/>
        <v>2.1794692980161781E+117</v>
      </c>
      <c r="SIQ19">
        <f t="shared" si="221"/>
        <v>2.2230586839765018E+117</v>
      </c>
      <c r="SIR19">
        <f t="shared" si="221"/>
        <v>2.2675198576560319E+117</v>
      </c>
      <c r="SIS19">
        <f t="shared" si="221"/>
        <v>2.3128702548091525E+117</v>
      </c>
      <c r="SIT19">
        <f t="shared" si="221"/>
        <v>2.3591276599053356E+117</v>
      </c>
      <c r="SIU19">
        <f t="shared" si="221"/>
        <v>2.4063102131034423E+117</v>
      </c>
      <c r="SIV19">
        <f t="shared" si="221"/>
        <v>2.4544364173655113E+117</v>
      </c>
      <c r="SIW19">
        <f t="shared" si="221"/>
        <v>2.5035251457128215E+117</v>
      </c>
      <c r="SIX19">
        <f t="shared" si="221"/>
        <v>2.5535956486270779E+117</v>
      </c>
      <c r="SIY19">
        <f t="shared" si="221"/>
        <v>2.6046675615996197E+117</v>
      </c>
      <c r="SIZ19">
        <f t="shared" si="221"/>
        <v>2.6567609128316119E+117</v>
      </c>
      <c r="SJA19">
        <f t="shared" si="221"/>
        <v>2.709896131088244E+117</v>
      </c>
      <c r="SJB19">
        <f t="shared" si="221"/>
        <v>2.7640940537100092E+117</v>
      </c>
      <c r="SJC19">
        <f t="shared" si="221"/>
        <v>2.8193759347842096E+117</v>
      </c>
      <c r="SJD19">
        <f t="shared" si="221"/>
        <v>2.8757634534798939E+117</v>
      </c>
      <c r="SJE19">
        <f t="shared" si="221"/>
        <v>2.9332787225494918E+117</v>
      </c>
      <c r="SJF19">
        <f t="shared" si="221"/>
        <v>2.9919442970004818E+117</v>
      </c>
      <c r="SJG19">
        <f t="shared" si="221"/>
        <v>3.0517831829404915E+117</v>
      </c>
      <c r="SJH19">
        <f t="shared" si="221"/>
        <v>3.1128188465993016E+117</v>
      </c>
      <c r="SJI19">
        <f t="shared" si="221"/>
        <v>3.1750752235312876E+117</v>
      </c>
      <c r="SJJ19">
        <f t="shared" si="221"/>
        <v>3.2385767280019135E+117</v>
      </c>
      <c r="SJK19">
        <f t="shared" si="221"/>
        <v>3.3033482625619519E+117</v>
      </c>
      <c r="SJL19">
        <f t="shared" si="221"/>
        <v>3.3694152278131911E+117</v>
      </c>
      <c r="SJM19">
        <f t="shared" si="221"/>
        <v>3.4368035323694547E+117</v>
      </c>
      <c r="SJN19">
        <f t="shared" si="221"/>
        <v>3.5055396030168438E+117</v>
      </c>
      <c r="SJO19">
        <f t="shared" si="221"/>
        <v>3.5756503950771807E+117</v>
      </c>
      <c r="SJP19">
        <f t="shared" si="221"/>
        <v>3.6471634029787247E+117</v>
      </c>
      <c r="SJQ19">
        <f t="shared" si="221"/>
        <v>3.7201066710382994E+117</v>
      </c>
      <c r="SJR19">
        <f t="shared" si="221"/>
        <v>3.7945088044590654E+117</v>
      </c>
      <c r="SJS19">
        <f t="shared" si="221"/>
        <v>3.8703989805482469E+117</v>
      </c>
      <c r="SJT19">
        <f t="shared" si="221"/>
        <v>3.9478069601592121E+117</v>
      </c>
      <c r="SJU19">
        <f t="shared" si="221"/>
        <v>4.0267630993623966E+117</v>
      </c>
      <c r="SJV19">
        <f t="shared" si="221"/>
        <v>4.1072983613496448E+117</v>
      </c>
      <c r="SJW19">
        <f t="shared" si="221"/>
        <v>4.1894443285766376E+117</v>
      </c>
      <c r="SJX19">
        <f t="shared" si="221"/>
        <v>4.2732332151481706E+117</v>
      </c>
      <c r="SJY19">
        <f t="shared" si="221"/>
        <v>4.358697879451134E+117</v>
      </c>
      <c r="SJZ19">
        <f t="shared" si="221"/>
        <v>4.4458718370401568E+117</v>
      </c>
      <c r="SKA19">
        <f t="shared" si="221"/>
        <v>4.5347892737809597E+117</v>
      </c>
      <c r="SKB19">
        <f t="shared" si="221"/>
        <v>4.6254850592565793E+117</v>
      </c>
      <c r="SKC19">
        <f t="shared" si="221"/>
        <v>4.7179947604417108E+117</v>
      </c>
      <c r="SKD19">
        <f t="shared" si="221"/>
        <v>4.8123546556505449E+117</v>
      </c>
      <c r="SKE19">
        <f t="shared" si="221"/>
        <v>4.9086017487635559E+117</v>
      </c>
      <c r="SKF19">
        <f t="shared" si="221"/>
        <v>5.0067737837388272E+117</v>
      </c>
      <c r="SKG19">
        <f t="shared" si="221"/>
        <v>5.1069092594136044E+117</v>
      </c>
      <c r="SKH19">
        <f t="shared" si="221"/>
        <v>5.209047444601877E+117</v>
      </c>
      <c r="SKI19">
        <f t="shared" si="221"/>
        <v>5.3132283934939151E+117</v>
      </c>
      <c r="SKJ19">
        <f t="shared" si="221"/>
        <v>5.4194929613637935E+117</v>
      </c>
      <c r="SKK19">
        <f t="shared" si="221"/>
        <v>5.52788282059107E+117</v>
      </c>
      <c r="SKL19">
        <f t="shared" si="221"/>
        <v>5.6384404770028916E+117</v>
      </c>
      <c r="SKM19">
        <f t="shared" si="221"/>
        <v>5.75120928654295E+117</v>
      </c>
      <c r="SKN19">
        <f t="shared" si="221"/>
        <v>5.8662334722738091E+117</v>
      </c>
      <c r="SKO19">
        <f t="shared" si="221"/>
        <v>5.983558141719286E+117</v>
      </c>
      <c r="SKP19">
        <f t="shared" si="221"/>
        <v>6.1032293045536721E+117</v>
      </c>
      <c r="SKQ19">
        <f t="shared" ref="SKQ19:SNB19" si="222">SKP19*(1+$S$27)</f>
        <v>6.2252938906447457E+117</v>
      </c>
      <c r="SKR19">
        <f t="shared" si="222"/>
        <v>6.3497997684576409E+117</v>
      </c>
      <c r="SKS19">
        <f t="shared" si="222"/>
        <v>6.4767957638267934E+117</v>
      </c>
      <c r="SKT19">
        <f t="shared" si="222"/>
        <v>6.6063316791033293E+117</v>
      </c>
      <c r="SKU19">
        <f t="shared" si="222"/>
        <v>6.7384583126853961E+117</v>
      </c>
      <c r="SKV19">
        <f t="shared" si="222"/>
        <v>6.873227478939104E+117</v>
      </c>
      <c r="SKW19">
        <f t="shared" si="222"/>
        <v>7.0106920285178858E+117</v>
      </c>
      <c r="SKX19">
        <f t="shared" si="222"/>
        <v>7.1509058690882436E+117</v>
      </c>
      <c r="SKY19">
        <f t="shared" si="222"/>
        <v>7.2939239864700083E+117</v>
      </c>
      <c r="SKZ19">
        <f t="shared" si="222"/>
        <v>7.4398024661994084E+117</v>
      </c>
      <c r="SLA19">
        <f t="shared" si="222"/>
        <v>7.5885985155233967E+117</v>
      </c>
      <c r="SLB19">
        <f t="shared" si="222"/>
        <v>7.7403704858338645E+117</v>
      </c>
      <c r="SLC19">
        <f t="shared" si="222"/>
        <v>7.8951778955505424E+117</v>
      </c>
      <c r="SLD19">
        <f t="shared" si="222"/>
        <v>8.0530814534615539E+117</v>
      </c>
      <c r="SLE19">
        <f t="shared" si="222"/>
        <v>8.2141430825307853E+117</v>
      </c>
      <c r="SLF19">
        <f t="shared" si="222"/>
        <v>8.3784259441814011E+117</v>
      </c>
      <c r="SLG19">
        <f t="shared" si="222"/>
        <v>8.5459944630650289E+117</v>
      </c>
      <c r="SLH19">
        <f t="shared" si="222"/>
        <v>8.7169143523263293E+117</v>
      </c>
      <c r="SLI19">
        <f t="shared" si="222"/>
        <v>8.8912526393728557E+117</v>
      </c>
      <c r="SLJ19">
        <f t="shared" si="222"/>
        <v>9.0690776921603127E+117</v>
      </c>
      <c r="SLK19">
        <f t="shared" si="222"/>
        <v>9.2504592460035195E+117</v>
      </c>
      <c r="SLL19">
        <f t="shared" si="222"/>
        <v>9.4354684309235902E+117</v>
      </c>
      <c r="SLM19">
        <f t="shared" si="222"/>
        <v>9.6241777995420625E+117</v>
      </c>
      <c r="SLN19">
        <f t="shared" si="222"/>
        <v>9.8166613555329037E+117</v>
      </c>
      <c r="SLO19">
        <f t="shared" si="222"/>
        <v>1.0012994582643562E+118</v>
      </c>
      <c r="SLP19">
        <f t="shared" si="222"/>
        <v>1.0213254474296433E+118</v>
      </c>
      <c r="SLQ19">
        <f t="shared" si="222"/>
        <v>1.0417519563782362E+118</v>
      </c>
      <c r="SLR19">
        <f t="shared" si="222"/>
        <v>1.0625869955058008E+118</v>
      </c>
      <c r="SLS19">
        <f t="shared" si="222"/>
        <v>1.0838387354159168E+118</v>
      </c>
      <c r="SLT19">
        <f t="shared" si="222"/>
        <v>1.1055155101242353E+118</v>
      </c>
      <c r="SLU19">
        <f t="shared" si="222"/>
        <v>1.12762582032672E+118</v>
      </c>
      <c r="SLV19">
        <f t="shared" si="222"/>
        <v>1.1501783367332544E+118</v>
      </c>
      <c r="SLW19">
        <f t="shared" si="222"/>
        <v>1.1731819034679196E+118</v>
      </c>
      <c r="SLX19">
        <f t="shared" si="222"/>
        <v>1.196645541537278E+118</v>
      </c>
      <c r="SLY19">
        <f t="shared" si="222"/>
        <v>1.2205784523680237E+118</v>
      </c>
      <c r="SLZ19">
        <f t="shared" si="222"/>
        <v>1.2449900214153842E+118</v>
      </c>
      <c r="SMA19">
        <f t="shared" si="222"/>
        <v>1.2698898218436918E+118</v>
      </c>
      <c r="SMB19">
        <f t="shared" si="222"/>
        <v>1.2952876182805656E+118</v>
      </c>
      <c r="SMC19">
        <f t="shared" si="222"/>
        <v>1.321193370646177E+118</v>
      </c>
      <c r="SMD19">
        <f t="shared" si="222"/>
        <v>1.3476172380591005E+118</v>
      </c>
      <c r="SME19">
        <f t="shared" si="222"/>
        <v>1.3745695828202825E+118</v>
      </c>
      <c r="SMF19">
        <f t="shared" si="222"/>
        <v>1.4020609744766882E+118</v>
      </c>
      <c r="SMG19">
        <f t="shared" si="222"/>
        <v>1.4301021939662221E+118</v>
      </c>
      <c r="SMH19">
        <f t="shared" si="222"/>
        <v>1.4587042378455465E+118</v>
      </c>
      <c r="SMI19">
        <f t="shared" si="222"/>
        <v>1.4878783226024574E+118</v>
      </c>
      <c r="SMJ19">
        <f t="shared" si="222"/>
        <v>1.5176358890545066E+118</v>
      </c>
      <c r="SMK19">
        <f t="shared" si="222"/>
        <v>1.5479886068355967E+118</v>
      </c>
      <c r="SML19">
        <f t="shared" si="222"/>
        <v>1.5789483789723087E+118</v>
      </c>
      <c r="SMM19">
        <f t="shared" si="222"/>
        <v>1.6105273465517551E+118</v>
      </c>
      <c r="SMN19">
        <f t="shared" si="222"/>
        <v>1.6427378934827903E+118</v>
      </c>
      <c r="SMO19">
        <f t="shared" si="222"/>
        <v>1.6755926513524461E+118</v>
      </c>
      <c r="SMP19">
        <f t="shared" si="222"/>
        <v>1.709104504379495E+118</v>
      </c>
      <c r="SMQ19">
        <f t="shared" si="222"/>
        <v>1.743286594467085E+118</v>
      </c>
      <c r="SMR19">
        <f t="shared" si="222"/>
        <v>1.7781523263564268E+118</v>
      </c>
      <c r="SMS19">
        <f t="shared" si="222"/>
        <v>1.8137153728835555E+118</v>
      </c>
      <c r="SMT19">
        <f t="shared" si="222"/>
        <v>1.8499896803412266E+118</v>
      </c>
      <c r="SMU19">
        <f t="shared" si="222"/>
        <v>1.8869894739480511E+118</v>
      </c>
      <c r="SMV19">
        <f t="shared" si="222"/>
        <v>1.9247292634270121E+118</v>
      </c>
      <c r="SMW19">
        <f t="shared" si="222"/>
        <v>1.9632238486955524E+118</v>
      </c>
      <c r="SMX19">
        <f t="shared" si="222"/>
        <v>2.0024883256694634E+118</v>
      </c>
      <c r="SMY19">
        <f t="shared" si="222"/>
        <v>2.0425380921828526E+118</v>
      </c>
      <c r="SMZ19">
        <f t="shared" si="222"/>
        <v>2.0833888540265096E+118</v>
      </c>
      <c r="SNA19">
        <f t="shared" si="222"/>
        <v>2.12505663110704E+118</v>
      </c>
      <c r="SNB19">
        <f t="shared" si="222"/>
        <v>2.1675577637291808E+118</v>
      </c>
      <c r="SNC19">
        <f t="shared" ref="SNC19:SPN19" si="223">SNB19*(1+$S$27)</f>
        <v>2.2109089190037646E+118</v>
      </c>
      <c r="SND19">
        <f t="shared" si="223"/>
        <v>2.2551270973838398E+118</v>
      </c>
      <c r="SNE19">
        <f t="shared" si="223"/>
        <v>2.3002296393315165E+118</v>
      </c>
      <c r="SNF19">
        <f t="shared" si="223"/>
        <v>2.3462342321181469E+118</v>
      </c>
      <c r="SNG19">
        <f t="shared" si="223"/>
        <v>2.3931589167605099E+118</v>
      </c>
      <c r="SNH19">
        <f t="shared" si="223"/>
        <v>2.4410220950957201E+118</v>
      </c>
      <c r="SNI19">
        <f t="shared" si="223"/>
        <v>2.4898425369976347E+118</v>
      </c>
      <c r="SNJ19">
        <f t="shared" si="223"/>
        <v>2.5396393877375872E+118</v>
      </c>
      <c r="SNK19">
        <f t="shared" si="223"/>
        <v>2.5904321754923391E+118</v>
      </c>
      <c r="SNL19">
        <f t="shared" si="223"/>
        <v>2.642240819002186E+118</v>
      </c>
      <c r="SNM19">
        <f t="shared" si="223"/>
        <v>2.6950856353822296E+118</v>
      </c>
      <c r="SNN19">
        <f t="shared" si="223"/>
        <v>2.7489873480898742E+118</v>
      </c>
      <c r="SNO19">
        <f t="shared" si="223"/>
        <v>2.8039670950516718E+118</v>
      </c>
      <c r="SNP19">
        <f t="shared" si="223"/>
        <v>2.8600464369527055E+118</v>
      </c>
      <c r="SNQ19">
        <f t="shared" si="223"/>
        <v>2.9172473656917598E+118</v>
      </c>
      <c r="SNR19">
        <f t="shared" si="223"/>
        <v>2.9755923130055948E+118</v>
      </c>
      <c r="SNS19">
        <f t="shared" si="223"/>
        <v>3.035104159265707E+118</v>
      </c>
      <c r="SNT19">
        <f t="shared" si="223"/>
        <v>3.0958062424510211E+118</v>
      </c>
      <c r="SNU19">
        <f t="shared" si="223"/>
        <v>3.1577223673000418E+118</v>
      </c>
      <c r="SNV19">
        <f t="shared" si="223"/>
        <v>3.2208768146460428E+118</v>
      </c>
      <c r="SNW19">
        <f t="shared" si="223"/>
        <v>3.2852943509389637E+118</v>
      </c>
      <c r="SNX19">
        <f t="shared" si="223"/>
        <v>3.3510002379577432E+118</v>
      </c>
      <c r="SNY19">
        <f t="shared" si="223"/>
        <v>3.418020242716898E+118</v>
      </c>
      <c r="SNZ19">
        <f t="shared" si="223"/>
        <v>3.4863806475712361E+118</v>
      </c>
      <c r="SOA19">
        <f t="shared" si="223"/>
        <v>3.5561082605226607E+118</v>
      </c>
      <c r="SOB19">
        <f t="shared" si="223"/>
        <v>3.627230425733114E+118</v>
      </c>
      <c r="SOC19">
        <f t="shared" si="223"/>
        <v>3.6997750342477762E+118</v>
      </c>
      <c r="SOD19">
        <f t="shared" si="223"/>
        <v>3.7737705349327319E+118</v>
      </c>
      <c r="SOE19">
        <f t="shared" si="223"/>
        <v>3.8492459456313865E+118</v>
      </c>
      <c r="SOF19">
        <f t="shared" si="223"/>
        <v>3.9262308645440141E+118</v>
      </c>
      <c r="SOG19">
        <f t="shared" si="223"/>
        <v>4.0047554818348943E+118</v>
      </c>
      <c r="SOH19">
        <f t="shared" si="223"/>
        <v>4.0848505914715926E+118</v>
      </c>
      <c r="SOI19">
        <f t="shared" si="223"/>
        <v>4.1665476033010246E+118</v>
      </c>
      <c r="SOJ19">
        <f t="shared" si="223"/>
        <v>4.2498785553670451E+118</v>
      </c>
      <c r="SOK19">
        <f t="shared" si="223"/>
        <v>4.3348761264743864E+118</v>
      </c>
      <c r="SOL19">
        <f t="shared" si="223"/>
        <v>4.421573649003874E+118</v>
      </c>
      <c r="SOM19">
        <f t="shared" si="223"/>
        <v>4.5100051219839512E+118</v>
      </c>
      <c r="SON19">
        <f t="shared" si="223"/>
        <v>4.60020522442363E+118</v>
      </c>
      <c r="SOO19">
        <f t="shared" si="223"/>
        <v>4.6922093289121031E+118</v>
      </c>
      <c r="SOP19">
        <f t="shared" si="223"/>
        <v>4.7860535154903455E+118</v>
      </c>
      <c r="SOQ19">
        <f t="shared" si="223"/>
        <v>4.8817745858001528E+118</v>
      </c>
      <c r="SOR19">
        <f t="shared" si="223"/>
        <v>4.9794100775161564E+118</v>
      </c>
      <c r="SOS19">
        <f t="shared" si="223"/>
        <v>5.0789982790664796E+118</v>
      </c>
      <c r="SOT19">
        <f t="shared" si="223"/>
        <v>5.1805782446478095E+118</v>
      </c>
      <c r="SOU19">
        <f t="shared" si="223"/>
        <v>5.2841898095407654E+118</v>
      </c>
      <c r="SOV19">
        <f t="shared" si="223"/>
        <v>5.3898736057315806E+118</v>
      </c>
      <c r="SOW19">
        <f t="shared" si="223"/>
        <v>5.4976710778462122E+118</v>
      </c>
      <c r="SOX19">
        <f t="shared" si="223"/>
        <v>5.6076244994031369E+118</v>
      </c>
      <c r="SOY19">
        <f t="shared" si="223"/>
        <v>5.7197769893911998E+118</v>
      </c>
      <c r="SOZ19">
        <f t="shared" si="223"/>
        <v>5.834172529179024E+118</v>
      </c>
      <c r="SPA19">
        <f t="shared" si="223"/>
        <v>5.9508559797626044E+118</v>
      </c>
      <c r="SPB19">
        <f t="shared" si="223"/>
        <v>6.069873099357857E+118</v>
      </c>
      <c r="SPC19">
        <f t="shared" si="223"/>
        <v>6.1912705613450144E+118</v>
      </c>
      <c r="SPD19">
        <f t="shared" si="223"/>
        <v>6.3150959725719146E+118</v>
      </c>
      <c r="SPE19">
        <f t="shared" si="223"/>
        <v>6.4413978920233532E+118</v>
      </c>
      <c r="SPF19">
        <f t="shared" si="223"/>
        <v>6.5702258498638199E+118</v>
      </c>
      <c r="SPG19">
        <f t="shared" si="223"/>
        <v>6.7016303668610962E+118</v>
      </c>
      <c r="SPH19">
        <f t="shared" si="223"/>
        <v>6.835662974198318E+118</v>
      </c>
      <c r="SPI19">
        <f t="shared" si="223"/>
        <v>6.9723762336822846E+118</v>
      </c>
      <c r="SPJ19">
        <f t="shared" si="223"/>
        <v>7.1118237583559306E+118</v>
      </c>
      <c r="SPK19">
        <f t="shared" si="223"/>
        <v>7.2540602335230497E+118</v>
      </c>
      <c r="SPL19">
        <f t="shared" si="223"/>
        <v>7.3991414381935105E+118</v>
      </c>
      <c r="SPM19">
        <f t="shared" si="223"/>
        <v>7.547124266957381E+118</v>
      </c>
      <c r="SPN19">
        <f t="shared" si="223"/>
        <v>7.6980667522965285E+118</v>
      </c>
      <c r="SPO19">
        <f t="shared" ref="SPO19:SRZ19" si="224">SPN19*(1+$S$27)</f>
        <v>7.852028087342459E+118</v>
      </c>
      <c r="SPP19">
        <f t="shared" si="224"/>
        <v>8.0090686490893088E+118</v>
      </c>
      <c r="SPQ19">
        <f t="shared" si="224"/>
        <v>8.1692500220710956E+118</v>
      </c>
      <c r="SPR19">
        <f t="shared" si="224"/>
        <v>8.3326350225125172E+118</v>
      </c>
      <c r="SPS19">
        <f t="shared" si="224"/>
        <v>8.4992877229627685E+118</v>
      </c>
      <c r="SPT19">
        <f t="shared" si="224"/>
        <v>8.6692734774220249E+118</v>
      </c>
      <c r="SPU19">
        <f t="shared" si="224"/>
        <v>8.8426589469704652E+118</v>
      </c>
      <c r="SPV19">
        <f t="shared" si="224"/>
        <v>9.0195121259098739E+118</v>
      </c>
      <c r="SPW19">
        <f t="shared" si="224"/>
        <v>9.199902368428071E+118</v>
      </c>
      <c r="SPX19">
        <f t="shared" si="224"/>
        <v>9.3839004157966322E+118</v>
      </c>
      <c r="SPY19">
        <f t="shared" si="224"/>
        <v>9.5715784241125644E+118</v>
      </c>
      <c r="SPZ19">
        <f t="shared" si="224"/>
        <v>9.7630099925948164E+118</v>
      </c>
      <c r="SQA19">
        <f t="shared" si="224"/>
        <v>9.9582701924467133E+118</v>
      </c>
      <c r="SQB19">
        <f t="shared" si="224"/>
        <v>1.0157435596295647E+119</v>
      </c>
      <c r="SQC19">
        <f t="shared" si="224"/>
        <v>1.0360584308221561E+119</v>
      </c>
      <c r="SQD19">
        <f t="shared" si="224"/>
        <v>1.0567795994385992E+119</v>
      </c>
      <c r="SQE19">
        <f t="shared" si="224"/>
        <v>1.0779151914273712E+119</v>
      </c>
      <c r="SQF19">
        <f t="shared" si="224"/>
        <v>1.0994734952559187E+119</v>
      </c>
      <c r="SQG19">
        <f t="shared" si="224"/>
        <v>1.1214629651610371E+119</v>
      </c>
      <c r="SQH19">
        <f t="shared" si="224"/>
        <v>1.1438922244642579E+119</v>
      </c>
      <c r="SQI19">
        <f t="shared" si="224"/>
        <v>1.1667700689535431E+119</v>
      </c>
      <c r="SQJ19">
        <f t="shared" si="224"/>
        <v>1.1901054703326141E+119</v>
      </c>
      <c r="SQK19">
        <f t="shared" si="224"/>
        <v>1.2139075797392663E+119</v>
      </c>
      <c r="SQL19">
        <f t="shared" si="224"/>
        <v>1.2381857313340517E+119</v>
      </c>
      <c r="SQM19">
        <f t="shared" si="224"/>
        <v>1.2629494459607327E+119</v>
      </c>
      <c r="SQN19">
        <f t="shared" si="224"/>
        <v>1.2882084348799475E+119</v>
      </c>
      <c r="SQO19">
        <f t="shared" si="224"/>
        <v>1.3139726035775464E+119</v>
      </c>
      <c r="SQP19">
        <f t="shared" si="224"/>
        <v>1.3402520556490973E+119</v>
      </c>
      <c r="SQQ19">
        <f t="shared" si="224"/>
        <v>1.3670570967620793E+119</v>
      </c>
      <c r="SQR19">
        <f t="shared" si="224"/>
        <v>1.3943982386973209E+119</v>
      </c>
      <c r="SQS19">
        <f t="shared" si="224"/>
        <v>1.4222862034712673E+119</v>
      </c>
      <c r="SQT19">
        <f t="shared" si="224"/>
        <v>1.4507319275406927E+119</v>
      </c>
      <c r="SQU19">
        <f t="shared" si="224"/>
        <v>1.4797465660915066E+119</v>
      </c>
      <c r="SQV19">
        <f t="shared" si="224"/>
        <v>1.5093414974133367E+119</v>
      </c>
      <c r="SQW19">
        <f t="shared" si="224"/>
        <v>1.5395283273616035E+119</v>
      </c>
      <c r="SQX19">
        <f t="shared" si="224"/>
        <v>1.5703188939088356E+119</v>
      </c>
      <c r="SQY19">
        <f t="shared" si="224"/>
        <v>1.6017252717870123E+119</v>
      </c>
      <c r="SQZ19">
        <f t="shared" si="224"/>
        <v>1.6337597772227527E+119</v>
      </c>
      <c r="SRA19">
        <f t="shared" si="224"/>
        <v>1.6664349727672078E+119</v>
      </c>
      <c r="SRB19">
        <f t="shared" si="224"/>
        <v>1.699763672222552E+119</v>
      </c>
      <c r="SRC19">
        <f t="shared" si="224"/>
        <v>1.7337589456670032E+119</v>
      </c>
      <c r="SRD19">
        <f t="shared" si="224"/>
        <v>1.7684341245803432E+119</v>
      </c>
      <c r="SRE19">
        <f t="shared" si="224"/>
        <v>1.8038028070719501E+119</v>
      </c>
      <c r="SRF19">
        <f t="shared" si="224"/>
        <v>1.8398788632133891E+119</v>
      </c>
      <c r="SRG19">
        <f t="shared" si="224"/>
        <v>1.8766764404776571E+119</v>
      </c>
      <c r="SRH19">
        <f t="shared" si="224"/>
        <v>1.9142099692872101E+119</v>
      </c>
      <c r="SRI19">
        <f t="shared" si="224"/>
        <v>1.9524941686729543E+119</v>
      </c>
      <c r="SRJ19">
        <f t="shared" si="224"/>
        <v>1.9915440520464134E+119</v>
      </c>
      <c r="SRK19">
        <f t="shared" si="224"/>
        <v>2.0313749330873418E+119</v>
      </c>
      <c r="SRL19">
        <f t="shared" si="224"/>
        <v>2.0720024317490886E+119</v>
      </c>
      <c r="SRM19">
        <f t="shared" si="224"/>
        <v>2.1134424803840704E+119</v>
      </c>
      <c r="SRN19">
        <f t="shared" si="224"/>
        <v>2.155711329991752E+119</v>
      </c>
      <c r="SRO19">
        <f t="shared" si="224"/>
        <v>2.1988255565915872E+119</v>
      </c>
      <c r="SRP19">
        <f t="shared" si="224"/>
        <v>2.2428020677234189E+119</v>
      </c>
      <c r="SRQ19">
        <f t="shared" si="224"/>
        <v>2.2876581090778875E+119</v>
      </c>
      <c r="SRR19">
        <f t="shared" si="224"/>
        <v>2.3334112712594454E+119</v>
      </c>
      <c r="SRS19">
        <f t="shared" si="224"/>
        <v>2.3800794966846343E+119</v>
      </c>
      <c r="SRT19">
        <f t="shared" si="224"/>
        <v>2.4276810866183271E+119</v>
      </c>
      <c r="SRU19">
        <f t="shared" si="224"/>
        <v>2.4762347083506937E+119</v>
      </c>
      <c r="SRV19">
        <f t="shared" si="224"/>
        <v>2.5257594025177076E+119</v>
      </c>
      <c r="SRW19">
        <f t="shared" si="224"/>
        <v>2.5762745905680619E+119</v>
      </c>
      <c r="SRX19">
        <f t="shared" si="224"/>
        <v>2.6278000823794233E+119</v>
      </c>
      <c r="SRY19">
        <f t="shared" si="224"/>
        <v>2.6803560840270117E+119</v>
      </c>
      <c r="SRZ19">
        <f t="shared" si="224"/>
        <v>2.7339632057075519E+119</v>
      </c>
      <c r="SSA19">
        <f t="shared" ref="SSA19:SUL19" si="225">SRZ19*(1+$S$27)</f>
        <v>2.7886424698217029E+119</v>
      </c>
      <c r="SSB19">
        <f t="shared" si="225"/>
        <v>2.844415319218137E+119</v>
      </c>
      <c r="SSC19">
        <f t="shared" si="225"/>
        <v>2.9013036256024997E+119</v>
      </c>
      <c r="SSD19">
        <f t="shared" si="225"/>
        <v>2.9593296981145499E+119</v>
      </c>
      <c r="SSE19">
        <f t="shared" si="225"/>
        <v>3.0185162920768408E+119</v>
      </c>
      <c r="SSF19">
        <f t="shared" si="225"/>
        <v>3.0788866179183777E+119</v>
      </c>
      <c r="SSG19">
        <f t="shared" si="225"/>
        <v>3.1404643502767454E+119</v>
      </c>
      <c r="SSH19">
        <f t="shared" si="225"/>
        <v>3.2032736372822803E+119</v>
      </c>
      <c r="SSI19">
        <f t="shared" si="225"/>
        <v>3.2673391100279258E+119</v>
      </c>
      <c r="SSJ19">
        <f t="shared" si="225"/>
        <v>3.3326858922284842E+119</v>
      </c>
      <c r="SSK19">
        <f t="shared" si="225"/>
        <v>3.3993396100730539E+119</v>
      </c>
      <c r="SSL19">
        <f t="shared" si="225"/>
        <v>3.4673264022745148E+119</v>
      </c>
      <c r="SSM19">
        <f t="shared" si="225"/>
        <v>3.5366729303200052E+119</v>
      </c>
      <c r="SSN19">
        <f t="shared" si="225"/>
        <v>3.6074063889264053E+119</v>
      </c>
      <c r="SSO19">
        <f t="shared" si="225"/>
        <v>3.6795545167049336E+119</v>
      </c>
      <c r="SSP19">
        <f t="shared" si="225"/>
        <v>3.753145607039032E+119</v>
      </c>
      <c r="SSQ19">
        <f t="shared" si="225"/>
        <v>3.8282085191798126E+119</v>
      </c>
      <c r="SSR19">
        <f t="shared" si="225"/>
        <v>3.904772689563409E+119</v>
      </c>
      <c r="SSS19">
        <f t="shared" si="225"/>
        <v>3.9828681433546772E+119</v>
      </c>
      <c r="SST19">
        <f t="shared" si="225"/>
        <v>4.062525506221771E+119</v>
      </c>
      <c r="SSU19">
        <f t="shared" si="225"/>
        <v>4.1437760163462062E+119</v>
      </c>
      <c r="SSV19">
        <f t="shared" si="225"/>
        <v>4.2266515366731305E+119</v>
      </c>
      <c r="SSW19">
        <f t="shared" si="225"/>
        <v>4.3111845674065929E+119</v>
      </c>
      <c r="SSX19">
        <f t="shared" si="225"/>
        <v>4.3974082587547245E+119</v>
      </c>
      <c r="SSY19">
        <f t="shared" si="225"/>
        <v>4.4853564239298192E+119</v>
      </c>
      <c r="SSZ19">
        <f t="shared" si="225"/>
        <v>4.5750635524084159E+119</v>
      </c>
      <c r="STA19">
        <f t="shared" si="225"/>
        <v>4.666564823456584E+119</v>
      </c>
      <c r="STB19">
        <f t="shared" si="225"/>
        <v>4.7598961199257158E+119</v>
      </c>
      <c r="STC19">
        <f t="shared" si="225"/>
        <v>4.8550940423242299E+119</v>
      </c>
      <c r="STD19">
        <f t="shared" si="225"/>
        <v>4.9521959231707144E+119</v>
      </c>
      <c r="STE19">
        <f t="shared" si="225"/>
        <v>5.0512398416341289E+119</v>
      </c>
      <c r="STF19">
        <f t="shared" si="225"/>
        <v>5.1522646384668115E+119</v>
      </c>
      <c r="STG19">
        <f t="shared" si="225"/>
        <v>5.2553099312361481E+119</v>
      </c>
      <c r="STH19">
        <f t="shared" si="225"/>
        <v>5.3604161298608709E+119</v>
      </c>
      <c r="STI19">
        <f t="shared" si="225"/>
        <v>5.4676244524580885E+119</v>
      </c>
      <c r="STJ19">
        <f t="shared" si="225"/>
        <v>5.5769769415072506E+119</v>
      </c>
      <c r="STK19">
        <f t="shared" si="225"/>
        <v>5.688516480337396E+119</v>
      </c>
      <c r="STL19">
        <f t="shared" si="225"/>
        <v>5.8022868099441443E+119</v>
      </c>
      <c r="STM19">
        <f t="shared" si="225"/>
        <v>5.918332546143027E+119</v>
      </c>
      <c r="STN19">
        <f t="shared" si="225"/>
        <v>6.036699197065888E+119</v>
      </c>
      <c r="STO19">
        <f t="shared" si="225"/>
        <v>6.1574331810072057E+119</v>
      </c>
      <c r="STP19">
        <f t="shared" si="225"/>
        <v>6.2805818446273495E+119</v>
      </c>
      <c r="STQ19">
        <f t="shared" si="225"/>
        <v>6.4061934815198963E+119</v>
      </c>
      <c r="STR19">
        <f t="shared" si="225"/>
        <v>6.5343173511502937E+119</v>
      </c>
      <c r="STS19">
        <f t="shared" si="225"/>
        <v>6.6650036981732997E+119</v>
      </c>
      <c r="STT19">
        <f t="shared" si="225"/>
        <v>6.7983037721367659E+119</v>
      </c>
      <c r="STU19">
        <f t="shared" si="225"/>
        <v>6.9342698475795009E+119</v>
      </c>
      <c r="STV19">
        <f t="shared" si="225"/>
        <v>7.0729552445310912E+119</v>
      </c>
      <c r="STW19">
        <f t="shared" si="225"/>
        <v>7.2144143494217136E+119</v>
      </c>
      <c r="STX19">
        <f t="shared" si="225"/>
        <v>7.3587026364101476E+119</v>
      </c>
      <c r="STY19">
        <f t="shared" si="225"/>
        <v>7.5058766891383501E+119</v>
      </c>
      <c r="STZ19">
        <f t="shared" si="225"/>
        <v>7.655994222921117E+119</v>
      </c>
      <c r="SUA19">
        <f t="shared" si="225"/>
        <v>7.8091141073795397E+119</v>
      </c>
      <c r="SUB19">
        <f t="shared" si="225"/>
        <v>7.9652963895271299E+119</v>
      </c>
      <c r="SUC19">
        <f t="shared" si="225"/>
        <v>8.1246023173176721E+119</v>
      </c>
      <c r="SUD19">
        <f t="shared" si="225"/>
        <v>8.2870943636640263E+119</v>
      </c>
      <c r="SUE19">
        <f t="shared" si="225"/>
        <v>8.4528362509373064E+119</v>
      </c>
      <c r="SUF19">
        <f t="shared" si="225"/>
        <v>8.6218929759560526E+119</v>
      </c>
      <c r="SUG19">
        <f t="shared" si="225"/>
        <v>8.7943308354751731E+119</v>
      </c>
      <c r="SUH19">
        <f t="shared" si="225"/>
        <v>8.9702174521846774E+119</v>
      </c>
      <c r="SUI19">
        <f t="shared" si="225"/>
        <v>9.1496218012283716E+119</v>
      </c>
      <c r="SUJ19">
        <f t="shared" si="225"/>
        <v>9.3326142372529395E+119</v>
      </c>
      <c r="SUK19">
        <f t="shared" si="225"/>
        <v>9.5192665219979988E+119</v>
      </c>
      <c r="SUL19">
        <f t="shared" si="225"/>
        <v>9.7096518524379592E+119</v>
      </c>
      <c r="SUM19">
        <f t="shared" ref="SUM19:SWX19" si="226">SUL19*(1+$S$27)</f>
        <v>9.903844889486718E+119</v>
      </c>
      <c r="SUN19">
        <f t="shared" si="226"/>
        <v>1.0101921787276452E+120</v>
      </c>
      <c r="SUO19">
        <f t="shared" si="226"/>
        <v>1.0303960223021981E+120</v>
      </c>
      <c r="SUP19">
        <f t="shared" si="226"/>
        <v>1.0510039427482421E+120</v>
      </c>
      <c r="SUQ19">
        <f t="shared" si="226"/>
        <v>1.0720240216032069E+120</v>
      </c>
      <c r="SUR19">
        <f t="shared" si="226"/>
        <v>1.0934645020352711E+120</v>
      </c>
      <c r="SUS19">
        <f t="shared" si="226"/>
        <v>1.1153337920759765E+120</v>
      </c>
      <c r="SUT19">
        <f t="shared" si="226"/>
        <v>1.1376404679174961E+120</v>
      </c>
      <c r="SUU19">
        <f t="shared" si="226"/>
        <v>1.160393277275846E+120</v>
      </c>
      <c r="SUV19">
        <f t="shared" si="226"/>
        <v>1.183601142821363E+120</v>
      </c>
      <c r="SUW19">
        <f t="shared" si="226"/>
        <v>1.2072731656777903E+120</v>
      </c>
      <c r="SUX19">
        <f t="shared" si="226"/>
        <v>1.2314186289913462E+120</v>
      </c>
      <c r="SUY19">
        <f t="shared" si="226"/>
        <v>1.2560470015711732E+120</v>
      </c>
      <c r="SUZ19">
        <f t="shared" si="226"/>
        <v>1.2811679416025967E+120</v>
      </c>
      <c r="SVA19">
        <f t="shared" si="226"/>
        <v>1.3067913004346487E+120</v>
      </c>
      <c r="SVB19">
        <f t="shared" si="226"/>
        <v>1.3329271264433417E+120</v>
      </c>
      <c r="SVC19">
        <f t="shared" si="226"/>
        <v>1.3595856689722086E+120</v>
      </c>
      <c r="SVD19">
        <f t="shared" si="226"/>
        <v>1.3867773823516528E+120</v>
      </c>
      <c r="SVE19">
        <f t="shared" si="226"/>
        <v>1.4145129299986859E+120</v>
      </c>
      <c r="SVF19">
        <f t="shared" si="226"/>
        <v>1.4428031885986597E+120</v>
      </c>
      <c r="SVG19">
        <f t="shared" si="226"/>
        <v>1.4716592523706329E+120</v>
      </c>
      <c r="SVH19">
        <f t="shared" si="226"/>
        <v>1.5010924374180456E+120</v>
      </c>
      <c r="SVI19">
        <f t="shared" si="226"/>
        <v>1.5311142861664066E+120</v>
      </c>
      <c r="SVJ19">
        <f t="shared" si="226"/>
        <v>1.5617365718897347E+120</v>
      </c>
      <c r="SVK19">
        <f t="shared" si="226"/>
        <v>1.5929713033275294E+120</v>
      </c>
      <c r="SVL19">
        <f t="shared" si="226"/>
        <v>1.62483072939408E+120</v>
      </c>
      <c r="SVM19">
        <f t="shared" si="226"/>
        <v>1.6573273439819617E+120</v>
      </c>
      <c r="SVN19">
        <f t="shared" si="226"/>
        <v>1.6904738908616009E+120</v>
      </c>
      <c r="SVO19">
        <f t="shared" si="226"/>
        <v>1.724283368678833E+120</v>
      </c>
      <c r="SVP19">
        <f t="shared" si="226"/>
        <v>1.7587690360524095E+120</v>
      </c>
      <c r="SVQ19">
        <f t="shared" si="226"/>
        <v>1.7939444167734578E+120</v>
      </c>
      <c r="SVR19">
        <f t="shared" si="226"/>
        <v>1.829823305108927E+120</v>
      </c>
      <c r="SVS19">
        <f t="shared" si="226"/>
        <v>1.8664197712111055E+120</v>
      </c>
      <c r="SVT19">
        <f t="shared" si="226"/>
        <v>1.9037481666353278E+120</v>
      </c>
      <c r="SVU19">
        <f t="shared" si="226"/>
        <v>1.9418231299680345E+120</v>
      </c>
      <c r="SVV19">
        <f t="shared" si="226"/>
        <v>1.9806595925673954E+120</v>
      </c>
      <c r="SVW19">
        <f t="shared" si="226"/>
        <v>2.0202727844187434E+120</v>
      </c>
      <c r="SVX19">
        <f t="shared" si="226"/>
        <v>2.0606782401071182E+120</v>
      </c>
      <c r="SVY19">
        <f t="shared" si="226"/>
        <v>2.1018918049092607E+120</v>
      </c>
      <c r="SVZ19">
        <f t="shared" si="226"/>
        <v>2.143929641007446E+120</v>
      </c>
      <c r="SWA19">
        <f t="shared" si="226"/>
        <v>2.186808233827595E+120</v>
      </c>
      <c r="SWB19">
        <f t="shared" si="226"/>
        <v>2.230544398504147E+120</v>
      </c>
      <c r="SWC19">
        <f t="shared" si="226"/>
        <v>2.27515528647423E+120</v>
      </c>
      <c r="SWD19">
        <f t="shared" si="226"/>
        <v>2.3206583922037147E+120</v>
      </c>
      <c r="SWE19">
        <f t="shared" si="226"/>
        <v>2.3670715600477889E+120</v>
      </c>
      <c r="SWF19">
        <f t="shared" si="226"/>
        <v>2.4144129912487448E+120</v>
      </c>
      <c r="SWG19">
        <f t="shared" si="226"/>
        <v>2.4627012510737196E+120</v>
      </c>
      <c r="SWH19">
        <f t="shared" si="226"/>
        <v>2.5119552760951942E+120</v>
      </c>
      <c r="SWI19">
        <f t="shared" si="226"/>
        <v>2.5621943816170982E+120</v>
      </c>
      <c r="SWJ19">
        <f t="shared" si="226"/>
        <v>2.61343826924944E+120</v>
      </c>
      <c r="SWK19">
        <f t="shared" si="226"/>
        <v>2.665707034634429E+120</v>
      </c>
      <c r="SWL19">
        <f t="shared" si="226"/>
        <v>2.7190211753271179E+120</v>
      </c>
      <c r="SWM19">
        <f t="shared" si="226"/>
        <v>2.7734015988336605E+120</v>
      </c>
      <c r="SWN19">
        <f t="shared" si="226"/>
        <v>2.8288696308103336E+120</v>
      </c>
      <c r="SWO19">
        <f t="shared" si="226"/>
        <v>2.8854470234265405E+120</v>
      </c>
      <c r="SWP19">
        <f t="shared" si="226"/>
        <v>2.9431559638950715E+120</v>
      </c>
      <c r="SWQ19">
        <f t="shared" si="226"/>
        <v>3.0020190831729732E+120</v>
      </c>
      <c r="SWR19">
        <f t="shared" si="226"/>
        <v>3.0620594648364328E+120</v>
      </c>
      <c r="SWS19">
        <f t="shared" si="226"/>
        <v>3.1233006541331613E+120</v>
      </c>
      <c r="SWT19">
        <f t="shared" si="226"/>
        <v>3.1857666672158245E+120</v>
      </c>
      <c r="SWU19">
        <f t="shared" si="226"/>
        <v>3.2494820005601411E+120</v>
      </c>
      <c r="SWV19">
        <f t="shared" si="226"/>
        <v>3.3144716405713442E+120</v>
      </c>
      <c r="SWW19">
        <f t="shared" si="226"/>
        <v>3.3807610733827709E+120</v>
      </c>
      <c r="SWX19">
        <f t="shared" si="226"/>
        <v>3.4483762948504264E+120</v>
      </c>
      <c r="SWY19">
        <f t="shared" ref="SWY19:SZJ19" si="227">SWX19*(1+$S$27)</f>
        <v>3.517343820747435E+120</v>
      </c>
      <c r="SWZ19">
        <f t="shared" si="227"/>
        <v>3.5876906971623837E+120</v>
      </c>
      <c r="SXA19">
        <f t="shared" si="227"/>
        <v>3.6594445111056315E+120</v>
      </c>
      <c r="SXB19">
        <f t="shared" si="227"/>
        <v>3.7326334013277439E+120</v>
      </c>
      <c r="SXC19">
        <f t="shared" si="227"/>
        <v>3.8072860693542987E+120</v>
      </c>
      <c r="SXD19">
        <f t="shared" si="227"/>
        <v>3.883431790741385E+120</v>
      </c>
      <c r="SXE19">
        <f t="shared" si="227"/>
        <v>3.961100426556213E+120</v>
      </c>
      <c r="SXF19">
        <f t="shared" si="227"/>
        <v>4.0403224350873372E+120</v>
      </c>
      <c r="SXG19">
        <f t="shared" si="227"/>
        <v>4.1211288837890843E+120</v>
      </c>
      <c r="SXH19">
        <f t="shared" si="227"/>
        <v>4.2035514614648658E+120</v>
      </c>
      <c r="SXI19">
        <f t="shared" si="227"/>
        <v>4.2876224906941631E+120</v>
      </c>
      <c r="SXJ19">
        <f t="shared" si="227"/>
        <v>4.3733749405080463E+120</v>
      </c>
      <c r="SXK19">
        <f t="shared" si="227"/>
        <v>4.4608424393182073E+120</v>
      </c>
      <c r="SXL19">
        <f t="shared" si="227"/>
        <v>4.5500592881045716E+120</v>
      </c>
      <c r="SXM19">
        <f t="shared" si="227"/>
        <v>4.6410604738666633E+120</v>
      </c>
      <c r="SXN19">
        <f t="shared" si="227"/>
        <v>4.7338816833439965E+120</v>
      </c>
      <c r="SXO19">
        <f t="shared" si="227"/>
        <v>4.8285593170108765E+120</v>
      </c>
      <c r="SXP19">
        <f t="shared" si="227"/>
        <v>4.9251305033510943E+120</v>
      </c>
      <c r="SXQ19">
        <f t="shared" si="227"/>
        <v>5.0236331134181163E+120</v>
      </c>
      <c r="SXR19">
        <f t="shared" si="227"/>
        <v>5.1241057756864789E+120</v>
      </c>
      <c r="SXS19">
        <f t="shared" si="227"/>
        <v>5.2265878912002088E+120</v>
      </c>
      <c r="SXT19">
        <f t="shared" si="227"/>
        <v>5.3311196490242132E+120</v>
      </c>
      <c r="SXU19">
        <f t="shared" si="227"/>
        <v>5.4377420420046976E+120</v>
      </c>
      <c r="SXV19">
        <f t="shared" si="227"/>
        <v>5.5464968828447916E+120</v>
      </c>
      <c r="SXW19">
        <f t="shared" si="227"/>
        <v>5.6574268205016876E+120</v>
      </c>
      <c r="SXX19">
        <f t="shared" si="227"/>
        <v>5.7705753569117214E+120</v>
      </c>
      <c r="SXY19">
        <f t="shared" si="227"/>
        <v>5.8859868640499565E+120</v>
      </c>
      <c r="SXZ19">
        <f t="shared" si="227"/>
        <v>6.0037066013309554E+120</v>
      </c>
      <c r="SYA19">
        <f t="shared" si="227"/>
        <v>6.1237807333575741E+120</v>
      </c>
      <c r="SYB19">
        <f t="shared" si="227"/>
        <v>6.2462563480247262E+120</v>
      </c>
      <c r="SYC19">
        <f t="shared" si="227"/>
        <v>6.3711814749852213E+120</v>
      </c>
      <c r="SYD19">
        <f t="shared" si="227"/>
        <v>6.4986051044849253E+120</v>
      </c>
      <c r="SYE19">
        <f t="shared" si="227"/>
        <v>6.6285772065746237E+120</v>
      </c>
      <c r="SYF19">
        <f t="shared" si="227"/>
        <v>6.7611487507061167E+120</v>
      </c>
      <c r="SYG19">
        <f t="shared" si="227"/>
        <v>6.8963717257202388E+120</v>
      </c>
      <c r="SYH19">
        <f t="shared" si="227"/>
        <v>7.0342991602346438E+120</v>
      </c>
      <c r="SYI19">
        <f t="shared" si="227"/>
        <v>7.1749851434393362E+120</v>
      </c>
      <c r="SYJ19">
        <f t="shared" si="227"/>
        <v>7.3184848463081235E+120</v>
      </c>
      <c r="SYK19">
        <f t="shared" si="227"/>
        <v>7.4648545432342865E+120</v>
      </c>
      <c r="SYL19">
        <f t="shared" si="227"/>
        <v>7.6141516340989723E+120</v>
      </c>
      <c r="SYM19">
        <f t="shared" si="227"/>
        <v>7.7664346667809516E+120</v>
      </c>
      <c r="SYN19">
        <f t="shared" si="227"/>
        <v>7.9217633601165709E+120</v>
      </c>
      <c r="SYO19">
        <f t="shared" si="227"/>
        <v>8.080198627318902E+120</v>
      </c>
      <c r="SYP19">
        <f t="shared" si="227"/>
        <v>8.2418025998652799E+120</v>
      </c>
      <c r="SYQ19">
        <f t="shared" si="227"/>
        <v>8.406638651862586E+120</v>
      </c>
      <c r="SYR19">
        <f t="shared" si="227"/>
        <v>8.5747714248998373E+120</v>
      </c>
      <c r="SYS19">
        <f t="shared" si="227"/>
        <v>8.7462668533978337E+120</v>
      </c>
      <c r="SYT19">
        <f t="shared" si="227"/>
        <v>8.9211921904657904E+120</v>
      </c>
      <c r="SYU19">
        <f t="shared" si="227"/>
        <v>9.0996160342751068E+120</v>
      </c>
      <c r="SYV19">
        <f t="shared" si="227"/>
        <v>9.2816083549606094E+120</v>
      </c>
      <c r="SYW19">
        <f t="shared" si="227"/>
        <v>9.4672405220598219E+120</v>
      </c>
      <c r="SYX19">
        <f t="shared" si="227"/>
        <v>9.656585332501019E+120</v>
      </c>
      <c r="SYY19">
        <f t="shared" si="227"/>
        <v>9.8497170391510395E+120</v>
      </c>
      <c r="SYZ19">
        <f t="shared" si="227"/>
        <v>1.0046711379934061E+121</v>
      </c>
      <c r="SZA19">
        <f t="shared" si="227"/>
        <v>1.0247645607532742E+121</v>
      </c>
      <c r="SZB19">
        <f t="shared" si="227"/>
        <v>1.0452598519683396E+121</v>
      </c>
      <c r="SZC19">
        <f t="shared" si="227"/>
        <v>1.0661650490077064E+121</v>
      </c>
      <c r="SZD19">
        <f t="shared" si="227"/>
        <v>1.0874883499878604E+121</v>
      </c>
      <c r="SZE19">
        <f t="shared" si="227"/>
        <v>1.1092381169876177E+121</v>
      </c>
      <c r="SZF19">
        <f t="shared" si="227"/>
        <v>1.1314228793273701E+121</v>
      </c>
      <c r="SZG19">
        <f t="shared" si="227"/>
        <v>1.1540513369139175E+121</v>
      </c>
      <c r="SZH19">
        <f t="shared" si="227"/>
        <v>1.1771323636521958E+121</v>
      </c>
      <c r="SZI19">
        <f t="shared" si="227"/>
        <v>1.2006750109252398E+121</v>
      </c>
      <c r="SZJ19">
        <f t="shared" si="227"/>
        <v>1.2246885111437447E+121</v>
      </c>
      <c r="SZK19">
        <f t="shared" ref="SZK19:TBV19" si="228">SZJ19*(1+$S$27)</f>
        <v>1.2491822813666196E+121</v>
      </c>
      <c r="SZL19">
        <f t="shared" si="228"/>
        <v>1.274165926993952E+121</v>
      </c>
      <c r="SZM19">
        <f t="shared" si="228"/>
        <v>1.2996492455338311E+121</v>
      </c>
      <c r="SZN19">
        <f t="shared" si="228"/>
        <v>1.3256422304445077E+121</v>
      </c>
      <c r="SZO19">
        <f t="shared" si="228"/>
        <v>1.3521550750533979E+121</v>
      </c>
      <c r="SZP19">
        <f t="shared" si="228"/>
        <v>1.3791981765544659E+121</v>
      </c>
      <c r="SZQ19">
        <f t="shared" si="228"/>
        <v>1.4067821400855552E+121</v>
      </c>
      <c r="SZR19">
        <f t="shared" si="228"/>
        <v>1.4349177828872663E+121</v>
      </c>
      <c r="SZS19">
        <f t="shared" si="228"/>
        <v>1.4636161385450116E+121</v>
      </c>
      <c r="SZT19">
        <f t="shared" si="228"/>
        <v>1.4928884613159117E+121</v>
      </c>
      <c r="SZU19">
        <f t="shared" si="228"/>
        <v>1.52274623054223E+121</v>
      </c>
      <c r="SZV19">
        <f t="shared" si="228"/>
        <v>1.5532011551530746E+121</v>
      </c>
      <c r="SZW19">
        <f t="shared" si="228"/>
        <v>1.5842651782561361E+121</v>
      </c>
      <c r="SZX19">
        <f t="shared" si="228"/>
        <v>1.6159504818212588E+121</v>
      </c>
      <c r="SZY19">
        <f t="shared" si="228"/>
        <v>1.6482694914576841E+121</v>
      </c>
      <c r="SZZ19">
        <f t="shared" si="228"/>
        <v>1.6812348812868379E+121</v>
      </c>
      <c r="TAA19">
        <f t="shared" si="228"/>
        <v>1.7148595789125747E+121</v>
      </c>
      <c r="TAB19">
        <f t="shared" si="228"/>
        <v>1.7491567704908262E+121</v>
      </c>
      <c r="TAC19">
        <f t="shared" si="228"/>
        <v>1.7841399059006429E+121</v>
      </c>
      <c r="TAD19">
        <f t="shared" si="228"/>
        <v>1.8198227040186557E+121</v>
      </c>
      <c r="TAE19">
        <f t="shared" si="228"/>
        <v>1.8562191580990289E+121</v>
      </c>
      <c r="TAF19">
        <f t="shared" si="228"/>
        <v>1.8933435412610095E+121</v>
      </c>
      <c r="TAG19">
        <f t="shared" si="228"/>
        <v>1.9312104120862298E+121</v>
      </c>
      <c r="TAH19">
        <f t="shared" si="228"/>
        <v>1.9698346203279543E+121</v>
      </c>
      <c r="TAI19">
        <f t="shared" si="228"/>
        <v>2.0092313127345136E+121</v>
      </c>
      <c r="TAJ19">
        <f t="shared" si="228"/>
        <v>2.0494159389892038E+121</v>
      </c>
      <c r="TAK19">
        <f t="shared" si="228"/>
        <v>2.0904042577689878E+121</v>
      </c>
      <c r="TAL19">
        <f t="shared" si="228"/>
        <v>2.1322123429243676E+121</v>
      </c>
      <c r="TAM19">
        <f t="shared" si="228"/>
        <v>2.1748565897828552E+121</v>
      </c>
      <c r="TAN19">
        <f t="shared" si="228"/>
        <v>2.2183537215785122E+121</v>
      </c>
      <c r="TAO19">
        <f t="shared" si="228"/>
        <v>2.2627207960100827E+121</v>
      </c>
      <c r="TAP19">
        <f t="shared" si="228"/>
        <v>2.3079752119302843E+121</v>
      </c>
      <c r="TAQ19">
        <f t="shared" si="228"/>
        <v>2.3541347161688902E+121</v>
      </c>
      <c r="TAR19">
        <f t="shared" si="228"/>
        <v>2.401217410492268E+121</v>
      </c>
      <c r="TAS19">
        <f t="shared" si="228"/>
        <v>2.4492417587021136E+121</v>
      </c>
      <c r="TAT19">
        <f t="shared" si="228"/>
        <v>2.4982265938761557E+121</v>
      </c>
      <c r="TAU19">
        <f t="shared" si="228"/>
        <v>2.5481911257536789E+121</v>
      </c>
      <c r="TAV19">
        <f t="shared" si="228"/>
        <v>2.5991549482687525E+121</v>
      </c>
      <c r="TAW19">
        <f t="shared" si="228"/>
        <v>2.6511380472341276E+121</v>
      </c>
      <c r="TAX19">
        <f t="shared" si="228"/>
        <v>2.70416080817881E+121</v>
      </c>
      <c r="TAY19">
        <f t="shared" si="228"/>
        <v>2.7582440243423865E+121</v>
      </c>
      <c r="TAZ19">
        <f t="shared" si="228"/>
        <v>2.8134089048292344E+121</v>
      </c>
      <c r="TBA19">
        <f t="shared" si="228"/>
        <v>2.869677082925819E+121</v>
      </c>
      <c r="TBB19">
        <f t="shared" si="228"/>
        <v>2.9270706245843352E+121</v>
      </c>
      <c r="TBC19">
        <f t="shared" si="228"/>
        <v>2.9856120370760219E+121</v>
      </c>
      <c r="TBD19">
        <f t="shared" si="228"/>
        <v>3.0453242778175424E+121</v>
      </c>
      <c r="TBE19">
        <f t="shared" si="228"/>
        <v>3.1062307633738933E+121</v>
      </c>
      <c r="TBF19">
        <f t="shared" si="228"/>
        <v>3.1683553786413713E+121</v>
      </c>
      <c r="TBG19">
        <f t="shared" si="228"/>
        <v>3.2317224862141989E+121</v>
      </c>
      <c r="TBH19">
        <f t="shared" si="228"/>
        <v>3.296356935938483E+121</v>
      </c>
      <c r="TBI19">
        <f t="shared" si="228"/>
        <v>3.3622840746572527E+121</v>
      </c>
      <c r="TBJ19">
        <f t="shared" si="228"/>
        <v>3.4295297561503978E+121</v>
      </c>
      <c r="TBK19">
        <f t="shared" si="228"/>
        <v>3.4981203512734059E+121</v>
      </c>
      <c r="TBL19">
        <f t="shared" si="228"/>
        <v>3.5680827582988741E+121</v>
      </c>
      <c r="TBM19">
        <f t="shared" si="228"/>
        <v>3.6394444134648516E+121</v>
      </c>
      <c r="TBN19">
        <f t="shared" si="228"/>
        <v>3.7122333017341488E+121</v>
      </c>
      <c r="TBO19">
        <f t="shared" si="228"/>
        <v>3.7864779677688319E+121</v>
      </c>
      <c r="TBP19">
        <f t="shared" si="228"/>
        <v>3.8622075271242085E+121</v>
      </c>
      <c r="TBQ19">
        <f t="shared" si="228"/>
        <v>3.9394516776666927E+121</v>
      </c>
      <c r="TBR19">
        <f t="shared" si="228"/>
        <v>4.0182407112200266E+121</v>
      </c>
      <c r="TBS19">
        <f t="shared" si="228"/>
        <v>4.098605525444427E+121</v>
      </c>
      <c r="TBT19">
        <f t="shared" si="228"/>
        <v>4.1805776359533158E+121</v>
      </c>
      <c r="TBU19">
        <f t="shared" si="228"/>
        <v>4.2641891886723819E+121</v>
      </c>
      <c r="TBV19">
        <f t="shared" si="228"/>
        <v>4.3494729724458292E+121</v>
      </c>
      <c r="TBW19">
        <f t="shared" ref="TBW19:TEH19" si="229">TBV19*(1+$S$27)</f>
        <v>4.4364624318947457E+121</v>
      </c>
      <c r="TBX19">
        <f t="shared" si="229"/>
        <v>4.5251916805326405E+121</v>
      </c>
      <c r="TBY19">
        <f t="shared" si="229"/>
        <v>4.6156955141432937E+121</v>
      </c>
      <c r="TBZ19">
        <f t="shared" si="229"/>
        <v>4.7080094244261597E+121</v>
      </c>
      <c r="TCA19">
        <f t="shared" si="229"/>
        <v>4.8021696129146831E+121</v>
      </c>
      <c r="TCB19">
        <f t="shared" si="229"/>
        <v>4.8982130051729769E+121</v>
      </c>
      <c r="TCC19">
        <f t="shared" si="229"/>
        <v>4.9961772652764367E+121</v>
      </c>
      <c r="TCD19">
        <f t="shared" si="229"/>
        <v>5.0961008105819653E+121</v>
      </c>
      <c r="TCE19">
        <f t="shared" si="229"/>
        <v>5.1980228267936047E+121</v>
      </c>
      <c r="TCF19">
        <f t="shared" si="229"/>
        <v>5.3019832833294768E+121</v>
      </c>
      <c r="TCG19">
        <f t="shared" si="229"/>
        <v>5.4080229489960666E+121</v>
      </c>
      <c r="TCH19">
        <f t="shared" si="229"/>
        <v>5.5161834079759883E+121</v>
      </c>
      <c r="TCI19">
        <f t="shared" si="229"/>
        <v>5.6265070761355081E+121</v>
      </c>
      <c r="TCJ19">
        <f t="shared" si="229"/>
        <v>5.7390372176582181E+121</v>
      </c>
      <c r="TCK19">
        <f t="shared" si="229"/>
        <v>5.8538179620113823E+121</v>
      </c>
      <c r="TCL19">
        <f t="shared" si="229"/>
        <v>5.9708943212516102E+121</v>
      </c>
      <c r="TCM19">
        <f t="shared" si="229"/>
        <v>6.0903122076766424E+121</v>
      </c>
      <c r="TCN19">
        <f t="shared" si="229"/>
        <v>6.2121184518301758E+121</v>
      </c>
      <c r="TCO19">
        <f t="shared" si="229"/>
        <v>6.3363608208667798E+121</v>
      </c>
      <c r="TCP19">
        <f t="shared" si="229"/>
        <v>6.463088037284115E+121</v>
      </c>
      <c r="TCQ19">
        <f t="shared" si="229"/>
        <v>6.5923497980297978E+121</v>
      </c>
      <c r="TCR19">
        <f t="shared" si="229"/>
        <v>6.7241967939903936E+121</v>
      </c>
      <c r="TCS19">
        <f t="shared" si="229"/>
        <v>6.8586807298702015E+121</v>
      </c>
      <c r="TCT19">
        <f t="shared" si="229"/>
        <v>6.9958543444676059E+121</v>
      </c>
      <c r="TCU19">
        <f t="shared" si="229"/>
        <v>7.1357714313569582E+121</v>
      </c>
      <c r="TCV19">
        <f t="shared" si="229"/>
        <v>7.2784868599840978E+121</v>
      </c>
      <c r="TCW19">
        <f t="shared" si="229"/>
        <v>7.4240565971837795E+121</v>
      </c>
      <c r="TCX19">
        <f t="shared" si="229"/>
        <v>7.5725377291274549E+121</v>
      </c>
      <c r="TCY19">
        <f t="shared" si="229"/>
        <v>7.7239884837100043E+121</v>
      </c>
      <c r="TCZ19">
        <f t="shared" si="229"/>
        <v>7.8784682533842044E+121</v>
      </c>
      <c r="TDA19">
        <f t="shared" si="229"/>
        <v>8.0360376184518883E+121</v>
      </c>
      <c r="TDB19">
        <f t="shared" si="229"/>
        <v>8.1967583708209261E+121</v>
      </c>
      <c r="TDC19">
        <f t="shared" si="229"/>
        <v>8.3606935382373451E+121</v>
      </c>
      <c r="TDD19">
        <f t="shared" si="229"/>
        <v>8.527907409002093E+121</v>
      </c>
      <c r="TDE19">
        <f t="shared" si="229"/>
        <v>8.6984655571821357E+121</v>
      </c>
      <c r="TDF19">
        <f t="shared" si="229"/>
        <v>8.872434868325779E+121</v>
      </c>
      <c r="TDG19">
        <f t="shared" si="229"/>
        <v>9.0498835656922945E+121</v>
      </c>
      <c r="TDH19">
        <f t="shared" si="229"/>
        <v>9.2308812370061405E+121</v>
      </c>
      <c r="TDI19">
        <f t="shared" si="229"/>
        <v>9.4154988617462639E+121</v>
      </c>
      <c r="TDJ19">
        <f t="shared" si="229"/>
        <v>9.6038088389811899E+121</v>
      </c>
      <c r="TDK19">
        <f t="shared" si="229"/>
        <v>9.7958850157608139E+121</v>
      </c>
      <c r="TDL19">
        <f t="shared" si="229"/>
        <v>9.9918027160760307E+121</v>
      </c>
      <c r="TDM19">
        <f t="shared" si="229"/>
        <v>1.0191638770397552E+122</v>
      </c>
      <c r="TDN19">
        <f t="shared" si="229"/>
        <v>1.0395471545805504E+122</v>
      </c>
      <c r="TDO19">
        <f t="shared" si="229"/>
        <v>1.0603380976721616E+122</v>
      </c>
      <c r="TDP19">
        <f t="shared" si="229"/>
        <v>1.0815448596256048E+122</v>
      </c>
      <c r="TDQ19">
        <f t="shared" si="229"/>
        <v>1.103175756818117E+122</v>
      </c>
      <c r="TDR19">
        <f t="shared" si="229"/>
        <v>1.1252392719544793E+122</v>
      </c>
      <c r="TDS19">
        <f t="shared" si="229"/>
        <v>1.1477440573935689E+122</v>
      </c>
      <c r="TDT19">
        <f t="shared" si="229"/>
        <v>1.1706989385414404E+122</v>
      </c>
      <c r="TDU19">
        <f t="shared" si="229"/>
        <v>1.1941129173122691E+122</v>
      </c>
      <c r="TDV19">
        <f t="shared" si="229"/>
        <v>1.2179951756585146E+122</v>
      </c>
      <c r="TDW19">
        <f t="shared" si="229"/>
        <v>1.2423550791716848E+122</v>
      </c>
      <c r="TDX19">
        <f t="shared" si="229"/>
        <v>1.2672021807551186E+122</v>
      </c>
      <c r="TDY19">
        <f t="shared" si="229"/>
        <v>1.292546224370221E+122</v>
      </c>
      <c r="TDZ19">
        <f t="shared" si="229"/>
        <v>1.3183971488576255E+122</v>
      </c>
      <c r="TEA19">
        <f t="shared" si="229"/>
        <v>1.3447650918347781E+122</v>
      </c>
      <c r="TEB19">
        <f t="shared" si="229"/>
        <v>1.3716603936714736E+122</v>
      </c>
      <c r="TEC19">
        <f t="shared" si="229"/>
        <v>1.399093601544903E+122</v>
      </c>
      <c r="TED19">
        <f t="shared" si="229"/>
        <v>1.4270754735758012E+122</v>
      </c>
      <c r="TEE19">
        <f t="shared" si="229"/>
        <v>1.4556169830473171E+122</v>
      </c>
      <c r="TEF19">
        <f t="shared" si="229"/>
        <v>1.4847293227082635E+122</v>
      </c>
      <c r="TEG19">
        <f t="shared" si="229"/>
        <v>1.5144239091624288E+122</v>
      </c>
      <c r="TEH19">
        <f t="shared" si="229"/>
        <v>1.5447123873456775E+122</v>
      </c>
      <c r="TEI19">
        <f t="shared" ref="TEI19:TGT19" si="230">TEH19*(1+$S$27)</f>
        <v>1.575606635092591E+122</v>
      </c>
      <c r="TEJ19">
        <f t="shared" si="230"/>
        <v>1.607118767794443E+122</v>
      </c>
      <c r="TEK19">
        <f t="shared" si="230"/>
        <v>1.6392611431503318E+122</v>
      </c>
      <c r="TEL19">
        <f t="shared" si="230"/>
        <v>1.6720463660133384E+122</v>
      </c>
      <c r="TEM19">
        <f t="shared" si="230"/>
        <v>1.7054872933336053E+122</v>
      </c>
      <c r="TEN19">
        <f t="shared" si="230"/>
        <v>1.7395970392002773E+122</v>
      </c>
      <c r="TEO19">
        <f t="shared" si="230"/>
        <v>1.7743889799842829E+122</v>
      </c>
      <c r="TEP19">
        <f t="shared" si="230"/>
        <v>1.8098767595839686E+122</v>
      </c>
      <c r="TEQ19">
        <f t="shared" si="230"/>
        <v>1.8460742947756481E+122</v>
      </c>
      <c r="TER19">
        <f t="shared" si="230"/>
        <v>1.8829957806711611E+122</v>
      </c>
      <c r="TES19">
        <f t="shared" si="230"/>
        <v>1.9206556962845842E+122</v>
      </c>
      <c r="TET19">
        <f t="shared" si="230"/>
        <v>1.9590688102102759E+122</v>
      </c>
      <c r="TEU19">
        <f t="shared" si="230"/>
        <v>1.9982501864144814E+122</v>
      </c>
      <c r="TEV19">
        <f t="shared" si="230"/>
        <v>2.0382151901427709E+122</v>
      </c>
      <c r="TEW19">
        <f t="shared" si="230"/>
        <v>2.0789794939456263E+122</v>
      </c>
      <c r="TEX19">
        <f t="shared" si="230"/>
        <v>2.1205590838245388E+122</v>
      </c>
      <c r="TEY19">
        <f t="shared" si="230"/>
        <v>2.1629702655010297E+122</v>
      </c>
      <c r="TEZ19">
        <f t="shared" si="230"/>
        <v>2.2062296708110503E+122</v>
      </c>
      <c r="TFA19">
        <f t="shared" si="230"/>
        <v>2.2503542642272715E+122</v>
      </c>
      <c r="TFB19">
        <f t="shared" si="230"/>
        <v>2.2953613495118171E+122</v>
      </c>
      <c r="TFC19">
        <f t="shared" si="230"/>
        <v>2.3412685765020533E+122</v>
      </c>
      <c r="TFD19">
        <f t="shared" si="230"/>
        <v>2.3880939480320946E+122</v>
      </c>
      <c r="TFE19">
        <f t="shared" si="230"/>
        <v>2.4358558269927365E+122</v>
      </c>
      <c r="TFF19">
        <f t="shared" si="230"/>
        <v>2.4845729435325913E+122</v>
      </c>
      <c r="TFG19">
        <f t="shared" si="230"/>
        <v>2.5342644024032433E+122</v>
      </c>
      <c r="TFH19">
        <f t="shared" si="230"/>
        <v>2.5849496904513084E+122</v>
      </c>
      <c r="TFI19">
        <f t="shared" si="230"/>
        <v>2.6366486842603347E+122</v>
      </c>
      <c r="TFJ19">
        <f t="shared" si="230"/>
        <v>2.6893816579455415E+122</v>
      </c>
      <c r="TFK19">
        <f t="shared" si="230"/>
        <v>2.7431692911044523E+122</v>
      </c>
      <c r="TFL19">
        <f t="shared" si="230"/>
        <v>2.7980326769265414E+122</v>
      </c>
      <c r="TFM19">
        <f t="shared" si="230"/>
        <v>2.8539933304650724E+122</v>
      </c>
      <c r="TFN19">
        <f t="shared" si="230"/>
        <v>2.911073197074374E+122</v>
      </c>
      <c r="TFO19">
        <f t="shared" si="230"/>
        <v>2.9692946610158614E+122</v>
      </c>
      <c r="TFP19">
        <f t="shared" si="230"/>
        <v>3.0286805542361787E+122</v>
      </c>
      <c r="TFQ19">
        <f t="shared" si="230"/>
        <v>3.0892541653209021E+122</v>
      </c>
      <c r="TFR19">
        <f t="shared" si="230"/>
        <v>3.1510392486273201E+122</v>
      </c>
      <c r="TFS19">
        <f t="shared" si="230"/>
        <v>3.2140600335998666E+122</v>
      </c>
      <c r="TFT19">
        <f t="shared" si="230"/>
        <v>3.2783412342718641E+122</v>
      </c>
      <c r="TFU19">
        <f t="shared" si="230"/>
        <v>3.3439080589573014E+122</v>
      </c>
      <c r="TFV19">
        <f t="shared" si="230"/>
        <v>3.4107862201364476E+122</v>
      </c>
      <c r="TFW19">
        <f t="shared" si="230"/>
        <v>3.4790019445391767E+122</v>
      </c>
      <c r="TFX19">
        <f t="shared" si="230"/>
        <v>3.5485819834299605E+122</v>
      </c>
      <c r="TFY19">
        <f t="shared" si="230"/>
        <v>3.6195536230985597E+122</v>
      </c>
      <c r="TFZ19">
        <f t="shared" si="230"/>
        <v>3.691944695560531E+122</v>
      </c>
      <c r="TGA19">
        <f t="shared" si="230"/>
        <v>3.7657835894717414E+122</v>
      </c>
      <c r="TGB19">
        <f t="shared" si="230"/>
        <v>3.8410992612611766E+122</v>
      </c>
      <c r="TGC19">
        <f t="shared" si="230"/>
        <v>3.9179212464864006E+122</v>
      </c>
      <c r="TGD19">
        <f t="shared" si="230"/>
        <v>3.9962796714161285E+122</v>
      </c>
      <c r="TGE19">
        <f t="shared" si="230"/>
        <v>4.0762052648444508E+122</v>
      </c>
      <c r="TGF19">
        <f t="shared" si="230"/>
        <v>4.15772937014134E+122</v>
      </c>
      <c r="TGG19">
        <f t="shared" si="230"/>
        <v>4.2408839575441669E+122</v>
      </c>
      <c r="TGH19">
        <f t="shared" si="230"/>
        <v>4.3257016366950505E+122</v>
      </c>
      <c r="TGI19">
        <f t="shared" si="230"/>
        <v>4.4122156694289513E+122</v>
      </c>
      <c r="TGJ19">
        <f t="shared" si="230"/>
        <v>4.5004599828175302E+122</v>
      </c>
      <c r="TGK19">
        <f t="shared" si="230"/>
        <v>4.5904691824738806E+122</v>
      </c>
      <c r="TGL19">
        <f t="shared" si="230"/>
        <v>4.6822785661233586E+122</v>
      </c>
      <c r="TGM19">
        <f t="shared" si="230"/>
        <v>4.7759241374458258E+122</v>
      </c>
      <c r="TGN19">
        <f t="shared" si="230"/>
        <v>4.8714426201947421E+122</v>
      </c>
      <c r="TGO19">
        <f t="shared" si="230"/>
        <v>4.9688714725986369E+122</v>
      </c>
      <c r="TGP19">
        <f t="shared" si="230"/>
        <v>5.0682489020506098E+122</v>
      </c>
      <c r="TGQ19">
        <f t="shared" si="230"/>
        <v>5.1696138800916219E+122</v>
      </c>
      <c r="TGR19">
        <f t="shared" si="230"/>
        <v>5.2730061576934546E+122</v>
      </c>
      <c r="TGS19">
        <f t="shared" si="230"/>
        <v>5.3784662808473235E+122</v>
      </c>
      <c r="TGT19">
        <f t="shared" si="230"/>
        <v>5.4860356064642702E+122</v>
      </c>
      <c r="TGU19">
        <f t="shared" ref="TGU19:TJF19" si="231">TGT19*(1+$S$27)</f>
        <v>5.5957563185935559E+122</v>
      </c>
      <c r="TGV19">
        <f t="shared" si="231"/>
        <v>5.7076714449654273E+122</v>
      </c>
      <c r="TGW19">
        <f t="shared" si="231"/>
        <v>5.8218248738647358E+122</v>
      </c>
      <c r="TGX19">
        <f t="shared" si="231"/>
        <v>5.9382613713420305E+122</v>
      </c>
      <c r="TGY19">
        <f t="shared" si="231"/>
        <v>6.0570265987688711E+122</v>
      </c>
      <c r="TGZ19">
        <f t="shared" si="231"/>
        <v>6.1781671307442487E+122</v>
      </c>
      <c r="THA19">
        <f t="shared" si="231"/>
        <v>6.3017304733591334E+122</v>
      </c>
      <c r="THB19">
        <f t="shared" si="231"/>
        <v>6.4277650828263161E+122</v>
      </c>
      <c r="THC19">
        <f t="shared" si="231"/>
        <v>6.5563203844828423E+122</v>
      </c>
      <c r="THD19">
        <f t="shared" si="231"/>
        <v>6.6874467921724997E+122</v>
      </c>
      <c r="THE19">
        <f t="shared" si="231"/>
        <v>6.8211957280159499E+122</v>
      </c>
      <c r="THF19">
        <f t="shared" si="231"/>
        <v>6.9576196425762694E+122</v>
      </c>
      <c r="THG19">
        <f t="shared" si="231"/>
        <v>7.0967720354277945E+122</v>
      </c>
      <c r="THH19">
        <f t="shared" si="231"/>
        <v>7.23870747613635E+122</v>
      </c>
      <c r="THI19">
        <f t="shared" si="231"/>
        <v>7.3834816256590769E+122</v>
      </c>
      <c r="THJ19">
        <f t="shared" si="231"/>
        <v>7.5311512581722581E+122</v>
      </c>
      <c r="THK19">
        <f t="shared" si="231"/>
        <v>7.6817742833357035E+122</v>
      </c>
      <c r="THL19">
        <f t="shared" si="231"/>
        <v>7.8354097690024181E+122</v>
      </c>
      <c r="THM19">
        <f t="shared" si="231"/>
        <v>7.9921179643824673E+122</v>
      </c>
      <c r="THN19">
        <f t="shared" si="231"/>
        <v>8.1519603236701161E+122</v>
      </c>
      <c r="THO19">
        <f t="shared" si="231"/>
        <v>8.3149995301435183E+122</v>
      </c>
      <c r="THP19">
        <f t="shared" si="231"/>
        <v>8.481299520746389E+122</v>
      </c>
      <c r="THQ19">
        <f t="shared" si="231"/>
        <v>8.6509255111613165E+122</v>
      </c>
      <c r="THR19">
        <f t="shared" si="231"/>
        <v>8.8239440213845429E+122</v>
      </c>
      <c r="THS19">
        <f t="shared" si="231"/>
        <v>9.0004229018122333E+122</v>
      </c>
      <c r="THT19">
        <f t="shared" si="231"/>
        <v>9.1804313598484786E+122</v>
      </c>
      <c r="THU19">
        <f t="shared" si="231"/>
        <v>9.3640399870454482E+122</v>
      </c>
      <c r="THV19">
        <f t="shared" si="231"/>
        <v>9.5513207867863574E+122</v>
      </c>
      <c r="THW19">
        <f t="shared" si="231"/>
        <v>9.742347202522084E+122</v>
      </c>
      <c r="THX19">
        <f t="shared" si="231"/>
        <v>9.9371941465725252E+122</v>
      </c>
      <c r="THY19">
        <f t="shared" si="231"/>
        <v>1.0135938029503976E+123</v>
      </c>
      <c r="THZ19">
        <f t="shared" si="231"/>
        <v>1.0338656790094056E+123</v>
      </c>
      <c r="TIA19">
        <f t="shared" si="231"/>
        <v>1.0545429925895938E+123</v>
      </c>
      <c r="TIB19">
        <f t="shared" si="231"/>
        <v>1.0756338524413856E+123</v>
      </c>
      <c r="TIC19">
        <f t="shared" si="231"/>
        <v>1.0971465294902134E+123</v>
      </c>
      <c r="TID19">
        <f t="shared" si="231"/>
        <v>1.1190894600800177E+123</v>
      </c>
      <c r="TIE19">
        <f t="shared" si="231"/>
        <v>1.1414712492816181E+123</v>
      </c>
      <c r="TIF19">
        <f t="shared" si="231"/>
        <v>1.1643006742672505E+123</v>
      </c>
      <c r="TIG19">
        <f t="shared" si="231"/>
        <v>1.1875866877525955E+123</v>
      </c>
      <c r="TIH19">
        <f t="shared" si="231"/>
        <v>1.2113384215076474E+123</v>
      </c>
      <c r="TII19">
        <f t="shared" si="231"/>
        <v>1.2355651899378004E+123</v>
      </c>
      <c r="TIJ19">
        <f t="shared" si="231"/>
        <v>1.2602764937365563E+123</v>
      </c>
      <c r="TIK19">
        <f t="shared" si="231"/>
        <v>1.2854820236112874E+123</v>
      </c>
      <c r="TIL19">
        <f t="shared" si="231"/>
        <v>1.3111916640835132E+123</v>
      </c>
      <c r="TIM19">
        <f t="shared" si="231"/>
        <v>1.3374154973651834E+123</v>
      </c>
      <c r="TIN19">
        <f t="shared" si="231"/>
        <v>1.3641638073124871E+123</v>
      </c>
      <c r="TIO19">
        <f t="shared" si="231"/>
        <v>1.3914470834587369E+123</v>
      </c>
      <c r="TIP19">
        <f t="shared" si="231"/>
        <v>1.4192760251279115E+123</v>
      </c>
      <c r="TIQ19">
        <f t="shared" si="231"/>
        <v>1.4476615456304698E+123</v>
      </c>
      <c r="TIR19">
        <f t="shared" si="231"/>
        <v>1.4766147765430793E+123</v>
      </c>
      <c r="TIS19">
        <f t="shared" si="231"/>
        <v>1.506147072073941E+123</v>
      </c>
      <c r="TIT19">
        <f t="shared" si="231"/>
        <v>1.5362700135154198E+123</v>
      </c>
      <c r="TIU19">
        <f t="shared" si="231"/>
        <v>1.5669954137857282E+123</v>
      </c>
      <c r="TIV19">
        <f t="shared" si="231"/>
        <v>1.5983353220614426E+123</v>
      </c>
      <c r="TIW19">
        <f t="shared" si="231"/>
        <v>1.6303020285026715E+123</v>
      </c>
      <c r="TIX19">
        <f t="shared" si="231"/>
        <v>1.6629080690727249E+123</v>
      </c>
      <c r="TIY19">
        <f t="shared" si="231"/>
        <v>1.6961662304541795E+123</v>
      </c>
      <c r="TIZ19">
        <f t="shared" si="231"/>
        <v>1.7300895550632632E+123</v>
      </c>
      <c r="TJA19">
        <f t="shared" si="231"/>
        <v>1.7646913461645285E+123</v>
      </c>
      <c r="TJB19">
        <f t="shared" si="231"/>
        <v>1.7999851730878191E+123</v>
      </c>
      <c r="TJC19">
        <f t="shared" si="231"/>
        <v>1.8359848765495755E+123</v>
      </c>
      <c r="TJD19">
        <f t="shared" si="231"/>
        <v>1.8727045740805672E+123</v>
      </c>
      <c r="TJE19">
        <f t="shared" si="231"/>
        <v>1.9101586655621785E+123</v>
      </c>
      <c r="TJF19">
        <f t="shared" si="231"/>
        <v>1.9483618388734221E+123</v>
      </c>
      <c r="TJG19">
        <f t="shared" ref="TJG19:TLR19" si="232">TJF19*(1+$S$27)</f>
        <v>1.9873290756508907E+123</v>
      </c>
      <c r="TJH19">
        <f t="shared" si="232"/>
        <v>2.0270756571639084E+123</v>
      </c>
      <c r="TJI19">
        <f t="shared" si="232"/>
        <v>2.0676171703071866E+123</v>
      </c>
      <c r="TJJ19">
        <f t="shared" si="232"/>
        <v>2.1089695137133305E+123</v>
      </c>
      <c r="TJK19">
        <f t="shared" si="232"/>
        <v>2.151148903987597E+123</v>
      </c>
      <c r="TJL19">
        <f t="shared" si="232"/>
        <v>2.194171882067349E+123</v>
      </c>
      <c r="TJM19">
        <f t="shared" si="232"/>
        <v>2.238055319708696E+123</v>
      </c>
      <c r="TJN19">
        <f t="shared" si="232"/>
        <v>2.2828164261028701E+123</v>
      </c>
      <c r="TJO19">
        <f t="shared" si="232"/>
        <v>2.3284727546249274E+123</v>
      </c>
      <c r="TJP19">
        <f t="shared" si="232"/>
        <v>2.3750422097174261E+123</v>
      </c>
      <c r="TJQ19">
        <f t="shared" si="232"/>
        <v>2.4225430539117745E+123</v>
      </c>
      <c r="TJR19">
        <f t="shared" si="232"/>
        <v>2.4709939149900101E+123</v>
      </c>
      <c r="TJS19">
        <f t="shared" si="232"/>
        <v>2.5204137932898104E+123</v>
      </c>
      <c r="TJT19">
        <f t="shared" si="232"/>
        <v>2.5708220691556067E+123</v>
      </c>
      <c r="TJU19">
        <f t="shared" si="232"/>
        <v>2.6222385105387189E+123</v>
      </c>
      <c r="TJV19">
        <f t="shared" si="232"/>
        <v>2.6746832807494931E+123</v>
      </c>
      <c r="TJW19">
        <f t="shared" si="232"/>
        <v>2.7281769463644832E+123</v>
      </c>
      <c r="TJX19">
        <f t="shared" si="232"/>
        <v>2.7827404852917727E+123</v>
      </c>
      <c r="TJY19">
        <f t="shared" si="232"/>
        <v>2.8383952949976079E+123</v>
      </c>
      <c r="TJZ19">
        <f t="shared" si="232"/>
        <v>2.89516320089756E+123</v>
      </c>
      <c r="TKA19">
        <f t="shared" si="232"/>
        <v>2.9530664649155111E+123</v>
      </c>
      <c r="TKB19">
        <f t="shared" si="232"/>
        <v>3.0121277942138215E+123</v>
      </c>
      <c r="TKC19">
        <f t="shared" si="232"/>
        <v>3.0723703500980978E+123</v>
      </c>
      <c r="TKD19">
        <f t="shared" si="232"/>
        <v>3.1338177571000598E+123</v>
      </c>
      <c r="TKE19">
        <f t="shared" si="232"/>
        <v>3.1964941122420612E+123</v>
      </c>
      <c r="TKF19">
        <f t="shared" si="232"/>
        <v>3.2604239944869026E+123</v>
      </c>
      <c r="TKG19">
        <f t="shared" si="232"/>
        <v>3.325632474376641E+123</v>
      </c>
      <c r="TKH19">
        <f t="shared" si="232"/>
        <v>3.3921451238641735E+123</v>
      </c>
      <c r="TKI19">
        <f t="shared" si="232"/>
        <v>3.459988026341457E+123</v>
      </c>
      <c r="TKJ19">
        <f t="shared" si="232"/>
        <v>3.5291877868682862E+123</v>
      </c>
      <c r="TKK19">
        <f t="shared" si="232"/>
        <v>3.5997715426056518E+123</v>
      </c>
      <c r="TKL19">
        <f t="shared" si="232"/>
        <v>3.6717669734577652E+123</v>
      </c>
      <c r="TKM19">
        <f t="shared" si="232"/>
        <v>3.7452023129269207E+123</v>
      </c>
      <c r="TKN19">
        <f t="shared" si="232"/>
        <v>3.8201063591854593E+123</v>
      </c>
      <c r="TKO19">
        <f t="shared" si="232"/>
        <v>3.8965084863691688E+123</v>
      </c>
      <c r="TKP19">
        <f t="shared" si="232"/>
        <v>3.9744386560965522E+123</v>
      </c>
      <c r="TKQ19">
        <f t="shared" si="232"/>
        <v>4.0539274292184834E+123</v>
      </c>
      <c r="TKR19">
        <f t="shared" si="232"/>
        <v>4.1350059778028529E+123</v>
      </c>
      <c r="TKS19">
        <f t="shared" si="232"/>
        <v>4.2177060973589103E+123</v>
      </c>
      <c r="TKT19">
        <f t="shared" si="232"/>
        <v>4.3020602193060885E+123</v>
      </c>
      <c r="TKU19">
        <f t="shared" si="232"/>
        <v>4.3881014236922104E+123</v>
      </c>
      <c r="TKV19">
        <f t="shared" si="232"/>
        <v>4.4758634521660545E+123</v>
      </c>
      <c r="TKW19">
        <f t="shared" si="232"/>
        <v>4.5653807212093759E+123</v>
      </c>
      <c r="TKX19">
        <f t="shared" si="232"/>
        <v>4.6566883356335636E+123</v>
      </c>
      <c r="TKY19">
        <f t="shared" si="232"/>
        <v>4.7498221023462349E+123</v>
      </c>
      <c r="TKZ19">
        <f t="shared" si="232"/>
        <v>4.8448185443931597E+123</v>
      </c>
      <c r="TLA19">
        <f t="shared" si="232"/>
        <v>4.9417149152810232E+123</v>
      </c>
      <c r="TLB19">
        <f t="shared" si="232"/>
        <v>5.0405492135866436E+123</v>
      </c>
      <c r="TLC19">
        <f t="shared" si="232"/>
        <v>5.1413601978583766E+123</v>
      </c>
      <c r="TLD19">
        <f t="shared" si="232"/>
        <v>5.2441874018155444E+123</v>
      </c>
      <c r="TLE19">
        <f t="shared" si="232"/>
        <v>5.3490711498518552E+123</v>
      </c>
      <c r="TLF19">
        <f t="shared" si="232"/>
        <v>5.4560525728488926E+123</v>
      </c>
      <c r="TLG19">
        <f t="shared" si="232"/>
        <v>5.5651736243058706E+123</v>
      </c>
      <c r="TLH19">
        <f t="shared" si="232"/>
        <v>5.676477096791988E+123</v>
      </c>
      <c r="TLI19">
        <f t="shared" si="232"/>
        <v>5.7900066387278273E+123</v>
      </c>
      <c r="TLJ19">
        <f t="shared" si="232"/>
        <v>5.9058067715023842E+123</v>
      </c>
      <c r="TLK19">
        <f t="shared" si="232"/>
        <v>6.0239229069324314E+123</v>
      </c>
      <c r="TLL19">
        <f t="shared" si="232"/>
        <v>6.1444013650710803E+123</v>
      </c>
      <c r="TLM19">
        <f t="shared" si="232"/>
        <v>6.2672893923725023E+123</v>
      </c>
      <c r="TLN19">
        <f t="shared" si="232"/>
        <v>6.3926351802199526E+123</v>
      </c>
      <c r="TLO19">
        <f t="shared" si="232"/>
        <v>6.5204878838243513E+123</v>
      </c>
      <c r="TLP19">
        <f t="shared" si="232"/>
        <v>6.650897641500838E+123</v>
      </c>
      <c r="TLQ19">
        <f t="shared" si="232"/>
        <v>6.7839155943308548E+123</v>
      </c>
      <c r="TLR19">
        <f t="shared" si="232"/>
        <v>6.9195939062174716E+123</v>
      </c>
      <c r="TLS19">
        <f t="shared" ref="TLS19:TOD19" si="233">TLR19*(1+$S$27)</f>
        <v>7.0579857843418216E+123</v>
      </c>
      <c r="TLT19">
        <f t="shared" si="233"/>
        <v>7.1991455000286585E+123</v>
      </c>
      <c r="TLU19">
        <f t="shared" si="233"/>
        <v>7.343128410029232E+123</v>
      </c>
      <c r="TLV19">
        <f t="shared" si="233"/>
        <v>7.4899909782298173E+123</v>
      </c>
      <c r="TLW19">
        <f t="shared" si="233"/>
        <v>7.639790797794414E+123</v>
      </c>
      <c r="TLX19">
        <f t="shared" si="233"/>
        <v>7.7925866137503025E+123</v>
      </c>
      <c r="TLY19">
        <f t="shared" si="233"/>
        <v>7.948438346025309E+123</v>
      </c>
      <c r="TLZ19">
        <f t="shared" si="233"/>
        <v>8.1074071129458149E+123</v>
      </c>
      <c r="TMA19">
        <f t="shared" si="233"/>
        <v>8.2695552552047314E+123</v>
      </c>
      <c r="TMB19">
        <f t="shared" si="233"/>
        <v>8.4349463603088267E+123</v>
      </c>
      <c r="TMC19">
        <f t="shared" si="233"/>
        <v>8.6036452875150037E+123</v>
      </c>
      <c r="TMD19">
        <f t="shared" si="233"/>
        <v>8.7757181932653037E+123</v>
      </c>
      <c r="TME19">
        <f t="shared" si="233"/>
        <v>8.9512325571306095E+123</v>
      </c>
      <c r="TMF19">
        <f t="shared" si="233"/>
        <v>9.1302572082732224E+123</v>
      </c>
      <c r="TMG19">
        <f t="shared" si="233"/>
        <v>9.3128623524386866E+123</v>
      </c>
      <c r="TMH19">
        <f t="shared" si="233"/>
        <v>9.4991195994874603E+123</v>
      </c>
      <c r="TMI19">
        <f t="shared" si="233"/>
        <v>9.6891019914772099E+123</v>
      </c>
      <c r="TMJ19">
        <f t="shared" si="233"/>
        <v>9.8828840313067543E+123</v>
      </c>
      <c r="TMK19">
        <f t="shared" si="233"/>
        <v>1.0080541711932889E+124</v>
      </c>
      <c r="TML19">
        <f t="shared" si="233"/>
        <v>1.0282152546171547E+124</v>
      </c>
      <c r="TMM19">
        <f t="shared" si="233"/>
        <v>1.0487795597094978E+124</v>
      </c>
      <c r="TMN19">
        <f t="shared" si="233"/>
        <v>1.0697551509036879E+124</v>
      </c>
      <c r="TMO19">
        <f t="shared" si="233"/>
        <v>1.0911502539217616E+124</v>
      </c>
      <c r="TMP19">
        <f t="shared" si="233"/>
        <v>1.1129732590001968E+124</v>
      </c>
      <c r="TMQ19">
        <f t="shared" si="233"/>
        <v>1.1352327241802008E+124</v>
      </c>
      <c r="TMR19">
        <f t="shared" si="233"/>
        <v>1.1579373786638049E+124</v>
      </c>
      <c r="TMS19">
        <f t="shared" si="233"/>
        <v>1.181096126237081E+124</v>
      </c>
      <c r="TMT19">
        <f t="shared" si="233"/>
        <v>1.2047180487618227E+124</v>
      </c>
      <c r="TMU19">
        <f t="shared" si="233"/>
        <v>1.2288124097370593E+124</v>
      </c>
      <c r="TMV19">
        <f t="shared" si="233"/>
        <v>1.2533886579318005E+124</v>
      </c>
      <c r="TMW19">
        <f t="shared" si="233"/>
        <v>1.2784564310904364E+124</v>
      </c>
      <c r="TMX19">
        <f t="shared" si="233"/>
        <v>1.3040255597122453E+124</v>
      </c>
      <c r="TMY19">
        <f t="shared" si="233"/>
        <v>1.3301060709064902E+124</v>
      </c>
      <c r="TMZ19">
        <f t="shared" si="233"/>
        <v>1.3567081923246199E+124</v>
      </c>
      <c r="TNA19">
        <f t="shared" si="233"/>
        <v>1.3838423561711124E+124</v>
      </c>
      <c r="TNB19">
        <f t="shared" si="233"/>
        <v>1.4115192032945346E+124</v>
      </c>
      <c r="TNC19">
        <f t="shared" si="233"/>
        <v>1.4397495873604254E+124</v>
      </c>
      <c r="TND19">
        <f t="shared" si="233"/>
        <v>1.4685445791076339E+124</v>
      </c>
      <c r="TNE19">
        <f t="shared" si="233"/>
        <v>1.4979154706897867E+124</v>
      </c>
      <c r="TNF19">
        <f t="shared" si="233"/>
        <v>1.5278737801035824E+124</v>
      </c>
      <c r="TNG19">
        <f t="shared" si="233"/>
        <v>1.558431255705654E+124</v>
      </c>
      <c r="TNH19">
        <f t="shared" si="233"/>
        <v>1.5895998808197671E+124</v>
      </c>
      <c r="TNI19">
        <f t="shared" si="233"/>
        <v>1.6213918784361624E+124</v>
      </c>
      <c r="TNJ19">
        <f t="shared" si="233"/>
        <v>1.6538197160048856E+124</v>
      </c>
      <c r="TNK19">
        <f t="shared" si="233"/>
        <v>1.6868961103249834E+124</v>
      </c>
      <c r="TNL19">
        <f t="shared" si="233"/>
        <v>1.7206340325314831E+124</v>
      </c>
      <c r="TNM19">
        <f t="shared" si="233"/>
        <v>1.7550467131821128E+124</v>
      </c>
      <c r="TNN19">
        <f t="shared" si="233"/>
        <v>1.7901476474457552E+124</v>
      </c>
      <c r="TNO19">
        <f t="shared" si="233"/>
        <v>1.8259506003946703E+124</v>
      </c>
      <c r="TNP19">
        <f t="shared" si="233"/>
        <v>1.8624696124025638E+124</v>
      </c>
      <c r="TNQ19">
        <f t="shared" si="233"/>
        <v>1.899719004650615E+124</v>
      </c>
      <c r="TNR19">
        <f t="shared" si="233"/>
        <v>1.9377133847436274E+124</v>
      </c>
      <c r="TNS19">
        <f t="shared" si="233"/>
        <v>1.9764676524385001E+124</v>
      </c>
      <c r="TNT19">
        <f t="shared" si="233"/>
        <v>2.0159970054872702E+124</v>
      </c>
      <c r="TNU19">
        <f t="shared" si="233"/>
        <v>2.0563169455970157E+124</v>
      </c>
      <c r="TNV19">
        <f t="shared" si="233"/>
        <v>2.0974432845089561E+124</v>
      </c>
      <c r="TNW19">
        <f t="shared" si="233"/>
        <v>2.1393921501991354E+124</v>
      </c>
      <c r="TNX19">
        <f t="shared" si="233"/>
        <v>2.1821799932031181E+124</v>
      </c>
      <c r="TNY19">
        <f t="shared" si="233"/>
        <v>2.2258235930671803E+124</v>
      </c>
      <c r="TNZ19">
        <f t="shared" si="233"/>
        <v>2.2703400649285239E+124</v>
      </c>
      <c r="TOA19">
        <f t="shared" si="233"/>
        <v>2.3157468662270946E+124</v>
      </c>
      <c r="TOB19">
        <f t="shared" si="233"/>
        <v>2.3620618035516365E+124</v>
      </c>
      <c r="TOC19">
        <f t="shared" si="233"/>
        <v>2.4093030396226693E+124</v>
      </c>
      <c r="TOD19">
        <f t="shared" si="233"/>
        <v>2.4574891004151227E+124</v>
      </c>
      <c r="TOE19">
        <f t="shared" ref="TOE19:TQP19" si="234">TOD19*(1+$S$27)</f>
        <v>2.5066388824234254E+124</v>
      </c>
      <c r="TOF19">
        <f t="shared" si="234"/>
        <v>2.5567716600718941E+124</v>
      </c>
      <c r="TOG19">
        <f t="shared" si="234"/>
        <v>2.607907093273332E+124</v>
      </c>
      <c r="TOH19">
        <f t="shared" si="234"/>
        <v>2.6600652351387984E+124</v>
      </c>
      <c r="TOI19">
        <f t="shared" si="234"/>
        <v>2.7132665398415747E+124</v>
      </c>
      <c r="TOJ19">
        <f t="shared" si="234"/>
        <v>2.7675318706384062E+124</v>
      </c>
      <c r="TOK19">
        <f t="shared" si="234"/>
        <v>2.8228825080511745E+124</v>
      </c>
      <c r="TOL19">
        <f t="shared" si="234"/>
        <v>2.879340158212198E+124</v>
      </c>
      <c r="TOM19">
        <f t="shared" si="234"/>
        <v>2.9369269613764422E+124</v>
      </c>
      <c r="TON19">
        <f t="shared" si="234"/>
        <v>2.9956655006039712E+124</v>
      </c>
      <c r="TOO19">
        <f t="shared" si="234"/>
        <v>3.0555788106160505E+124</v>
      </c>
      <c r="TOP19">
        <f t="shared" si="234"/>
        <v>3.1166903868283715E+124</v>
      </c>
      <c r="TOQ19">
        <f t="shared" si="234"/>
        <v>3.179024194564939E+124</v>
      </c>
      <c r="TOR19">
        <f t="shared" si="234"/>
        <v>3.242604678456238E+124</v>
      </c>
      <c r="TOS19">
        <f t="shared" si="234"/>
        <v>3.3074567720253627E+124</v>
      </c>
      <c r="TOT19">
        <f t="shared" si="234"/>
        <v>3.37360590746587E+124</v>
      </c>
      <c r="TOU19">
        <f t="shared" si="234"/>
        <v>3.4410780256151873E+124</v>
      </c>
      <c r="TOV19">
        <f t="shared" si="234"/>
        <v>3.509899586127491E+124</v>
      </c>
      <c r="TOW19">
        <f t="shared" si="234"/>
        <v>3.5800975778500409E+124</v>
      </c>
      <c r="TOX19">
        <f t="shared" si="234"/>
        <v>3.6516995294070416E+124</v>
      </c>
      <c r="TOY19">
        <f t="shared" si="234"/>
        <v>3.7247335199951827E+124</v>
      </c>
      <c r="TOZ19">
        <f t="shared" si="234"/>
        <v>3.7992281903950864E+124</v>
      </c>
      <c r="TPA19">
        <f t="shared" si="234"/>
        <v>3.875212754202988E+124</v>
      </c>
      <c r="TPB19">
        <f t="shared" si="234"/>
        <v>3.9527170092870478E+124</v>
      </c>
      <c r="TPC19">
        <f t="shared" si="234"/>
        <v>4.0317713494727889E+124</v>
      </c>
      <c r="TPD19">
        <f t="shared" si="234"/>
        <v>4.1124067764622446E+124</v>
      </c>
      <c r="TPE19">
        <f t="shared" si="234"/>
        <v>4.1946549119914895E+124</v>
      </c>
      <c r="TPF19">
        <f t="shared" si="234"/>
        <v>4.2785480102313193E+124</v>
      </c>
      <c r="TPG19">
        <f t="shared" si="234"/>
        <v>4.364118970435946E+124</v>
      </c>
      <c r="TPH19">
        <f t="shared" si="234"/>
        <v>4.451401349844665E+124</v>
      </c>
      <c r="TPI19">
        <f t="shared" si="234"/>
        <v>4.5404293768415581E+124</v>
      </c>
      <c r="TPJ19">
        <f t="shared" si="234"/>
        <v>4.6312379643783893E+124</v>
      </c>
      <c r="TPK19">
        <f t="shared" si="234"/>
        <v>4.7238627236659567E+124</v>
      </c>
      <c r="TPL19">
        <f t="shared" si="234"/>
        <v>4.818339978139276E+124</v>
      </c>
      <c r="TPM19">
        <f t="shared" si="234"/>
        <v>4.9147067777020616E+124</v>
      </c>
      <c r="TPN19">
        <f t="shared" si="234"/>
        <v>5.0130009132561026E+124</v>
      </c>
      <c r="TPO19">
        <f t="shared" si="234"/>
        <v>5.1132609315212243E+124</v>
      </c>
      <c r="TPP19">
        <f t="shared" si="234"/>
        <v>5.2155261501516486E+124</v>
      </c>
      <c r="TPQ19">
        <f t="shared" si="234"/>
        <v>5.3198366731546814E+124</v>
      </c>
      <c r="TPR19">
        <f t="shared" si="234"/>
        <v>5.426233406617775E+124</v>
      </c>
      <c r="TPS19">
        <f t="shared" si="234"/>
        <v>5.534758074750131E+124</v>
      </c>
      <c r="TPT19">
        <f t="shared" si="234"/>
        <v>5.6454532362451341E+124</v>
      </c>
      <c r="TPU19">
        <f t="shared" si="234"/>
        <v>5.7583623009700367E+124</v>
      </c>
      <c r="TPV19">
        <f t="shared" si="234"/>
        <v>5.8735295469894377E+124</v>
      </c>
      <c r="TPW19">
        <f t="shared" si="234"/>
        <v>5.9910001379292269E+124</v>
      </c>
      <c r="TPX19">
        <f t="shared" si="234"/>
        <v>6.1108201406878118E+124</v>
      </c>
      <c r="TPY19">
        <f t="shared" si="234"/>
        <v>6.2330365435015677E+124</v>
      </c>
      <c r="TPZ19">
        <f t="shared" si="234"/>
        <v>6.3576972743715996E+124</v>
      </c>
      <c r="TQA19">
        <f t="shared" si="234"/>
        <v>6.4848512198590318E+124</v>
      </c>
      <c r="TQB19">
        <f t="shared" si="234"/>
        <v>6.6145482442562123E+124</v>
      </c>
      <c r="TQC19">
        <f t="shared" si="234"/>
        <v>6.7468392091413367E+124</v>
      </c>
      <c r="TQD19">
        <f t="shared" si="234"/>
        <v>6.8817759933241636E+124</v>
      </c>
      <c r="TQE19">
        <f t="shared" si="234"/>
        <v>7.0194115131906474E+124</v>
      </c>
      <c r="TQF19">
        <f t="shared" si="234"/>
        <v>7.1597997434544602E+124</v>
      </c>
      <c r="TQG19">
        <f t="shared" si="234"/>
        <v>7.3029957383235496E+124</v>
      </c>
      <c r="TQH19">
        <f t="shared" si="234"/>
        <v>7.4490556530900209E+124</v>
      </c>
      <c r="TQI19">
        <f t="shared" si="234"/>
        <v>7.5980367661518213E+124</v>
      </c>
      <c r="TQJ19">
        <f t="shared" si="234"/>
        <v>7.7499975014748575E+124</v>
      </c>
      <c r="TQK19">
        <f t="shared" si="234"/>
        <v>7.9049974515043544E+124</v>
      </c>
      <c r="TQL19">
        <f t="shared" si="234"/>
        <v>8.0630974005344419E+124</v>
      </c>
      <c r="TQM19">
        <f t="shared" si="234"/>
        <v>8.2243593485451308E+124</v>
      </c>
      <c r="TQN19">
        <f t="shared" si="234"/>
        <v>8.3888465355160336E+124</v>
      </c>
      <c r="TQO19">
        <f t="shared" si="234"/>
        <v>8.5566234662263553E+124</v>
      </c>
      <c r="TQP19">
        <f t="shared" si="234"/>
        <v>8.7277559355508826E+124</v>
      </c>
      <c r="TQQ19">
        <f t="shared" ref="TQQ19:TTB19" si="235">TQP19*(1+$S$27)</f>
        <v>8.9023110542619002E+124</v>
      </c>
      <c r="TQR19">
        <f t="shared" si="235"/>
        <v>9.0803572753471391E+124</v>
      </c>
      <c r="TQS19">
        <f t="shared" si="235"/>
        <v>9.2619644208540822E+124</v>
      </c>
      <c r="TQT19">
        <f t="shared" si="235"/>
        <v>9.4472037092711646E+124</v>
      </c>
      <c r="TQU19">
        <f t="shared" si="235"/>
        <v>9.6361477834565886E+124</v>
      </c>
      <c r="TQV19">
        <f t="shared" si="235"/>
        <v>9.8288707391257198E+124</v>
      </c>
      <c r="TQW19">
        <f t="shared" si="235"/>
        <v>1.0025448153908234E+125</v>
      </c>
      <c r="TQX19">
        <f t="shared" si="235"/>
        <v>1.0225957116986399E+125</v>
      </c>
      <c r="TQY19">
        <f t="shared" si="235"/>
        <v>1.0430476259326127E+125</v>
      </c>
      <c r="TQZ19">
        <f t="shared" si="235"/>
        <v>1.063908578451265E+125</v>
      </c>
      <c r="TRA19">
        <f t="shared" si="235"/>
        <v>1.0851867500202902E+125</v>
      </c>
      <c r="TRB19">
        <f t="shared" si="235"/>
        <v>1.106890485020696E+125</v>
      </c>
      <c r="TRC19">
        <f t="shared" si="235"/>
        <v>1.12902829472111E+125</v>
      </c>
      <c r="TRD19">
        <f t="shared" si="235"/>
        <v>1.1516088606155321E+125</v>
      </c>
      <c r="TRE19">
        <f t="shared" si="235"/>
        <v>1.1746410378278428E+125</v>
      </c>
      <c r="TRF19">
        <f t="shared" si="235"/>
        <v>1.1981338585843996E+125</v>
      </c>
      <c r="TRG19">
        <f t="shared" si="235"/>
        <v>1.2220965357560877E+125</v>
      </c>
      <c r="TRH19">
        <f t="shared" si="235"/>
        <v>1.2465384664712095E+125</v>
      </c>
      <c r="TRI19">
        <f t="shared" si="235"/>
        <v>1.2714692358006337E+125</v>
      </c>
      <c r="TRJ19">
        <f t="shared" si="235"/>
        <v>1.2968986205166464E+125</v>
      </c>
      <c r="TRK19">
        <f t="shared" si="235"/>
        <v>1.3228365929269793E+125</v>
      </c>
      <c r="TRL19">
        <f t="shared" si="235"/>
        <v>1.3492933247855189E+125</v>
      </c>
      <c r="TRM19">
        <f t="shared" si="235"/>
        <v>1.3762791912812292E+125</v>
      </c>
      <c r="TRN19">
        <f t="shared" si="235"/>
        <v>1.4038047751068537E+125</v>
      </c>
      <c r="TRO19">
        <f t="shared" si="235"/>
        <v>1.4318808706089909E+125</v>
      </c>
      <c r="TRP19">
        <f t="shared" si="235"/>
        <v>1.4605184880211707E+125</v>
      </c>
      <c r="TRQ19">
        <f t="shared" si="235"/>
        <v>1.4897288577815941E+125</v>
      </c>
      <c r="TRR19">
        <f t="shared" si="235"/>
        <v>1.519523434937226E+125</v>
      </c>
      <c r="TRS19">
        <f t="shared" si="235"/>
        <v>1.5499139036359706E+125</v>
      </c>
      <c r="TRT19">
        <f t="shared" si="235"/>
        <v>1.5809121817086901E+125</v>
      </c>
      <c r="TRU19">
        <f t="shared" si="235"/>
        <v>1.6125304253428639E+125</v>
      </c>
      <c r="TRV19">
        <f t="shared" si="235"/>
        <v>1.6447810338497213E+125</v>
      </c>
      <c r="TRW19">
        <f t="shared" si="235"/>
        <v>1.6776766545267157E+125</v>
      </c>
      <c r="TRX19">
        <f t="shared" si="235"/>
        <v>1.7112301876172501E+125</v>
      </c>
      <c r="TRY19">
        <f t="shared" si="235"/>
        <v>1.745454791369595E+125</v>
      </c>
      <c r="TRZ19">
        <f t="shared" si="235"/>
        <v>1.7803638871969868E+125</v>
      </c>
      <c r="TSA19">
        <f t="shared" si="235"/>
        <v>1.8159711649409267E+125</v>
      </c>
      <c r="TSB19">
        <f t="shared" si="235"/>
        <v>1.8522905882397452E+125</v>
      </c>
      <c r="TSC19">
        <f t="shared" si="235"/>
        <v>1.8893364000045401E+125</v>
      </c>
      <c r="TSD19">
        <f t="shared" si="235"/>
        <v>1.9271231280046308E+125</v>
      </c>
      <c r="TSE19">
        <f t="shared" si="235"/>
        <v>1.9656655905647236E+125</v>
      </c>
      <c r="TSF19">
        <f t="shared" si="235"/>
        <v>2.004978902376018E+125</v>
      </c>
      <c r="TSG19">
        <f t="shared" si="235"/>
        <v>2.0450784804235384E+125</v>
      </c>
      <c r="TSH19">
        <f t="shared" si="235"/>
        <v>2.0859800500320092E+125</v>
      </c>
      <c r="TSI19">
        <f t="shared" si="235"/>
        <v>2.1276996510326493E+125</v>
      </c>
      <c r="TSJ19">
        <f t="shared" si="235"/>
        <v>2.1702536440533024E+125</v>
      </c>
      <c r="TSK19">
        <f t="shared" si="235"/>
        <v>2.2136587169343685E+125</v>
      </c>
      <c r="TSL19">
        <f t="shared" si="235"/>
        <v>2.2579318912730561E+125</v>
      </c>
      <c r="TSM19">
        <f t="shared" si="235"/>
        <v>2.3030905290985172E+125</v>
      </c>
      <c r="TSN19">
        <f t="shared" si="235"/>
        <v>2.3491523396804877E+125</v>
      </c>
      <c r="TSO19">
        <f t="shared" si="235"/>
        <v>2.3961353864740976E+125</v>
      </c>
      <c r="TSP19">
        <f t="shared" si="235"/>
        <v>2.4440580942035795E+125</v>
      </c>
      <c r="TSQ19">
        <f t="shared" si="235"/>
        <v>2.492939256087651E+125</v>
      </c>
      <c r="TSR19">
        <f t="shared" si="235"/>
        <v>2.5427980412094042E+125</v>
      </c>
      <c r="TSS19">
        <f t="shared" si="235"/>
        <v>2.5936540020335923E+125</v>
      </c>
      <c r="TST19">
        <f t="shared" si="235"/>
        <v>2.6455270820742641E+125</v>
      </c>
      <c r="TSU19">
        <f t="shared" si="235"/>
        <v>2.6984376237157493E+125</v>
      </c>
      <c r="TSV19">
        <f t="shared" si="235"/>
        <v>2.7524063761900645E+125</v>
      </c>
      <c r="TSW19">
        <f t="shared" si="235"/>
        <v>2.8074545037138658E+125</v>
      </c>
      <c r="TSX19">
        <f t="shared" si="235"/>
        <v>2.8636035937881433E+125</v>
      </c>
      <c r="TSY19">
        <f t="shared" si="235"/>
        <v>2.9208756656639063E+125</v>
      </c>
      <c r="TSZ19">
        <f t="shared" si="235"/>
        <v>2.9792931789771845E+125</v>
      </c>
      <c r="TTA19">
        <f t="shared" si="235"/>
        <v>3.038879042556728E+125</v>
      </c>
      <c r="TTB19">
        <f t="shared" si="235"/>
        <v>3.0996566234078626E+125</v>
      </c>
      <c r="TTC19">
        <f t="shared" ref="TTC19:TVN19" si="236">TTB19*(1+$S$27)</f>
        <v>3.1616497558760197E+125</v>
      </c>
      <c r="TTD19">
        <f t="shared" si="236"/>
        <v>3.2248827509935402E+125</v>
      </c>
      <c r="TTE19">
        <f t="shared" si="236"/>
        <v>3.2893804060134111E+125</v>
      </c>
      <c r="TTF19">
        <f t="shared" si="236"/>
        <v>3.3551680141336792E+125</v>
      </c>
      <c r="TTG19">
        <f t="shared" si="236"/>
        <v>3.4222713744163525E+125</v>
      </c>
      <c r="TTH19">
        <f t="shared" si="236"/>
        <v>3.4907168019046799E+125</v>
      </c>
      <c r="TTI19">
        <f t="shared" si="236"/>
        <v>3.5605311379427736E+125</v>
      </c>
      <c r="TTJ19">
        <f t="shared" si="236"/>
        <v>3.6317417607016292E+125</v>
      </c>
      <c r="TTK19">
        <f t="shared" si="236"/>
        <v>3.7043765959156617E+125</v>
      </c>
      <c r="TTL19">
        <f t="shared" si="236"/>
        <v>3.7784641278339752E+125</v>
      </c>
      <c r="TTM19">
        <f t="shared" si="236"/>
        <v>3.8540334103906546E+125</v>
      </c>
      <c r="TTN19">
        <f t="shared" si="236"/>
        <v>3.931114078598468E+125</v>
      </c>
      <c r="TTO19">
        <f t="shared" si="236"/>
        <v>4.0097363601704372E+125</v>
      </c>
      <c r="TTP19">
        <f t="shared" si="236"/>
        <v>4.0899310873738462E+125</v>
      </c>
      <c r="TTQ19">
        <f t="shared" si="236"/>
        <v>4.1717297091213232E+125</v>
      </c>
      <c r="TTR19">
        <f t="shared" si="236"/>
        <v>4.2551643033037498E+125</v>
      </c>
      <c r="TTS19">
        <f t="shared" si="236"/>
        <v>4.3402675893698251E+125</v>
      </c>
      <c r="TTT19">
        <f t="shared" si="236"/>
        <v>4.4270729411572219E+125</v>
      </c>
      <c r="TTU19">
        <f t="shared" si="236"/>
        <v>4.5156143999803664E+125</v>
      </c>
      <c r="TTV19">
        <f t="shared" si="236"/>
        <v>4.6059266879799736E+125</v>
      </c>
      <c r="TTW19">
        <f t="shared" si="236"/>
        <v>4.6980452217395731E+125</v>
      </c>
      <c r="TTX19">
        <f t="shared" si="236"/>
        <v>4.7920061261743645E+125</v>
      </c>
      <c r="TTY19">
        <f t="shared" si="236"/>
        <v>4.887846248697852E+125</v>
      </c>
      <c r="TTZ19">
        <f t="shared" si="236"/>
        <v>4.9856031736718089E+125</v>
      </c>
      <c r="TUA19">
        <f t="shared" si="236"/>
        <v>5.0853152371452456E+125</v>
      </c>
      <c r="TUB19">
        <f t="shared" si="236"/>
        <v>5.1870215418881509E+125</v>
      </c>
      <c r="TUC19">
        <f t="shared" si="236"/>
        <v>5.2907619727259142E+125</v>
      </c>
      <c r="TUD19">
        <f t="shared" si="236"/>
        <v>5.3965772121804327E+125</v>
      </c>
      <c r="TUE19">
        <f t="shared" si="236"/>
        <v>5.5045087564240418E+125</v>
      </c>
      <c r="TUF19">
        <f t="shared" si="236"/>
        <v>5.6145989315525223E+125</v>
      </c>
      <c r="TUG19">
        <f t="shared" si="236"/>
        <v>5.726890910183573E+125</v>
      </c>
      <c r="TUH19">
        <f t="shared" si="236"/>
        <v>5.8414287283872448E+125</v>
      </c>
      <c r="TUI19">
        <f t="shared" si="236"/>
        <v>5.9582573029549894E+125</v>
      </c>
      <c r="TUJ19">
        <f t="shared" si="236"/>
        <v>6.0774224490140891E+125</v>
      </c>
      <c r="TUK19">
        <f t="shared" si="236"/>
        <v>6.1989708979943706E+125</v>
      </c>
      <c r="TUL19">
        <f t="shared" si="236"/>
        <v>6.3229503159542584E+125</v>
      </c>
      <c r="TUM19">
        <f t="shared" si="236"/>
        <v>6.4494093222733439E+125</v>
      </c>
      <c r="TUN19">
        <f t="shared" si="236"/>
        <v>6.5783975087188108E+125</v>
      </c>
      <c r="TUO19">
        <f t="shared" si="236"/>
        <v>6.7099654588931872E+125</v>
      </c>
      <c r="TUP19">
        <f t="shared" si="236"/>
        <v>6.8441647680710512E+125</v>
      </c>
      <c r="TUQ19">
        <f t="shared" si="236"/>
        <v>6.9810480634324717E+125</v>
      </c>
      <c r="TUR19">
        <f t="shared" si="236"/>
        <v>7.1206690247011209E+125</v>
      </c>
      <c r="TUS19">
        <f t="shared" si="236"/>
        <v>7.2630824051951432E+125</v>
      </c>
      <c r="TUT19">
        <f t="shared" si="236"/>
        <v>7.408344053299046E+125</v>
      </c>
      <c r="TUU19">
        <f t="shared" si="236"/>
        <v>7.5565109343650278E+125</v>
      </c>
      <c r="TUV19">
        <f t="shared" si="236"/>
        <v>7.7076411530523285E+125</v>
      </c>
      <c r="TUW19">
        <f t="shared" si="236"/>
        <v>7.8617939761133749E+125</v>
      </c>
      <c r="TUX19">
        <f t="shared" si="236"/>
        <v>8.0190298556356426E+125</v>
      </c>
      <c r="TUY19">
        <f t="shared" si="236"/>
        <v>8.1794104527483553E+125</v>
      </c>
      <c r="TUZ19">
        <f t="shared" si="236"/>
        <v>8.3429986618033219E+125</v>
      </c>
      <c r="TVA19">
        <f t="shared" si="236"/>
        <v>8.5098586350393885E+125</v>
      </c>
      <c r="TVB19">
        <f t="shared" si="236"/>
        <v>8.6800558077401764E+125</v>
      </c>
      <c r="TVC19">
        <f t="shared" si="236"/>
        <v>8.85365692389498E+125</v>
      </c>
      <c r="TVD19">
        <f t="shared" si="236"/>
        <v>9.0307300623728794E+125</v>
      </c>
      <c r="TVE19">
        <f t="shared" si="236"/>
        <v>9.2113446636203365E+125</v>
      </c>
      <c r="TVF19">
        <f t="shared" si="236"/>
        <v>9.395571556892744E+125</v>
      </c>
      <c r="TVG19">
        <f t="shared" si="236"/>
        <v>9.5834829880305989E+125</v>
      </c>
      <c r="TVH19">
        <f t="shared" si="236"/>
        <v>9.7751526477912105E+125</v>
      </c>
      <c r="TVI19">
        <f t="shared" si="236"/>
        <v>9.9706557007470355E+125</v>
      </c>
      <c r="TVJ19">
        <f t="shared" si="236"/>
        <v>1.0170068814761977E+126</v>
      </c>
      <c r="TVK19">
        <f t="shared" si="236"/>
        <v>1.0373470191057216E+126</v>
      </c>
      <c r="TVL19">
        <f t="shared" si="236"/>
        <v>1.0580939594878359E+126</v>
      </c>
      <c r="TVM19">
        <f t="shared" si="236"/>
        <v>1.0792558386775927E+126</v>
      </c>
      <c r="TVN19">
        <f t="shared" si="236"/>
        <v>1.1008409554511447E+126</v>
      </c>
      <c r="TVO19">
        <f t="shared" ref="TVO19:TXZ19" si="237">TVN19*(1+$S$27)</f>
        <v>1.1228577745601675E+126</v>
      </c>
      <c r="TVP19">
        <f t="shared" si="237"/>
        <v>1.1453149300513708E+126</v>
      </c>
      <c r="TVQ19">
        <f t="shared" si="237"/>
        <v>1.1682212286523982E+126</v>
      </c>
      <c r="TVR19">
        <f t="shared" si="237"/>
        <v>1.1915856532254462E+126</v>
      </c>
      <c r="TVS19">
        <f t="shared" si="237"/>
        <v>1.2154173662899551E+126</v>
      </c>
      <c r="TVT19">
        <f t="shared" si="237"/>
        <v>1.2397257136157542E+126</v>
      </c>
      <c r="TVU19">
        <f t="shared" si="237"/>
        <v>1.2645202278880694E+126</v>
      </c>
      <c r="TVV19">
        <f t="shared" si="237"/>
        <v>1.2898106324458307E+126</v>
      </c>
      <c r="TVW19">
        <f t="shared" si="237"/>
        <v>1.3156068450947473E+126</v>
      </c>
      <c r="TVX19">
        <f t="shared" si="237"/>
        <v>1.3419189819966422E+126</v>
      </c>
      <c r="TVY19">
        <f t="shared" si="237"/>
        <v>1.3687573616365751E+126</v>
      </c>
      <c r="TVZ19">
        <f t="shared" si="237"/>
        <v>1.3961325088693065E+126</v>
      </c>
      <c r="TWA19">
        <f t="shared" si="237"/>
        <v>1.4240551590466928E+126</v>
      </c>
      <c r="TWB19">
        <f t="shared" si="237"/>
        <v>1.4525362622276266E+126</v>
      </c>
      <c r="TWC19">
        <f t="shared" si="237"/>
        <v>1.481586987472179E+126</v>
      </c>
      <c r="TWD19">
        <f t="shared" si="237"/>
        <v>1.5112187272216228E+126</v>
      </c>
      <c r="TWE19">
        <f t="shared" si="237"/>
        <v>1.5414431017660553E+126</v>
      </c>
      <c r="TWF19">
        <f t="shared" si="237"/>
        <v>1.5722719638013765E+126</v>
      </c>
      <c r="TWG19">
        <f t="shared" si="237"/>
        <v>1.6037174030774039E+126</v>
      </c>
      <c r="TWH19">
        <f t="shared" si="237"/>
        <v>1.6357917511389519E+126</v>
      </c>
      <c r="TWI19">
        <f t="shared" si="237"/>
        <v>1.668507586161731E+126</v>
      </c>
      <c r="TWJ19">
        <f t="shared" si="237"/>
        <v>1.7018777378849656E+126</v>
      </c>
      <c r="TWK19">
        <f t="shared" si="237"/>
        <v>1.7359152926426648E+126</v>
      </c>
      <c r="TWL19">
        <f t="shared" si="237"/>
        <v>1.7706335984955181E+126</v>
      </c>
      <c r="TWM19">
        <f t="shared" si="237"/>
        <v>1.8060462704654283E+126</v>
      </c>
      <c r="TWN19">
        <f t="shared" si="237"/>
        <v>1.8421671958747368E+126</v>
      </c>
      <c r="TWO19">
        <f t="shared" si="237"/>
        <v>1.8790105397922314E+126</v>
      </c>
      <c r="TWP19">
        <f t="shared" si="237"/>
        <v>1.9165907505880762E+126</v>
      </c>
      <c r="TWQ19">
        <f t="shared" si="237"/>
        <v>1.9549225655998377E+126</v>
      </c>
      <c r="TWR19">
        <f t="shared" si="237"/>
        <v>1.9940210169118344E+126</v>
      </c>
      <c r="TWS19">
        <f t="shared" si="237"/>
        <v>2.033901437250071E+126</v>
      </c>
      <c r="TWT19">
        <f t="shared" si="237"/>
        <v>2.0745794659950724E+126</v>
      </c>
      <c r="TWU19">
        <f t="shared" si="237"/>
        <v>2.1160710553149739E+126</v>
      </c>
      <c r="TWV19">
        <f t="shared" si="237"/>
        <v>2.1583924764212735E+126</v>
      </c>
      <c r="TWW19">
        <f t="shared" si="237"/>
        <v>2.201560325949699E+126</v>
      </c>
      <c r="TWX19">
        <f t="shared" si="237"/>
        <v>2.2455915324686931E+126</v>
      </c>
      <c r="TWY19">
        <f t="shared" si="237"/>
        <v>2.2905033631180669E+126</v>
      </c>
      <c r="TWZ19">
        <f t="shared" si="237"/>
        <v>2.3363134303804282E+126</v>
      </c>
      <c r="TXA19">
        <f t="shared" si="237"/>
        <v>2.3830396989880368E+126</v>
      </c>
      <c r="TXB19">
        <f t="shared" si="237"/>
        <v>2.4307004929677975E+126</v>
      </c>
      <c r="TXC19">
        <f t="shared" si="237"/>
        <v>2.4793145028271534E+126</v>
      </c>
      <c r="TXD19">
        <f t="shared" si="237"/>
        <v>2.5289007928836964E+126</v>
      </c>
      <c r="TXE19">
        <f t="shared" si="237"/>
        <v>2.5794788087413703E+126</v>
      </c>
      <c r="TXF19">
        <f t="shared" si="237"/>
        <v>2.6310683849161977E+126</v>
      </c>
      <c r="TXG19">
        <f t="shared" si="237"/>
        <v>2.6836897526145215E+126</v>
      </c>
      <c r="TXH19">
        <f t="shared" si="237"/>
        <v>2.737363547666812E+126</v>
      </c>
      <c r="TXI19">
        <f t="shared" si="237"/>
        <v>2.7921108186201482E+126</v>
      </c>
      <c r="TXJ19">
        <f t="shared" si="237"/>
        <v>2.847953034992551E+126</v>
      </c>
      <c r="TXK19">
        <f t="shared" si="237"/>
        <v>2.9049120956924022E+126</v>
      </c>
      <c r="TXL19">
        <f t="shared" si="237"/>
        <v>2.9630103376062505E+126</v>
      </c>
      <c r="TXM19">
        <f t="shared" si="237"/>
        <v>3.0222705443583754E+126</v>
      </c>
      <c r="TXN19">
        <f t="shared" si="237"/>
        <v>3.0827159552455431E+126</v>
      </c>
      <c r="TXO19">
        <f t="shared" si="237"/>
        <v>3.1443702743504537E+126</v>
      </c>
      <c r="TXP19">
        <f t="shared" si="237"/>
        <v>3.2072576798374628E+126</v>
      </c>
      <c r="TXQ19">
        <f t="shared" si="237"/>
        <v>3.2714028334342119E+126</v>
      </c>
      <c r="TXR19">
        <f t="shared" si="237"/>
        <v>3.336830890102896E+126</v>
      </c>
      <c r="TXS19">
        <f t="shared" si="237"/>
        <v>3.403567507904954E+126</v>
      </c>
      <c r="TXT19">
        <f t="shared" si="237"/>
        <v>3.4716388580630531E+126</v>
      </c>
      <c r="TXU19">
        <f t="shared" si="237"/>
        <v>3.5410716352243141E+126</v>
      </c>
      <c r="TXV19">
        <f t="shared" si="237"/>
        <v>3.6118930679288006E+126</v>
      </c>
      <c r="TXW19">
        <f t="shared" si="237"/>
        <v>3.6841309292873766E+126</v>
      </c>
      <c r="TXX19">
        <f t="shared" si="237"/>
        <v>3.7578135478731242E+126</v>
      </c>
      <c r="TXY19">
        <f t="shared" si="237"/>
        <v>3.832969818830587E+126</v>
      </c>
      <c r="TXZ19">
        <f t="shared" si="237"/>
        <v>3.9096292152071989E+126</v>
      </c>
      <c r="TYA19">
        <f t="shared" ref="TYA19:UAL19" si="238">TXZ19*(1+$S$27)</f>
        <v>3.9878217995113431E+126</v>
      </c>
      <c r="TYB19">
        <f t="shared" si="238"/>
        <v>4.06757823550157E+126</v>
      </c>
      <c r="TYC19">
        <f t="shared" si="238"/>
        <v>4.1489298002116017E+126</v>
      </c>
      <c r="TYD19">
        <f t="shared" si="238"/>
        <v>4.2319083962158341E+126</v>
      </c>
      <c r="TYE19">
        <f t="shared" si="238"/>
        <v>4.316546564140151E+126</v>
      </c>
      <c r="TYF19">
        <f t="shared" si="238"/>
        <v>4.402877495422954E+126</v>
      </c>
      <c r="TYG19">
        <f t="shared" si="238"/>
        <v>4.4909350453314135E+126</v>
      </c>
      <c r="TYH19">
        <f t="shared" si="238"/>
        <v>4.5807537462380416E+126</v>
      </c>
      <c r="TYI19">
        <f t="shared" si="238"/>
        <v>4.6723688211628026E+126</v>
      </c>
      <c r="TYJ19">
        <f t="shared" si="238"/>
        <v>4.7658161975860588E+126</v>
      </c>
      <c r="TYK19">
        <f t="shared" si="238"/>
        <v>4.8611325215377798E+126</v>
      </c>
      <c r="TYL19">
        <f t="shared" si="238"/>
        <v>4.9583551719685354E+126</v>
      </c>
      <c r="TYM19">
        <f t="shared" si="238"/>
        <v>5.0575222754079059E+126</v>
      </c>
      <c r="TYN19">
        <f t="shared" si="238"/>
        <v>5.1586727209160638E+126</v>
      </c>
      <c r="TYO19">
        <f t="shared" si="238"/>
        <v>5.2618461753343853E+126</v>
      </c>
      <c r="TYP19">
        <f t="shared" si="238"/>
        <v>5.3670830988410733E+126</v>
      </c>
      <c r="TYQ19">
        <f t="shared" si="238"/>
        <v>5.474424760817895E+126</v>
      </c>
      <c r="TYR19">
        <f t="shared" si="238"/>
        <v>5.5839132560342525E+126</v>
      </c>
      <c r="TYS19">
        <f t="shared" si="238"/>
        <v>5.6955915211549376E+126</v>
      </c>
      <c r="TYT19">
        <f t="shared" si="238"/>
        <v>5.809503351578036E+126</v>
      </c>
      <c r="TYU19">
        <f t="shared" si="238"/>
        <v>5.925693418609597E+126</v>
      </c>
      <c r="TYV19">
        <f t="shared" si="238"/>
        <v>6.0442072869817889E+126</v>
      </c>
      <c r="TYW19">
        <f t="shared" si="238"/>
        <v>6.1650914327214246E+126</v>
      </c>
      <c r="TYX19">
        <f t="shared" si="238"/>
        <v>6.2883932613758535E+126</v>
      </c>
      <c r="TYY19">
        <f t="shared" si="238"/>
        <v>6.4141611266033701E+126</v>
      </c>
      <c r="TYZ19">
        <f t="shared" si="238"/>
        <v>6.5424443491354374E+126</v>
      </c>
      <c r="TZA19">
        <f t="shared" si="238"/>
        <v>6.6732932361181458E+126</v>
      </c>
      <c r="TZB19">
        <f t="shared" si="238"/>
        <v>6.8067591008405082E+126</v>
      </c>
      <c r="TZC19">
        <f t="shared" si="238"/>
        <v>6.9428942828573189E+126</v>
      </c>
      <c r="TZD19">
        <f t="shared" si="238"/>
        <v>7.0817521685144651E+126</v>
      </c>
      <c r="TZE19">
        <f t="shared" si="238"/>
        <v>7.223387211884755E+126</v>
      </c>
      <c r="TZF19">
        <f t="shared" si="238"/>
        <v>7.36785495612245E+126</v>
      </c>
      <c r="TZG19">
        <f t="shared" si="238"/>
        <v>7.5152120552448993E+126</v>
      </c>
      <c r="TZH19">
        <f t="shared" si="238"/>
        <v>7.6655162963497971E+126</v>
      </c>
      <c r="TZI19">
        <f t="shared" si="238"/>
        <v>7.8188266222767934E+126</v>
      </c>
      <c r="TZJ19">
        <f t="shared" si="238"/>
        <v>7.9752031547223295E+126</v>
      </c>
      <c r="TZK19">
        <f t="shared" si="238"/>
        <v>8.1347072178167761E+126</v>
      </c>
      <c r="TZL19">
        <f t="shared" si="238"/>
        <v>8.2974013621731113E+126</v>
      </c>
      <c r="TZM19">
        <f t="shared" si="238"/>
        <v>8.4633493894165742E+126</v>
      </c>
      <c r="TZN19">
        <f t="shared" si="238"/>
        <v>8.6326163772049052E+126</v>
      </c>
      <c r="TZO19">
        <f t="shared" si="238"/>
        <v>8.8052687047490031E+126</v>
      </c>
      <c r="TZP19">
        <f t="shared" si="238"/>
        <v>8.9813740788439828E+126</v>
      </c>
      <c r="TZQ19">
        <f t="shared" si="238"/>
        <v>9.161001560420863E+126</v>
      </c>
      <c r="TZR19">
        <f t="shared" si="238"/>
        <v>9.3442215916292809E+126</v>
      </c>
      <c r="TZS19">
        <f t="shared" si="238"/>
        <v>9.5311060234618668E+126</v>
      </c>
      <c r="TZT19">
        <f t="shared" si="238"/>
        <v>9.7217281439311043E+126</v>
      </c>
      <c r="TZU19">
        <f t="shared" si="238"/>
        <v>9.9161627068097264E+126</v>
      </c>
      <c r="TZV19">
        <f t="shared" si="238"/>
        <v>1.0114485960945921E+127</v>
      </c>
      <c r="TZW19">
        <f t="shared" si="238"/>
        <v>1.031677568016484E+127</v>
      </c>
      <c r="TZX19">
        <f t="shared" si="238"/>
        <v>1.0523111193768138E+127</v>
      </c>
      <c r="TZY19">
        <f t="shared" si="238"/>
        <v>1.07335734176435E+127</v>
      </c>
      <c r="TZZ19">
        <f t="shared" si="238"/>
        <v>1.0948244885996371E+127</v>
      </c>
      <c r="UAA19">
        <f t="shared" si="238"/>
        <v>1.1167209783716299E+127</v>
      </c>
      <c r="UAB19">
        <f t="shared" si="238"/>
        <v>1.1390553979390625E+127</v>
      </c>
      <c r="UAC19">
        <f t="shared" si="238"/>
        <v>1.1618365058978438E+127</v>
      </c>
      <c r="UAD19">
        <f t="shared" si="238"/>
        <v>1.1850732360158007E+127</v>
      </c>
      <c r="UAE19">
        <f t="shared" si="238"/>
        <v>1.2087747007361169E+127</v>
      </c>
      <c r="UAF19">
        <f t="shared" si="238"/>
        <v>1.2329501947508393E+127</v>
      </c>
      <c r="UAG19">
        <f t="shared" si="238"/>
        <v>1.257609198645856E+127</v>
      </c>
      <c r="UAH19">
        <f t="shared" si="238"/>
        <v>1.2827613826187732E+127</v>
      </c>
      <c r="UAI19">
        <f t="shared" si="238"/>
        <v>1.3084166102711487E+127</v>
      </c>
      <c r="UAJ19">
        <f t="shared" si="238"/>
        <v>1.3345849424765717E+127</v>
      </c>
      <c r="UAK19">
        <f t="shared" si="238"/>
        <v>1.3612766413261032E+127</v>
      </c>
      <c r="UAL19">
        <f t="shared" si="238"/>
        <v>1.3885021741526252E+127</v>
      </c>
      <c r="UAM19">
        <f t="shared" ref="UAM19:UCX19" si="239">UAL19*(1+$S$27)</f>
        <v>1.4162722176356777E+127</v>
      </c>
      <c r="UAN19">
        <f t="shared" si="239"/>
        <v>1.4445976619883913E+127</v>
      </c>
      <c r="UAO19">
        <f t="shared" si="239"/>
        <v>1.4734896152281591E+127</v>
      </c>
      <c r="UAP19">
        <f t="shared" si="239"/>
        <v>1.5029594075327222E+127</v>
      </c>
      <c r="UAQ19">
        <f t="shared" si="239"/>
        <v>1.5330185956833766E+127</v>
      </c>
      <c r="UAR19">
        <f t="shared" si="239"/>
        <v>1.5636789675970442E+127</v>
      </c>
      <c r="UAS19">
        <f t="shared" si="239"/>
        <v>1.5949525469489852E+127</v>
      </c>
      <c r="UAT19">
        <f t="shared" si="239"/>
        <v>1.626851597887965E+127</v>
      </c>
      <c r="UAU19">
        <f t="shared" si="239"/>
        <v>1.6593886298457244E+127</v>
      </c>
      <c r="UAV19">
        <f t="shared" si="239"/>
        <v>1.692576402442639E+127</v>
      </c>
      <c r="UAW19">
        <f t="shared" si="239"/>
        <v>1.7264279304914918E+127</v>
      </c>
      <c r="UAX19">
        <f t="shared" si="239"/>
        <v>1.7609564891013217E+127</v>
      </c>
      <c r="UAY19">
        <f t="shared" si="239"/>
        <v>1.7961756188833481E+127</v>
      </c>
      <c r="UAZ19">
        <f t="shared" si="239"/>
        <v>1.8320991312610151E+127</v>
      </c>
      <c r="UBA19">
        <f t="shared" si="239"/>
        <v>1.8687411138862353E+127</v>
      </c>
      <c r="UBB19">
        <f t="shared" si="239"/>
        <v>1.9061159361639601E+127</v>
      </c>
      <c r="UBC19">
        <f t="shared" si="239"/>
        <v>1.9442382548872394E+127</v>
      </c>
      <c r="UBD19">
        <f t="shared" si="239"/>
        <v>1.9831230199849843E+127</v>
      </c>
      <c r="UBE19">
        <f t="shared" si="239"/>
        <v>2.022785480384684E+127</v>
      </c>
      <c r="UBF19">
        <f t="shared" si="239"/>
        <v>2.0632411899923776E+127</v>
      </c>
      <c r="UBG19">
        <f t="shared" si="239"/>
        <v>2.1045060137922253E+127</v>
      </c>
      <c r="UBH19">
        <f t="shared" si="239"/>
        <v>2.1465961340680698E+127</v>
      </c>
      <c r="UBI19">
        <f t="shared" si="239"/>
        <v>2.1895280567494311E+127</v>
      </c>
      <c r="UBJ19">
        <f t="shared" si="239"/>
        <v>2.2333186178844196E+127</v>
      </c>
      <c r="UBK19">
        <f t="shared" si="239"/>
        <v>2.277984990242108E+127</v>
      </c>
      <c r="UBL19">
        <f t="shared" si="239"/>
        <v>2.32354469004695E+127</v>
      </c>
      <c r="UBM19">
        <f t="shared" si="239"/>
        <v>2.3700155838478892E+127</v>
      </c>
      <c r="UBN19">
        <f t="shared" si="239"/>
        <v>2.4174158955248471E+127</v>
      </c>
      <c r="UBO19">
        <f t="shared" si="239"/>
        <v>2.4657642134353441E+127</v>
      </c>
      <c r="UBP19">
        <f t="shared" si="239"/>
        <v>2.515079497704051E+127</v>
      </c>
      <c r="UBQ19">
        <f t="shared" si="239"/>
        <v>2.5653810876581321E+127</v>
      </c>
      <c r="UBR19">
        <f t="shared" si="239"/>
        <v>2.6166887094112946E+127</v>
      </c>
      <c r="UBS19">
        <f t="shared" si="239"/>
        <v>2.6690224835995207E+127</v>
      </c>
      <c r="UBT19">
        <f t="shared" si="239"/>
        <v>2.7224029332715111E+127</v>
      </c>
      <c r="UBU19">
        <f t="shared" si="239"/>
        <v>2.7768509919369413E+127</v>
      </c>
      <c r="UBV19">
        <f t="shared" si="239"/>
        <v>2.8323880117756801E+127</v>
      </c>
      <c r="UBW19">
        <f t="shared" si="239"/>
        <v>2.8890357720111938E+127</v>
      </c>
      <c r="UBX19">
        <f t="shared" si="239"/>
        <v>2.946816487451418E+127</v>
      </c>
      <c r="UBY19">
        <f t="shared" si="239"/>
        <v>3.0057528172004466E+127</v>
      </c>
      <c r="UBZ19">
        <f t="shared" si="239"/>
        <v>3.0658678735444556E+127</v>
      </c>
      <c r="UCA19">
        <f t="shared" si="239"/>
        <v>3.1271852310153448E+127</v>
      </c>
      <c r="UCB19">
        <f t="shared" si="239"/>
        <v>3.1897289356356518E+127</v>
      </c>
      <c r="UCC19">
        <f t="shared" si="239"/>
        <v>3.2535235143483649E+127</v>
      </c>
      <c r="UCD19">
        <f t="shared" si="239"/>
        <v>3.3185939846353321E+127</v>
      </c>
      <c r="UCE19">
        <f t="shared" si="239"/>
        <v>3.3849658643280387E+127</v>
      </c>
      <c r="UCF19">
        <f t="shared" si="239"/>
        <v>3.4526651816145993E+127</v>
      </c>
      <c r="UCG19">
        <f t="shared" si="239"/>
        <v>3.5217184852468912E+127</v>
      </c>
      <c r="UCH19">
        <f t="shared" si="239"/>
        <v>3.5921528549518292E+127</v>
      </c>
      <c r="UCI19">
        <f t="shared" si="239"/>
        <v>3.6639959120508658E+127</v>
      </c>
      <c r="UCJ19">
        <f t="shared" si="239"/>
        <v>3.737275830291883E+127</v>
      </c>
      <c r="UCK19">
        <f t="shared" si="239"/>
        <v>3.8120213468977209E+127</v>
      </c>
      <c r="UCL19">
        <f t="shared" si="239"/>
        <v>3.8882617738356755E+127</v>
      </c>
      <c r="UCM19">
        <f t="shared" si="239"/>
        <v>3.9660270093123893E+127</v>
      </c>
      <c r="UCN19">
        <f t="shared" si="239"/>
        <v>4.0453475494986372E+127</v>
      </c>
      <c r="UCO19">
        <f t="shared" si="239"/>
        <v>4.1262545004886098E+127</v>
      </c>
      <c r="UCP19">
        <f t="shared" si="239"/>
        <v>4.208779590498382E+127</v>
      </c>
      <c r="UCQ19">
        <f t="shared" si="239"/>
        <v>4.2929551823083495E+127</v>
      </c>
      <c r="UCR19">
        <f t="shared" si="239"/>
        <v>4.3788142859545168E+127</v>
      </c>
      <c r="UCS19">
        <f t="shared" si="239"/>
        <v>4.4663905716736072E+127</v>
      </c>
      <c r="UCT19">
        <f t="shared" si="239"/>
        <v>4.5557183831070791E+127</v>
      </c>
      <c r="UCU19">
        <f t="shared" si="239"/>
        <v>4.646832750769221E+127</v>
      </c>
      <c r="UCV19">
        <f t="shared" si="239"/>
        <v>4.7397694057846056E+127</v>
      </c>
      <c r="UCW19">
        <f t="shared" si="239"/>
        <v>4.8345647939002983E+127</v>
      </c>
      <c r="UCX19">
        <f t="shared" si="239"/>
        <v>4.9312560897783039E+127</v>
      </c>
      <c r="UCY19">
        <f t="shared" ref="UCY19:UFJ19" si="240">UCX19*(1+$S$27)</f>
        <v>5.0298812115738704E+127</v>
      </c>
      <c r="UCZ19">
        <f t="shared" si="240"/>
        <v>5.1304788358053482E+127</v>
      </c>
      <c r="UDA19">
        <f t="shared" si="240"/>
        <v>5.2330884125214554E+127</v>
      </c>
      <c r="UDB19">
        <f t="shared" si="240"/>
        <v>5.3377501807718841E+127</v>
      </c>
      <c r="UDC19">
        <f t="shared" si="240"/>
        <v>5.444505184387322E+127</v>
      </c>
      <c r="UDD19">
        <f t="shared" si="240"/>
        <v>5.5533952880750689E+127</v>
      </c>
      <c r="UDE19">
        <f t="shared" si="240"/>
        <v>5.6644631938365704E+127</v>
      </c>
      <c r="UDF19">
        <f t="shared" si="240"/>
        <v>5.7777524577133023E+127</v>
      </c>
      <c r="UDG19">
        <f t="shared" si="240"/>
        <v>5.893307506867568E+127</v>
      </c>
      <c r="UDH19">
        <f t="shared" si="240"/>
        <v>6.0111736570049193E+127</v>
      </c>
      <c r="UDI19">
        <f t="shared" si="240"/>
        <v>6.1313971301450181E+127</v>
      </c>
      <c r="UDJ19">
        <f t="shared" si="240"/>
        <v>6.2540250727479182E+127</v>
      </c>
      <c r="UDK19">
        <f t="shared" si="240"/>
        <v>6.379105574202877E+127</v>
      </c>
      <c r="UDL19">
        <f t="shared" si="240"/>
        <v>6.5066876856869347E+127</v>
      </c>
      <c r="UDM19">
        <f t="shared" si="240"/>
        <v>6.6368214394006737E+127</v>
      </c>
      <c r="UDN19">
        <f t="shared" si="240"/>
        <v>6.7695578681886877E+127</v>
      </c>
      <c r="UDO19">
        <f t="shared" si="240"/>
        <v>6.9049490255524616E+127</v>
      </c>
      <c r="UDP19">
        <f t="shared" si="240"/>
        <v>7.0430480060635112E+127</v>
      </c>
      <c r="UDQ19">
        <f t="shared" si="240"/>
        <v>7.1839089661847815E+127</v>
      </c>
      <c r="UDR19">
        <f t="shared" si="240"/>
        <v>7.3275871455084777E+127</v>
      </c>
      <c r="UDS19">
        <f t="shared" si="240"/>
        <v>7.4741388884186475E+127</v>
      </c>
      <c r="UDT19">
        <f t="shared" si="240"/>
        <v>7.6236216661870204E+127</v>
      </c>
      <c r="UDU19">
        <f t="shared" si="240"/>
        <v>7.7760940995107607E+127</v>
      </c>
      <c r="UDV19">
        <f t="shared" si="240"/>
        <v>7.9316159815009762E+127</v>
      </c>
      <c r="UDW19">
        <f t="shared" si="240"/>
        <v>8.0902483011309959E+127</v>
      </c>
      <c r="UDX19">
        <f t="shared" si="240"/>
        <v>8.2520532671536164E+127</v>
      </c>
      <c r="UDY19">
        <f t="shared" si="240"/>
        <v>8.4170943324966885E+127</v>
      </c>
      <c r="UDZ19">
        <f t="shared" si="240"/>
        <v>8.5854362191466224E+127</v>
      </c>
      <c r="UEA19">
        <f t="shared" si="240"/>
        <v>8.7571449435295545E+127</v>
      </c>
      <c r="UEB19">
        <f t="shared" si="240"/>
        <v>8.9322878424001456E+127</v>
      </c>
      <c r="UEC19">
        <f t="shared" si="240"/>
        <v>9.1109335992481491E+127</v>
      </c>
      <c r="UED19">
        <f t="shared" si="240"/>
        <v>9.2931522712331132E+127</v>
      </c>
      <c r="UEE19">
        <f t="shared" si="240"/>
        <v>9.4790153166577759E+127</v>
      </c>
      <c r="UEF19">
        <f t="shared" si="240"/>
        <v>9.6685956229909317E+127</v>
      </c>
      <c r="UEG19">
        <f t="shared" si="240"/>
        <v>9.8619675354507514E+127</v>
      </c>
      <c r="UEH19">
        <f t="shared" si="240"/>
        <v>1.0059206886159767E+128</v>
      </c>
      <c r="UEI19">
        <f t="shared" si="240"/>
        <v>1.0260391023882963E+128</v>
      </c>
      <c r="UEJ19">
        <f t="shared" si="240"/>
        <v>1.0465598844360622E+128</v>
      </c>
      <c r="UEK19">
        <f t="shared" si="240"/>
        <v>1.0674910821247834E+128</v>
      </c>
      <c r="UEL19">
        <f t="shared" si="240"/>
        <v>1.088840903767279E+128</v>
      </c>
      <c r="UEM19">
        <f t="shared" si="240"/>
        <v>1.1106177218426246E+128</v>
      </c>
      <c r="UEN19">
        <f t="shared" si="240"/>
        <v>1.1328300762794771E+128</v>
      </c>
      <c r="UEO19">
        <f t="shared" si="240"/>
        <v>1.1554866778050665E+128</v>
      </c>
      <c r="UEP19">
        <f t="shared" si="240"/>
        <v>1.1785964113611679E+128</v>
      </c>
      <c r="UEQ19">
        <f t="shared" si="240"/>
        <v>1.2021683395883913E+128</v>
      </c>
      <c r="UER19">
        <f t="shared" si="240"/>
        <v>1.2262117063801591E+128</v>
      </c>
      <c r="UES19">
        <f t="shared" si="240"/>
        <v>1.2507359405077623E+128</v>
      </c>
      <c r="UET19">
        <f t="shared" si="240"/>
        <v>1.2757506593179177E+128</v>
      </c>
      <c r="UEU19">
        <f t="shared" si="240"/>
        <v>1.301265672504276E+128</v>
      </c>
      <c r="UEV19">
        <f t="shared" si="240"/>
        <v>1.3272909859543615E+128</v>
      </c>
      <c r="UEW19">
        <f t="shared" si="240"/>
        <v>1.3538368056734487E+128</v>
      </c>
      <c r="UEX19">
        <f t="shared" si="240"/>
        <v>1.3809135417869177E+128</v>
      </c>
      <c r="UEY19">
        <f t="shared" si="240"/>
        <v>1.408531812622656E+128</v>
      </c>
      <c r="UEZ19">
        <f t="shared" si="240"/>
        <v>1.4367024488751092E+128</v>
      </c>
      <c r="UFA19">
        <f t="shared" si="240"/>
        <v>1.4654364978526115E+128</v>
      </c>
      <c r="UFB19">
        <f t="shared" si="240"/>
        <v>1.4947452278096637E+128</v>
      </c>
      <c r="UFC19">
        <f t="shared" si="240"/>
        <v>1.524640132365857E+128</v>
      </c>
      <c r="UFD19">
        <f t="shared" si="240"/>
        <v>1.5551329350131742E+128</v>
      </c>
      <c r="UFE19">
        <f t="shared" si="240"/>
        <v>1.5862355937134378E+128</v>
      </c>
      <c r="UFF19">
        <f t="shared" si="240"/>
        <v>1.6179603055877065E+128</v>
      </c>
      <c r="UFG19">
        <f t="shared" si="240"/>
        <v>1.6503195116994608E+128</v>
      </c>
      <c r="UFH19">
        <f t="shared" si="240"/>
        <v>1.68332590193345E+128</v>
      </c>
      <c r="UFI19">
        <f t="shared" si="240"/>
        <v>1.716992419972119E+128</v>
      </c>
      <c r="UFJ19">
        <f t="shared" si="240"/>
        <v>1.7513322683715615E+128</v>
      </c>
      <c r="UFK19">
        <f t="shared" ref="UFK19:UHV19" si="241">UFJ19*(1+$S$27)</f>
        <v>1.7863589137389928E+128</v>
      </c>
      <c r="UFL19">
        <f t="shared" si="241"/>
        <v>1.8220860920137728E+128</v>
      </c>
      <c r="UFM19">
        <f t="shared" si="241"/>
        <v>1.8585278138540484E+128</v>
      </c>
      <c r="UFN19">
        <f t="shared" si="241"/>
        <v>1.8956983701311293E+128</v>
      </c>
      <c r="UFO19">
        <f t="shared" si="241"/>
        <v>1.9336123375337517E+128</v>
      </c>
      <c r="UFP19">
        <f t="shared" si="241"/>
        <v>1.9722845842844267E+128</v>
      </c>
      <c r="UFQ19">
        <f t="shared" si="241"/>
        <v>2.0117302759701152E+128</v>
      </c>
      <c r="UFR19">
        <f t="shared" si="241"/>
        <v>2.0519648814895175E+128</v>
      </c>
      <c r="UFS19">
        <f t="shared" si="241"/>
        <v>2.093004179119308E+128</v>
      </c>
      <c r="UFT19">
        <f t="shared" si="241"/>
        <v>2.1348642627016941E+128</v>
      </c>
      <c r="UFU19">
        <f t="shared" si="241"/>
        <v>2.1775615479557282E+128</v>
      </c>
      <c r="UFV19">
        <f t="shared" si="241"/>
        <v>2.2211127789148427E+128</v>
      </c>
      <c r="UFW19">
        <f t="shared" si="241"/>
        <v>2.2655350344931395E+128</v>
      </c>
      <c r="UFX19">
        <f t="shared" si="241"/>
        <v>2.3108457351830022E+128</v>
      </c>
      <c r="UFY19">
        <f t="shared" si="241"/>
        <v>2.3570626498866622E+128</v>
      </c>
      <c r="UFZ19">
        <f t="shared" si="241"/>
        <v>2.4042039028843953E+128</v>
      </c>
      <c r="UGA19">
        <f t="shared" si="241"/>
        <v>2.4522879809420832E+128</v>
      </c>
      <c r="UGB19">
        <f t="shared" si="241"/>
        <v>2.501333740560925E+128</v>
      </c>
      <c r="UGC19">
        <f t="shared" si="241"/>
        <v>2.5513604153721436E+128</v>
      </c>
      <c r="UGD19">
        <f t="shared" si="241"/>
        <v>2.6023876236795865E+128</v>
      </c>
      <c r="UGE19">
        <f t="shared" si="241"/>
        <v>2.6544353761531782E+128</v>
      </c>
      <c r="UGF19">
        <f t="shared" si="241"/>
        <v>2.7075240836762417E+128</v>
      </c>
      <c r="UGG19">
        <f t="shared" si="241"/>
        <v>2.7616745653497666E+128</v>
      </c>
      <c r="UGH19">
        <f t="shared" si="241"/>
        <v>2.8169080566567621E+128</v>
      </c>
      <c r="UGI19">
        <f t="shared" si="241"/>
        <v>2.8732462177898976E+128</v>
      </c>
      <c r="UGJ19">
        <f t="shared" si="241"/>
        <v>2.9307111421456956E+128</v>
      </c>
      <c r="UGK19">
        <f t="shared" si="241"/>
        <v>2.9893253649886097E+128</v>
      </c>
      <c r="UGL19">
        <f t="shared" si="241"/>
        <v>3.0491118722883819E+128</v>
      </c>
      <c r="UGM19">
        <f t="shared" si="241"/>
        <v>3.1100941097341494E+128</v>
      </c>
      <c r="UGN19">
        <f t="shared" si="241"/>
        <v>3.1722959919288323E+128</v>
      </c>
      <c r="UGO19">
        <f t="shared" si="241"/>
        <v>3.2357419117674091E+128</v>
      </c>
      <c r="UGP19">
        <f t="shared" si="241"/>
        <v>3.3004567500027572E+128</v>
      </c>
      <c r="UGQ19">
        <f t="shared" si="241"/>
        <v>3.3664658850028126E+128</v>
      </c>
      <c r="UGR19">
        <f t="shared" si="241"/>
        <v>3.4337952027028687E+128</v>
      </c>
      <c r="UGS19">
        <f t="shared" si="241"/>
        <v>3.5024711067569261E+128</v>
      </c>
      <c r="UGT19">
        <f t="shared" si="241"/>
        <v>3.5725205288920645E+128</v>
      </c>
      <c r="UGU19">
        <f t="shared" si="241"/>
        <v>3.6439709394699061E+128</v>
      </c>
      <c r="UGV19">
        <f t="shared" si="241"/>
        <v>3.7168503582593041E+128</v>
      </c>
      <c r="UGW19">
        <f t="shared" si="241"/>
        <v>3.7911873654244903E+128</v>
      </c>
      <c r="UGX19">
        <f t="shared" si="241"/>
        <v>3.8670111127329799E+128</v>
      </c>
      <c r="UGY19">
        <f t="shared" si="241"/>
        <v>3.94435133498764E+128</v>
      </c>
      <c r="UGZ19">
        <f t="shared" si="241"/>
        <v>4.0232383616873932E+128</v>
      </c>
      <c r="UHA19">
        <f t="shared" si="241"/>
        <v>4.1037031289211412E+128</v>
      </c>
      <c r="UHB19">
        <f t="shared" si="241"/>
        <v>4.1857771914995641E+128</v>
      </c>
      <c r="UHC19">
        <f t="shared" si="241"/>
        <v>4.2694927353295557E+128</v>
      </c>
      <c r="UHD19">
        <f t="shared" si="241"/>
        <v>4.3548825900361467E+128</v>
      </c>
      <c r="UHE19">
        <f t="shared" si="241"/>
        <v>4.4419802418368699E+128</v>
      </c>
      <c r="UHF19">
        <f t="shared" si="241"/>
        <v>4.5308198466736075E+128</v>
      </c>
      <c r="UHG19">
        <f t="shared" si="241"/>
        <v>4.6214362436070793E+128</v>
      </c>
      <c r="UHH19">
        <f t="shared" si="241"/>
        <v>4.7138649684792211E+128</v>
      </c>
      <c r="UHI19">
        <f t="shared" si="241"/>
        <v>4.8081422678488057E+128</v>
      </c>
      <c r="UHJ19">
        <f t="shared" si="241"/>
        <v>4.9043051132057821E+128</v>
      </c>
      <c r="UHK19">
        <f t="shared" si="241"/>
        <v>5.0023912154698977E+128</v>
      </c>
      <c r="UHL19">
        <f t="shared" si="241"/>
        <v>5.1024390397792956E+128</v>
      </c>
      <c r="UHM19">
        <f t="shared" si="241"/>
        <v>5.2044878205748818E+128</v>
      </c>
      <c r="UHN19">
        <f t="shared" si="241"/>
        <v>5.3085775769863793E+128</v>
      </c>
      <c r="UHO19">
        <f t="shared" si="241"/>
        <v>5.4147491285261066E+128</v>
      </c>
      <c r="UHP19">
        <f t="shared" si="241"/>
        <v>5.5230441110966289E+128</v>
      </c>
      <c r="UHQ19">
        <f t="shared" si="241"/>
        <v>5.6335049933185618E+128</v>
      </c>
      <c r="UHR19">
        <f t="shared" si="241"/>
        <v>5.7461750931849333E+128</v>
      </c>
      <c r="UHS19">
        <f t="shared" si="241"/>
        <v>5.8610985950486316E+128</v>
      </c>
      <c r="UHT19">
        <f t="shared" si="241"/>
        <v>5.978320566949604E+128</v>
      </c>
      <c r="UHU19">
        <f t="shared" si="241"/>
        <v>6.097886978288596E+128</v>
      </c>
      <c r="UHV19">
        <f t="shared" si="241"/>
        <v>6.2198447178543676E+128</v>
      </c>
      <c r="UHW19">
        <f t="shared" ref="UHW19:UKH19" si="242">UHV19*(1+$S$27)</f>
        <v>6.3442416122114547E+128</v>
      </c>
      <c r="UHX19">
        <f t="shared" si="242"/>
        <v>6.4711264444556836E+128</v>
      </c>
      <c r="UHY19">
        <f t="shared" si="242"/>
        <v>6.6005489733447974E+128</v>
      </c>
      <c r="UHZ19">
        <f t="shared" si="242"/>
        <v>6.7325599528116935E+128</v>
      </c>
      <c r="UIA19">
        <f t="shared" si="242"/>
        <v>6.8672111518679272E+128</v>
      </c>
      <c r="UIB19">
        <f t="shared" si="242"/>
        <v>7.0045553749052862E+128</v>
      </c>
      <c r="UIC19">
        <f t="shared" si="242"/>
        <v>7.1446464824033925E+128</v>
      </c>
      <c r="UID19">
        <f t="shared" si="242"/>
        <v>7.2875394120514605E+128</v>
      </c>
      <c r="UIE19">
        <f t="shared" si="242"/>
        <v>7.4332902002924893E+128</v>
      </c>
      <c r="UIF19">
        <f t="shared" si="242"/>
        <v>7.5819560042983385E+128</v>
      </c>
      <c r="UIG19">
        <f t="shared" si="242"/>
        <v>7.7335951243843051E+128</v>
      </c>
      <c r="UIH19">
        <f t="shared" si="242"/>
        <v>7.888267026871992E+128</v>
      </c>
      <c r="UII19">
        <f t="shared" si="242"/>
        <v>8.0460323674094323E+128</v>
      </c>
      <c r="UIJ19">
        <f t="shared" si="242"/>
        <v>8.2069530147576214E+128</v>
      </c>
      <c r="UIK19">
        <f t="shared" si="242"/>
        <v>8.3710920750527734E+128</v>
      </c>
      <c r="UIL19">
        <f t="shared" si="242"/>
        <v>8.5385139165538284E+128</v>
      </c>
      <c r="UIM19">
        <f t="shared" si="242"/>
        <v>8.7092841948849047E+128</v>
      </c>
      <c r="UIN19">
        <f t="shared" si="242"/>
        <v>8.8834698787826026E+128</v>
      </c>
      <c r="UIO19">
        <f t="shared" si="242"/>
        <v>9.0611392763582543E+128</v>
      </c>
      <c r="UIP19">
        <f t="shared" si="242"/>
        <v>9.2423620618854195E+128</v>
      </c>
      <c r="UIQ19">
        <f t="shared" si="242"/>
        <v>9.4272093031231278E+128</v>
      </c>
      <c r="UIR19">
        <f t="shared" si="242"/>
        <v>9.6157534891855908E+128</v>
      </c>
      <c r="UIS19">
        <f t="shared" si="242"/>
        <v>9.808068558969302E+128</v>
      </c>
      <c r="UIT19">
        <f t="shared" si="242"/>
        <v>1.0004229930148688E+129</v>
      </c>
      <c r="UIU19">
        <f t="shared" si="242"/>
        <v>1.0204314528751662E+129</v>
      </c>
      <c r="UIV19">
        <f t="shared" si="242"/>
        <v>1.0408400819326696E+129</v>
      </c>
      <c r="UIW19">
        <f t="shared" si="242"/>
        <v>1.061656883571323E+129</v>
      </c>
      <c r="UIX19">
        <f t="shared" si="242"/>
        <v>1.0828900212427494E+129</v>
      </c>
      <c r="UIY19">
        <f t="shared" si="242"/>
        <v>1.1045478216676045E+129</v>
      </c>
      <c r="UIZ19">
        <f t="shared" si="242"/>
        <v>1.1266387781009565E+129</v>
      </c>
      <c r="UJA19">
        <f t="shared" si="242"/>
        <v>1.1491715536629757E+129</v>
      </c>
      <c r="UJB19">
        <f t="shared" si="242"/>
        <v>1.1721549847362353E+129</v>
      </c>
      <c r="UJC19">
        <f t="shared" si="242"/>
        <v>1.19559808443096E+129</v>
      </c>
      <c r="UJD19">
        <f t="shared" si="242"/>
        <v>1.2195100461195791E+129</v>
      </c>
      <c r="UJE19">
        <f t="shared" si="242"/>
        <v>1.2439002470419707E+129</v>
      </c>
      <c r="UJF19">
        <f t="shared" si="242"/>
        <v>1.2687782519828102E+129</v>
      </c>
      <c r="UJG19">
        <f t="shared" si="242"/>
        <v>1.2941538170224664E+129</v>
      </c>
      <c r="UJH19">
        <f t="shared" si="242"/>
        <v>1.3200368933629158E+129</v>
      </c>
      <c r="UJI19">
        <f t="shared" si="242"/>
        <v>1.3464376312301741E+129</v>
      </c>
      <c r="UJJ19">
        <f t="shared" si="242"/>
        <v>1.3733663838547776E+129</v>
      </c>
      <c r="UJK19">
        <f t="shared" si="242"/>
        <v>1.4008337115318732E+129</v>
      </c>
      <c r="UJL19">
        <f t="shared" si="242"/>
        <v>1.4288503857625107E+129</v>
      </c>
      <c r="UJM19">
        <f t="shared" si="242"/>
        <v>1.4574273934777609E+129</v>
      </c>
      <c r="UJN19">
        <f t="shared" si="242"/>
        <v>1.4865759413473162E+129</v>
      </c>
      <c r="UJO19">
        <f t="shared" si="242"/>
        <v>1.5163074601742626E+129</v>
      </c>
      <c r="UJP19">
        <f t="shared" si="242"/>
        <v>1.5466336093777478E+129</v>
      </c>
      <c r="UJQ19">
        <f t="shared" si="242"/>
        <v>1.5775662815653026E+129</v>
      </c>
      <c r="UJR19">
        <f t="shared" si="242"/>
        <v>1.6091176071966086E+129</v>
      </c>
      <c r="UJS19">
        <f t="shared" si="242"/>
        <v>1.6412999593405406E+129</v>
      </c>
      <c r="UJT19">
        <f t="shared" si="242"/>
        <v>1.6741259585273515E+129</v>
      </c>
      <c r="UJU19">
        <f t="shared" si="242"/>
        <v>1.7076084776978986E+129</v>
      </c>
      <c r="UJV19">
        <f t="shared" si="242"/>
        <v>1.7417606472518565E+129</v>
      </c>
      <c r="UJW19">
        <f t="shared" si="242"/>
        <v>1.7765958601968936E+129</v>
      </c>
      <c r="UJX19">
        <f t="shared" si="242"/>
        <v>1.8121277774008314E+129</v>
      </c>
      <c r="UJY19">
        <f t="shared" si="242"/>
        <v>1.848370332948848E+129</v>
      </c>
      <c r="UJZ19">
        <f t="shared" si="242"/>
        <v>1.885337739607825E+129</v>
      </c>
      <c r="UKA19">
        <f t="shared" si="242"/>
        <v>1.9230444943999815E+129</v>
      </c>
      <c r="UKB19">
        <f t="shared" si="242"/>
        <v>1.9615053842879811E+129</v>
      </c>
      <c r="UKC19">
        <f t="shared" si="242"/>
        <v>2.0007354919737407E+129</v>
      </c>
      <c r="UKD19">
        <f t="shared" si="242"/>
        <v>2.0407502018132155E+129</v>
      </c>
      <c r="UKE19">
        <f t="shared" si="242"/>
        <v>2.0815652058494798E+129</v>
      </c>
      <c r="UKF19">
        <f t="shared" si="242"/>
        <v>2.1231965099664695E+129</v>
      </c>
      <c r="UKG19">
        <f t="shared" si="242"/>
        <v>2.165660440165799E+129</v>
      </c>
      <c r="UKH19">
        <f t="shared" si="242"/>
        <v>2.208973648969115E+129</v>
      </c>
      <c r="UKI19">
        <f t="shared" ref="UKI19:UMT19" si="243">UKH19*(1+$S$27)</f>
        <v>2.2531531219484972E+129</v>
      </c>
      <c r="UKJ19">
        <f t="shared" si="243"/>
        <v>2.2982161843874674E+129</v>
      </c>
      <c r="UKK19">
        <f t="shared" si="243"/>
        <v>2.3441805080752167E+129</v>
      </c>
      <c r="UKL19">
        <f t="shared" si="243"/>
        <v>2.3910641182367211E+129</v>
      </c>
      <c r="UKM19">
        <f t="shared" si="243"/>
        <v>2.4388854006014555E+129</v>
      </c>
      <c r="UKN19">
        <f t="shared" si="243"/>
        <v>2.4876631086134845E+129</v>
      </c>
      <c r="UKO19">
        <f t="shared" si="243"/>
        <v>2.5374163707857543E+129</v>
      </c>
      <c r="UKP19">
        <f t="shared" si="243"/>
        <v>2.5881646982014693E+129</v>
      </c>
      <c r="UKQ19">
        <f t="shared" si="243"/>
        <v>2.6399279921654988E+129</v>
      </c>
      <c r="UKR19">
        <f t="shared" si="243"/>
        <v>2.6927265520088089E+129</v>
      </c>
      <c r="UKS19">
        <f t="shared" si="243"/>
        <v>2.7465810830489851E+129</v>
      </c>
      <c r="UKT19">
        <f t="shared" si="243"/>
        <v>2.8015127047099649E+129</v>
      </c>
      <c r="UKU19">
        <f t="shared" si="243"/>
        <v>2.8575429588041644E+129</v>
      </c>
      <c r="UKV19">
        <f t="shared" si="243"/>
        <v>2.9146938179802478E+129</v>
      </c>
      <c r="UKW19">
        <f t="shared" si="243"/>
        <v>2.9729876943398527E+129</v>
      </c>
      <c r="UKX19">
        <f t="shared" si="243"/>
        <v>3.0324474482266497E+129</v>
      </c>
      <c r="UKY19">
        <f t="shared" si="243"/>
        <v>3.0930963971911824E+129</v>
      </c>
      <c r="UKZ19">
        <f t="shared" si="243"/>
        <v>3.154958325135006E+129</v>
      </c>
      <c r="ULA19">
        <f t="shared" si="243"/>
        <v>3.218057491637706E+129</v>
      </c>
      <c r="ULB19">
        <f t="shared" si="243"/>
        <v>3.28241864147046E+129</v>
      </c>
      <c r="ULC19">
        <f t="shared" si="243"/>
        <v>3.3480670142998691E+129</v>
      </c>
      <c r="ULD19">
        <f t="shared" si="243"/>
        <v>3.4150283545858664E+129</v>
      </c>
      <c r="ULE19">
        <f t="shared" si="243"/>
        <v>3.4833289216775841E+129</v>
      </c>
      <c r="ULF19">
        <f t="shared" si="243"/>
        <v>3.5529955001111361E+129</v>
      </c>
      <c r="ULG19">
        <f t="shared" si="243"/>
        <v>3.6240554101133591E+129</v>
      </c>
      <c r="ULH19">
        <f t="shared" si="243"/>
        <v>3.6965365183156261E+129</v>
      </c>
      <c r="ULI19">
        <f t="shared" si="243"/>
        <v>3.7704672486819387E+129</v>
      </c>
      <c r="ULJ19">
        <f t="shared" si="243"/>
        <v>3.8458765936555778E+129</v>
      </c>
      <c r="ULK19">
        <f t="shared" si="243"/>
        <v>3.9227941255286893E+129</v>
      </c>
      <c r="ULL19">
        <f t="shared" si="243"/>
        <v>4.001250008039263E+129</v>
      </c>
      <c r="ULM19">
        <f t="shared" si="243"/>
        <v>4.0812750082000483E+129</v>
      </c>
      <c r="ULN19">
        <f t="shared" si="243"/>
        <v>4.1629005083640496E+129</v>
      </c>
      <c r="ULO19">
        <f t="shared" si="243"/>
        <v>4.2461585185313305E+129</v>
      </c>
      <c r="ULP19">
        <f t="shared" si="243"/>
        <v>4.3310816889019572E+129</v>
      </c>
      <c r="ULQ19">
        <f t="shared" si="243"/>
        <v>4.4177033226799965E+129</v>
      </c>
      <c r="ULR19">
        <f t="shared" si="243"/>
        <v>4.5060573891335962E+129</v>
      </c>
      <c r="ULS19">
        <f t="shared" si="243"/>
        <v>4.5961785369162683E+129</v>
      </c>
      <c r="ULT19">
        <f t="shared" si="243"/>
        <v>4.6881021076545937E+129</v>
      </c>
      <c r="ULU19">
        <f t="shared" si="243"/>
        <v>4.7818641498076858E+129</v>
      </c>
      <c r="ULV19">
        <f t="shared" si="243"/>
        <v>4.8775014328038399E+129</v>
      </c>
      <c r="ULW19">
        <f t="shared" si="243"/>
        <v>4.975051461459917E+129</v>
      </c>
      <c r="ULX19">
        <f t="shared" si="243"/>
        <v>5.0745524906891154E+129</v>
      </c>
      <c r="ULY19">
        <f t="shared" si="243"/>
        <v>5.1760435405028976E+129</v>
      </c>
      <c r="ULZ19">
        <f t="shared" si="243"/>
        <v>5.2795644113129559E+129</v>
      </c>
      <c r="UMA19">
        <f t="shared" si="243"/>
        <v>5.3851556995392149E+129</v>
      </c>
      <c r="UMB19">
        <f t="shared" si="243"/>
        <v>5.492858813529999E+129</v>
      </c>
      <c r="UMC19">
        <f t="shared" si="243"/>
        <v>5.6027159898005996E+129</v>
      </c>
      <c r="UMD19">
        <f t="shared" si="243"/>
        <v>5.714770309596612E+129</v>
      </c>
      <c r="UME19">
        <f t="shared" si="243"/>
        <v>5.8290657157885441E+129</v>
      </c>
      <c r="UMF19">
        <f t="shared" si="243"/>
        <v>5.9456470301043149E+129</v>
      </c>
      <c r="UMG19">
        <f t="shared" si="243"/>
        <v>6.0645599707064012E+129</v>
      </c>
      <c r="UMH19">
        <f t="shared" si="243"/>
        <v>6.1858511701205299E+129</v>
      </c>
      <c r="UMI19">
        <f t="shared" si="243"/>
        <v>6.3095681935229406E+129</v>
      </c>
      <c r="UMJ19">
        <f t="shared" si="243"/>
        <v>6.4357595573933992E+129</v>
      </c>
      <c r="UMK19">
        <f t="shared" si="243"/>
        <v>6.5644747485412677E+129</v>
      </c>
      <c r="UML19">
        <f t="shared" si="243"/>
        <v>6.695764243512093E+129</v>
      </c>
      <c r="UMM19">
        <f t="shared" si="243"/>
        <v>6.8296795283823353E+129</v>
      </c>
      <c r="UMN19">
        <f t="shared" si="243"/>
        <v>6.9662731189499815E+129</v>
      </c>
      <c r="UMO19">
        <f t="shared" si="243"/>
        <v>7.1055985813289819E+129</v>
      </c>
      <c r="UMP19">
        <f t="shared" si="243"/>
        <v>7.2477105529555621E+129</v>
      </c>
      <c r="UMQ19">
        <f t="shared" si="243"/>
        <v>7.3926647640146729E+129</v>
      </c>
      <c r="UMR19">
        <f t="shared" si="243"/>
        <v>7.5405180592949662E+129</v>
      </c>
      <c r="UMS19">
        <f t="shared" si="243"/>
        <v>7.6913284204808655E+129</v>
      </c>
      <c r="UMT19">
        <f t="shared" si="243"/>
        <v>7.8451549888904829E+129</v>
      </c>
      <c r="UMU19">
        <f t="shared" ref="UMU19:UPF19" si="244">UMT19*(1+$S$27)</f>
        <v>8.0020580886682928E+129</v>
      </c>
      <c r="UMV19">
        <f t="shared" si="244"/>
        <v>8.162099250441659E+129</v>
      </c>
      <c r="UMW19">
        <f t="shared" si="244"/>
        <v>8.3253412354504923E+129</v>
      </c>
      <c r="UMX19">
        <f t="shared" si="244"/>
        <v>8.4918480601595017E+129</v>
      </c>
      <c r="UMY19">
        <f t="shared" si="244"/>
        <v>8.6616850213626919E+129</v>
      </c>
      <c r="UMZ19">
        <f t="shared" si="244"/>
        <v>8.8349187217899462E+129</v>
      </c>
      <c r="UNA19">
        <f t="shared" si="244"/>
        <v>9.0116170962257456E+129</v>
      </c>
      <c r="UNB19">
        <f t="shared" si="244"/>
        <v>9.1918494381502607E+129</v>
      </c>
      <c r="UNC19">
        <f t="shared" si="244"/>
        <v>9.3756864269132665E+129</v>
      </c>
      <c r="UND19">
        <f t="shared" si="244"/>
        <v>9.5632001554515316E+129</v>
      </c>
      <c r="UNE19">
        <f t="shared" si="244"/>
        <v>9.7544641585605618E+129</v>
      </c>
      <c r="UNF19">
        <f t="shared" si="244"/>
        <v>9.9495534417317733E+129</v>
      </c>
      <c r="UNG19">
        <f t="shared" si="244"/>
        <v>1.0148544510566409E+130</v>
      </c>
      <c r="UNH19">
        <f t="shared" si="244"/>
        <v>1.0351515400777738E+130</v>
      </c>
      <c r="UNI19">
        <f t="shared" si="244"/>
        <v>1.0558545708793292E+130</v>
      </c>
      <c r="UNJ19">
        <f t="shared" si="244"/>
        <v>1.0769716622969158E+130</v>
      </c>
      <c r="UNK19">
        <f t="shared" si="244"/>
        <v>1.0985110955428541E+130</v>
      </c>
      <c r="UNL19">
        <f t="shared" si="244"/>
        <v>1.1204813174537113E+130</v>
      </c>
      <c r="UNM19">
        <f t="shared" si="244"/>
        <v>1.1428909438027856E+130</v>
      </c>
      <c r="UNN19">
        <f t="shared" si="244"/>
        <v>1.1657487626788413E+130</v>
      </c>
      <c r="UNO19">
        <f t="shared" si="244"/>
        <v>1.1890637379324182E+130</v>
      </c>
      <c r="UNP19">
        <f t="shared" si="244"/>
        <v>1.2128450126910666E+130</v>
      </c>
      <c r="UNQ19">
        <f t="shared" si="244"/>
        <v>1.2371019129448879E+130</v>
      </c>
      <c r="UNR19">
        <f t="shared" si="244"/>
        <v>1.2618439512037857E+130</v>
      </c>
      <c r="UNS19">
        <f t="shared" si="244"/>
        <v>1.2870808302278615E+130</v>
      </c>
      <c r="UNT19">
        <f t="shared" si="244"/>
        <v>1.3128224468324187E+130</v>
      </c>
      <c r="UNU19">
        <f t="shared" si="244"/>
        <v>1.3390788957690671E+130</v>
      </c>
      <c r="UNV19">
        <f t="shared" si="244"/>
        <v>1.3658604736844484E+130</v>
      </c>
      <c r="UNW19">
        <f t="shared" si="244"/>
        <v>1.3931776831581373E+130</v>
      </c>
      <c r="UNX19">
        <f t="shared" si="244"/>
        <v>1.4210412368213002E+130</v>
      </c>
      <c r="UNY19">
        <f t="shared" si="244"/>
        <v>1.4494620615577262E+130</v>
      </c>
      <c r="UNZ19">
        <f t="shared" si="244"/>
        <v>1.4784513027888809E+130</v>
      </c>
      <c r="UOA19">
        <f t="shared" si="244"/>
        <v>1.5080203288446584E+130</v>
      </c>
      <c r="UOB19">
        <f t="shared" si="244"/>
        <v>1.5381807354215517E+130</v>
      </c>
      <c r="UOC19">
        <f t="shared" si="244"/>
        <v>1.5689443501299827E+130</v>
      </c>
      <c r="UOD19">
        <f t="shared" si="244"/>
        <v>1.6003232371325825E+130</v>
      </c>
      <c r="UOE19">
        <f t="shared" si="244"/>
        <v>1.6323297018752341E+130</v>
      </c>
      <c r="UOF19">
        <f t="shared" si="244"/>
        <v>1.6649762959127389E+130</v>
      </c>
      <c r="UOG19">
        <f t="shared" si="244"/>
        <v>1.6982758218309937E+130</v>
      </c>
      <c r="UOH19">
        <f t="shared" si="244"/>
        <v>1.7322413382676136E+130</v>
      </c>
      <c r="UOI19">
        <f t="shared" si="244"/>
        <v>1.7668861650329659E+130</v>
      </c>
      <c r="UOJ19">
        <f t="shared" si="244"/>
        <v>1.8022238883336253E+130</v>
      </c>
      <c r="UOK19">
        <f t="shared" si="244"/>
        <v>1.8382683661002978E+130</v>
      </c>
      <c r="UOL19">
        <f t="shared" si="244"/>
        <v>1.8750337334223039E+130</v>
      </c>
      <c r="UOM19">
        <f t="shared" si="244"/>
        <v>1.91253440809075E+130</v>
      </c>
      <c r="UON19">
        <f t="shared" si="244"/>
        <v>1.9507850962525651E+130</v>
      </c>
      <c r="UOO19">
        <f t="shared" si="244"/>
        <v>1.9898007981776164E+130</v>
      </c>
      <c r="UOP19">
        <f t="shared" si="244"/>
        <v>2.0295968141411688E+130</v>
      </c>
      <c r="UOQ19">
        <f t="shared" si="244"/>
        <v>2.0701887504239923E+130</v>
      </c>
      <c r="UOR19">
        <f t="shared" si="244"/>
        <v>2.1115925254324721E+130</v>
      </c>
      <c r="UOS19">
        <f t="shared" si="244"/>
        <v>2.1538243759411216E+130</v>
      </c>
      <c r="UOT19">
        <f t="shared" si="244"/>
        <v>2.1969008634599441E+130</v>
      </c>
      <c r="UOU19">
        <f t="shared" si="244"/>
        <v>2.2408388807291428E+130</v>
      </c>
      <c r="UOV19">
        <f t="shared" si="244"/>
        <v>2.2856556583437257E+130</v>
      </c>
      <c r="UOW19">
        <f t="shared" si="244"/>
        <v>2.3313687715106004E+130</v>
      </c>
      <c r="UOX19">
        <f t="shared" si="244"/>
        <v>2.3779961469408124E+130</v>
      </c>
      <c r="UOY19">
        <f t="shared" si="244"/>
        <v>2.4255560698796287E+130</v>
      </c>
      <c r="UOZ19">
        <f t="shared" si="244"/>
        <v>2.4740671912772213E+130</v>
      </c>
      <c r="UPA19">
        <f t="shared" si="244"/>
        <v>2.5235485351027659E+130</v>
      </c>
      <c r="UPB19">
        <f t="shared" si="244"/>
        <v>2.5740195058048213E+130</v>
      </c>
      <c r="UPC19">
        <f t="shared" si="244"/>
        <v>2.6254998959209178E+130</v>
      </c>
      <c r="UPD19">
        <f t="shared" si="244"/>
        <v>2.678009893839336E+130</v>
      </c>
      <c r="UPE19">
        <f t="shared" si="244"/>
        <v>2.731570091716123E+130</v>
      </c>
      <c r="UPF19">
        <f t="shared" si="244"/>
        <v>2.7862014935504455E+130</v>
      </c>
      <c r="UPG19">
        <f t="shared" ref="UPG19:URR19" si="245">UPF19*(1+$S$27)</f>
        <v>2.8419255234214543E+130</v>
      </c>
      <c r="UPH19">
        <f t="shared" si="245"/>
        <v>2.8987640338898835E+130</v>
      </c>
      <c r="UPI19">
        <f t="shared" si="245"/>
        <v>2.956739314567681E+130</v>
      </c>
      <c r="UPJ19">
        <f t="shared" si="245"/>
        <v>3.0158741008590347E+130</v>
      </c>
      <c r="UPK19">
        <f t="shared" si="245"/>
        <v>3.0761915828762155E+130</v>
      </c>
      <c r="UPL19">
        <f t="shared" si="245"/>
        <v>3.1377154145337399E+130</v>
      </c>
      <c r="UPM19">
        <f t="shared" si="245"/>
        <v>3.2004697228244145E+130</v>
      </c>
      <c r="UPN19">
        <f t="shared" si="245"/>
        <v>3.264479117280903E+130</v>
      </c>
      <c r="UPO19">
        <f t="shared" si="245"/>
        <v>3.3297686996265214E+130</v>
      </c>
      <c r="UPP19">
        <f t="shared" si="245"/>
        <v>3.3963640736190521E+130</v>
      </c>
      <c r="UPQ19">
        <f t="shared" si="245"/>
        <v>3.4642913550914333E+130</v>
      </c>
      <c r="UPR19">
        <f t="shared" si="245"/>
        <v>3.5335771821932622E+130</v>
      </c>
      <c r="UPS19">
        <f t="shared" si="245"/>
        <v>3.6042487258371277E+130</v>
      </c>
      <c r="UPT19">
        <f t="shared" si="245"/>
        <v>3.6763337003538704E+130</v>
      </c>
      <c r="UPU19">
        <f t="shared" si="245"/>
        <v>3.749860374360948E+130</v>
      </c>
      <c r="UPV19">
        <f t="shared" si="245"/>
        <v>3.8248575818481667E+130</v>
      </c>
      <c r="UPW19">
        <f t="shared" si="245"/>
        <v>3.9013547334851302E+130</v>
      </c>
      <c r="UPX19">
        <f t="shared" si="245"/>
        <v>3.9793818281548329E+130</v>
      </c>
      <c r="UPY19">
        <f t="shared" si="245"/>
        <v>4.0589694647179298E+130</v>
      </c>
      <c r="UPZ19">
        <f t="shared" si="245"/>
        <v>4.1401488540122887E+130</v>
      </c>
      <c r="UQA19">
        <f t="shared" si="245"/>
        <v>4.2229518310925346E+130</v>
      </c>
      <c r="UQB19">
        <f t="shared" si="245"/>
        <v>4.3074108677143855E+130</v>
      </c>
      <c r="UQC19">
        <f t="shared" si="245"/>
        <v>4.3935590850686732E+130</v>
      </c>
      <c r="UQD19">
        <f t="shared" si="245"/>
        <v>4.4814302667700468E+130</v>
      </c>
      <c r="UQE19">
        <f t="shared" si="245"/>
        <v>4.571058872105448E+130</v>
      </c>
      <c r="UQF19">
        <f t="shared" si="245"/>
        <v>4.6624800495475566E+130</v>
      </c>
      <c r="UQG19">
        <f t="shared" si="245"/>
        <v>4.7557296505385074E+130</v>
      </c>
      <c r="UQH19">
        <f t="shared" si="245"/>
        <v>4.8508442435492779E+130</v>
      </c>
      <c r="UQI19">
        <f t="shared" si="245"/>
        <v>4.9478611284202635E+130</v>
      </c>
      <c r="UQJ19">
        <f t="shared" si="245"/>
        <v>5.0468183509886689E+130</v>
      </c>
      <c r="UQK19">
        <f t="shared" si="245"/>
        <v>5.1477547180084422E+130</v>
      </c>
      <c r="UQL19">
        <f t="shared" si="245"/>
        <v>5.2507098123686108E+130</v>
      </c>
      <c r="UQM19">
        <f t="shared" si="245"/>
        <v>5.3557240086159833E+130</v>
      </c>
      <c r="UQN19">
        <f t="shared" si="245"/>
        <v>5.4628384887883029E+130</v>
      </c>
      <c r="UQO19">
        <f t="shared" si="245"/>
        <v>5.5720952585640687E+130</v>
      </c>
      <c r="UQP19">
        <f t="shared" si="245"/>
        <v>5.6835371637353498E+130</v>
      </c>
      <c r="UQQ19">
        <f t="shared" si="245"/>
        <v>5.7972079070100566E+130</v>
      </c>
      <c r="UQR19">
        <f t="shared" si="245"/>
        <v>5.9131520651502575E+130</v>
      </c>
      <c r="UQS19">
        <f t="shared" si="245"/>
        <v>6.0314151064532625E+130</v>
      </c>
      <c r="UQT19">
        <f t="shared" si="245"/>
        <v>6.1520434085823279E+130</v>
      </c>
      <c r="UQU19">
        <f t="shared" si="245"/>
        <v>6.2750842767539749E+130</v>
      </c>
      <c r="UQV19">
        <f t="shared" si="245"/>
        <v>6.4005859622890542E+130</v>
      </c>
      <c r="UQW19">
        <f t="shared" si="245"/>
        <v>6.5285976815348352E+130</v>
      </c>
      <c r="UQX19">
        <f t="shared" si="245"/>
        <v>6.6591696351655323E+130</v>
      </c>
      <c r="UQY19">
        <f t="shared" si="245"/>
        <v>6.7923530278688432E+130</v>
      </c>
      <c r="UQZ19">
        <f t="shared" si="245"/>
        <v>6.9282000884262203E+130</v>
      </c>
      <c r="URA19">
        <f t="shared" si="245"/>
        <v>7.0667640901947446E+130</v>
      </c>
      <c r="URB19">
        <f t="shared" si="245"/>
        <v>7.2080993719986397E+130</v>
      </c>
      <c r="URC19">
        <f t="shared" si="245"/>
        <v>7.3522613594386125E+130</v>
      </c>
      <c r="URD19">
        <f t="shared" si="245"/>
        <v>7.4993065866273848E+130</v>
      </c>
      <c r="URE19">
        <f t="shared" si="245"/>
        <v>7.6492927183599329E+130</v>
      </c>
      <c r="URF19">
        <f t="shared" si="245"/>
        <v>7.8022785727271315E+130</v>
      </c>
      <c r="URG19">
        <f t="shared" si="245"/>
        <v>7.9583241441816742E+130</v>
      </c>
      <c r="URH19">
        <f t="shared" si="245"/>
        <v>8.1174906270653083E+130</v>
      </c>
      <c r="URI19">
        <f t="shared" si="245"/>
        <v>8.2798404396066149E+130</v>
      </c>
      <c r="URJ19">
        <f t="shared" si="245"/>
        <v>8.4454372483987472E+130</v>
      </c>
      <c r="URK19">
        <f t="shared" si="245"/>
        <v>8.6143459933667221E+130</v>
      </c>
      <c r="URL19">
        <f t="shared" si="245"/>
        <v>8.7866329132340568E+130</v>
      </c>
      <c r="URM19">
        <f t="shared" si="245"/>
        <v>8.9623655714987377E+130</v>
      </c>
      <c r="URN19">
        <f t="shared" si="245"/>
        <v>9.1416128829287123E+130</v>
      </c>
      <c r="URO19">
        <f t="shared" si="245"/>
        <v>9.3244451405872865E+130</v>
      </c>
      <c r="URP19">
        <f t="shared" si="245"/>
        <v>9.5109340433990316E+130</v>
      </c>
      <c r="URQ19">
        <f t="shared" si="245"/>
        <v>9.7011527242670115E+130</v>
      </c>
      <c r="URR19">
        <f t="shared" si="245"/>
        <v>9.8951757787523523E+130</v>
      </c>
      <c r="URS19">
        <f t="shared" ref="URS19:UUD19" si="246">URR19*(1+$S$27)</f>
        <v>1.0093079294327399E+131</v>
      </c>
      <c r="URT19">
        <f t="shared" si="246"/>
        <v>1.0294940880213946E+131</v>
      </c>
      <c r="URU19">
        <f t="shared" si="246"/>
        <v>1.0500839697818226E+131</v>
      </c>
      <c r="URV19">
        <f t="shared" si="246"/>
        <v>1.0710856491774591E+131</v>
      </c>
      <c r="URW19">
        <f t="shared" si="246"/>
        <v>1.0925073621610084E+131</v>
      </c>
      <c r="URX19">
        <f t="shared" si="246"/>
        <v>1.1143575094042285E+131</v>
      </c>
      <c r="URY19">
        <f t="shared" si="246"/>
        <v>1.136644659592313E+131</v>
      </c>
      <c r="URZ19">
        <f t="shared" si="246"/>
        <v>1.1593775527841594E+131</v>
      </c>
      <c r="USA19">
        <f t="shared" si="246"/>
        <v>1.1825651038398425E+131</v>
      </c>
      <c r="USB19">
        <f t="shared" si="246"/>
        <v>1.2062164059166395E+131</v>
      </c>
      <c r="USC19">
        <f t="shared" si="246"/>
        <v>1.2303407340349723E+131</v>
      </c>
      <c r="USD19">
        <f t="shared" si="246"/>
        <v>1.2549475487156717E+131</v>
      </c>
      <c r="USE19">
        <f t="shared" si="246"/>
        <v>1.2800464996899851E+131</v>
      </c>
      <c r="USF19">
        <f t="shared" si="246"/>
        <v>1.3056474296837849E+131</v>
      </c>
      <c r="USG19">
        <f t="shared" si="246"/>
        <v>1.3317603782774606E+131</v>
      </c>
      <c r="USH19">
        <f t="shared" si="246"/>
        <v>1.3583955858430098E+131</v>
      </c>
      <c r="USI19">
        <f t="shared" si="246"/>
        <v>1.38556349755987E+131</v>
      </c>
      <c r="USJ19">
        <f t="shared" si="246"/>
        <v>1.4132747675110674E+131</v>
      </c>
      <c r="USK19">
        <f t="shared" si="246"/>
        <v>1.4415402628612889E+131</v>
      </c>
      <c r="USL19">
        <f t="shared" si="246"/>
        <v>1.4703710681185148E+131</v>
      </c>
      <c r="USM19">
        <f t="shared" si="246"/>
        <v>1.4997784894808851E+131</v>
      </c>
      <c r="USN19">
        <f t="shared" si="246"/>
        <v>1.5297740592705027E+131</v>
      </c>
      <c r="USO19">
        <f t="shared" si="246"/>
        <v>1.5603695404559128E+131</v>
      </c>
      <c r="USP19">
        <f t="shared" si="246"/>
        <v>1.591576931265031E+131</v>
      </c>
      <c r="USQ19">
        <f t="shared" si="246"/>
        <v>1.6234084698903316E+131</v>
      </c>
      <c r="USR19">
        <f t="shared" si="246"/>
        <v>1.6558766392881382E+131</v>
      </c>
      <c r="USS19">
        <f t="shared" si="246"/>
        <v>1.688994172073901E+131</v>
      </c>
      <c r="UST19">
        <f t="shared" si="246"/>
        <v>1.7227740555153791E+131</v>
      </c>
      <c r="USU19">
        <f t="shared" si="246"/>
        <v>1.7572295366256866E+131</v>
      </c>
      <c r="USV19">
        <f t="shared" si="246"/>
        <v>1.7923741273582006E+131</v>
      </c>
      <c r="USW19">
        <f t="shared" si="246"/>
        <v>1.8282216099053645E+131</v>
      </c>
      <c r="USX19">
        <f t="shared" si="246"/>
        <v>1.8647860421034719E+131</v>
      </c>
      <c r="USY19">
        <f t="shared" si="246"/>
        <v>1.9020817629455412E+131</v>
      </c>
      <c r="USZ19">
        <f t="shared" si="246"/>
        <v>1.9401233982044521E+131</v>
      </c>
      <c r="UTA19">
        <f t="shared" si="246"/>
        <v>1.9789258661685412E+131</v>
      </c>
      <c r="UTB19">
        <f t="shared" si="246"/>
        <v>2.018504383491912E+131</v>
      </c>
      <c r="UTC19">
        <f t="shared" si="246"/>
        <v>2.0588744711617502E+131</v>
      </c>
      <c r="UTD19">
        <f t="shared" si="246"/>
        <v>2.1000519605849853E+131</v>
      </c>
      <c r="UTE19">
        <f t="shared" si="246"/>
        <v>2.1420529997966851E+131</v>
      </c>
      <c r="UTF19">
        <f t="shared" si="246"/>
        <v>2.1848940597926188E+131</v>
      </c>
      <c r="UTG19">
        <f t="shared" si="246"/>
        <v>2.2285919409884714E+131</v>
      </c>
      <c r="UTH19">
        <f t="shared" si="246"/>
        <v>2.273163779808241E+131</v>
      </c>
      <c r="UTI19">
        <f t="shared" si="246"/>
        <v>2.3186270554044057E+131</v>
      </c>
      <c r="UTJ19">
        <f t="shared" si="246"/>
        <v>2.364999596512494E+131</v>
      </c>
      <c r="UTK19">
        <f t="shared" si="246"/>
        <v>2.4122995884427439E+131</v>
      </c>
      <c r="UTL19">
        <f t="shared" si="246"/>
        <v>2.4605455802115987E+131</v>
      </c>
      <c r="UTM19">
        <f t="shared" si="246"/>
        <v>2.5097564918158309E+131</v>
      </c>
      <c r="UTN19">
        <f t="shared" si="246"/>
        <v>2.5599516216521475E+131</v>
      </c>
      <c r="UTO19">
        <f t="shared" si="246"/>
        <v>2.6111506540851907E+131</v>
      </c>
      <c r="UTP19">
        <f t="shared" si="246"/>
        <v>2.6633736671668946E+131</v>
      </c>
      <c r="UTQ19">
        <f t="shared" si="246"/>
        <v>2.7166411405102324E+131</v>
      </c>
      <c r="UTR19">
        <f t="shared" si="246"/>
        <v>2.7709739633204373E+131</v>
      </c>
      <c r="UTS19">
        <f t="shared" si="246"/>
        <v>2.8263934425868461E+131</v>
      </c>
      <c r="UTT19">
        <f t="shared" si="246"/>
        <v>2.8829213114385829E+131</v>
      </c>
      <c r="UTU19">
        <f t="shared" si="246"/>
        <v>2.9405797376673547E+131</v>
      </c>
      <c r="UTV19">
        <f t="shared" si="246"/>
        <v>2.9993913324207017E+131</v>
      </c>
      <c r="UTW19">
        <f t="shared" si="246"/>
        <v>3.059379159069116E+131</v>
      </c>
      <c r="UTX19">
        <f t="shared" si="246"/>
        <v>3.1205667422504984E+131</v>
      </c>
      <c r="UTY19">
        <f t="shared" si="246"/>
        <v>3.1829780770955085E+131</v>
      </c>
      <c r="UTZ19">
        <f t="shared" si="246"/>
        <v>3.2466376386374186E+131</v>
      </c>
      <c r="UUA19">
        <f t="shared" si="246"/>
        <v>3.311570391410167E+131</v>
      </c>
      <c r="UUB19">
        <f t="shared" si="246"/>
        <v>3.3778017992383706E+131</v>
      </c>
      <c r="UUC19">
        <f t="shared" si="246"/>
        <v>3.4453578352231381E+131</v>
      </c>
      <c r="UUD19">
        <f t="shared" si="246"/>
        <v>3.5142649919276011E+131</v>
      </c>
      <c r="UUE19">
        <f t="shared" ref="UUE19:UWP19" si="247">UUD19*(1+$S$27)</f>
        <v>3.5845502917661535E+131</v>
      </c>
      <c r="UUF19">
        <f t="shared" si="247"/>
        <v>3.6562412976014762E+131</v>
      </c>
      <c r="UUG19">
        <f t="shared" si="247"/>
        <v>3.7293661235535062E+131</v>
      </c>
      <c r="UUH19">
        <f t="shared" si="247"/>
        <v>3.8039534460245761E+131</v>
      </c>
      <c r="UUI19">
        <f t="shared" si="247"/>
        <v>3.8800325149450676E+131</v>
      </c>
      <c r="UUJ19">
        <f t="shared" si="247"/>
        <v>3.9576331652439694E+131</v>
      </c>
      <c r="UUK19">
        <f t="shared" si="247"/>
        <v>4.0367858285488485E+131</v>
      </c>
      <c r="UUL19">
        <f t="shared" si="247"/>
        <v>4.1175215451198252E+131</v>
      </c>
      <c r="UUM19">
        <f t="shared" si="247"/>
        <v>4.1998719760222218E+131</v>
      </c>
      <c r="UUN19">
        <f t="shared" si="247"/>
        <v>4.2838694155426667E+131</v>
      </c>
      <c r="UUO19">
        <f t="shared" si="247"/>
        <v>4.3695468038535203E+131</v>
      </c>
      <c r="UUP19">
        <f t="shared" si="247"/>
        <v>4.4569377399305905E+131</v>
      </c>
      <c r="UUQ19">
        <f t="shared" si="247"/>
        <v>4.5460764947292023E+131</v>
      </c>
      <c r="UUR19">
        <f t="shared" si="247"/>
        <v>4.6369980246237862E+131</v>
      </c>
      <c r="UUS19">
        <f t="shared" si="247"/>
        <v>4.7297379851162617E+131</v>
      </c>
      <c r="UUT19">
        <f t="shared" si="247"/>
        <v>4.8243327448185871E+131</v>
      </c>
      <c r="UUU19">
        <f t="shared" si="247"/>
        <v>4.9208193997149585E+131</v>
      </c>
      <c r="UUV19">
        <f t="shared" si="247"/>
        <v>5.0192357877092579E+131</v>
      </c>
      <c r="UUW19">
        <f t="shared" si="247"/>
        <v>5.1196205034634431E+131</v>
      </c>
      <c r="UUX19">
        <f t="shared" si="247"/>
        <v>5.2220129135327122E+131</v>
      </c>
      <c r="UUY19">
        <f t="shared" si="247"/>
        <v>5.3264531718033667E+131</v>
      </c>
      <c r="UUZ19">
        <f t="shared" si="247"/>
        <v>5.432982235239434E+131</v>
      </c>
      <c r="UVA19">
        <f t="shared" si="247"/>
        <v>5.5416418799442231E+131</v>
      </c>
      <c r="UVB19">
        <f t="shared" si="247"/>
        <v>5.6524747175431076E+131</v>
      </c>
      <c r="UVC19">
        <f t="shared" si="247"/>
        <v>5.7655242118939697E+131</v>
      </c>
      <c r="UVD19">
        <f t="shared" si="247"/>
        <v>5.8808346961318496E+131</v>
      </c>
      <c r="UVE19">
        <f t="shared" si="247"/>
        <v>5.9984513900544867E+131</v>
      </c>
      <c r="UVF19">
        <f t="shared" si="247"/>
        <v>6.1184204178555765E+131</v>
      </c>
      <c r="UVG19">
        <f t="shared" si="247"/>
        <v>6.2407888262126883E+131</v>
      </c>
      <c r="UVH19">
        <f t="shared" si="247"/>
        <v>6.365604602736942E+131</v>
      </c>
      <c r="UVI19">
        <f t="shared" si="247"/>
        <v>6.4929166947916813E+131</v>
      </c>
      <c r="UVJ19">
        <f t="shared" si="247"/>
        <v>6.6227750286875153E+131</v>
      </c>
      <c r="UVK19">
        <f t="shared" si="247"/>
        <v>6.7552305292612656E+131</v>
      </c>
      <c r="UVL19">
        <f t="shared" si="247"/>
        <v>6.8903351398464909E+131</v>
      </c>
      <c r="UVM19">
        <f t="shared" si="247"/>
        <v>7.0281418426434209E+131</v>
      </c>
      <c r="UVN19">
        <f t="shared" si="247"/>
        <v>7.168704679496289E+131</v>
      </c>
      <c r="UVO19">
        <f t="shared" si="247"/>
        <v>7.3120787730862155E+131</v>
      </c>
      <c r="UVP19">
        <f t="shared" si="247"/>
        <v>7.4583203485479399E+131</v>
      </c>
      <c r="UVQ19">
        <f t="shared" si="247"/>
        <v>7.6074867555188983E+131</v>
      </c>
      <c r="UVR19">
        <f t="shared" si="247"/>
        <v>7.7596364906292771E+131</v>
      </c>
      <c r="UVS19">
        <f t="shared" si="247"/>
        <v>7.9148292204418624E+131</v>
      </c>
      <c r="UVT19">
        <f t="shared" si="247"/>
        <v>8.0731258048506996E+131</v>
      </c>
      <c r="UVU19">
        <f t="shared" si="247"/>
        <v>8.2345883209477139E+131</v>
      </c>
      <c r="UVV19">
        <f t="shared" si="247"/>
        <v>8.399280087366668E+131</v>
      </c>
      <c r="UVW19">
        <f t="shared" si="247"/>
        <v>8.567265689114002E+131</v>
      </c>
      <c r="UVX19">
        <f t="shared" si="247"/>
        <v>8.7386110028962828E+131</v>
      </c>
      <c r="UVY19">
        <f t="shared" si="247"/>
        <v>8.9133832229542089E+131</v>
      </c>
      <c r="UVZ19">
        <f t="shared" si="247"/>
        <v>9.091650887413294E+131</v>
      </c>
      <c r="UWA19">
        <f t="shared" si="247"/>
        <v>9.2734839051615603E+131</v>
      </c>
      <c r="UWB19">
        <f t="shared" si="247"/>
        <v>9.4589535832647912E+131</v>
      </c>
      <c r="UWC19">
        <f t="shared" si="247"/>
        <v>9.6481326549300879E+131</v>
      </c>
      <c r="UWD19">
        <f t="shared" si="247"/>
        <v>9.8410953080286898E+131</v>
      </c>
      <c r="UWE19">
        <f t="shared" si="247"/>
        <v>1.0037917214189264E+132</v>
      </c>
      <c r="UWF19">
        <f t="shared" si="247"/>
        <v>1.023867555847305E+132</v>
      </c>
      <c r="UWG19">
        <f t="shared" si="247"/>
        <v>1.0443449069642512E+132</v>
      </c>
      <c r="UWH19">
        <f t="shared" si="247"/>
        <v>1.0652318051035363E+132</v>
      </c>
      <c r="UWI19">
        <f t="shared" si="247"/>
        <v>1.086536441205607E+132</v>
      </c>
      <c r="UWJ19">
        <f t="shared" si="247"/>
        <v>1.1082671700297191E+132</v>
      </c>
      <c r="UWK19">
        <f t="shared" si="247"/>
        <v>1.1304325134303135E+132</v>
      </c>
      <c r="UWL19">
        <f t="shared" si="247"/>
        <v>1.1530411636989198E+132</v>
      </c>
      <c r="UWM19">
        <f t="shared" si="247"/>
        <v>1.1761019869728983E+132</v>
      </c>
      <c r="UWN19">
        <f t="shared" si="247"/>
        <v>1.1996240267123562E+132</v>
      </c>
      <c r="UWO19">
        <f t="shared" si="247"/>
        <v>1.2236165072466034E+132</v>
      </c>
      <c r="UWP19">
        <f t="shared" si="247"/>
        <v>1.2480888373915354E+132</v>
      </c>
      <c r="UWQ19">
        <f t="shared" ref="UWQ19:UZB19" si="248">UWP19*(1+$S$27)</f>
        <v>1.2730506141393661E+132</v>
      </c>
      <c r="UWR19">
        <f t="shared" si="248"/>
        <v>1.2985116264221534E+132</v>
      </c>
      <c r="UWS19">
        <f t="shared" si="248"/>
        <v>1.3244818589505966E+132</v>
      </c>
      <c r="UWT19">
        <f t="shared" si="248"/>
        <v>1.3509714961296085E+132</v>
      </c>
      <c r="UWU19">
        <f t="shared" si="248"/>
        <v>1.3779909260522007E+132</v>
      </c>
      <c r="UWV19">
        <f t="shared" si="248"/>
        <v>1.4055507445732448E+132</v>
      </c>
      <c r="UWW19">
        <f t="shared" si="248"/>
        <v>1.4336617594647098E+132</v>
      </c>
      <c r="UWX19">
        <f t="shared" si="248"/>
        <v>1.4623349946540039E+132</v>
      </c>
      <c r="UWY19">
        <f t="shared" si="248"/>
        <v>1.4915816945470841E+132</v>
      </c>
      <c r="UWZ19">
        <f t="shared" si="248"/>
        <v>1.5214133284380256E+132</v>
      </c>
      <c r="UXA19">
        <f t="shared" si="248"/>
        <v>1.5518415950067861E+132</v>
      </c>
      <c r="UXB19">
        <f t="shared" si="248"/>
        <v>1.5828784269069218E+132</v>
      </c>
      <c r="UXC19">
        <f t="shared" si="248"/>
        <v>1.6145359954450604E+132</v>
      </c>
      <c r="UXD19">
        <f t="shared" si="248"/>
        <v>1.6468267153539615E+132</v>
      </c>
      <c r="UXE19">
        <f t="shared" si="248"/>
        <v>1.6797632496610407E+132</v>
      </c>
      <c r="UXF19">
        <f t="shared" si="248"/>
        <v>1.7133585146542614E+132</v>
      </c>
      <c r="UXG19">
        <f t="shared" si="248"/>
        <v>1.7476256849473466E+132</v>
      </c>
      <c r="UXH19">
        <f t="shared" si="248"/>
        <v>1.7825781986462935E+132</v>
      </c>
      <c r="UXI19">
        <f t="shared" si="248"/>
        <v>1.8182297626192194E+132</v>
      </c>
      <c r="UXJ19">
        <f t="shared" si="248"/>
        <v>1.8545943578716039E+132</v>
      </c>
      <c r="UXK19">
        <f t="shared" si="248"/>
        <v>1.8916862450290359E+132</v>
      </c>
      <c r="UXL19">
        <f t="shared" si="248"/>
        <v>1.9295199699296165E+132</v>
      </c>
      <c r="UXM19">
        <f t="shared" si="248"/>
        <v>1.9681103693282088E+132</v>
      </c>
      <c r="UXN19">
        <f t="shared" si="248"/>
        <v>2.0074725767147729E+132</v>
      </c>
      <c r="UXO19">
        <f t="shared" si="248"/>
        <v>2.0476220282490684E+132</v>
      </c>
      <c r="UXP19">
        <f t="shared" si="248"/>
        <v>2.0885744688140498E+132</v>
      </c>
      <c r="UXQ19">
        <f t="shared" si="248"/>
        <v>2.1303459581903307E+132</v>
      </c>
      <c r="UXR19">
        <f t="shared" si="248"/>
        <v>2.1729528773541375E+132</v>
      </c>
      <c r="UXS19">
        <f t="shared" si="248"/>
        <v>2.2164119349012202E+132</v>
      </c>
      <c r="UXT19">
        <f t="shared" si="248"/>
        <v>2.2607401735992448E+132</v>
      </c>
      <c r="UXU19">
        <f t="shared" si="248"/>
        <v>2.3059549770712297E+132</v>
      </c>
      <c r="UXV19">
        <f t="shared" si="248"/>
        <v>2.3520740766126542E+132</v>
      </c>
      <c r="UXW19">
        <f t="shared" si="248"/>
        <v>2.3991155581449074E+132</v>
      </c>
      <c r="UXX19">
        <f t="shared" si="248"/>
        <v>2.4470978693078055E+132</v>
      </c>
      <c r="UXY19">
        <f t="shared" si="248"/>
        <v>2.4960398266939618E+132</v>
      </c>
      <c r="UXZ19">
        <f t="shared" si="248"/>
        <v>2.5459606232278411E+132</v>
      </c>
      <c r="UYA19">
        <f t="shared" si="248"/>
        <v>2.5968798356923979E+132</v>
      </c>
      <c r="UYB19">
        <f t="shared" si="248"/>
        <v>2.6488174324062458E+132</v>
      </c>
      <c r="UYC19">
        <f t="shared" si="248"/>
        <v>2.7017937810543708E+132</v>
      </c>
      <c r="UYD19">
        <f t="shared" si="248"/>
        <v>2.7558296566754582E+132</v>
      </c>
      <c r="UYE19">
        <f t="shared" si="248"/>
        <v>2.8109462498089675E+132</v>
      </c>
      <c r="UYF19">
        <f t="shared" si="248"/>
        <v>2.8671651748051469E+132</v>
      </c>
      <c r="UYG19">
        <f t="shared" si="248"/>
        <v>2.9245084783012497E+132</v>
      </c>
      <c r="UYH19">
        <f t="shared" si="248"/>
        <v>2.9829986478672745E+132</v>
      </c>
      <c r="UYI19">
        <f t="shared" si="248"/>
        <v>3.0426586208246202E+132</v>
      </c>
      <c r="UYJ19">
        <f t="shared" si="248"/>
        <v>3.1035117932411125E+132</v>
      </c>
      <c r="UYK19">
        <f t="shared" si="248"/>
        <v>3.1655820291059347E+132</v>
      </c>
      <c r="UYL19">
        <f t="shared" si="248"/>
        <v>3.2288936696880537E+132</v>
      </c>
      <c r="UYM19">
        <f t="shared" si="248"/>
        <v>3.2934715430818147E+132</v>
      </c>
      <c r="UYN19">
        <f t="shared" si="248"/>
        <v>3.3593409739434508E+132</v>
      </c>
      <c r="UYO19">
        <f t="shared" si="248"/>
        <v>3.4265277934223196E+132</v>
      </c>
      <c r="UYP19">
        <f t="shared" si="248"/>
        <v>3.4950583492907659E+132</v>
      </c>
      <c r="UYQ19">
        <f t="shared" si="248"/>
        <v>3.5649595162765811E+132</v>
      </c>
      <c r="UYR19">
        <f t="shared" si="248"/>
        <v>3.6362587066021126E+132</v>
      </c>
      <c r="UYS19">
        <f t="shared" si="248"/>
        <v>3.7089838807341549E+132</v>
      </c>
      <c r="UYT19">
        <f t="shared" si="248"/>
        <v>3.783163558348838E+132</v>
      </c>
      <c r="UYU19">
        <f t="shared" si="248"/>
        <v>3.8588268295158146E+132</v>
      </c>
      <c r="UYV19">
        <f t="shared" si="248"/>
        <v>3.9360033661061311E+132</v>
      </c>
      <c r="UYW19">
        <f t="shared" si="248"/>
        <v>4.014723433428254E+132</v>
      </c>
      <c r="UYX19">
        <f t="shared" si="248"/>
        <v>4.0950179020968192E+132</v>
      </c>
      <c r="UYY19">
        <f t="shared" si="248"/>
        <v>4.1769182601387557E+132</v>
      </c>
      <c r="UYZ19">
        <f t="shared" si="248"/>
        <v>4.2604566253415308E+132</v>
      </c>
      <c r="UZA19">
        <f t="shared" si="248"/>
        <v>4.3456657578483617E+132</v>
      </c>
      <c r="UZB19">
        <f t="shared" si="248"/>
        <v>4.4325790730053289E+132</v>
      </c>
      <c r="UZC19">
        <f t="shared" ref="UZC19:VBN19" si="249">UZB19*(1+$S$27)</f>
        <v>4.5212306544654357E+132</v>
      </c>
      <c r="UZD19">
        <f t="shared" si="249"/>
        <v>4.6116552675547444E+132</v>
      </c>
      <c r="UZE19">
        <f t="shared" si="249"/>
        <v>4.7038883729058396E+132</v>
      </c>
      <c r="UZF19">
        <f t="shared" si="249"/>
        <v>4.7979661403639567E+132</v>
      </c>
      <c r="UZG19">
        <f t="shared" si="249"/>
        <v>4.893925463171236E+132</v>
      </c>
      <c r="UZH19">
        <f t="shared" si="249"/>
        <v>4.9918039724346607E+132</v>
      </c>
      <c r="UZI19">
        <f t="shared" si="249"/>
        <v>5.0916400518833541E+132</v>
      </c>
      <c r="UZJ19">
        <f t="shared" si="249"/>
        <v>5.1934728529210213E+132</v>
      </c>
      <c r="UZK19">
        <f t="shared" si="249"/>
        <v>5.297342309979442E+132</v>
      </c>
      <c r="UZL19">
        <f t="shared" si="249"/>
        <v>5.4032891561790312E+132</v>
      </c>
      <c r="UZM19">
        <f t="shared" si="249"/>
        <v>5.5113549393026117E+132</v>
      </c>
      <c r="UZN19">
        <f t="shared" si="249"/>
        <v>5.6215820380886644E+132</v>
      </c>
      <c r="UZO19">
        <f t="shared" si="249"/>
        <v>5.734013678850438E+132</v>
      </c>
      <c r="UZP19">
        <f t="shared" si="249"/>
        <v>5.8486939524274465E+132</v>
      </c>
      <c r="UZQ19">
        <f t="shared" si="249"/>
        <v>5.9656678314759955E+132</v>
      </c>
      <c r="UZR19">
        <f t="shared" si="249"/>
        <v>6.0849811881055153E+132</v>
      </c>
      <c r="UZS19">
        <f t="shared" si="249"/>
        <v>6.2066808118676256E+132</v>
      </c>
      <c r="UZT19">
        <f t="shared" si="249"/>
        <v>6.3308144281049789E+132</v>
      </c>
      <c r="UZU19">
        <f t="shared" si="249"/>
        <v>6.4574307166670781E+132</v>
      </c>
      <c r="UZV19">
        <f t="shared" si="249"/>
        <v>6.5865793310004203E+132</v>
      </c>
      <c r="UZW19">
        <f t="shared" si="249"/>
        <v>6.7183109176204287E+132</v>
      </c>
      <c r="UZX19">
        <f t="shared" si="249"/>
        <v>6.8526771359728371E+132</v>
      </c>
      <c r="UZY19">
        <f t="shared" si="249"/>
        <v>6.9897306786922945E+132</v>
      </c>
      <c r="UZZ19">
        <f t="shared" si="249"/>
        <v>7.1295252922661406E+132</v>
      </c>
      <c r="VAA19">
        <f t="shared" si="249"/>
        <v>7.2721157981114641E+132</v>
      </c>
      <c r="VAB19">
        <f t="shared" si="249"/>
        <v>7.4175581140736936E+132</v>
      </c>
      <c r="VAC19">
        <f t="shared" si="249"/>
        <v>7.5659092763551679E+132</v>
      </c>
      <c r="VAD19">
        <f t="shared" si="249"/>
        <v>7.717227461882271E+132</v>
      </c>
      <c r="VAE19">
        <f t="shared" si="249"/>
        <v>7.8715720111199168E+132</v>
      </c>
      <c r="VAF19">
        <f t="shared" si="249"/>
        <v>8.0290034513423154E+132</v>
      </c>
      <c r="VAG19">
        <f t="shared" si="249"/>
        <v>8.189583520369162E+132</v>
      </c>
      <c r="VAH19">
        <f t="shared" si="249"/>
        <v>8.3533751907765453E+132</v>
      </c>
      <c r="VAI19">
        <f t="shared" si="249"/>
        <v>8.5204426945920763E+132</v>
      </c>
      <c r="VAJ19">
        <f t="shared" si="249"/>
        <v>8.6908515484839175E+132</v>
      </c>
      <c r="VAK19">
        <f t="shared" si="249"/>
        <v>8.8646685794535957E+132</v>
      </c>
      <c r="VAL19">
        <f t="shared" si="249"/>
        <v>9.0419619510426679E+132</v>
      </c>
      <c r="VAM19">
        <f t="shared" si="249"/>
        <v>9.222801190063522E+132</v>
      </c>
      <c r="VAN19">
        <f t="shared" si="249"/>
        <v>9.407257213864792E+132</v>
      </c>
      <c r="VAO19">
        <f t="shared" si="249"/>
        <v>9.5954023581420883E+132</v>
      </c>
      <c r="VAP19">
        <f t="shared" si="249"/>
        <v>9.7873104053049303E+132</v>
      </c>
      <c r="VAQ19">
        <f t="shared" si="249"/>
        <v>9.9830566134110295E+132</v>
      </c>
      <c r="VAR19">
        <f t="shared" si="249"/>
        <v>1.018271774567925E+133</v>
      </c>
      <c r="VAS19">
        <f t="shared" si="249"/>
        <v>1.0386372100592835E+133</v>
      </c>
      <c r="VAT19">
        <f t="shared" si="249"/>
        <v>1.0594099542604692E+133</v>
      </c>
      <c r="VAU19">
        <f t="shared" si="249"/>
        <v>1.0805981533456786E+133</v>
      </c>
      <c r="VAV19">
        <f t="shared" si="249"/>
        <v>1.1022101164125922E+133</v>
      </c>
      <c r="VAW19">
        <f t="shared" si="249"/>
        <v>1.1242543187408441E+133</v>
      </c>
      <c r="VAX19">
        <f t="shared" si="249"/>
        <v>1.1467394051156609E+133</v>
      </c>
      <c r="VAY19">
        <f t="shared" si="249"/>
        <v>1.1696741932179742E+133</v>
      </c>
      <c r="VAZ19">
        <f t="shared" si="249"/>
        <v>1.1930676770823336E+133</v>
      </c>
      <c r="VBA19">
        <f t="shared" si="249"/>
        <v>1.2169290306239803E+133</v>
      </c>
      <c r="VBB19">
        <f t="shared" si="249"/>
        <v>1.2412676112364599E+133</v>
      </c>
      <c r="VBC19">
        <f t="shared" si="249"/>
        <v>1.2660929634611891E+133</v>
      </c>
      <c r="VBD19">
        <f t="shared" si="249"/>
        <v>1.2914148227304128E+133</v>
      </c>
      <c r="VBE19">
        <f t="shared" si="249"/>
        <v>1.3172431191850211E+133</v>
      </c>
      <c r="VBF19">
        <f t="shared" si="249"/>
        <v>1.3435879815687216E+133</v>
      </c>
      <c r="VBG19">
        <f t="shared" si="249"/>
        <v>1.3704597412000961E+133</v>
      </c>
      <c r="VBH19">
        <f t="shared" si="249"/>
        <v>1.3978689360240981E+133</v>
      </c>
      <c r="VBI19">
        <f t="shared" si="249"/>
        <v>1.4258263147445802E+133</v>
      </c>
      <c r="VBJ19">
        <f t="shared" si="249"/>
        <v>1.4543428410394719E+133</v>
      </c>
      <c r="VBK19">
        <f t="shared" si="249"/>
        <v>1.4834296978602615E+133</v>
      </c>
      <c r="VBL19">
        <f t="shared" si="249"/>
        <v>1.5130982918174667E+133</v>
      </c>
      <c r="VBM19">
        <f t="shared" si="249"/>
        <v>1.543360257653816E+133</v>
      </c>
      <c r="VBN19">
        <f t="shared" si="249"/>
        <v>1.5742274628068924E+133</v>
      </c>
      <c r="VBO19">
        <f t="shared" ref="VBO19:VDZ19" si="250">VBN19*(1+$S$27)</f>
        <v>1.6057120120630304E+133</v>
      </c>
      <c r="VBP19">
        <f t="shared" si="250"/>
        <v>1.6378262523042912E+133</v>
      </c>
      <c r="VBQ19">
        <f t="shared" si="250"/>
        <v>1.670582777350377E+133</v>
      </c>
      <c r="VBR19">
        <f t="shared" si="250"/>
        <v>1.7039944328973847E+133</v>
      </c>
      <c r="VBS19">
        <f t="shared" si="250"/>
        <v>1.7380743215553324E+133</v>
      </c>
      <c r="VBT19">
        <f t="shared" si="250"/>
        <v>1.7728358079864391E+133</v>
      </c>
      <c r="VBU19">
        <f t="shared" si="250"/>
        <v>1.808292524146168E+133</v>
      </c>
      <c r="VBV19">
        <f t="shared" si="250"/>
        <v>1.8444583746290914E+133</v>
      </c>
      <c r="VBW19">
        <f t="shared" si="250"/>
        <v>1.8813475421216733E+133</v>
      </c>
      <c r="VBX19">
        <f t="shared" si="250"/>
        <v>1.9189744929641068E+133</v>
      </c>
      <c r="VBY19">
        <f t="shared" si="250"/>
        <v>1.957353982823389E+133</v>
      </c>
      <c r="VBZ19">
        <f t="shared" si="250"/>
        <v>1.9965010624798569E+133</v>
      </c>
      <c r="VCA19">
        <f t="shared" si="250"/>
        <v>2.036431083729454E+133</v>
      </c>
      <c r="VCB19">
        <f t="shared" si="250"/>
        <v>2.0771597054040431E+133</v>
      </c>
      <c r="VCC19">
        <f t="shared" si="250"/>
        <v>2.118702899512124E+133</v>
      </c>
      <c r="VCD19">
        <f t="shared" si="250"/>
        <v>2.1610769575023665E+133</v>
      </c>
      <c r="VCE19">
        <f t="shared" si="250"/>
        <v>2.2042984966524137E+133</v>
      </c>
      <c r="VCF19">
        <f t="shared" si="250"/>
        <v>2.248384466585462E+133</v>
      </c>
      <c r="VCG19">
        <f t="shared" si="250"/>
        <v>2.2933521559171711E+133</v>
      </c>
      <c r="VCH19">
        <f t="shared" si="250"/>
        <v>2.3392191990355147E+133</v>
      </c>
      <c r="VCI19">
        <f t="shared" si="250"/>
        <v>2.3860035830162249E+133</v>
      </c>
      <c r="VCJ19">
        <f t="shared" si="250"/>
        <v>2.4337236546765494E+133</v>
      </c>
      <c r="VCK19">
        <f t="shared" si="250"/>
        <v>2.4823981277700803E+133</v>
      </c>
      <c r="VCL19">
        <f t="shared" si="250"/>
        <v>2.5320460903254822E+133</v>
      </c>
      <c r="VCM19">
        <f t="shared" si="250"/>
        <v>2.582687012131992E+133</v>
      </c>
      <c r="VCN19">
        <f t="shared" si="250"/>
        <v>2.6343407523746321E+133</v>
      </c>
      <c r="VCO19">
        <f t="shared" si="250"/>
        <v>2.6870275674221249E+133</v>
      </c>
      <c r="VCP19">
        <f t="shared" si="250"/>
        <v>2.7407681187705675E+133</v>
      </c>
      <c r="VCQ19">
        <f t="shared" si="250"/>
        <v>2.7955834811459787E+133</v>
      </c>
      <c r="VCR19">
        <f t="shared" si="250"/>
        <v>2.8514951507688984E+133</v>
      </c>
      <c r="VCS19">
        <f t="shared" si="250"/>
        <v>2.9085250537842766E+133</v>
      </c>
      <c r="VCT19">
        <f t="shared" si="250"/>
        <v>2.9666955548599621E+133</v>
      </c>
      <c r="VCU19">
        <f t="shared" si="250"/>
        <v>3.0260294659571615E+133</v>
      </c>
      <c r="VCV19">
        <f t="shared" si="250"/>
        <v>3.0865500552763048E+133</v>
      </c>
      <c r="VCW19">
        <f t="shared" si="250"/>
        <v>3.1482810563818308E+133</v>
      </c>
      <c r="VCX19">
        <f t="shared" si="250"/>
        <v>3.2112466775094676E+133</v>
      </c>
      <c r="VCY19">
        <f t="shared" si="250"/>
        <v>3.2754716110596568E+133</v>
      </c>
      <c r="VCZ19">
        <f t="shared" si="250"/>
        <v>3.3409810432808499E+133</v>
      </c>
      <c r="VDA19">
        <f t="shared" si="250"/>
        <v>3.4078006641464672E+133</v>
      </c>
      <c r="VDB19">
        <f t="shared" si="250"/>
        <v>3.4759566774293968E+133</v>
      </c>
      <c r="VDC19">
        <f t="shared" si="250"/>
        <v>3.5454758109779848E+133</v>
      </c>
      <c r="VDD19">
        <f t="shared" si="250"/>
        <v>3.6163853271975447E+133</v>
      </c>
      <c r="VDE19">
        <f t="shared" si="250"/>
        <v>3.6887130337414958E+133</v>
      </c>
      <c r="VDF19">
        <f t="shared" si="250"/>
        <v>3.7624872944163256E+133</v>
      </c>
      <c r="VDG19">
        <f t="shared" si="250"/>
        <v>3.8377370403046523E+133</v>
      </c>
      <c r="VDH19">
        <f t="shared" si="250"/>
        <v>3.9144917811107454E+133</v>
      </c>
      <c r="VDI19">
        <f t="shared" si="250"/>
        <v>3.9927816167329606E+133</v>
      </c>
      <c r="VDJ19">
        <f t="shared" si="250"/>
        <v>4.0726372490676198E+133</v>
      </c>
      <c r="VDK19">
        <f t="shared" si="250"/>
        <v>4.1540899940489721E+133</v>
      </c>
      <c r="VDL19">
        <f t="shared" si="250"/>
        <v>4.2371717939299518E+133</v>
      </c>
      <c r="VDM19">
        <f t="shared" si="250"/>
        <v>4.3219152298085506E+133</v>
      </c>
      <c r="VDN19">
        <f t="shared" si="250"/>
        <v>4.4083535344047215E+133</v>
      </c>
      <c r="VDO19">
        <f t="shared" si="250"/>
        <v>4.4965206050928163E+133</v>
      </c>
      <c r="VDP19">
        <f t="shared" si="250"/>
        <v>4.5864510171946723E+133</v>
      </c>
      <c r="VDQ19">
        <f t="shared" si="250"/>
        <v>4.6781800375385663E+133</v>
      </c>
      <c r="VDR19">
        <f t="shared" si="250"/>
        <v>4.7717436382893382E+133</v>
      </c>
      <c r="VDS19">
        <f t="shared" si="250"/>
        <v>4.8671785110551254E+133</v>
      </c>
      <c r="VDT19">
        <f t="shared" si="250"/>
        <v>4.9645220812762279E+133</v>
      </c>
      <c r="VDU19">
        <f t="shared" si="250"/>
        <v>5.0638125229017524E+133</v>
      </c>
      <c r="VDV19">
        <f t="shared" si="250"/>
        <v>5.1650887733597879E+133</v>
      </c>
      <c r="VDW19">
        <f t="shared" si="250"/>
        <v>5.2683905488269842E+133</v>
      </c>
      <c r="VDX19">
        <f t="shared" si="250"/>
        <v>5.3737583598035244E+133</v>
      </c>
      <c r="VDY19">
        <f t="shared" si="250"/>
        <v>5.4812335269995951E+133</v>
      </c>
      <c r="VDZ19">
        <f t="shared" si="250"/>
        <v>5.5908581975395866E+133</v>
      </c>
      <c r="VEA19">
        <f t="shared" ref="VEA19:VGL19" si="251">VDZ19*(1+$S$27)</f>
        <v>5.7026753614903789E+133</v>
      </c>
      <c r="VEB19">
        <f t="shared" si="251"/>
        <v>5.816728868720187E+133</v>
      </c>
      <c r="VEC19">
        <f t="shared" si="251"/>
        <v>5.9330634460945905E+133</v>
      </c>
      <c r="VED19">
        <f t="shared" si="251"/>
        <v>6.0517247150164825E+133</v>
      </c>
      <c r="VEE19">
        <f t="shared" si="251"/>
        <v>6.1727592093168121E+133</v>
      </c>
      <c r="VEF19">
        <f t="shared" si="251"/>
        <v>6.2962143935031481E+133</v>
      </c>
      <c r="VEG19">
        <f t="shared" si="251"/>
        <v>6.4221386813732115E+133</v>
      </c>
      <c r="VEH19">
        <f t="shared" si="251"/>
        <v>6.5505814550006757E+133</v>
      </c>
      <c r="VEI19">
        <f t="shared" si="251"/>
        <v>6.681593084100689E+133</v>
      </c>
      <c r="VEJ19">
        <f t="shared" si="251"/>
        <v>6.8152249457827033E+133</v>
      </c>
      <c r="VEK19">
        <f t="shared" si="251"/>
        <v>6.9515294446983579E+133</v>
      </c>
      <c r="VEL19">
        <f t="shared" si="251"/>
        <v>7.0905600335923248E+133</v>
      </c>
      <c r="VEM19">
        <f t="shared" si="251"/>
        <v>7.2323712342641714E+133</v>
      </c>
      <c r="VEN19">
        <f t="shared" si="251"/>
        <v>7.3770186589494547E+133</v>
      </c>
      <c r="VEO19">
        <f t="shared" si="251"/>
        <v>7.5245590321284439E+133</v>
      </c>
      <c r="VEP19">
        <f t="shared" si="251"/>
        <v>7.6750502127710124E+133</v>
      </c>
      <c r="VEQ19">
        <f t="shared" si="251"/>
        <v>7.8285512170264331E+133</v>
      </c>
      <c r="VER19">
        <f t="shared" si="251"/>
        <v>7.9851222413669621E+133</v>
      </c>
      <c r="VES19">
        <f t="shared" si="251"/>
        <v>8.1448246861943014E+133</v>
      </c>
      <c r="VET19">
        <f t="shared" si="251"/>
        <v>8.307721179918188E+133</v>
      </c>
      <c r="VEU19">
        <f t="shared" si="251"/>
        <v>8.4738756035165518E+133</v>
      </c>
      <c r="VEV19">
        <f t="shared" si="251"/>
        <v>8.6433531155868834E+133</v>
      </c>
      <c r="VEW19">
        <f t="shared" si="251"/>
        <v>8.8162201778986208E+133</v>
      </c>
      <c r="VEX19">
        <f t="shared" si="251"/>
        <v>8.9925445814565937E+133</v>
      </c>
      <c r="VEY19">
        <f t="shared" si="251"/>
        <v>9.1723954730857248E+133</v>
      </c>
      <c r="VEZ19">
        <f t="shared" si="251"/>
        <v>9.3558433825474393E+133</v>
      </c>
      <c r="VFA19">
        <f t="shared" si="251"/>
        <v>9.5429602501983876E+133</v>
      </c>
      <c r="VFB19">
        <f t="shared" si="251"/>
        <v>9.7338194552023562E+133</v>
      </c>
      <c r="VFC19">
        <f t="shared" si="251"/>
        <v>9.9284958443064028E+133</v>
      </c>
      <c r="VFD19">
        <f t="shared" si="251"/>
        <v>1.0127065761192532E+134</v>
      </c>
      <c r="VFE19">
        <f t="shared" si="251"/>
        <v>1.0329607076416381E+134</v>
      </c>
      <c r="VFF19">
        <f t="shared" si="251"/>
        <v>1.0536199217944709E+134</v>
      </c>
      <c r="VFG19">
        <f t="shared" si="251"/>
        <v>1.0746923202303603E+134</v>
      </c>
      <c r="VFH19">
        <f t="shared" si="251"/>
        <v>1.0961861666349676E+134</v>
      </c>
      <c r="VFI19">
        <f t="shared" si="251"/>
        <v>1.1181098899676669E+134</v>
      </c>
      <c r="VFJ19">
        <f t="shared" si="251"/>
        <v>1.1404720877670202E+134</v>
      </c>
      <c r="VFK19">
        <f t="shared" si="251"/>
        <v>1.1632815295223606E+134</v>
      </c>
      <c r="VFL19">
        <f t="shared" si="251"/>
        <v>1.1865471601128078E+134</v>
      </c>
      <c r="VFM19">
        <f t="shared" si="251"/>
        <v>1.2102781033150639E+134</v>
      </c>
      <c r="VFN19">
        <f t="shared" si="251"/>
        <v>1.2344836653813651E+134</v>
      </c>
      <c r="VFO19">
        <f t="shared" si="251"/>
        <v>1.2591733386889924E+134</v>
      </c>
      <c r="VFP19">
        <f t="shared" si="251"/>
        <v>1.2843568054627722E+134</v>
      </c>
      <c r="VFQ19">
        <f t="shared" si="251"/>
        <v>1.3100439415720277E+134</v>
      </c>
      <c r="VFR19">
        <f t="shared" si="251"/>
        <v>1.3362448204034683E+134</v>
      </c>
      <c r="VFS19">
        <f t="shared" si="251"/>
        <v>1.3629697168115377E+134</v>
      </c>
      <c r="VFT19">
        <f t="shared" si="251"/>
        <v>1.3902291111477684E+134</v>
      </c>
      <c r="VFU19">
        <f t="shared" si="251"/>
        <v>1.4180336933707239E+134</v>
      </c>
      <c r="VFV19">
        <f t="shared" si="251"/>
        <v>1.4463943672381385E+134</v>
      </c>
      <c r="VFW19">
        <f t="shared" si="251"/>
        <v>1.4753222545829012E+134</v>
      </c>
      <c r="VFX19">
        <f t="shared" si="251"/>
        <v>1.5048286996745592E+134</v>
      </c>
      <c r="VFY19">
        <f t="shared" si="251"/>
        <v>1.5349252736680505E+134</v>
      </c>
      <c r="VFZ19">
        <f t="shared" si="251"/>
        <v>1.5656237791414115E+134</v>
      </c>
      <c r="VGA19">
        <f t="shared" si="251"/>
        <v>1.5969362547242397E+134</v>
      </c>
      <c r="VGB19">
        <f t="shared" si="251"/>
        <v>1.6288749798187245E+134</v>
      </c>
      <c r="VGC19">
        <f t="shared" si="251"/>
        <v>1.661452479415099E+134</v>
      </c>
      <c r="VGD19">
        <f t="shared" si="251"/>
        <v>1.6946815290034009E+134</v>
      </c>
      <c r="VGE19">
        <f t="shared" si="251"/>
        <v>1.7285751595834689E+134</v>
      </c>
      <c r="VGF19">
        <f t="shared" si="251"/>
        <v>1.7631466627751382E+134</v>
      </c>
      <c r="VGG19">
        <f t="shared" si="251"/>
        <v>1.798409596030641E+134</v>
      </c>
      <c r="VGH19">
        <f t="shared" si="251"/>
        <v>1.8343777879512539E+134</v>
      </c>
      <c r="VGI19">
        <f t="shared" si="251"/>
        <v>1.8710653437102791E+134</v>
      </c>
      <c r="VGJ19">
        <f t="shared" si="251"/>
        <v>1.9084866505844847E+134</v>
      </c>
      <c r="VGK19">
        <f t="shared" si="251"/>
        <v>1.9466563835961743E+134</v>
      </c>
      <c r="VGL19">
        <f t="shared" si="251"/>
        <v>1.9855895112680979E+134</v>
      </c>
      <c r="VGM19">
        <f t="shared" ref="VGM19:VIX19" si="252">VGL19*(1+$S$27)</f>
        <v>2.0253013014934601E+134</v>
      </c>
      <c r="VGN19">
        <f t="shared" si="252"/>
        <v>2.0658073275233291E+134</v>
      </c>
      <c r="VGO19">
        <f t="shared" si="252"/>
        <v>2.1071234740737959E+134</v>
      </c>
      <c r="VGP19">
        <f t="shared" si="252"/>
        <v>2.149265943555272E+134</v>
      </c>
      <c r="VGQ19">
        <f t="shared" si="252"/>
        <v>2.1922512624263773E+134</v>
      </c>
      <c r="VGR19">
        <f t="shared" si="252"/>
        <v>2.236096287674905E+134</v>
      </c>
      <c r="VGS19">
        <f t="shared" si="252"/>
        <v>2.2808182134284033E+134</v>
      </c>
      <c r="VGT19">
        <f t="shared" si="252"/>
        <v>2.3264345776969714E+134</v>
      </c>
      <c r="VGU19">
        <f t="shared" si="252"/>
        <v>2.3729632692509107E+134</v>
      </c>
      <c r="VGV19">
        <f t="shared" si="252"/>
        <v>2.4204225346359289E+134</v>
      </c>
      <c r="VGW19">
        <f t="shared" si="252"/>
        <v>2.4688309853286477E+134</v>
      </c>
      <c r="VGX19">
        <f t="shared" si="252"/>
        <v>2.5182076050352207E+134</v>
      </c>
      <c r="VGY19">
        <f t="shared" si="252"/>
        <v>2.5685717571359252E+134</v>
      </c>
      <c r="VGZ19">
        <f t="shared" si="252"/>
        <v>2.6199431922786439E+134</v>
      </c>
      <c r="VHA19">
        <f t="shared" si="252"/>
        <v>2.6723420561242169E+134</v>
      </c>
      <c r="VHB19">
        <f t="shared" si="252"/>
        <v>2.7257888972467012E+134</v>
      </c>
      <c r="VHC19">
        <f t="shared" si="252"/>
        <v>2.7803046751916351E+134</v>
      </c>
      <c r="VHD19">
        <f t="shared" si="252"/>
        <v>2.835910768695468E+134</v>
      </c>
      <c r="VHE19">
        <f t="shared" si="252"/>
        <v>2.8926289840693775E+134</v>
      </c>
      <c r="VHF19">
        <f t="shared" si="252"/>
        <v>2.950481563750765E+134</v>
      </c>
      <c r="VHG19">
        <f t="shared" si="252"/>
        <v>3.0094911950257804E+134</v>
      </c>
      <c r="VHH19">
        <f t="shared" si="252"/>
        <v>3.0696810189262959E+134</v>
      </c>
      <c r="VHI19">
        <f t="shared" si="252"/>
        <v>3.1310746393048218E+134</v>
      </c>
      <c r="VHJ19">
        <f t="shared" si="252"/>
        <v>3.1936961320909185E+134</v>
      </c>
      <c r="VHK19">
        <f t="shared" si="252"/>
        <v>3.257570054732737E+134</v>
      </c>
      <c r="VHL19">
        <f t="shared" si="252"/>
        <v>3.3227214558273919E+134</v>
      </c>
      <c r="VHM19">
        <f t="shared" si="252"/>
        <v>3.3891758849439397E+134</v>
      </c>
      <c r="VHN19">
        <f t="shared" si="252"/>
        <v>3.4569594026428185E+134</v>
      </c>
      <c r="VHO19">
        <f t="shared" si="252"/>
        <v>3.5260985906956751E+134</v>
      </c>
      <c r="VHP19">
        <f t="shared" si="252"/>
        <v>3.5966205625095888E+134</v>
      </c>
      <c r="VHQ19">
        <f t="shared" si="252"/>
        <v>3.6685529737597807E+134</v>
      </c>
      <c r="VHR19">
        <f t="shared" si="252"/>
        <v>3.7419240332349765E+134</v>
      </c>
      <c r="VHS19">
        <f t="shared" si="252"/>
        <v>3.8167625138996759E+134</v>
      </c>
      <c r="VHT19">
        <f t="shared" si="252"/>
        <v>3.8930977641776693E+134</v>
      </c>
      <c r="VHU19">
        <f t="shared" si="252"/>
        <v>3.9709597194612224E+134</v>
      </c>
      <c r="VHV19">
        <f t="shared" si="252"/>
        <v>4.0503789138504466E+134</v>
      </c>
      <c r="VHW19">
        <f t="shared" si="252"/>
        <v>4.1313864921274558E+134</v>
      </c>
      <c r="VHX19">
        <f t="shared" si="252"/>
        <v>4.2140142219700049E+134</v>
      </c>
      <c r="VHY19">
        <f t="shared" si="252"/>
        <v>4.298294506409405E+134</v>
      </c>
      <c r="VHZ19">
        <f t="shared" si="252"/>
        <v>4.3842603965375933E+134</v>
      </c>
      <c r="VIA19">
        <f t="shared" si="252"/>
        <v>4.4719456044683456E+134</v>
      </c>
      <c r="VIB19">
        <f t="shared" si="252"/>
        <v>4.5613845165577122E+134</v>
      </c>
      <c r="VIC19">
        <f t="shared" si="252"/>
        <v>4.6526122068888667E+134</v>
      </c>
      <c r="VID19">
        <f t="shared" si="252"/>
        <v>4.7456644510266438E+134</v>
      </c>
      <c r="VIE19">
        <f t="shared" si="252"/>
        <v>4.8405777400471766E+134</v>
      </c>
      <c r="VIF19">
        <f t="shared" si="252"/>
        <v>4.93738929484812E+134</v>
      </c>
      <c r="VIG19">
        <f t="shared" si="252"/>
        <v>5.0361370807450829E+134</v>
      </c>
      <c r="VIH19">
        <f t="shared" si="252"/>
        <v>5.1368598223599845E+134</v>
      </c>
      <c r="VII19">
        <f t="shared" si="252"/>
        <v>5.2395970188071844E+134</v>
      </c>
      <c r="VIJ19">
        <f t="shared" si="252"/>
        <v>5.3443889591833279E+134</v>
      </c>
      <c r="VIK19">
        <f t="shared" si="252"/>
        <v>5.4512767383669942E+134</v>
      </c>
      <c r="VIL19">
        <f t="shared" si="252"/>
        <v>5.5603022731343345E+134</v>
      </c>
      <c r="VIM19">
        <f t="shared" si="252"/>
        <v>5.671508318597021E+134</v>
      </c>
      <c r="VIN19">
        <f t="shared" si="252"/>
        <v>5.7849384849689617E+134</v>
      </c>
      <c r="VIO19">
        <f t="shared" si="252"/>
        <v>5.9006372546683414E+134</v>
      </c>
      <c r="VIP19">
        <f t="shared" si="252"/>
        <v>6.0186499997617085E+134</v>
      </c>
      <c r="VIQ19">
        <f t="shared" si="252"/>
        <v>6.1390229997569425E+134</v>
      </c>
      <c r="VIR19">
        <f t="shared" si="252"/>
        <v>6.2618034597520817E+134</v>
      </c>
      <c r="VIS19">
        <f t="shared" si="252"/>
        <v>6.3870395289471233E+134</v>
      </c>
      <c r="VIT19">
        <f t="shared" si="252"/>
        <v>6.5147803195260656E+134</v>
      </c>
      <c r="VIU19">
        <f t="shared" si="252"/>
        <v>6.6450759259165869E+134</v>
      </c>
      <c r="VIV19">
        <f t="shared" si="252"/>
        <v>6.7779774444349184E+134</v>
      </c>
      <c r="VIW19">
        <f t="shared" si="252"/>
        <v>6.9135369933236167E+134</v>
      </c>
      <c r="VIX19">
        <f t="shared" si="252"/>
        <v>7.0518077331900891E+134</v>
      </c>
      <c r="VIY19">
        <f t="shared" ref="VIY19:VLJ19" si="253">VIX19*(1+$S$27)</f>
        <v>7.1928438878538912E+134</v>
      </c>
      <c r="VIZ19">
        <f t="shared" si="253"/>
        <v>7.3367007656109695E+134</v>
      </c>
      <c r="VJA19">
        <f t="shared" si="253"/>
        <v>7.4834347809231884E+134</v>
      </c>
      <c r="VJB19">
        <f t="shared" si="253"/>
        <v>7.6331034765416521E+134</v>
      </c>
      <c r="VJC19">
        <f t="shared" si="253"/>
        <v>7.7857655460724852E+134</v>
      </c>
      <c r="VJD19">
        <f t="shared" si="253"/>
        <v>7.9414808569939356E+134</v>
      </c>
      <c r="VJE19">
        <f t="shared" si="253"/>
        <v>8.1003104741338141E+134</v>
      </c>
      <c r="VJF19">
        <f t="shared" si="253"/>
        <v>8.2623166836164911E+134</v>
      </c>
      <c r="VJG19">
        <f t="shared" si="253"/>
        <v>8.4275630172888207E+134</v>
      </c>
      <c r="VJH19">
        <f t="shared" si="253"/>
        <v>8.5961142776345978E+134</v>
      </c>
      <c r="VJI19">
        <f t="shared" si="253"/>
        <v>8.7680365631872892E+134</v>
      </c>
      <c r="VJJ19">
        <f t="shared" si="253"/>
        <v>8.9433972944510344E+134</v>
      </c>
      <c r="VJK19">
        <f t="shared" si="253"/>
        <v>9.1222652403400546E+134</v>
      </c>
      <c r="VJL19">
        <f t="shared" si="253"/>
        <v>9.3047105451468558E+134</v>
      </c>
      <c r="VJM19">
        <f t="shared" si="253"/>
        <v>9.4908047560497937E+134</v>
      </c>
      <c r="VJN19">
        <f t="shared" si="253"/>
        <v>9.6806208511707895E+134</v>
      </c>
      <c r="VJO19">
        <f t="shared" si="253"/>
        <v>9.8742332681942048E+134</v>
      </c>
      <c r="VJP19">
        <f t="shared" si="253"/>
        <v>1.0071717933558089E+135</v>
      </c>
      <c r="VJQ19">
        <f t="shared" si="253"/>
        <v>1.0273152292229251E+135</v>
      </c>
      <c r="VJR19">
        <f t="shared" si="253"/>
        <v>1.0478615338073836E+135</v>
      </c>
      <c r="VJS19">
        <f t="shared" si="253"/>
        <v>1.0688187644835314E+135</v>
      </c>
      <c r="VJT19">
        <f t="shared" si="253"/>
        <v>1.090195139773202E+135</v>
      </c>
      <c r="VJU19">
        <f t="shared" si="253"/>
        <v>1.111999042568666E+135</v>
      </c>
      <c r="VJV19">
        <f t="shared" si="253"/>
        <v>1.1342390234200393E+135</v>
      </c>
      <c r="VJW19">
        <f t="shared" si="253"/>
        <v>1.1569238038884401E+135</v>
      </c>
      <c r="VJX19">
        <f t="shared" si="253"/>
        <v>1.1800622799662089E+135</v>
      </c>
      <c r="VJY19">
        <f t="shared" si="253"/>
        <v>1.2036635255655331E+135</v>
      </c>
      <c r="VJZ19">
        <f t="shared" si="253"/>
        <v>1.2277367960768439E+135</v>
      </c>
      <c r="VKA19">
        <f t="shared" si="253"/>
        <v>1.2522915319983807E+135</v>
      </c>
      <c r="VKB19">
        <f t="shared" si="253"/>
        <v>1.2773373626383483E+135</v>
      </c>
      <c r="VKC19">
        <f t="shared" si="253"/>
        <v>1.3028841098911153E+135</v>
      </c>
      <c r="VKD19">
        <f t="shared" si="253"/>
        <v>1.3289417920889377E+135</v>
      </c>
      <c r="VKE19">
        <f t="shared" si="253"/>
        <v>1.3555206279307165E+135</v>
      </c>
      <c r="VKF19">
        <f t="shared" si="253"/>
        <v>1.3826310404893309E+135</v>
      </c>
      <c r="VKG19">
        <f t="shared" si="253"/>
        <v>1.4102836612991175E+135</v>
      </c>
      <c r="VKH19">
        <f t="shared" si="253"/>
        <v>1.4384893345250999E+135</v>
      </c>
      <c r="VKI19">
        <f t="shared" si="253"/>
        <v>1.467259121215602E+135</v>
      </c>
      <c r="VKJ19">
        <f t="shared" si="253"/>
        <v>1.496604303639914E+135</v>
      </c>
      <c r="VKK19">
        <f t="shared" si="253"/>
        <v>1.5265363897127123E+135</v>
      </c>
      <c r="VKL19">
        <f t="shared" si="253"/>
        <v>1.5570671175069667E+135</v>
      </c>
      <c r="VKM19">
        <f t="shared" si="253"/>
        <v>1.5882084598571059E+135</v>
      </c>
      <c r="VKN19">
        <f t="shared" si="253"/>
        <v>1.6199726290542481E+135</v>
      </c>
      <c r="VKO19">
        <f t="shared" si="253"/>
        <v>1.6523720816353331E+135</v>
      </c>
      <c r="VKP19">
        <f t="shared" si="253"/>
        <v>1.6854195232680399E+135</v>
      </c>
      <c r="VKQ19">
        <f t="shared" si="253"/>
        <v>1.7191279137334007E+135</v>
      </c>
      <c r="VKR19">
        <f t="shared" si="253"/>
        <v>1.7535104720080687E+135</v>
      </c>
      <c r="VKS19">
        <f t="shared" si="253"/>
        <v>1.7885806814482301E+135</v>
      </c>
      <c r="VKT19">
        <f t="shared" si="253"/>
        <v>1.8243522950771948E+135</v>
      </c>
      <c r="VKU19">
        <f t="shared" si="253"/>
        <v>1.8608393409787388E+135</v>
      </c>
      <c r="VKV19">
        <f t="shared" si="253"/>
        <v>1.8980561277983136E+135</v>
      </c>
      <c r="VKW19">
        <f t="shared" si="253"/>
        <v>1.9360172503542798E+135</v>
      </c>
      <c r="VKX19">
        <f t="shared" si="253"/>
        <v>1.9747375953613655E+135</v>
      </c>
      <c r="VKY19">
        <f t="shared" si="253"/>
        <v>2.014232347268593E+135</v>
      </c>
      <c r="VKZ19">
        <f t="shared" si="253"/>
        <v>2.0545169942139648E+135</v>
      </c>
      <c r="VLA19">
        <f t="shared" si="253"/>
        <v>2.095607334098244E+135</v>
      </c>
      <c r="VLB19">
        <f t="shared" si="253"/>
        <v>2.137519480780209E+135</v>
      </c>
      <c r="VLC19">
        <f t="shared" si="253"/>
        <v>2.1802698703958133E+135</v>
      </c>
      <c r="VLD19">
        <f t="shared" si="253"/>
        <v>2.2238752678037294E+135</v>
      </c>
      <c r="VLE19">
        <f t="shared" si="253"/>
        <v>2.2683527731598039E+135</v>
      </c>
      <c r="VLF19">
        <f t="shared" si="253"/>
        <v>2.313719828623E+135</v>
      </c>
      <c r="VLG19">
        <f t="shared" si="253"/>
        <v>2.3599942251954601E+135</v>
      </c>
      <c r="VLH19">
        <f t="shared" si="253"/>
        <v>2.4071941096993692E+135</v>
      </c>
      <c r="VLI19">
        <f t="shared" si="253"/>
        <v>2.4553379918933566E+135</v>
      </c>
      <c r="VLJ19">
        <f t="shared" si="253"/>
        <v>2.5044447517312237E+135</v>
      </c>
      <c r="VLK19">
        <f t="shared" ref="VLK19:VNV19" si="254">VLJ19*(1+$S$27)</f>
        <v>2.554533646765848E+135</v>
      </c>
      <c r="VLL19">
        <f t="shared" si="254"/>
        <v>2.6056243197011652E+135</v>
      </c>
      <c r="VLM19">
        <f t="shared" si="254"/>
        <v>2.6577368060951885E+135</v>
      </c>
      <c r="VLN19">
        <f t="shared" si="254"/>
        <v>2.7108915422170924E+135</v>
      </c>
      <c r="VLO19">
        <f t="shared" si="254"/>
        <v>2.7651093730614342E+135</v>
      </c>
      <c r="VLP19">
        <f t="shared" si="254"/>
        <v>2.8204115605226631E+135</v>
      </c>
      <c r="VLQ19">
        <f t="shared" si="254"/>
        <v>2.8768197917331164E+135</v>
      </c>
      <c r="VLR19">
        <f t="shared" si="254"/>
        <v>2.9343561875677788E+135</v>
      </c>
      <c r="VLS19">
        <f t="shared" si="254"/>
        <v>2.9930433113191342E+135</v>
      </c>
      <c r="VLT19">
        <f t="shared" si="254"/>
        <v>3.0529041775455172E+135</v>
      </c>
      <c r="VLU19">
        <f t="shared" si="254"/>
        <v>3.1139622610964276E+135</v>
      </c>
      <c r="VLV19">
        <f t="shared" si="254"/>
        <v>3.1762415063183566E+135</v>
      </c>
      <c r="VLW19">
        <f t="shared" si="254"/>
        <v>3.2397663364447235E+135</v>
      </c>
      <c r="VLX19">
        <f t="shared" si="254"/>
        <v>3.3045616631736182E+135</v>
      </c>
      <c r="VLY19">
        <f t="shared" si="254"/>
        <v>3.3706528964370903E+135</v>
      </c>
      <c r="VLZ19">
        <f t="shared" si="254"/>
        <v>3.4380659543658323E+135</v>
      </c>
      <c r="VMA19">
        <f t="shared" si="254"/>
        <v>3.5068272734531492E+135</v>
      </c>
      <c r="VMB19">
        <f t="shared" si="254"/>
        <v>3.5769638189222122E+135</v>
      </c>
      <c r="VMC19">
        <f t="shared" si="254"/>
        <v>3.6485030953006567E+135</v>
      </c>
      <c r="VMD19">
        <f t="shared" si="254"/>
        <v>3.7214731572066697E+135</v>
      </c>
      <c r="VME19">
        <f t="shared" si="254"/>
        <v>3.7959026203508034E+135</v>
      </c>
      <c r="VMF19">
        <f t="shared" si="254"/>
        <v>3.8718206727578195E+135</v>
      </c>
      <c r="VMG19">
        <f t="shared" si="254"/>
        <v>3.9492570862129759E+135</v>
      </c>
      <c r="VMH19">
        <f t="shared" si="254"/>
        <v>4.0282422279372354E+135</v>
      </c>
      <c r="VMI19">
        <f t="shared" si="254"/>
        <v>4.1088070724959803E+135</v>
      </c>
      <c r="VMJ19">
        <f t="shared" si="254"/>
        <v>4.1909832139458999E+135</v>
      </c>
      <c r="VMK19">
        <f t="shared" si="254"/>
        <v>4.274802878224818E+135</v>
      </c>
      <c r="VML19">
        <f t="shared" si="254"/>
        <v>4.3602989357893142E+135</v>
      </c>
      <c r="VMM19">
        <f t="shared" si="254"/>
        <v>4.4475049145051003E+135</v>
      </c>
      <c r="VMN19">
        <f t="shared" si="254"/>
        <v>4.5364550127952027E+135</v>
      </c>
      <c r="VMO19">
        <f t="shared" si="254"/>
        <v>4.6271841130511068E+135</v>
      </c>
      <c r="VMP19">
        <f t="shared" si="254"/>
        <v>4.7197277953121293E+135</v>
      </c>
      <c r="VMQ19">
        <f t="shared" si="254"/>
        <v>4.814122351218372E+135</v>
      </c>
      <c r="VMR19">
        <f t="shared" si="254"/>
        <v>4.9104047982427393E+135</v>
      </c>
      <c r="VMS19">
        <f t="shared" si="254"/>
        <v>5.008612894207594E+135</v>
      </c>
      <c r="VMT19">
        <f t="shared" si="254"/>
        <v>5.1087851520917459E+135</v>
      </c>
      <c r="VMU19">
        <f t="shared" si="254"/>
        <v>5.2109608551335809E+135</v>
      </c>
      <c r="VMV19">
        <f t="shared" si="254"/>
        <v>5.3151800722362527E+135</v>
      </c>
      <c r="VMW19">
        <f t="shared" si="254"/>
        <v>5.421483673680978E+135</v>
      </c>
      <c r="VMX19">
        <f t="shared" si="254"/>
        <v>5.5299133471545973E+135</v>
      </c>
      <c r="VMY19">
        <f t="shared" si="254"/>
        <v>5.6405116140976894E+135</v>
      </c>
      <c r="VMZ19">
        <f t="shared" si="254"/>
        <v>5.7533218463796431E+135</v>
      </c>
      <c r="VNA19">
        <f t="shared" si="254"/>
        <v>5.8683882833072366E+135</v>
      </c>
      <c r="VNB19">
        <f t="shared" si="254"/>
        <v>5.9857560489733809E+135</v>
      </c>
      <c r="VNC19">
        <f t="shared" si="254"/>
        <v>6.1054711699528487E+135</v>
      </c>
      <c r="VND19">
        <f t="shared" si="254"/>
        <v>6.2275805933519057E+135</v>
      </c>
      <c r="VNE19">
        <f t="shared" si="254"/>
        <v>6.3521322052189445E+135</v>
      </c>
      <c r="VNF19">
        <f t="shared" si="254"/>
        <v>6.4791748493233241E+135</v>
      </c>
      <c r="VNG19">
        <f t="shared" si="254"/>
        <v>6.6087583463097903E+135</v>
      </c>
      <c r="VNH19">
        <f t="shared" si="254"/>
        <v>6.7409335132359862E+135</v>
      </c>
      <c r="VNI19">
        <f t="shared" si="254"/>
        <v>6.8757521835007059E+135</v>
      </c>
      <c r="VNJ19">
        <f t="shared" si="254"/>
        <v>7.0132672271707207E+135</v>
      </c>
      <c r="VNK19">
        <f t="shared" si="254"/>
        <v>7.1535325717141349E+135</v>
      </c>
      <c r="VNL19">
        <f t="shared" si="254"/>
        <v>7.2966032231484181E+135</v>
      </c>
      <c r="VNM19">
        <f t="shared" si="254"/>
        <v>7.4425352876113863E+135</v>
      </c>
      <c r="VNN19">
        <f t="shared" si="254"/>
        <v>7.5913859933636148E+135</v>
      </c>
      <c r="VNO19">
        <f t="shared" si="254"/>
        <v>7.7432137132308868E+135</v>
      </c>
      <c r="VNP19">
        <f t="shared" si="254"/>
        <v>7.8980779874955043E+135</v>
      </c>
      <c r="VNQ19">
        <f t="shared" si="254"/>
        <v>8.0560395472454146E+135</v>
      </c>
      <c r="VNR19">
        <f t="shared" si="254"/>
        <v>8.2171603381903231E+135</v>
      </c>
      <c r="VNS19">
        <f t="shared" si="254"/>
        <v>8.3815035449541291E+135</v>
      </c>
      <c r="VNT19">
        <f t="shared" si="254"/>
        <v>8.5491336158532116E+135</v>
      </c>
      <c r="VNU19">
        <f t="shared" si="254"/>
        <v>8.7201162881702763E+135</v>
      </c>
      <c r="VNV19">
        <f t="shared" si="254"/>
        <v>8.8945186139336815E+135</v>
      </c>
      <c r="VNW19">
        <f t="shared" ref="VNW19:VQH19" si="255">VNV19*(1+$S$27)</f>
        <v>9.0724089862123547E+135</v>
      </c>
      <c r="VNX19">
        <f t="shared" si="255"/>
        <v>9.2538571659366017E+135</v>
      </c>
      <c r="VNY19">
        <f t="shared" si="255"/>
        <v>9.4389343092553337E+135</v>
      </c>
      <c r="VNZ19">
        <f t="shared" si="255"/>
        <v>9.6277129954404402E+135</v>
      </c>
      <c r="VOA19">
        <f t="shared" si="255"/>
        <v>9.8202672553492497E+135</v>
      </c>
      <c r="VOB19">
        <f t="shared" si="255"/>
        <v>1.0016672600456235E+136</v>
      </c>
      <c r="VOC19">
        <f t="shared" si="255"/>
        <v>1.0217006052465359E+136</v>
      </c>
      <c r="VOD19">
        <f t="shared" si="255"/>
        <v>1.0421346173514667E+136</v>
      </c>
      <c r="VOE19">
        <f t="shared" si="255"/>
        <v>1.062977309698496E+136</v>
      </c>
      <c r="VOF19">
        <f t="shared" si="255"/>
        <v>1.0842368558924659E+136</v>
      </c>
      <c r="VOG19">
        <f t="shared" si="255"/>
        <v>1.1059215930103153E+136</v>
      </c>
      <c r="VOH19">
        <f t="shared" si="255"/>
        <v>1.1280400248705216E+136</v>
      </c>
      <c r="VOI19">
        <f t="shared" si="255"/>
        <v>1.150600825367932E+136</v>
      </c>
      <c r="VOJ19">
        <f t="shared" si="255"/>
        <v>1.1736128418752907E+136</v>
      </c>
      <c r="VOK19">
        <f t="shared" si="255"/>
        <v>1.1970850987127966E+136</v>
      </c>
      <c r="VOL19">
        <f t="shared" si="255"/>
        <v>1.2210268006870526E+136</v>
      </c>
      <c r="VOM19">
        <f t="shared" si="255"/>
        <v>1.2454473367007936E+136</v>
      </c>
      <c r="VON19">
        <f t="shared" si="255"/>
        <v>1.2703562834348094E+136</v>
      </c>
      <c r="VOO19">
        <f t="shared" si="255"/>
        <v>1.2957634091035058E+136</v>
      </c>
      <c r="VOP19">
        <f t="shared" si="255"/>
        <v>1.321678677285576E+136</v>
      </c>
      <c r="VOQ19">
        <f t="shared" si="255"/>
        <v>1.3481122508312875E+136</v>
      </c>
      <c r="VOR19">
        <f t="shared" si="255"/>
        <v>1.3750744958479132E+136</v>
      </c>
      <c r="VOS19">
        <f t="shared" si="255"/>
        <v>1.4025759857648715E+136</v>
      </c>
      <c r="VOT19">
        <f t="shared" si="255"/>
        <v>1.4306275054801689E+136</v>
      </c>
      <c r="VOU19">
        <f t="shared" si="255"/>
        <v>1.4592400555897723E+136</v>
      </c>
      <c r="VOV19">
        <f t="shared" si="255"/>
        <v>1.4884248567015679E+136</v>
      </c>
      <c r="VOW19">
        <f t="shared" si="255"/>
        <v>1.5181933538355993E+136</v>
      </c>
      <c r="VOX19">
        <f t="shared" si="255"/>
        <v>1.5485572209123112E+136</v>
      </c>
      <c r="VOY19">
        <f t="shared" si="255"/>
        <v>1.5795283653305574E+136</v>
      </c>
      <c r="VOZ19">
        <f t="shared" si="255"/>
        <v>1.6111189326371687E+136</v>
      </c>
      <c r="VPA19">
        <f t="shared" si="255"/>
        <v>1.643341311289912E+136</v>
      </c>
      <c r="VPB19">
        <f t="shared" si="255"/>
        <v>1.6762081375157103E+136</v>
      </c>
      <c r="VPC19">
        <f t="shared" si="255"/>
        <v>1.7097323002660247E+136</v>
      </c>
      <c r="VPD19">
        <f t="shared" si="255"/>
        <v>1.7439269462713452E+136</v>
      </c>
      <c r="VPE19">
        <f t="shared" si="255"/>
        <v>1.7788054851967723E+136</v>
      </c>
      <c r="VPF19">
        <f t="shared" si="255"/>
        <v>1.8143815949007078E+136</v>
      </c>
      <c r="VPG19">
        <f t="shared" si="255"/>
        <v>1.850669226798722E+136</v>
      </c>
      <c r="VPH19">
        <f t="shared" si="255"/>
        <v>1.8876826113346966E+136</v>
      </c>
      <c r="VPI19">
        <f t="shared" si="255"/>
        <v>1.9254362635613905E+136</v>
      </c>
      <c r="VPJ19">
        <f t="shared" si="255"/>
        <v>1.9639449888326185E+136</v>
      </c>
      <c r="VPK19">
        <f t="shared" si="255"/>
        <v>2.0032238886092709E+136</v>
      </c>
      <c r="VPL19">
        <f t="shared" si="255"/>
        <v>2.0432883663814565E+136</v>
      </c>
      <c r="VPM19">
        <f t="shared" si="255"/>
        <v>2.0841541337090856E+136</v>
      </c>
      <c r="VPN19">
        <f t="shared" si="255"/>
        <v>2.1258372163832674E+136</v>
      </c>
      <c r="VPO19">
        <f t="shared" si="255"/>
        <v>2.1683539607109329E+136</v>
      </c>
      <c r="VPP19">
        <f t="shared" si="255"/>
        <v>2.2117210399251515E+136</v>
      </c>
      <c r="VPQ19">
        <f t="shared" si="255"/>
        <v>2.2559554607236547E+136</v>
      </c>
      <c r="VPR19">
        <f t="shared" si="255"/>
        <v>2.3010745699381278E+136</v>
      </c>
      <c r="VPS19">
        <f t="shared" si="255"/>
        <v>2.3470960613368906E+136</v>
      </c>
      <c r="VPT19">
        <f t="shared" si="255"/>
        <v>2.3940379825636283E+136</v>
      </c>
      <c r="VPU19">
        <f t="shared" si="255"/>
        <v>2.4419187422149009E+136</v>
      </c>
      <c r="VPV19">
        <f t="shared" si="255"/>
        <v>2.4907571170591992E+136</v>
      </c>
      <c r="VPW19">
        <f t="shared" si="255"/>
        <v>2.5405722594003835E+136</v>
      </c>
      <c r="VPX19">
        <f t="shared" si="255"/>
        <v>2.5913837045883912E+136</v>
      </c>
      <c r="VPY19">
        <f t="shared" si="255"/>
        <v>2.6432113786801591E+136</v>
      </c>
      <c r="VPZ19">
        <f t="shared" si="255"/>
        <v>2.6960756062537623E+136</v>
      </c>
      <c r="VQA19">
        <f t="shared" si="255"/>
        <v>2.7499971183788376E+136</v>
      </c>
      <c r="VQB19">
        <f t="shared" si="255"/>
        <v>2.8049970607464143E+136</v>
      </c>
      <c r="VQC19">
        <f t="shared" si="255"/>
        <v>2.8610970019613427E+136</v>
      </c>
      <c r="VQD19">
        <f t="shared" si="255"/>
        <v>2.9183189420005695E+136</v>
      </c>
      <c r="VQE19">
        <f t="shared" si="255"/>
        <v>2.9766853208405808E+136</v>
      </c>
      <c r="VQF19">
        <f t="shared" si="255"/>
        <v>3.0362190272573925E+136</v>
      </c>
      <c r="VQG19">
        <f t="shared" si="255"/>
        <v>3.0969434078025406E+136</v>
      </c>
      <c r="VQH19">
        <f t="shared" si="255"/>
        <v>3.1588822759585914E+136</v>
      </c>
      <c r="VQI19">
        <f t="shared" ref="VQI19:VST19" si="256">VQH19*(1+$S$27)</f>
        <v>3.2220599214777634E+136</v>
      </c>
      <c r="VQJ19">
        <f t="shared" si="256"/>
        <v>3.2865011199073186E+136</v>
      </c>
      <c r="VQK19">
        <f t="shared" si="256"/>
        <v>3.3522311423054649E+136</v>
      </c>
      <c r="VQL19">
        <f t="shared" si="256"/>
        <v>3.419275765151574E+136</v>
      </c>
      <c r="VQM19">
        <f t="shared" si="256"/>
        <v>3.4876612804546055E+136</v>
      </c>
      <c r="VQN19">
        <f t="shared" si="256"/>
        <v>3.5574145060636975E+136</v>
      </c>
      <c r="VQO19">
        <f t="shared" si="256"/>
        <v>3.6285627961849717E+136</v>
      </c>
      <c r="VQP19">
        <f t="shared" si="256"/>
        <v>3.7011340521086713E+136</v>
      </c>
      <c r="VQQ19">
        <f t="shared" si="256"/>
        <v>3.7751567331508446E+136</v>
      </c>
      <c r="VQR19">
        <f t="shared" si="256"/>
        <v>3.8506598678138613E+136</v>
      </c>
      <c r="VQS19">
        <f t="shared" si="256"/>
        <v>3.9276730651701385E+136</v>
      </c>
      <c r="VQT19">
        <f t="shared" si="256"/>
        <v>4.0062265264735412E+136</v>
      </c>
      <c r="VQU19">
        <f t="shared" si="256"/>
        <v>4.086351057003012E+136</v>
      </c>
      <c r="VQV19">
        <f t="shared" si="256"/>
        <v>4.1680780781430721E+136</v>
      </c>
      <c r="VQW19">
        <f t="shared" si="256"/>
        <v>4.2514396397059338E+136</v>
      </c>
      <c r="VQX19">
        <f t="shared" si="256"/>
        <v>4.3364684325000525E+136</v>
      </c>
      <c r="VQY19">
        <f t="shared" si="256"/>
        <v>4.4231978011500536E+136</v>
      </c>
      <c r="VQZ19">
        <f t="shared" si="256"/>
        <v>4.5116617571730547E+136</v>
      </c>
      <c r="VRA19">
        <f t="shared" si="256"/>
        <v>4.6018949923165161E+136</v>
      </c>
      <c r="VRB19">
        <f t="shared" si="256"/>
        <v>4.6939328921628464E+136</v>
      </c>
      <c r="VRC19">
        <f t="shared" si="256"/>
        <v>4.7878115500061038E+136</v>
      </c>
      <c r="VRD19">
        <f t="shared" si="256"/>
        <v>4.8835677810062258E+136</v>
      </c>
      <c r="VRE19">
        <f t="shared" si="256"/>
        <v>4.9812391366263506E+136</v>
      </c>
      <c r="VRF19">
        <f t="shared" si="256"/>
        <v>5.0808639193588776E+136</v>
      </c>
      <c r="VRG19">
        <f t="shared" si="256"/>
        <v>5.1824811977460551E+136</v>
      </c>
      <c r="VRH19">
        <f t="shared" si="256"/>
        <v>5.2861308217009763E+136</v>
      </c>
      <c r="VRI19">
        <f t="shared" si="256"/>
        <v>5.3918534381349959E+136</v>
      </c>
      <c r="VRJ19">
        <f t="shared" si="256"/>
        <v>5.4996905068976964E+136</v>
      </c>
      <c r="VRK19">
        <f t="shared" si="256"/>
        <v>5.6096843170356505E+136</v>
      </c>
      <c r="VRL19">
        <f t="shared" si="256"/>
        <v>5.7218780033763631E+136</v>
      </c>
      <c r="VRM19">
        <f t="shared" si="256"/>
        <v>5.83631556344389E+136</v>
      </c>
      <c r="VRN19">
        <f t="shared" si="256"/>
        <v>5.9530418747127676E+136</v>
      </c>
      <c r="VRO19">
        <f t="shared" si="256"/>
        <v>6.0721027122070235E+136</v>
      </c>
      <c r="VRP19">
        <f t="shared" si="256"/>
        <v>6.1935447664511643E+136</v>
      </c>
      <c r="VRQ19">
        <f t="shared" si="256"/>
        <v>6.3174156617801881E+136</v>
      </c>
      <c r="VRR19">
        <f t="shared" si="256"/>
        <v>6.4437639750157918E+136</v>
      </c>
      <c r="VRS19">
        <f t="shared" si="256"/>
        <v>6.5726392545161074E+136</v>
      </c>
      <c r="VRT19">
        <f t="shared" si="256"/>
        <v>6.7040920396064299E+136</v>
      </c>
      <c r="VRU19">
        <f t="shared" si="256"/>
        <v>6.8381738803985588E+136</v>
      </c>
      <c r="VRV19">
        <f t="shared" si="256"/>
        <v>6.9749373580065297E+136</v>
      </c>
      <c r="VRW19">
        <f t="shared" si="256"/>
        <v>7.1144361051666606E+136</v>
      </c>
      <c r="VRX19">
        <f t="shared" si="256"/>
        <v>7.2567248272699944E+136</v>
      </c>
      <c r="VRY19">
        <f t="shared" si="256"/>
        <v>7.4018593238153948E+136</v>
      </c>
      <c r="VRZ19">
        <f t="shared" si="256"/>
        <v>7.549896510291703E+136</v>
      </c>
      <c r="VSA19">
        <f t="shared" si="256"/>
        <v>7.7008944404975374E+136</v>
      </c>
      <c r="VSB19">
        <f t="shared" si="256"/>
        <v>7.854912329307488E+136</v>
      </c>
      <c r="VSC19">
        <f t="shared" si="256"/>
        <v>8.0120105758936378E+136</v>
      </c>
      <c r="VSD19">
        <f t="shared" si="256"/>
        <v>8.1722507874115109E+136</v>
      </c>
      <c r="VSE19">
        <f t="shared" si="256"/>
        <v>8.3356958031597412E+136</v>
      </c>
      <c r="VSF19">
        <f t="shared" si="256"/>
        <v>8.5024097192229359E+136</v>
      </c>
      <c r="VSG19">
        <f t="shared" si="256"/>
        <v>8.6724579136073946E+136</v>
      </c>
      <c r="VSH19">
        <f t="shared" si="256"/>
        <v>8.8459070718795426E+136</v>
      </c>
      <c r="VSI19">
        <f t="shared" si="256"/>
        <v>9.0228252133171339E+136</v>
      </c>
      <c r="VSJ19">
        <f t="shared" si="256"/>
        <v>9.203281717583477E+136</v>
      </c>
      <c r="VSK19">
        <f t="shared" si="256"/>
        <v>9.387347351935147E+136</v>
      </c>
      <c r="VSL19">
        <f t="shared" si="256"/>
        <v>9.5750942989738509E+136</v>
      </c>
      <c r="VSM19">
        <f t="shared" si="256"/>
        <v>9.7665961849533282E+136</v>
      </c>
      <c r="VSN19">
        <f t="shared" si="256"/>
        <v>9.9619281086523945E+136</v>
      </c>
      <c r="VSO19">
        <f t="shared" si="256"/>
        <v>1.0161166670825443E+137</v>
      </c>
      <c r="VSP19">
        <f t="shared" si="256"/>
        <v>1.0364390004241953E+137</v>
      </c>
      <c r="VSQ19">
        <f t="shared" si="256"/>
        <v>1.0571677804326792E+137</v>
      </c>
      <c r="VSR19">
        <f t="shared" si="256"/>
        <v>1.0783111360413328E+137</v>
      </c>
      <c r="VSS19">
        <f t="shared" si="256"/>
        <v>1.0998773587621594E+137</v>
      </c>
      <c r="VST19">
        <f t="shared" si="256"/>
        <v>1.1218749059374026E+137</v>
      </c>
      <c r="VSU19">
        <f t="shared" ref="VSU19:VVF19" si="257">VST19*(1+$S$27)</f>
        <v>1.1443124040561506E+137</v>
      </c>
      <c r="VSV19">
        <f t="shared" si="257"/>
        <v>1.1671986521372737E+137</v>
      </c>
      <c r="VSW19">
        <f t="shared" si="257"/>
        <v>1.1905426251800192E+137</v>
      </c>
      <c r="VSX19">
        <f t="shared" si="257"/>
        <v>1.2143534776836197E+137</v>
      </c>
      <c r="VSY19">
        <f t="shared" si="257"/>
        <v>1.2386405472372922E+137</v>
      </c>
      <c r="VSZ19">
        <f t="shared" si="257"/>
        <v>1.2634133581820381E+137</v>
      </c>
      <c r="VTA19">
        <f t="shared" si="257"/>
        <v>1.2886816253456789E+137</v>
      </c>
      <c r="VTB19">
        <f t="shared" si="257"/>
        <v>1.3144552578525925E+137</v>
      </c>
      <c r="VTC19">
        <f t="shared" si="257"/>
        <v>1.3407443630096443E+137</v>
      </c>
      <c r="VTD19">
        <f t="shared" si="257"/>
        <v>1.3675592502698373E+137</v>
      </c>
      <c r="VTE19">
        <f t="shared" si="257"/>
        <v>1.394910435275234E+137</v>
      </c>
      <c r="VTF19">
        <f t="shared" si="257"/>
        <v>1.4228086439807386E+137</v>
      </c>
      <c r="VTG19">
        <f t="shared" si="257"/>
        <v>1.4512648168603533E+137</v>
      </c>
      <c r="VTH19">
        <f t="shared" si="257"/>
        <v>1.4802901131975604E+137</v>
      </c>
      <c r="VTI19">
        <f t="shared" si="257"/>
        <v>1.5098959154615115E+137</v>
      </c>
      <c r="VTJ19">
        <f t="shared" si="257"/>
        <v>1.5400938337707418E+137</v>
      </c>
      <c r="VTK19">
        <f t="shared" si="257"/>
        <v>1.5708957104461568E+137</v>
      </c>
      <c r="VTL19">
        <f t="shared" si="257"/>
        <v>1.60231362465508E+137</v>
      </c>
      <c r="VTM19">
        <f t="shared" si="257"/>
        <v>1.6343598971481815E+137</v>
      </c>
      <c r="VTN19">
        <f t="shared" si="257"/>
        <v>1.6670470950911451E+137</v>
      </c>
      <c r="VTO19">
        <f t="shared" si="257"/>
        <v>1.700388036992968E+137</v>
      </c>
      <c r="VTP19">
        <f t="shared" si="257"/>
        <v>1.7343957977328274E+137</v>
      </c>
      <c r="VTQ19">
        <f t="shared" si="257"/>
        <v>1.769083713687484E+137</v>
      </c>
      <c r="VTR19">
        <f t="shared" si="257"/>
        <v>1.8044653879612337E+137</v>
      </c>
      <c r="VTS19">
        <f t="shared" si="257"/>
        <v>1.8405546957204584E+137</v>
      </c>
      <c r="VTT19">
        <f t="shared" si="257"/>
        <v>1.8773657896348676E+137</v>
      </c>
      <c r="VTU19">
        <f t="shared" si="257"/>
        <v>1.9149131054275651E+137</v>
      </c>
      <c r="VTV19">
        <f t="shared" si="257"/>
        <v>1.9532113675361163E+137</v>
      </c>
      <c r="VTW19">
        <f t="shared" si="257"/>
        <v>1.9922755948868387E+137</v>
      </c>
      <c r="VTX19">
        <f t="shared" si="257"/>
        <v>2.0321211067845755E+137</v>
      </c>
      <c r="VTY19">
        <f t="shared" si="257"/>
        <v>2.0727635289202672E+137</v>
      </c>
      <c r="VTZ19">
        <f t="shared" si="257"/>
        <v>2.1142187994986727E+137</v>
      </c>
      <c r="VUA19">
        <f t="shared" si="257"/>
        <v>2.156503175488646E+137</v>
      </c>
      <c r="VUB19">
        <f t="shared" si="257"/>
        <v>2.1996332389984191E+137</v>
      </c>
      <c r="VUC19">
        <f t="shared" si="257"/>
        <v>2.2436259037783876E+137</v>
      </c>
      <c r="VUD19">
        <f t="shared" si="257"/>
        <v>2.2884984218539556E+137</v>
      </c>
      <c r="VUE19">
        <f t="shared" si="257"/>
        <v>2.3342683902910346E+137</v>
      </c>
      <c r="VUF19">
        <f t="shared" si="257"/>
        <v>2.3809537580968556E+137</v>
      </c>
      <c r="VUG19">
        <f t="shared" si="257"/>
        <v>2.4285728332587928E+137</v>
      </c>
      <c r="VUH19">
        <f t="shared" si="257"/>
        <v>2.4771442899239687E+137</v>
      </c>
      <c r="VUI19">
        <f t="shared" si="257"/>
        <v>2.5266871757224481E+137</v>
      </c>
      <c r="VUJ19">
        <f t="shared" si="257"/>
        <v>2.5772209192368972E+137</v>
      </c>
      <c r="VUK19">
        <f t="shared" si="257"/>
        <v>2.6287653376216353E+137</v>
      </c>
      <c r="VUL19">
        <f t="shared" si="257"/>
        <v>2.681340644374068E+137</v>
      </c>
      <c r="VUM19">
        <f t="shared" si="257"/>
        <v>2.7349674572615495E+137</v>
      </c>
      <c r="VUN19">
        <f t="shared" si="257"/>
        <v>2.7896668064067808E+137</v>
      </c>
      <c r="VUO19">
        <f t="shared" si="257"/>
        <v>2.8454601425349163E+137</v>
      </c>
      <c r="VUP19">
        <f t="shared" si="257"/>
        <v>2.9023693453856147E+137</v>
      </c>
      <c r="VUQ19">
        <f t="shared" si="257"/>
        <v>2.9604167322933272E+137</v>
      </c>
      <c r="VUR19">
        <f t="shared" si="257"/>
        <v>3.0196250669391936E+137</v>
      </c>
      <c r="VUS19">
        <f t="shared" si="257"/>
        <v>3.0800175682779775E+137</v>
      </c>
      <c r="VUT19">
        <f t="shared" si="257"/>
        <v>3.1416179196435372E+137</v>
      </c>
      <c r="VUU19">
        <f t="shared" si="257"/>
        <v>3.2044502780364079E+137</v>
      </c>
      <c r="VUV19">
        <f t="shared" si="257"/>
        <v>3.2685392835971362E+137</v>
      </c>
      <c r="VUW19">
        <f t="shared" si="257"/>
        <v>3.3339100692690791E+137</v>
      </c>
      <c r="VUX19">
        <f t="shared" si="257"/>
        <v>3.4005882706544607E+137</v>
      </c>
      <c r="VUY19">
        <f t="shared" si="257"/>
        <v>3.46860003606755E+137</v>
      </c>
      <c r="VUZ19">
        <f t="shared" si="257"/>
        <v>3.5379720367889012E+137</v>
      </c>
      <c r="VVA19">
        <f t="shared" si="257"/>
        <v>3.6087314775246793E+137</v>
      </c>
      <c r="VVB19">
        <f t="shared" si="257"/>
        <v>3.6809061070751729E+137</v>
      </c>
      <c r="VVC19">
        <f t="shared" si="257"/>
        <v>3.7545242292166768E+137</v>
      </c>
      <c r="VVD19">
        <f t="shared" si="257"/>
        <v>3.8296147138010105E+137</v>
      </c>
      <c r="VVE19">
        <f t="shared" si="257"/>
        <v>3.9062070080770306E+137</v>
      </c>
      <c r="VVF19">
        <f t="shared" si="257"/>
        <v>3.9843311482385713E+137</v>
      </c>
      <c r="VVG19">
        <f t="shared" ref="VVG19:VXR19" si="258">VVF19*(1+$S$27)</f>
        <v>4.064017771203343E+137</v>
      </c>
      <c r="VVH19">
        <f t="shared" si="258"/>
        <v>4.1452981266274102E+137</v>
      </c>
      <c r="VVI19">
        <f t="shared" si="258"/>
        <v>4.2282040891599582E+137</v>
      </c>
      <c r="VVJ19">
        <f t="shared" si="258"/>
        <v>4.3127681709431577E+137</v>
      </c>
      <c r="VVK19">
        <f t="shared" si="258"/>
        <v>4.3990235343620207E+137</v>
      </c>
      <c r="VVL19">
        <f t="shared" si="258"/>
        <v>4.4870040050492612E+137</v>
      </c>
      <c r="VVM19">
        <f t="shared" si="258"/>
        <v>4.5767440851502462E+137</v>
      </c>
      <c r="VVN19">
        <f t="shared" si="258"/>
        <v>4.6682789668532515E+137</v>
      </c>
      <c r="VVO19">
        <f t="shared" si="258"/>
        <v>4.761644546190317E+137</v>
      </c>
      <c r="VVP19">
        <f t="shared" si="258"/>
        <v>4.8568774371141237E+137</v>
      </c>
      <c r="VVQ19">
        <f t="shared" si="258"/>
        <v>4.9540149858564062E+137</v>
      </c>
      <c r="VVR19">
        <f t="shared" si="258"/>
        <v>5.0530952855735345E+137</v>
      </c>
      <c r="VVS19">
        <f t="shared" si="258"/>
        <v>5.1541571912850056E+137</v>
      </c>
      <c r="VVT19">
        <f t="shared" si="258"/>
        <v>5.2572403351107058E+137</v>
      </c>
      <c r="VVU19">
        <f t="shared" si="258"/>
        <v>5.36238514181292E+137</v>
      </c>
      <c r="VVV19">
        <f t="shared" si="258"/>
        <v>5.4696328446491782E+137</v>
      </c>
      <c r="VVW19">
        <f t="shared" si="258"/>
        <v>5.5790255015421619E+137</v>
      </c>
      <c r="VVX19">
        <f t="shared" si="258"/>
        <v>5.6906060115730055E+137</v>
      </c>
      <c r="VVY19">
        <f t="shared" si="258"/>
        <v>5.8044181318044657E+137</v>
      </c>
      <c r="VVZ19">
        <f t="shared" si="258"/>
        <v>5.9205064944405548E+137</v>
      </c>
      <c r="VWA19">
        <f t="shared" si="258"/>
        <v>6.0389166243293658E+137</v>
      </c>
      <c r="VWB19">
        <f t="shared" si="258"/>
        <v>6.1596949568159531E+137</v>
      </c>
      <c r="VWC19">
        <f t="shared" si="258"/>
        <v>6.2828888559522727E+137</v>
      </c>
      <c r="VWD19">
        <f t="shared" si="258"/>
        <v>6.4085466330713179E+137</v>
      </c>
      <c r="VWE19">
        <f t="shared" si="258"/>
        <v>6.5367175657327446E+137</v>
      </c>
      <c r="VWF19">
        <f t="shared" si="258"/>
        <v>6.6674519170474E+137</v>
      </c>
      <c r="VWG19">
        <f t="shared" si="258"/>
        <v>6.8008009553883479E+137</v>
      </c>
      <c r="VWH19">
        <f t="shared" si="258"/>
        <v>6.9368169744961151E+137</v>
      </c>
      <c r="VWI19">
        <f t="shared" si="258"/>
        <v>7.0755533139860375E+137</v>
      </c>
      <c r="VWJ19">
        <f t="shared" si="258"/>
        <v>7.2170643802657586E+137</v>
      </c>
      <c r="VWK19">
        <f t="shared" si="258"/>
        <v>7.3614056678710736E+137</v>
      </c>
      <c r="VWL19">
        <f t="shared" si="258"/>
        <v>7.5086337812284945E+137</v>
      </c>
      <c r="VWM19">
        <f t="shared" si="258"/>
        <v>7.6588064568530652E+137</v>
      </c>
      <c r="VWN19">
        <f t="shared" si="258"/>
        <v>7.8119825859901274E+137</v>
      </c>
      <c r="VWO19">
        <f t="shared" si="258"/>
        <v>7.9682222377099296E+137</v>
      </c>
      <c r="VWP19">
        <f t="shared" si="258"/>
        <v>8.1275866824641285E+137</v>
      </c>
      <c r="VWQ19">
        <f t="shared" si="258"/>
        <v>8.2901384161134108E+137</v>
      </c>
      <c r="VWR19">
        <f t="shared" si="258"/>
        <v>8.4559411844356784E+137</v>
      </c>
      <c r="VWS19">
        <f t="shared" si="258"/>
        <v>8.6250600081243922E+137</v>
      </c>
      <c r="VWT19">
        <f t="shared" si="258"/>
        <v>8.7975612082868797E+137</v>
      </c>
      <c r="VWU19">
        <f t="shared" si="258"/>
        <v>8.9735124324526177E+137</v>
      </c>
      <c r="VWV19">
        <f t="shared" si="258"/>
        <v>9.15298268110167E+137</v>
      </c>
      <c r="VWW19">
        <f t="shared" si="258"/>
        <v>9.3360423347237029E+137</v>
      </c>
      <c r="VWX19">
        <f t="shared" si="258"/>
        <v>9.5227631814181776E+137</v>
      </c>
      <c r="VWY19">
        <f t="shared" si="258"/>
        <v>9.7132184450465419E+137</v>
      </c>
      <c r="VWZ19">
        <f t="shared" si="258"/>
        <v>9.9074828139474727E+137</v>
      </c>
      <c r="VXA19">
        <f t="shared" si="258"/>
        <v>1.0105632470226422E+138</v>
      </c>
      <c r="VXB19">
        <f t="shared" si="258"/>
        <v>1.0307745119630952E+138</v>
      </c>
      <c r="VXC19">
        <f t="shared" si="258"/>
        <v>1.051390002202357E+138</v>
      </c>
      <c r="VXD19">
        <f t="shared" si="258"/>
        <v>1.0724178022464042E+138</v>
      </c>
      <c r="VXE19">
        <f t="shared" si="258"/>
        <v>1.0938661582913324E+138</v>
      </c>
      <c r="VXF19">
        <f t="shared" si="258"/>
        <v>1.115743481457159E+138</v>
      </c>
      <c r="VXG19">
        <f t="shared" si="258"/>
        <v>1.1380583510863022E+138</v>
      </c>
      <c r="VXH19">
        <f t="shared" si="258"/>
        <v>1.1608195181080282E+138</v>
      </c>
      <c r="VXI19">
        <f t="shared" si="258"/>
        <v>1.1840359084701889E+138</v>
      </c>
      <c r="VXJ19">
        <f t="shared" si="258"/>
        <v>1.2077166266395927E+138</v>
      </c>
      <c r="VXK19">
        <f t="shared" si="258"/>
        <v>1.2318709591723845E+138</v>
      </c>
      <c r="VXL19">
        <f t="shared" si="258"/>
        <v>1.2565083783558321E+138</v>
      </c>
      <c r="VXM19">
        <f t="shared" si="258"/>
        <v>1.2816385459229487E+138</v>
      </c>
      <c r="VXN19">
        <f t="shared" si="258"/>
        <v>1.3072713168414077E+138</v>
      </c>
      <c r="VXO19">
        <f t="shared" si="258"/>
        <v>1.3334167431782359E+138</v>
      </c>
      <c r="VXP19">
        <f t="shared" si="258"/>
        <v>1.3600850780418006E+138</v>
      </c>
      <c r="VXQ19">
        <f t="shared" si="258"/>
        <v>1.3872867796026365E+138</v>
      </c>
      <c r="VXR19">
        <f t="shared" si="258"/>
        <v>1.4150325151946893E+138</v>
      </c>
      <c r="VXS19">
        <f t="shared" ref="VXS19:WAD19" si="259">VXR19*(1+$S$27)</f>
        <v>1.4433331654985831E+138</v>
      </c>
      <c r="VXT19">
        <f t="shared" si="259"/>
        <v>1.4721998288085547E+138</v>
      </c>
      <c r="VXU19">
        <f t="shared" si="259"/>
        <v>1.5016438253847258E+138</v>
      </c>
      <c r="VXV19">
        <f t="shared" si="259"/>
        <v>1.5316767018924205E+138</v>
      </c>
      <c r="VXW19">
        <f t="shared" si="259"/>
        <v>1.562310235930269E+138</v>
      </c>
      <c r="VXX19">
        <f t="shared" si="259"/>
        <v>1.5935564406488743E+138</v>
      </c>
      <c r="VXY19">
        <f t="shared" si="259"/>
        <v>1.6254275694618519E+138</v>
      </c>
      <c r="VXZ19">
        <f t="shared" si="259"/>
        <v>1.657936120851089E+138</v>
      </c>
      <c r="VYA19">
        <f t="shared" si="259"/>
        <v>1.6910948432681108E+138</v>
      </c>
      <c r="VYB19">
        <f t="shared" si="259"/>
        <v>1.724916740133473E+138</v>
      </c>
      <c r="VYC19">
        <f t="shared" si="259"/>
        <v>1.7594150749361424E+138</v>
      </c>
      <c r="VYD19">
        <f t="shared" si="259"/>
        <v>1.7946033764348652E+138</v>
      </c>
      <c r="VYE19">
        <f t="shared" si="259"/>
        <v>1.8304954439635627E+138</v>
      </c>
      <c r="VYF19">
        <f t="shared" si="259"/>
        <v>1.867105352842834E+138</v>
      </c>
      <c r="VYG19">
        <f t="shared" si="259"/>
        <v>1.9044474598996907E+138</v>
      </c>
      <c r="VYH19">
        <f t="shared" si="259"/>
        <v>1.9425364090976844E+138</v>
      </c>
      <c r="VYI19">
        <f t="shared" si="259"/>
        <v>1.981387137279638E+138</v>
      </c>
      <c r="VYJ19">
        <f t="shared" si="259"/>
        <v>2.0210148800252307E+138</v>
      </c>
      <c r="VYK19">
        <f t="shared" si="259"/>
        <v>2.0614351776257353E+138</v>
      </c>
      <c r="VYL19">
        <f t="shared" si="259"/>
        <v>2.10266388117825E+138</v>
      </c>
      <c r="VYM19">
        <f t="shared" si="259"/>
        <v>2.144717158801815E+138</v>
      </c>
      <c r="VYN19">
        <f t="shared" si="259"/>
        <v>2.1876115019778514E+138</v>
      </c>
      <c r="VYO19">
        <f t="shared" si="259"/>
        <v>2.2313637320174083E+138</v>
      </c>
      <c r="VYP19">
        <f t="shared" si="259"/>
        <v>2.2759910066577565E+138</v>
      </c>
      <c r="VYQ19">
        <f t="shared" si="259"/>
        <v>2.3215108267909117E+138</v>
      </c>
      <c r="VYR19">
        <f t="shared" si="259"/>
        <v>2.3679410433267301E+138</v>
      </c>
      <c r="VYS19">
        <f t="shared" si="259"/>
        <v>2.4152998641932646E+138</v>
      </c>
      <c r="VYT19">
        <f t="shared" si="259"/>
        <v>2.4636058614771301E+138</v>
      </c>
      <c r="VYU19">
        <f t="shared" si="259"/>
        <v>2.5128779787066726E+138</v>
      </c>
      <c r="VYV19">
        <f t="shared" si="259"/>
        <v>2.563135538280806E+138</v>
      </c>
      <c r="VYW19">
        <f t="shared" si="259"/>
        <v>2.6143982490464221E+138</v>
      </c>
      <c r="VYX19">
        <f t="shared" si="259"/>
        <v>2.6666862140273505E+138</v>
      </c>
      <c r="VYY19">
        <f t="shared" si="259"/>
        <v>2.7200199383078977E+138</v>
      </c>
      <c r="VYZ19">
        <f t="shared" si="259"/>
        <v>2.7744203370740558E+138</v>
      </c>
      <c r="VZA19">
        <f t="shared" si="259"/>
        <v>2.8299087438155369E+138</v>
      </c>
      <c r="VZB19">
        <f t="shared" si="259"/>
        <v>2.8865069186918476E+138</v>
      </c>
      <c r="VZC19">
        <f t="shared" si="259"/>
        <v>2.9442370570656847E+138</v>
      </c>
      <c r="VZD19">
        <f t="shared" si="259"/>
        <v>3.0031217982069983E+138</v>
      </c>
      <c r="VZE19">
        <f t="shared" si="259"/>
        <v>3.0631842341711386E+138</v>
      </c>
      <c r="VZF19">
        <f t="shared" si="259"/>
        <v>3.1244479188545612E+138</v>
      </c>
      <c r="VZG19">
        <f t="shared" si="259"/>
        <v>3.1869368772316522E+138</v>
      </c>
      <c r="VZH19">
        <f t="shared" si="259"/>
        <v>3.2506756147762854E+138</v>
      </c>
      <c r="VZI19">
        <f t="shared" si="259"/>
        <v>3.3156891270718114E+138</v>
      </c>
      <c r="VZJ19">
        <f t="shared" si="259"/>
        <v>3.3820029096132477E+138</v>
      </c>
      <c r="VZK19">
        <f t="shared" si="259"/>
        <v>3.4496429678055126E+138</v>
      </c>
      <c r="VZL19">
        <f t="shared" si="259"/>
        <v>3.5186358271616226E+138</v>
      </c>
      <c r="VZM19">
        <f t="shared" si="259"/>
        <v>3.5890085437048554E+138</v>
      </c>
      <c r="VZN19">
        <f t="shared" si="259"/>
        <v>3.6607887145789528E+138</v>
      </c>
      <c r="VZO19">
        <f t="shared" si="259"/>
        <v>3.7340044888705317E+138</v>
      </c>
      <c r="VZP19">
        <f t="shared" si="259"/>
        <v>3.8086845786479426E+138</v>
      </c>
      <c r="VZQ19">
        <f t="shared" si="259"/>
        <v>3.8848582702209012E+138</v>
      </c>
      <c r="VZR19">
        <f t="shared" si="259"/>
        <v>3.9625554356253192E+138</v>
      </c>
      <c r="VZS19">
        <f t="shared" si="259"/>
        <v>4.0418065443378259E+138</v>
      </c>
      <c r="VZT19">
        <f t="shared" si="259"/>
        <v>4.1226426752245827E+138</v>
      </c>
      <c r="VZU19">
        <f t="shared" si="259"/>
        <v>4.2050955287290744E+138</v>
      </c>
      <c r="VZV19">
        <f t="shared" si="259"/>
        <v>4.2891974393036556E+138</v>
      </c>
      <c r="VZW19">
        <f t="shared" si="259"/>
        <v>4.3749813880897288E+138</v>
      </c>
      <c r="VZX19">
        <f t="shared" si="259"/>
        <v>4.4624810158515234E+138</v>
      </c>
      <c r="VZY19">
        <f t="shared" si="259"/>
        <v>4.5517306361685536E+138</v>
      </c>
      <c r="VZZ19">
        <f t="shared" si="259"/>
        <v>4.6427652488919247E+138</v>
      </c>
      <c r="WAA19">
        <f t="shared" si="259"/>
        <v>4.7356205538697631E+138</v>
      </c>
      <c r="WAB19">
        <f t="shared" si="259"/>
        <v>4.8303329649471582E+138</v>
      </c>
      <c r="WAC19">
        <f t="shared" si="259"/>
        <v>4.9269396242461013E+138</v>
      </c>
      <c r="WAD19">
        <f t="shared" si="259"/>
        <v>5.0254784167310234E+138</v>
      </c>
      <c r="WAE19">
        <f t="shared" ref="WAE19:WCP19" si="260">WAD19*(1+$S$27)</f>
        <v>5.1259879850656438E+138</v>
      </c>
      <c r="WAF19">
        <f t="shared" si="260"/>
        <v>5.2285077447669567E+138</v>
      </c>
      <c r="WAG19">
        <f t="shared" si="260"/>
        <v>5.3330778996622958E+138</v>
      </c>
      <c r="WAH19">
        <f t="shared" si="260"/>
        <v>5.4397394576555416E+138</v>
      </c>
      <c r="WAI19">
        <f t="shared" si="260"/>
        <v>5.5485342468086523E+138</v>
      </c>
      <c r="WAJ19">
        <f t="shared" si="260"/>
        <v>5.6595049317448254E+138</v>
      </c>
      <c r="WAK19">
        <f t="shared" si="260"/>
        <v>5.772695030379722E+138</v>
      </c>
      <c r="WAL19">
        <f t="shared" si="260"/>
        <v>5.8881489309873163E+138</v>
      </c>
      <c r="WAM19">
        <f t="shared" si="260"/>
        <v>6.0059119096070622E+138</v>
      </c>
      <c r="WAN19">
        <f t="shared" si="260"/>
        <v>6.1260301477992031E+138</v>
      </c>
      <c r="WAO19">
        <f t="shared" si="260"/>
        <v>6.2485507507551878E+138</v>
      </c>
      <c r="WAP19">
        <f t="shared" si="260"/>
        <v>6.3735217657702911E+138</v>
      </c>
      <c r="WAQ19">
        <f t="shared" si="260"/>
        <v>6.5009922010856967E+138</v>
      </c>
      <c r="WAR19">
        <f t="shared" si="260"/>
        <v>6.6310120451074105E+138</v>
      </c>
      <c r="WAS19">
        <f t="shared" si="260"/>
        <v>6.7636322860095592E+138</v>
      </c>
      <c r="WAT19">
        <f t="shared" si="260"/>
        <v>6.8989049317297509E+138</v>
      </c>
      <c r="WAU19">
        <f t="shared" si="260"/>
        <v>7.0368830303643454E+138</v>
      </c>
      <c r="WAV19">
        <f t="shared" si="260"/>
        <v>7.177620690971633E+138</v>
      </c>
      <c r="WAW19">
        <f t="shared" si="260"/>
        <v>7.3211731047910661E+138</v>
      </c>
      <c r="WAX19">
        <f t="shared" si="260"/>
        <v>7.4675965668868871E+138</v>
      </c>
      <c r="WAY19">
        <f t="shared" si="260"/>
        <v>7.6169484982246245E+138</v>
      </c>
      <c r="WAZ19">
        <f t="shared" si="260"/>
        <v>7.7692874681891166E+138</v>
      </c>
      <c r="WBA19">
        <f t="shared" si="260"/>
        <v>7.9246732175528985E+138</v>
      </c>
      <c r="WBB19">
        <f t="shared" si="260"/>
        <v>8.083166681903957E+138</v>
      </c>
      <c r="WBC19">
        <f t="shared" si="260"/>
        <v>8.2448300155420368E+138</v>
      </c>
      <c r="WBD19">
        <f t="shared" si="260"/>
        <v>8.4097266158528773E+138</v>
      </c>
      <c r="WBE19">
        <f t="shared" si="260"/>
        <v>8.577921148169935E+138</v>
      </c>
      <c r="WBF19">
        <f t="shared" si="260"/>
        <v>8.7494795711333343E+138</v>
      </c>
      <c r="WBG19">
        <f t="shared" si="260"/>
        <v>8.9244691625560005E+138</v>
      </c>
      <c r="WBH19">
        <f t="shared" si="260"/>
        <v>9.1029585458071201E+138</v>
      </c>
      <c r="WBI19">
        <f t="shared" si="260"/>
        <v>9.2850177167232623E+138</v>
      </c>
      <c r="WBJ19">
        <f t="shared" si="260"/>
        <v>9.4707180710577275E+138</v>
      </c>
      <c r="WBK19">
        <f t="shared" si="260"/>
        <v>9.6601324324788825E+138</v>
      </c>
      <c r="WBL19">
        <f t="shared" si="260"/>
        <v>9.853335081128461E+138</v>
      </c>
      <c r="WBM19">
        <f t="shared" si="260"/>
        <v>1.005040178275103E+139</v>
      </c>
      <c r="WBN19">
        <f t="shared" si="260"/>
        <v>1.0251409818406051E+139</v>
      </c>
      <c r="WBO19">
        <f t="shared" si="260"/>
        <v>1.0456438014774171E+139</v>
      </c>
      <c r="WBP19">
        <f t="shared" si="260"/>
        <v>1.0665566775069655E+139</v>
      </c>
      <c r="WBQ19">
        <f t="shared" si="260"/>
        <v>1.0878878110571049E+139</v>
      </c>
      <c r="WBR19">
        <f t="shared" si="260"/>
        <v>1.109645567278247E+139</v>
      </c>
      <c r="WBS19">
        <f t="shared" si="260"/>
        <v>1.131838478623812E+139</v>
      </c>
      <c r="WBT19">
        <f t="shared" si="260"/>
        <v>1.1544752481962882E+139</v>
      </c>
      <c r="WBU19">
        <f t="shared" si="260"/>
        <v>1.1775647531602139E+139</v>
      </c>
      <c r="WBV19">
        <f t="shared" si="260"/>
        <v>1.2011160482234182E+139</v>
      </c>
      <c r="WBW19">
        <f t="shared" si="260"/>
        <v>1.2251383691878864E+139</v>
      </c>
      <c r="WBX19">
        <f t="shared" si="260"/>
        <v>1.2496411365716442E+139</v>
      </c>
      <c r="WBY19">
        <f t="shared" si="260"/>
        <v>1.2746339593030771E+139</v>
      </c>
      <c r="WBZ19">
        <f t="shared" si="260"/>
        <v>1.3001266384891386E+139</v>
      </c>
      <c r="WCA19">
        <f t="shared" si="260"/>
        <v>1.3261291712589214E+139</v>
      </c>
      <c r="WCB19">
        <f t="shared" si="260"/>
        <v>1.3526517546840998E+139</v>
      </c>
      <c r="WCC19">
        <f t="shared" si="260"/>
        <v>1.3797047897777819E+139</v>
      </c>
      <c r="WCD19">
        <f t="shared" si="260"/>
        <v>1.4072988855733377E+139</v>
      </c>
      <c r="WCE19">
        <f t="shared" si="260"/>
        <v>1.4354448632848043E+139</v>
      </c>
      <c r="WCF19">
        <f t="shared" si="260"/>
        <v>1.4641537605505005E+139</v>
      </c>
      <c r="WCG19">
        <f t="shared" si="260"/>
        <v>1.4934368357615105E+139</v>
      </c>
      <c r="WCH19">
        <f t="shared" si="260"/>
        <v>1.5233055724767407E+139</v>
      </c>
      <c r="WCI19">
        <f t="shared" si="260"/>
        <v>1.5537716839262756E+139</v>
      </c>
      <c r="WCJ19">
        <f t="shared" si="260"/>
        <v>1.5848471176048012E+139</v>
      </c>
      <c r="WCK19">
        <f t="shared" si="260"/>
        <v>1.6165440599568971E+139</v>
      </c>
      <c r="WCL19">
        <f t="shared" si="260"/>
        <v>1.648874941156035E+139</v>
      </c>
      <c r="WCM19">
        <f t="shared" si="260"/>
        <v>1.6818524399791558E+139</v>
      </c>
      <c r="WCN19">
        <f t="shared" si="260"/>
        <v>1.7154894887787388E+139</v>
      </c>
      <c r="WCO19">
        <f t="shared" si="260"/>
        <v>1.7497992785543136E+139</v>
      </c>
      <c r="WCP19">
        <f t="shared" si="260"/>
        <v>1.7847952641253998E+139</v>
      </c>
      <c r="WCQ19">
        <f t="shared" ref="WCQ19:WFB19" si="261">WCP19*(1+$S$27)</f>
        <v>1.8204911694079078E+139</v>
      </c>
      <c r="WCR19">
        <f t="shared" si="261"/>
        <v>1.856900992796066E+139</v>
      </c>
      <c r="WCS19">
        <f t="shared" si="261"/>
        <v>1.8940390126519873E+139</v>
      </c>
      <c r="WCT19">
        <f t="shared" si="261"/>
        <v>1.9319197929050272E+139</v>
      </c>
      <c r="WCU19">
        <f t="shared" si="261"/>
        <v>1.9705581887631278E+139</v>
      </c>
      <c r="WCV19">
        <f t="shared" si="261"/>
        <v>2.0099693525383902E+139</v>
      </c>
      <c r="WCW19">
        <f t="shared" si="261"/>
        <v>2.0501687395891581E+139</v>
      </c>
      <c r="WCX19">
        <f t="shared" si="261"/>
        <v>2.0911721143809414E+139</v>
      </c>
      <c r="WCY19">
        <f t="shared" si="261"/>
        <v>2.1329955566685603E+139</v>
      </c>
      <c r="WCZ19">
        <f t="shared" si="261"/>
        <v>2.1756554678019317E+139</v>
      </c>
      <c r="WDA19">
        <f t="shared" si="261"/>
        <v>2.2191685771579704E+139</v>
      </c>
      <c r="WDB19">
        <f t="shared" si="261"/>
        <v>2.2635519487011297E+139</v>
      </c>
      <c r="WDC19">
        <f t="shared" si="261"/>
        <v>2.3088229876751523E+139</v>
      </c>
      <c r="WDD19">
        <f t="shared" si="261"/>
        <v>2.3549994474286554E+139</v>
      </c>
      <c r="WDE19">
        <f t="shared" si="261"/>
        <v>2.4020994363772285E+139</v>
      </c>
      <c r="WDF19">
        <f t="shared" si="261"/>
        <v>2.4501414251047733E+139</v>
      </c>
      <c r="WDG19">
        <f t="shared" si="261"/>
        <v>2.4991442536068688E+139</v>
      </c>
      <c r="WDH19">
        <f t="shared" si="261"/>
        <v>2.5491271386790065E+139</v>
      </c>
      <c r="WDI19">
        <f t="shared" si="261"/>
        <v>2.6001096814525867E+139</v>
      </c>
      <c r="WDJ19">
        <f t="shared" si="261"/>
        <v>2.6521118750816387E+139</v>
      </c>
      <c r="WDK19">
        <f t="shared" si="261"/>
        <v>2.7051541125832716E+139</v>
      </c>
      <c r="WDL19">
        <f t="shared" si="261"/>
        <v>2.7592571948349374E+139</v>
      </c>
      <c r="WDM19">
        <f t="shared" si="261"/>
        <v>2.8144423387316364E+139</v>
      </c>
      <c r="WDN19">
        <f t="shared" si="261"/>
        <v>2.870731185506269E+139</v>
      </c>
      <c r="WDO19">
        <f t="shared" si="261"/>
        <v>2.9281458092163946E+139</v>
      </c>
      <c r="WDP19">
        <f t="shared" si="261"/>
        <v>2.9867087254007225E+139</v>
      </c>
      <c r="WDQ19">
        <f t="shared" si="261"/>
        <v>3.046442899908737E+139</v>
      </c>
      <c r="WDR19">
        <f t="shared" si="261"/>
        <v>3.1073717579069119E+139</v>
      </c>
      <c r="WDS19">
        <f t="shared" si="261"/>
        <v>3.1695191930650503E+139</v>
      </c>
      <c r="WDT19">
        <f t="shared" si="261"/>
        <v>3.2329095769263515E+139</v>
      </c>
      <c r="WDU19">
        <f t="shared" si="261"/>
        <v>3.2975677684648788E+139</v>
      </c>
      <c r="WDV19">
        <f t="shared" si="261"/>
        <v>3.3635191238341766E+139</v>
      </c>
      <c r="WDW19">
        <f t="shared" si="261"/>
        <v>3.4307895063108605E+139</v>
      </c>
      <c r="WDX19">
        <f t="shared" si="261"/>
        <v>3.4994052964370777E+139</v>
      </c>
      <c r="WDY19">
        <f t="shared" si="261"/>
        <v>3.5693934023658193E+139</v>
      </c>
      <c r="WDZ19">
        <f t="shared" si="261"/>
        <v>3.6407812704131356E+139</v>
      </c>
      <c r="WEA19">
        <f t="shared" si="261"/>
        <v>3.7135968958213983E+139</v>
      </c>
      <c r="WEB19">
        <f t="shared" si="261"/>
        <v>3.7878688337378265E+139</v>
      </c>
      <c r="WEC19">
        <f t="shared" si="261"/>
        <v>3.8636262104125832E+139</v>
      </c>
      <c r="WED19">
        <f t="shared" si="261"/>
        <v>3.940898734620835E+139</v>
      </c>
      <c r="WEE19">
        <f t="shared" si="261"/>
        <v>4.0197167093132517E+139</v>
      </c>
      <c r="WEF19">
        <f t="shared" si="261"/>
        <v>4.1001110434995167E+139</v>
      </c>
      <c r="WEG19">
        <f t="shared" si="261"/>
        <v>4.1821132643695071E+139</v>
      </c>
      <c r="WEH19">
        <f t="shared" si="261"/>
        <v>4.2657555296568973E+139</v>
      </c>
      <c r="WEI19">
        <f t="shared" si="261"/>
        <v>4.3510706402500353E+139</v>
      </c>
      <c r="WEJ19">
        <f t="shared" si="261"/>
        <v>4.4380920530550359E+139</v>
      </c>
      <c r="WEK19">
        <f t="shared" si="261"/>
        <v>4.5268538941161369E+139</v>
      </c>
      <c r="WEL19">
        <f t="shared" si="261"/>
        <v>4.6173909719984595E+139</v>
      </c>
      <c r="WEM19">
        <f t="shared" si="261"/>
        <v>4.7097387914384288E+139</v>
      </c>
      <c r="WEN19">
        <f t="shared" si="261"/>
        <v>4.8039335672671979E+139</v>
      </c>
      <c r="WEO19">
        <f t="shared" si="261"/>
        <v>4.9000122386125421E+139</v>
      </c>
      <c r="WEP19">
        <f t="shared" si="261"/>
        <v>4.998012483384793E+139</v>
      </c>
      <c r="WEQ19">
        <f t="shared" si="261"/>
        <v>5.097972733052489E+139</v>
      </c>
      <c r="WER19">
        <f t="shared" si="261"/>
        <v>5.1999321877135394E+139</v>
      </c>
      <c r="WES19">
        <f t="shared" si="261"/>
        <v>5.3039308314678098E+139</v>
      </c>
      <c r="WET19">
        <f t="shared" si="261"/>
        <v>5.4100094480971658E+139</v>
      </c>
      <c r="WEU19">
        <f t="shared" si="261"/>
        <v>5.5182096370591088E+139</v>
      </c>
      <c r="WEV19">
        <f t="shared" si="261"/>
        <v>5.6285738298002907E+139</v>
      </c>
      <c r="WEW19">
        <f t="shared" si="261"/>
        <v>5.7411453063962962E+139</v>
      </c>
      <c r="WEX19">
        <f t="shared" si="261"/>
        <v>5.8559682125242225E+139</v>
      </c>
      <c r="WEY19">
        <f t="shared" si="261"/>
        <v>5.9730875767747066E+139</v>
      </c>
      <c r="WEZ19">
        <f t="shared" si="261"/>
        <v>6.0925493283102007E+139</v>
      </c>
      <c r="WFA19">
        <f t="shared" si="261"/>
        <v>6.2144003148764044E+139</v>
      </c>
      <c r="WFB19">
        <f t="shared" si="261"/>
        <v>6.3386883211739324E+139</v>
      </c>
      <c r="WFC19">
        <f t="shared" ref="WFC19:WHN19" si="262">WFB19*(1+$S$27)</f>
        <v>6.4654620875974109E+139</v>
      </c>
      <c r="WFD19">
        <f t="shared" si="262"/>
        <v>6.5947713293493589E+139</v>
      </c>
      <c r="WFE19">
        <f t="shared" si="262"/>
        <v>6.7266667559363467E+139</v>
      </c>
      <c r="WFF19">
        <f t="shared" si="262"/>
        <v>6.8612000910550733E+139</v>
      </c>
      <c r="WFG19">
        <f t="shared" si="262"/>
        <v>6.9984240928761748E+139</v>
      </c>
      <c r="WFH19">
        <f t="shared" si="262"/>
        <v>7.1383925747336981E+139</v>
      </c>
      <c r="WFI19">
        <f t="shared" si="262"/>
        <v>7.2811604262283726E+139</v>
      </c>
      <c r="WFJ19">
        <f t="shared" si="262"/>
        <v>7.4267836347529399E+139</v>
      </c>
      <c r="WFK19">
        <f t="shared" si="262"/>
        <v>7.5753193074479993E+139</v>
      </c>
      <c r="WFL19">
        <f t="shared" si="262"/>
        <v>7.7268256935969595E+139</v>
      </c>
      <c r="WFM19">
        <f t="shared" si="262"/>
        <v>7.8813622074688991E+139</v>
      </c>
      <c r="WFN19">
        <f t="shared" si="262"/>
        <v>8.0389894516182772E+139</v>
      </c>
      <c r="WFO19">
        <f t="shared" si="262"/>
        <v>8.1997692406506424E+139</v>
      </c>
      <c r="WFP19">
        <f t="shared" si="262"/>
        <v>8.3637646254636553E+139</v>
      </c>
      <c r="WFQ19">
        <f t="shared" si="262"/>
        <v>8.5310399179729284E+139</v>
      </c>
      <c r="WFR19">
        <f t="shared" si="262"/>
        <v>8.7016607163323869E+139</v>
      </c>
      <c r="WFS19">
        <f t="shared" si="262"/>
        <v>8.8756939306590347E+139</v>
      </c>
      <c r="WFT19">
        <f t="shared" si="262"/>
        <v>9.0532078092722157E+139</v>
      </c>
      <c r="WFU19">
        <f t="shared" si="262"/>
        <v>9.2342719654576603E+139</v>
      </c>
      <c r="WFV19">
        <f t="shared" si="262"/>
        <v>9.4189574047668131E+139</v>
      </c>
      <c r="WFW19">
        <f t="shared" si="262"/>
        <v>9.6073365528621489E+139</v>
      </c>
      <c r="WFX19">
        <f t="shared" si="262"/>
        <v>9.7994832839193913E+139</v>
      </c>
      <c r="WFY19">
        <f t="shared" si="262"/>
        <v>9.9954729495977789E+139</v>
      </c>
      <c r="WFZ19">
        <f t="shared" si="262"/>
        <v>1.0195382408589734E+140</v>
      </c>
      <c r="WGA19">
        <f t="shared" si="262"/>
        <v>1.039929005676153E+140</v>
      </c>
      <c r="WGB19">
        <f t="shared" si="262"/>
        <v>1.0607275857896761E+140</v>
      </c>
      <c r="WGC19">
        <f t="shared" si="262"/>
        <v>1.0819421375054697E+140</v>
      </c>
      <c r="WGD19">
        <f t="shared" si="262"/>
        <v>1.1035809802555792E+140</v>
      </c>
      <c r="WGE19">
        <f t="shared" si="262"/>
        <v>1.1256525998606909E+140</v>
      </c>
      <c r="WGF19">
        <f t="shared" si="262"/>
        <v>1.1481656518579046E+140</v>
      </c>
      <c r="WGG19">
        <f t="shared" si="262"/>
        <v>1.1711289648950628E+140</v>
      </c>
      <c r="WGH19">
        <f t="shared" si="262"/>
        <v>1.1945515441929641E+140</v>
      </c>
      <c r="WGI19">
        <f t="shared" si="262"/>
        <v>1.2184425750768234E+140</v>
      </c>
      <c r="WGJ19">
        <f t="shared" si="262"/>
        <v>1.2428114265783598E+140</v>
      </c>
      <c r="WGK19">
        <f t="shared" si="262"/>
        <v>1.267667655109927E+140</v>
      </c>
      <c r="WGL19">
        <f t="shared" si="262"/>
        <v>1.2930210082121257E+140</v>
      </c>
      <c r="WGM19">
        <f t="shared" si="262"/>
        <v>1.3188814283763682E+140</v>
      </c>
      <c r="WGN19">
        <f t="shared" si="262"/>
        <v>1.3452590569438956E+140</v>
      </c>
      <c r="WGO19">
        <f t="shared" si="262"/>
        <v>1.3721642380827736E+140</v>
      </c>
      <c r="WGP19">
        <f t="shared" si="262"/>
        <v>1.399607522844429E+140</v>
      </c>
      <c r="WGQ19">
        <f t="shared" si="262"/>
        <v>1.4275996733013175E+140</v>
      </c>
      <c r="WGR19">
        <f t="shared" si="262"/>
        <v>1.456151666767344E+140</v>
      </c>
      <c r="WGS19">
        <f t="shared" si="262"/>
        <v>1.4852747001026908E+140</v>
      </c>
      <c r="WGT19">
        <f t="shared" si="262"/>
        <v>1.5149801941047446E+140</v>
      </c>
      <c r="WGU19">
        <f t="shared" si="262"/>
        <v>1.5452797979868395E+140</v>
      </c>
      <c r="WGV19">
        <f t="shared" si="262"/>
        <v>1.5761853939465763E+140</v>
      </c>
      <c r="WGW19">
        <f t="shared" si="262"/>
        <v>1.6077091018255078E+140</v>
      </c>
      <c r="WGX19">
        <f t="shared" si="262"/>
        <v>1.6398632838620179E+140</v>
      </c>
      <c r="WGY19">
        <f t="shared" si="262"/>
        <v>1.6726605495392584E+140</v>
      </c>
      <c r="WGZ19">
        <f t="shared" si="262"/>
        <v>1.7061137605300437E+140</v>
      </c>
      <c r="WHA19">
        <f t="shared" si="262"/>
        <v>1.7402360357406445E+140</v>
      </c>
      <c r="WHB19">
        <f t="shared" si="262"/>
        <v>1.7750407564554573E+140</v>
      </c>
      <c r="WHC19">
        <f t="shared" si="262"/>
        <v>1.8105415715845665E+140</v>
      </c>
      <c r="WHD19">
        <f t="shared" si="262"/>
        <v>1.8467524030162579E+140</v>
      </c>
      <c r="WHE19">
        <f t="shared" si="262"/>
        <v>1.8836874510765831E+140</v>
      </c>
      <c r="WHF19">
        <f t="shared" si="262"/>
        <v>1.9213612000981149E+140</v>
      </c>
      <c r="WHG19">
        <f t="shared" si="262"/>
        <v>1.9597884241000771E+140</v>
      </c>
      <c r="WHH19">
        <f t="shared" si="262"/>
        <v>1.9989841925820787E+140</v>
      </c>
      <c r="WHI19">
        <f t="shared" si="262"/>
        <v>2.0389638764337201E+140</v>
      </c>
      <c r="WHJ19">
        <f t="shared" si="262"/>
        <v>2.0797431539623944E+140</v>
      </c>
      <c r="WHK19">
        <f t="shared" si="262"/>
        <v>2.1213380170416423E+140</v>
      </c>
      <c r="WHL19">
        <f t="shared" si="262"/>
        <v>2.163764777382475E+140</v>
      </c>
      <c r="WHM19">
        <f t="shared" si="262"/>
        <v>2.2070400729301244E+140</v>
      </c>
      <c r="WHN19">
        <f t="shared" si="262"/>
        <v>2.251180874388727E+140</v>
      </c>
      <c r="WHO19">
        <f t="shared" ref="WHO19:WJZ19" si="263">WHN19*(1+$S$27)</f>
        <v>2.2962044918765017E+140</v>
      </c>
      <c r="WHP19">
        <f t="shared" si="263"/>
        <v>2.3421285817140319E+140</v>
      </c>
      <c r="WHQ19">
        <f t="shared" si="263"/>
        <v>2.3889711533483126E+140</v>
      </c>
      <c r="WHR19">
        <f t="shared" si="263"/>
        <v>2.4367505764152788E+140</v>
      </c>
      <c r="WHS19">
        <f t="shared" si="263"/>
        <v>2.4854855879435844E+140</v>
      </c>
      <c r="WHT19">
        <f t="shared" si="263"/>
        <v>2.5351952997024559E+140</v>
      </c>
      <c r="WHU19">
        <f t="shared" si="263"/>
        <v>2.585899205696505E+140</v>
      </c>
      <c r="WHV19">
        <f t="shared" si="263"/>
        <v>2.6376171898104351E+140</v>
      </c>
      <c r="WHW19">
        <f t="shared" si="263"/>
        <v>2.6903695336066437E+140</v>
      </c>
      <c r="WHX19">
        <f t="shared" si="263"/>
        <v>2.7441769242787768E+140</v>
      </c>
      <c r="WHY19">
        <f t="shared" si="263"/>
        <v>2.7990604627643522E+140</v>
      </c>
      <c r="WHZ19">
        <f t="shared" si="263"/>
        <v>2.8550416720196394E+140</v>
      </c>
      <c r="WIA19">
        <f t="shared" si="263"/>
        <v>2.9121425054600321E+140</v>
      </c>
      <c r="WIB19">
        <f t="shared" si="263"/>
        <v>2.9703853555692327E+140</v>
      </c>
      <c r="WIC19">
        <f t="shared" si="263"/>
        <v>3.0297930626806175E+140</v>
      </c>
      <c r="WID19">
        <f t="shared" si="263"/>
        <v>3.0903889239342299E+140</v>
      </c>
      <c r="WIE19">
        <f t="shared" si="263"/>
        <v>3.1521967024129144E+140</v>
      </c>
      <c r="WIF19">
        <f t="shared" si="263"/>
        <v>3.2152406364611728E+140</v>
      </c>
      <c r="WIG19">
        <f t="shared" si="263"/>
        <v>3.2795454491903963E+140</v>
      </c>
      <c r="WIH19">
        <f t="shared" si="263"/>
        <v>3.3451363581742042E+140</v>
      </c>
      <c r="WII19">
        <f t="shared" si="263"/>
        <v>3.4120390853376886E+140</v>
      </c>
      <c r="WIJ19">
        <f t="shared" si="263"/>
        <v>3.4802798670444423E+140</v>
      </c>
      <c r="WIK19">
        <f t="shared" si="263"/>
        <v>3.5498854643853314E+140</v>
      </c>
      <c r="WIL19">
        <f t="shared" si="263"/>
        <v>3.6208831736730382E+140</v>
      </c>
      <c r="WIM19">
        <f t="shared" si="263"/>
        <v>3.6933008371464992E+140</v>
      </c>
      <c r="WIN19">
        <f t="shared" si="263"/>
        <v>3.7671668538894293E+140</v>
      </c>
      <c r="WIO19">
        <f t="shared" si="263"/>
        <v>3.8425101909672181E+140</v>
      </c>
      <c r="WIP19">
        <f t="shared" si="263"/>
        <v>3.9193603947865627E+140</v>
      </c>
      <c r="WIQ19">
        <f t="shared" si="263"/>
        <v>3.9977476026822939E+140</v>
      </c>
      <c r="WIR19">
        <f t="shared" si="263"/>
        <v>4.07770255473594E+140</v>
      </c>
      <c r="WIS19">
        <f t="shared" si="263"/>
        <v>4.1592566058306588E+140</v>
      </c>
      <c r="WIT19">
        <f t="shared" si="263"/>
        <v>4.2424417379472724E+140</v>
      </c>
      <c r="WIU19">
        <f t="shared" si="263"/>
        <v>4.3272905727062183E+140</v>
      </c>
      <c r="WIV19">
        <f t="shared" si="263"/>
        <v>4.4138363841603424E+140</v>
      </c>
      <c r="WIW19">
        <f t="shared" si="263"/>
        <v>4.502113111843549E+140</v>
      </c>
      <c r="WIX19">
        <f t="shared" si="263"/>
        <v>4.59215537408042E+140</v>
      </c>
      <c r="WIY19">
        <f t="shared" si="263"/>
        <v>4.6839984815620284E+140</v>
      </c>
      <c r="WIZ19">
        <f t="shared" si="263"/>
        <v>4.7776784511932691E+140</v>
      </c>
      <c r="WJA19">
        <f t="shared" si="263"/>
        <v>4.8732320202171344E+140</v>
      </c>
      <c r="WJB19">
        <f t="shared" si="263"/>
        <v>4.9706966606214767E+140</v>
      </c>
      <c r="WJC19">
        <f t="shared" si="263"/>
        <v>5.0701105938339065E+140</v>
      </c>
      <c r="WJD19">
        <f t="shared" si="263"/>
        <v>5.1715128057105846E+140</v>
      </c>
      <c r="WJE19">
        <f t="shared" si="263"/>
        <v>5.2749430618247961E+140</v>
      </c>
      <c r="WJF19">
        <f t="shared" si="263"/>
        <v>5.3804419230612921E+140</v>
      </c>
      <c r="WJG19">
        <f t="shared" si="263"/>
        <v>5.488050761522518E+140</v>
      </c>
      <c r="WJH19">
        <f t="shared" si="263"/>
        <v>5.5978117767529684E+140</v>
      </c>
      <c r="WJI19">
        <f t="shared" si="263"/>
        <v>5.7097680122880275E+140</v>
      </c>
      <c r="WJJ19">
        <f t="shared" si="263"/>
        <v>5.8239633725337879E+140</v>
      </c>
      <c r="WJK19">
        <f t="shared" si="263"/>
        <v>5.9404426399844639E+140</v>
      </c>
      <c r="WJL19">
        <f t="shared" si="263"/>
        <v>6.0592514927841536E+140</v>
      </c>
      <c r="WJM19">
        <f t="shared" si="263"/>
        <v>6.1804365226398369E+140</v>
      </c>
      <c r="WJN19">
        <f t="shared" si="263"/>
        <v>6.3040452530926336E+140</v>
      </c>
      <c r="WJO19">
        <f t="shared" si="263"/>
        <v>6.430126158154486E+140</v>
      </c>
      <c r="WJP19">
        <f t="shared" si="263"/>
        <v>6.5587286813175756E+140</v>
      </c>
      <c r="WJQ19">
        <f t="shared" si="263"/>
        <v>6.6899032549439273E+140</v>
      </c>
      <c r="WJR19">
        <f t="shared" si="263"/>
        <v>6.8237013200428055E+140</v>
      </c>
      <c r="WJS19">
        <f t="shared" si="263"/>
        <v>6.9601753464436621E+140</v>
      </c>
      <c r="WJT19">
        <f t="shared" si="263"/>
        <v>7.0993788533725356E+140</v>
      </c>
      <c r="WJU19">
        <f t="shared" si="263"/>
        <v>7.2413664304399863E+140</v>
      </c>
      <c r="WJV19">
        <f t="shared" si="263"/>
        <v>7.3861937590487863E+140</v>
      </c>
      <c r="WJW19">
        <f t="shared" si="263"/>
        <v>7.5339176342297621E+140</v>
      </c>
      <c r="WJX19">
        <f t="shared" si="263"/>
        <v>7.6845959869143583E+140</v>
      </c>
      <c r="WJY19">
        <f t="shared" si="263"/>
        <v>7.8382879066526454E+140</v>
      </c>
      <c r="WJZ19">
        <f t="shared" si="263"/>
        <v>7.9950536647856989E+140</v>
      </c>
      <c r="WKA19">
        <f t="shared" ref="WKA19:WML19" si="264">WJZ19*(1+$S$27)</f>
        <v>8.1549547380814124E+140</v>
      </c>
      <c r="WKB19">
        <f t="shared" si="264"/>
        <v>8.3180538328430412E+140</v>
      </c>
      <c r="WKC19">
        <f t="shared" si="264"/>
        <v>8.484414909499902E+140</v>
      </c>
      <c r="WKD19">
        <f t="shared" si="264"/>
        <v>8.6541032076899002E+140</v>
      </c>
      <c r="WKE19">
        <f t="shared" si="264"/>
        <v>8.827185271843698E+140</v>
      </c>
      <c r="WKF19">
        <f t="shared" si="264"/>
        <v>9.0037289772805728E+140</v>
      </c>
      <c r="WKG19">
        <f t="shared" si="264"/>
        <v>9.1838035568261846E+140</v>
      </c>
      <c r="WKH19">
        <f t="shared" si="264"/>
        <v>9.3674796279627091E+140</v>
      </c>
      <c r="WKI19">
        <f t="shared" si="264"/>
        <v>9.5548292205219638E+140</v>
      </c>
      <c r="WKJ19">
        <f t="shared" si="264"/>
        <v>9.7459258049324026E+140</v>
      </c>
      <c r="WKK19">
        <f t="shared" si="264"/>
        <v>9.9408443210310509E+140</v>
      </c>
      <c r="WKL19">
        <f t="shared" si="264"/>
        <v>1.0139661207451672E+141</v>
      </c>
      <c r="WKM19">
        <f t="shared" si="264"/>
        <v>1.0342454431600706E+141</v>
      </c>
      <c r="WKN19">
        <f t="shared" si="264"/>
        <v>1.054930352023272E+141</v>
      </c>
      <c r="WKO19">
        <f t="shared" si="264"/>
        <v>1.0760289590637375E+141</v>
      </c>
      <c r="WKP19">
        <f t="shared" si="264"/>
        <v>1.0975495382450123E+141</v>
      </c>
      <c r="WKQ19">
        <f t="shared" si="264"/>
        <v>1.1195005290099125E+141</v>
      </c>
      <c r="WKR19">
        <f t="shared" si="264"/>
        <v>1.1418905395901108E+141</v>
      </c>
      <c r="WKS19">
        <f t="shared" si="264"/>
        <v>1.1647283503819131E+141</v>
      </c>
      <c r="WKT19">
        <f t="shared" si="264"/>
        <v>1.1880229173895514E+141</v>
      </c>
      <c r="WKU19">
        <f t="shared" si="264"/>
        <v>1.2117833757373425E+141</v>
      </c>
      <c r="WKV19">
        <f t="shared" si="264"/>
        <v>1.2360190432520893E+141</v>
      </c>
      <c r="WKW19">
        <f t="shared" si="264"/>
        <v>1.2607394241171311E+141</v>
      </c>
      <c r="WKX19">
        <f t="shared" si="264"/>
        <v>1.2859542125994737E+141</v>
      </c>
      <c r="WKY19">
        <f t="shared" si="264"/>
        <v>1.3116732968514631E+141</v>
      </c>
      <c r="WKZ19">
        <f t="shared" si="264"/>
        <v>1.3379067627884924E+141</v>
      </c>
      <c r="WLA19">
        <f t="shared" si="264"/>
        <v>1.3646648980442623E+141</v>
      </c>
      <c r="WLB19">
        <f t="shared" si="264"/>
        <v>1.3919581960051476E+141</v>
      </c>
      <c r="WLC19">
        <f t="shared" si="264"/>
        <v>1.4197973599252505E+141</v>
      </c>
      <c r="WLD19">
        <f t="shared" si="264"/>
        <v>1.4481933071237556E+141</v>
      </c>
      <c r="WLE19">
        <f t="shared" si="264"/>
        <v>1.4771571732662308E+141</v>
      </c>
      <c r="WLF19">
        <f t="shared" si="264"/>
        <v>1.5067003167315554E+141</v>
      </c>
      <c r="WLG19">
        <f t="shared" si="264"/>
        <v>1.5368343230661865E+141</v>
      </c>
      <c r="WLH19">
        <f t="shared" si="264"/>
        <v>1.5675710095275104E+141</v>
      </c>
      <c r="WLI19">
        <f t="shared" si="264"/>
        <v>1.5989224297180605E+141</v>
      </c>
      <c r="WLJ19">
        <f t="shared" si="264"/>
        <v>1.6309008783124217E+141</v>
      </c>
      <c r="WLK19">
        <f t="shared" si="264"/>
        <v>1.6635188958786701E+141</v>
      </c>
      <c r="WLL19">
        <f t="shared" si="264"/>
        <v>1.6967892737962435E+141</v>
      </c>
      <c r="WLM19">
        <f t="shared" si="264"/>
        <v>1.7307250592721684E+141</v>
      </c>
      <c r="WLN19">
        <f t="shared" si="264"/>
        <v>1.7653395604576119E+141</v>
      </c>
      <c r="WLO19">
        <f t="shared" si="264"/>
        <v>1.8006463516667642E+141</v>
      </c>
      <c r="WLP19">
        <f t="shared" si="264"/>
        <v>1.8366592787000994E+141</v>
      </c>
      <c r="WLQ19">
        <f t="shared" si="264"/>
        <v>1.8733924642741014E+141</v>
      </c>
      <c r="WLR19">
        <f t="shared" si="264"/>
        <v>1.9108603135595835E+141</v>
      </c>
      <c r="WLS19">
        <f t="shared" si="264"/>
        <v>1.9490775198307751E+141</v>
      </c>
      <c r="WLT19">
        <f t="shared" si="264"/>
        <v>1.9880590702273906E+141</v>
      </c>
      <c r="WLU19">
        <f t="shared" si="264"/>
        <v>2.0278202516319385E+141</v>
      </c>
      <c r="WLV19">
        <f t="shared" si="264"/>
        <v>2.0683766566645773E+141</v>
      </c>
      <c r="WLW19">
        <f t="shared" si="264"/>
        <v>2.109744189797869E+141</v>
      </c>
      <c r="WLX19">
        <f t="shared" si="264"/>
        <v>2.1519390735938264E+141</v>
      </c>
      <c r="WLY19">
        <f t="shared" si="264"/>
        <v>2.1949778550657031E+141</v>
      </c>
      <c r="WLZ19">
        <f t="shared" si="264"/>
        <v>2.2388774121670172E+141</v>
      </c>
      <c r="WMA19">
        <f t="shared" si="264"/>
        <v>2.2836549604103576E+141</v>
      </c>
      <c r="WMB19">
        <f t="shared" si="264"/>
        <v>2.3293280596185649E+141</v>
      </c>
      <c r="WMC19">
        <f t="shared" si="264"/>
        <v>2.3759146208109362E+141</v>
      </c>
      <c r="WMD19">
        <f t="shared" si="264"/>
        <v>2.4234329132271549E+141</v>
      </c>
      <c r="WME19">
        <f t="shared" si="264"/>
        <v>2.471901571491698E+141</v>
      </c>
      <c r="WMF19">
        <f t="shared" si="264"/>
        <v>2.5213396029215319E+141</v>
      </c>
      <c r="WMG19">
        <f t="shared" si="264"/>
        <v>2.5717663949799626E+141</v>
      </c>
      <c r="WMH19">
        <f t="shared" si="264"/>
        <v>2.6232017228795618E+141</v>
      </c>
      <c r="WMI19">
        <f t="shared" si="264"/>
        <v>2.6756657573371532E+141</v>
      </c>
      <c r="WMJ19">
        <f t="shared" si="264"/>
        <v>2.7291790724838964E+141</v>
      </c>
      <c r="WMK19">
        <f t="shared" si="264"/>
        <v>2.7837626539335744E+141</v>
      </c>
      <c r="WML19">
        <f t="shared" si="264"/>
        <v>2.839437907012246E+141</v>
      </c>
      <c r="WMM19">
        <f t="shared" ref="WMM19:WOX19" si="265">WML19*(1+$S$27)</f>
        <v>2.896226665152491E+141</v>
      </c>
      <c r="WMN19">
        <f t="shared" si="265"/>
        <v>2.954151198455541E+141</v>
      </c>
      <c r="WMO19">
        <f t="shared" si="265"/>
        <v>3.0132342224246518E+141</v>
      </c>
      <c r="WMP19">
        <f t="shared" si="265"/>
        <v>3.0734989068731451E+141</v>
      </c>
      <c r="WMQ19">
        <f t="shared" si="265"/>
        <v>3.1349688850106078E+141</v>
      </c>
      <c r="WMR19">
        <f t="shared" si="265"/>
        <v>3.1976682627108201E+141</v>
      </c>
      <c r="WMS19">
        <f t="shared" si="265"/>
        <v>3.2616216279650362E+141</v>
      </c>
      <c r="WMT19">
        <f t="shared" si="265"/>
        <v>3.3268540605243371E+141</v>
      </c>
      <c r="WMU19">
        <f t="shared" si="265"/>
        <v>3.3933911417348241E+141</v>
      </c>
      <c r="WMV19">
        <f t="shared" si="265"/>
        <v>3.4612589645695208E+141</v>
      </c>
      <c r="WMW19">
        <f t="shared" si="265"/>
        <v>3.5304841438609115E+141</v>
      </c>
      <c r="WMX19">
        <f t="shared" si="265"/>
        <v>3.6010938267381297E+141</v>
      </c>
      <c r="WMY19">
        <f t="shared" si="265"/>
        <v>3.6731157032728924E+141</v>
      </c>
      <c r="WMZ19">
        <f t="shared" si="265"/>
        <v>3.7465780173383501E+141</v>
      </c>
      <c r="WNA19">
        <f t="shared" si="265"/>
        <v>3.8215095776851169E+141</v>
      </c>
      <c r="WNB19">
        <f t="shared" si="265"/>
        <v>3.897939769238819E+141</v>
      </c>
      <c r="WNC19">
        <f t="shared" si="265"/>
        <v>3.9758985646235956E+141</v>
      </c>
      <c r="WND19">
        <f t="shared" si="265"/>
        <v>4.0554165359160675E+141</v>
      </c>
      <c r="WNE19">
        <f t="shared" si="265"/>
        <v>4.136524866634389E+141</v>
      </c>
      <c r="WNF19">
        <f t="shared" si="265"/>
        <v>4.219255363967077E+141</v>
      </c>
      <c r="WNG19">
        <f t="shared" si="265"/>
        <v>4.3036404712464188E+141</v>
      </c>
      <c r="WNH19">
        <f t="shared" si="265"/>
        <v>4.3897132806713474E+141</v>
      </c>
      <c r="WNI19">
        <f t="shared" si="265"/>
        <v>4.4775075462847746E+141</v>
      </c>
      <c r="WNJ19">
        <f t="shared" si="265"/>
        <v>4.5670576972104701E+141</v>
      </c>
      <c r="WNK19">
        <f t="shared" si="265"/>
        <v>4.6583988511546797E+141</v>
      </c>
      <c r="WNL19">
        <f t="shared" si="265"/>
        <v>4.7515668281777732E+141</v>
      </c>
      <c r="WNM19">
        <f t="shared" si="265"/>
        <v>4.8465981647413285E+141</v>
      </c>
      <c r="WNN19">
        <f t="shared" si="265"/>
        <v>4.943530128036155E+141</v>
      </c>
      <c r="WNO19">
        <f t="shared" si="265"/>
        <v>5.0424007305968783E+141</v>
      </c>
      <c r="WNP19">
        <f t="shared" si="265"/>
        <v>5.1432487452088158E+141</v>
      </c>
      <c r="WNQ19">
        <f t="shared" si="265"/>
        <v>5.246113720112992E+141</v>
      </c>
      <c r="WNR19">
        <f t="shared" si="265"/>
        <v>5.3510359945152518E+141</v>
      </c>
      <c r="WNS19">
        <f t="shared" si="265"/>
        <v>5.4580567144055571E+141</v>
      </c>
      <c r="WNT19">
        <f t="shared" si="265"/>
        <v>5.5672178486936684E+141</v>
      </c>
      <c r="WNU19">
        <f t="shared" si="265"/>
        <v>5.6785622056675418E+141</v>
      </c>
      <c r="WNV19">
        <f t="shared" si="265"/>
        <v>5.7921334497808927E+141</v>
      </c>
      <c r="WNW19">
        <f t="shared" si="265"/>
        <v>5.9079761187765104E+141</v>
      </c>
      <c r="WNX19">
        <f t="shared" si="265"/>
        <v>6.0261356411520404E+141</v>
      </c>
      <c r="WNY19">
        <f t="shared" si="265"/>
        <v>6.1466583539750808E+141</v>
      </c>
      <c r="WNZ19">
        <f t="shared" si="265"/>
        <v>6.269591521054583E+141</v>
      </c>
      <c r="WOA19">
        <f t="shared" si="265"/>
        <v>6.3949833514756742E+141</v>
      </c>
      <c r="WOB19">
        <f t="shared" si="265"/>
        <v>6.5228830185051876E+141</v>
      </c>
      <c r="WOC19">
        <f t="shared" si="265"/>
        <v>6.6533406788752917E+141</v>
      </c>
      <c r="WOD19">
        <f t="shared" si="265"/>
        <v>6.7864074924527971E+141</v>
      </c>
      <c r="WOE19">
        <f t="shared" si="265"/>
        <v>6.9221356423018528E+141</v>
      </c>
      <c r="WOF19">
        <f t="shared" si="265"/>
        <v>7.0605783551478901E+141</v>
      </c>
      <c r="WOG19">
        <f t="shared" si="265"/>
        <v>7.2017899222508479E+141</v>
      </c>
      <c r="WOH19">
        <f t="shared" si="265"/>
        <v>7.3458257206958648E+141</v>
      </c>
      <c r="WOI19">
        <f t="shared" si="265"/>
        <v>7.4927422351097826E+141</v>
      </c>
      <c r="WOJ19">
        <f t="shared" si="265"/>
        <v>7.6425970798119783E+141</v>
      </c>
      <c r="WOK19">
        <f t="shared" si="265"/>
        <v>7.7954490214082177E+141</v>
      </c>
      <c r="WOL19">
        <f t="shared" si="265"/>
        <v>7.9513580018363817E+141</v>
      </c>
      <c r="WOM19">
        <f t="shared" si="265"/>
        <v>8.1103851618731097E+141</v>
      </c>
      <c r="WON19">
        <f t="shared" si="265"/>
        <v>8.2725928651105721E+141</v>
      </c>
      <c r="WOO19">
        <f t="shared" si="265"/>
        <v>8.4380447224127844E+141</v>
      </c>
      <c r="WOP19">
        <f t="shared" si="265"/>
        <v>8.6068056168610398E+141</v>
      </c>
      <c r="WOQ19">
        <f t="shared" si="265"/>
        <v>8.7789417291982608E+141</v>
      </c>
      <c r="WOR19">
        <f t="shared" si="265"/>
        <v>8.9545205637822258E+141</v>
      </c>
      <c r="WOS19">
        <f t="shared" si="265"/>
        <v>9.1336109750578698E+141</v>
      </c>
      <c r="WOT19">
        <f t="shared" si="265"/>
        <v>9.3162831945590274E+141</v>
      </c>
      <c r="WOU19">
        <f t="shared" si="265"/>
        <v>9.5026088584502077E+141</v>
      </c>
      <c r="WOV19">
        <f t="shared" si="265"/>
        <v>9.6926610356192114E+141</v>
      </c>
      <c r="WOW19">
        <f t="shared" si="265"/>
        <v>9.8865142563315965E+141</v>
      </c>
      <c r="WOX19">
        <f t="shared" si="265"/>
        <v>1.0084244541458229E+142</v>
      </c>
      <c r="WOY19">
        <f t="shared" ref="WOY19:WRJ19" si="266">WOX19*(1+$S$27)</f>
        <v>1.0285929432287393E+142</v>
      </c>
      <c r="WOZ19">
        <f t="shared" si="266"/>
        <v>1.0491648020933141E+142</v>
      </c>
      <c r="WPA19">
        <f t="shared" si="266"/>
        <v>1.0701480981351805E+142</v>
      </c>
      <c r="WPB19">
        <f t="shared" si="266"/>
        <v>1.0915510600978841E+142</v>
      </c>
      <c r="WPC19">
        <f t="shared" si="266"/>
        <v>1.1133820812998418E+142</v>
      </c>
      <c r="WPD19">
        <f t="shared" si="266"/>
        <v>1.1356497229258387E+142</v>
      </c>
      <c r="WPE19">
        <f t="shared" si="266"/>
        <v>1.1583627173843554E+142</v>
      </c>
      <c r="WPF19">
        <f t="shared" si="266"/>
        <v>1.1815299717320426E+142</v>
      </c>
      <c r="WPG19">
        <f t="shared" si="266"/>
        <v>1.2051605711666834E+142</v>
      </c>
      <c r="WPH19">
        <f t="shared" si="266"/>
        <v>1.2292637825900172E+142</v>
      </c>
      <c r="WPI19">
        <f t="shared" si="266"/>
        <v>1.2538490582418175E+142</v>
      </c>
      <c r="WPJ19">
        <f t="shared" si="266"/>
        <v>1.2789260394066539E+142</v>
      </c>
      <c r="WPK19">
        <f t="shared" si="266"/>
        <v>1.3045045601947869E+142</v>
      </c>
      <c r="WPL19">
        <f t="shared" si="266"/>
        <v>1.3305946513986827E+142</v>
      </c>
      <c r="WPM19">
        <f t="shared" si="266"/>
        <v>1.3572065444266564E+142</v>
      </c>
      <c r="WPN19">
        <f t="shared" si="266"/>
        <v>1.3843506753151897E+142</v>
      </c>
      <c r="WPO19">
        <f t="shared" si="266"/>
        <v>1.4120376888214935E+142</v>
      </c>
      <c r="WPP19">
        <f t="shared" si="266"/>
        <v>1.4402784425979235E+142</v>
      </c>
      <c r="WPQ19">
        <f t="shared" si="266"/>
        <v>1.4690840114498819E+142</v>
      </c>
      <c r="WPR19">
        <f t="shared" si="266"/>
        <v>1.4984656916788795E+142</v>
      </c>
      <c r="WPS19">
        <f t="shared" si="266"/>
        <v>1.5284350055124571E+142</v>
      </c>
      <c r="WPT19">
        <f t="shared" si="266"/>
        <v>1.5590037056227063E+142</v>
      </c>
      <c r="WPU19">
        <f t="shared" si="266"/>
        <v>1.5901837797351606E+142</v>
      </c>
      <c r="WPV19">
        <f t="shared" si="266"/>
        <v>1.6219874553298639E+142</v>
      </c>
      <c r="WPW19">
        <f t="shared" si="266"/>
        <v>1.6544272044364613E+142</v>
      </c>
      <c r="WPX19">
        <f t="shared" si="266"/>
        <v>1.6875157485251905E+142</v>
      </c>
      <c r="WPY19">
        <f t="shared" si="266"/>
        <v>1.7212660634956943E+142</v>
      </c>
      <c r="WPZ19">
        <f t="shared" si="266"/>
        <v>1.7556913847656082E+142</v>
      </c>
      <c r="WQA19">
        <f t="shared" si="266"/>
        <v>1.7908052124609204E+142</v>
      </c>
      <c r="WQB19">
        <f t="shared" si="266"/>
        <v>1.8266213167101387E+142</v>
      </c>
      <c r="WQC19">
        <f t="shared" si="266"/>
        <v>1.8631537430443416E+142</v>
      </c>
      <c r="WQD19">
        <f t="shared" si="266"/>
        <v>1.9004168179052284E+142</v>
      </c>
      <c r="WQE19">
        <f t="shared" si="266"/>
        <v>1.938425154263333E+142</v>
      </c>
      <c r="WQF19">
        <f t="shared" si="266"/>
        <v>1.9771936573485997E+142</v>
      </c>
      <c r="WQG19">
        <f t="shared" si="266"/>
        <v>2.0167375304955718E+142</v>
      </c>
      <c r="WQH19">
        <f t="shared" si="266"/>
        <v>2.0570722811054832E+142</v>
      </c>
      <c r="WQI19">
        <f t="shared" si="266"/>
        <v>2.0982137267275928E+142</v>
      </c>
      <c r="WQJ19">
        <f t="shared" si="266"/>
        <v>2.1401780012621447E+142</v>
      </c>
      <c r="WQK19">
        <f t="shared" si="266"/>
        <v>2.1829815612873877E+142</v>
      </c>
      <c r="WQL19">
        <f t="shared" si="266"/>
        <v>2.2266411925131355E+142</v>
      </c>
      <c r="WQM19">
        <f t="shared" si="266"/>
        <v>2.2711740163633983E+142</v>
      </c>
      <c r="WQN19">
        <f t="shared" si="266"/>
        <v>2.3165974966906664E+142</v>
      </c>
      <c r="WQO19">
        <f t="shared" si="266"/>
        <v>2.3629294466244797E+142</v>
      </c>
      <c r="WQP19">
        <f t="shared" si="266"/>
        <v>2.4101880355569694E+142</v>
      </c>
      <c r="WQQ19">
        <f t="shared" si="266"/>
        <v>2.4583917962681088E+142</v>
      </c>
      <c r="WQR19">
        <f t="shared" si="266"/>
        <v>2.5075596321934708E+142</v>
      </c>
      <c r="WQS19">
        <f t="shared" si="266"/>
        <v>2.5577108248373403E+142</v>
      </c>
      <c r="WQT19">
        <f t="shared" si="266"/>
        <v>2.608865041334087E+142</v>
      </c>
      <c r="WQU19">
        <f t="shared" si="266"/>
        <v>2.6610423421607686E+142</v>
      </c>
      <c r="WQV19">
        <f t="shared" si="266"/>
        <v>2.7142631890039837E+142</v>
      </c>
      <c r="WQW19">
        <f t="shared" si="266"/>
        <v>2.7685484527840635E+142</v>
      </c>
      <c r="WQX19">
        <f t="shared" si="266"/>
        <v>2.8239194218397447E+142</v>
      </c>
      <c r="WQY19">
        <f t="shared" si="266"/>
        <v>2.8803978102765396E+142</v>
      </c>
      <c r="WQZ19">
        <f t="shared" si="266"/>
        <v>2.9380057664820707E+142</v>
      </c>
      <c r="WRA19">
        <f t="shared" si="266"/>
        <v>2.9967658818117123E+142</v>
      </c>
      <c r="WRB19">
        <f t="shared" si="266"/>
        <v>3.0567011994479469E+142</v>
      </c>
      <c r="WRC19">
        <f t="shared" si="266"/>
        <v>3.117835223436906E+142</v>
      </c>
      <c r="WRD19">
        <f t="shared" si="266"/>
        <v>3.1801919279056443E+142</v>
      </c>
      <c r="WRE19">
        <f t="shared" si="266"/>
        <v>3.2437957664637575E+142</v>
      </c>
      <c r="WRF19">
        <f t="shared" si="266"/>
        <v>3.3086716817930326E+142</v>
      </c>
      <c r="WRG19">
        <f t="shared" si="266"/>
        <v>3.3748451154288933E+142</v>
      </c>
      <c r="WRH19">
        <f t="shared" si="266"/>
        <v>3.4423420177374715E+142</v>
      </c>
      <c r="WRI19">
        <f t="shared" si="266"/>
        <v>3.5111888580922209E+142</v>
      </c>
      <c r="WRJ19">
        <f t="shared" si="266"/>
        <v>3.5814126352540654E+142</v>
      </c>
      <c r="WRK19">
        <f t="shared" ref="WRK19:WTV19" si="267">WRJ19*(1+$S$27)</f>
        <v>3.6530408879591468E+142</v>
      </c>
      <c r="WRL19">
        <f t="shared" si="267"/>
        <v>3.7261017057183296E+142</v>
      </c>
      <c r="WRM19">
        <f t="shared" si="267"/>
        <v>3.8006237398326961E+142</v>
      </c>
      <c r="WRN19">
        <f t="shared" si="267"/>
        <v>3.8766362146293502E+142</v>
      </c>
      <c r="WRO19">
        <f t="shared" si="267"/>
        <v>3.9541689389219375E+142</v>
      </c>
      <c r="WRP19">
        <f t="shared" si="267"/>
        <v>4.0332523177003762E+142</v>
      </c>
      <c r="WRQ19">
        <f t="shared" si="267"/>
        <v>4.1139173640543836E+142</v>
      </c>
      <c r="WRR19">
        <f t="shared" si="267"/>
        <v>4.1961957113354711E+142</v>
      </c>
      <c r="WRS19">
        <f t="shared" si="267"/>
        <v>4.2801196255621808E+142</v>
      </c>
      <c r="WRT19">
        <f t="shared" si="267"/>
        <v>4.3657220180734245E+142</v>
      </c>
      <c r="WRU19">
        <f t="shared" si="267"/>
        <v>4.4530364584348928E+142</v>
      </c>
      <c r="WRV19">
        <f t="shared" si="267"/>
        <v>4.5420971876035908E+142</v>
      </c>
      <c r="WRW19">
        <f t="shared" si="267"/>
        <v>4.6329391313556628E+142</v>
      </c>
      <c r="WRX19">
        <f t="shared" si="267"/>
        <v>4.7255979139827763E+142</v>
      </c>
      <c r="WRY19">
        <f t="shared" si="267"/>
        <v>4.8201098722624321E+142</v>
      </c>
      <c r="WRZ19">
        <f t="shared" si="267"/>
        <v>4.9165120697076808E+142</v>
      </c>
      <c r="WSA19">
        <f t="shared" si="267"/>
        <v>5.0148423111018344E+142</v>
      </c>
      <c r="WSB19">
        <f t="shared" si="267"/>
        <v>5.1151391573238712E+142</v>
      </c>
      <c r="WSC19">
        <f t="shared" si="267"/>
        <v>5.217441940470349E+142</v>
      </c>
      <c r="WSD19">
        <f t="shared" si="267"/>
        <v>5.3217907792797565E+142</v>
      </c>
      <c r="WSE19">
        <f t="shared" si="267"/>
        <v>5.4282265948653521E+142</v>
      </c>
      <c r="WSF19">
        <f t="shared" si="267"/>
        <v>5.5367911267626588E+142</v>
      </c>
      <c r="WSG19">
        <f t="shared" si="267"/>
        <v>5.6475269492979121E+142</v>
      </c>
      <c r="WSH19">
        <f t="shared" si="267"/>
        <v>5.7604774882838708E+142</v>
      </c>
      <c r="WSI19">
        <f t="shared" si="267"/>
        <v>5.875687038049548E+142</v>
      </c>
      <c r="WSJ19">
        <f t="shared" si="267"/>
        <v>5.9932007788105395E+142</v>
      </c>
      <c r="WSK19">
        <f t="shared" si="267"/>
        <v>6.1130647943867502E+142</v>
      </c>
      <c r="WSL19">
        <f t="shared" si="267"/>
        <v>6.2353260902744849E+142</v>
      </c>
      <c r="WSM19">
        <f t="shared" si="267"/>
        <v>6.360032612079975E+142</v>
      </c>
      <c r="WSN19">
        <f t="shared" si="267"/>
        <v>6.4872332643215748E+142</v>
      </c>
      <c r="WSO19">
        <f t="shared" si="267"/>
        <v>6.6169779296080063E+142</v>
      </c>
      <c r="WSP19">
        <f t="shared" si="267"/>
        <v>6.7493174882001668E+142</v>
      </c>
      <c r="WSQ19">
        <f t="shared" si="267"/>
        <v>6.8843038379641702E+142</v>
      </c>
      <c r="WSR19">
        <f t="shared" si="267"/>
        <v>7.0219899147234537E+142</v>
      </c>
      <c r="WSS19">
        <f t="shared" si="267"/>
        <v>7.1624297130179233E+142</v>
      </c>
      <c r="WST19">
        <f t="shared" si="267"/>
        <v>7.3056783072782824E+142</v>
      </c>
      <c r="WSU19">
        <f t="shared" si="267"/>
        <v>7.4517918734238481E+142</v>
      </c>
      <c r="WSV19">
        <f t="shared" si="267"/>
        <v>7.6008277108923253E+142</v>
      </c>
      <c r="WSW19">
        <f t="shared" si="267"/>
        <v>7.7528442651101715E+142</v>
      </c>
      <c r="WSX19">
        <f t="shared" si="267"/>
        <v>7.907901150412375E+142</v>
      </c>
      <c r="WSY19">
        <f t="shared" si="267"/>
        <v>8.0660591734206221E+142</v>
      </c>
      <c r="WSZ19">
        <f t="shared" si="267"/>
        <v>8.2273803568890344E+142</v>
      </c>
      <c r="WTA19">
        <f t="shared" si="267"/>
        <v>8.3919279640268154E+142</v>
      </c>
      <c r="WTB19">
        <f t="shared" si="267"/>
        <v>8.5597665233073522E+142</v>
      </c>
      <c r="WTC19">
        <f t="shared" si="267"/>
        <v>8.7309618537734994E+142</v>
      </c>
      <c r="WTD19">
        <f t="shared" si="267"/>
        <v>8.9055810908489691E+142</v>
      </c>
      <c r="WTE19">
        <f t="shared" si="267"/>
        <v>9.0836927126659485E+142</v>
      </c>
      <c r="WTF19">
        <f t="shared" si="267"/>
        <v>9.2653665669192679E+142</v>
      </c>
      <c r="WTG19">
        <f t="shared" si="267"/>
        <v>9.4506738982576534E+142</v>
      </c>
      <c r="WTH19">
        <f t="shared" si="267"/>
        <v>9.6396873762228072E+142</v>
      </c>
      <c r="WTI19">
        <f t="shared" si="267"/>
        <v>9.8324811237472627E+142</v>
      </c>
      <c r="WTJ19">
        <f t="shared" si="267"/>
        <v>1.0029130746222207E+143</v>
      </c>
      <c r="WTK19">
        <f t="shared" si="267"/>
        <v>1.0229713361146651E+143</v>
      </c>
      <c r="WTL19">
        <f t="shared" si="267"/>
        <v>1.0434307628369584E+143</v>
      </c>
      <c r="WTM19">
        <f t="shared" si="267"/>
        <v>1.0642993780936976E+143</v>
      </c>
      <c r="WTN19">
        <f t="shared" si="267"/>
        <v>1.0855853656555716E+143</v>
      </c>
      <c r="WTO19">
        <f t="shared" si="267"/>
        <v>1.107297072968683E+143</v>
      </c>
      <c r="WTP19">
        <f t="shared" si="267"/>
        <v>1.1294430144280567E+143</v>
      </c>
      <c r="WTQ19">
        <f t="shared" si="267"/>
        <v>1.1520318747166178E+143</v>
      </c>
      <c r="WTR19">
        <f t="shared" si="267"/>
        <v>1.1750725122109503E+143</v>
      </c>
      <c r="WTS19">
        <f t="shared" si="267"/>
        <v>1.1985739624551694E+143</v>
      </c>
      <c r="WTT19">
        <f t="shared" si="267"/>
        <v>1.2225454417042727E+143</v>
      </c>
      <c r="WTU19">
        <f t="shared" si="267"/>
        <v>1.2469963505383583E+143</v>
      </c>
      <c r="WTV19">
        <f t="shared" si="267"/>
        <v>1.2719362775491254E+143</v>
      </c>
      <c r="WTW19">
        <f t="shared" ref="WTW19:WWH19" si="268">WTV19*(1+$S$27)</f>
        <v>1.297375003100108E+143</v>
      </c>
      <c r="WTX19">
        <f t="shared" si="268"/>
        <v>1.3233225031621102E+143</v>
      </c>
      <c r="WTY19">
        <f t="shared" si="268"/>
        <v>1.3497889532253525E+143</v>
      </c>
      <c r="WTZ19">
        <f t="shared" si="268"/>
        <v>1.3767847322898596E+143</v>
      </c>
      <c r="WUA19">
        <f t="shared" si="268"/>
        <v>1.4043204269356567E+143</v>
      </c>
      <c r="WUB19">
        <f t="shared" si="268"/>
        <v>1.4324068354743699E+143</v>
      </c>
      <c r="WUC19">
        <f t="shared" si="268"/>
        <v>1.4610549721838574E+143</v>
      </c>
      <c r="WUD19">
        <f t="shared" si="268"/>
        <v>1.4902760716275345E+143</v>
      </c>
      <c r="WUE19">
        <f t="shared" si="268"/>
        <v>1.5200815930600853E+143</v>
      </c>
      <c r="WUF19">
        <f t="shared" si="268"/>
        <v>1.5504832249212872E+143</v>
      </c>
      <c r="WUG19">
        <f t="shared" si="268"/>
        <v>1.5814928894197129E+143</v>
      </c>
      <c r="WUH19">
        <f t="shared" si="268"/>
        <v>1.6131227472081071E+143</v>
      </c>
      <c r="WUI19">
        <f t="shared" si="268"/>
        <v>1.6453852021522694E+143</v>
      </c>
      <c r="WUJ19">
        <f t="shared" si="268"/>
        <v>1.6782929061953149E+143</v>
      </c>
      <c r="WUK19">
        <f t="shared" si="268"/>
        <v>1.7118587643192211E+143</v>
      </c>
      <c r="WUL19">
        <f t="shared" si="268"/>
        <v>1.7460959396056056E+143</v>
      </c>
      <c r="WUM19">
        <f t="shared" si="268"/>
        <v>1.7810178583977178E+143</v>
      </c>
      <c r="WUN19">
        <f t="shared" si="268"/>
        <v>1.8166382155656722E+143</v>
      </c>
      <c r="WUO19">
        <f t="shared" si="268"/>
        <v>1.8529709798769857E+143</v>
      </c>
      <c r="WUP19">
        <f t="shared" si="268"/>
        <v>1.8900303994745254E+143</v>
      </c>
      <c r="WUQ19">
        <f t="shared" si="268"/>
        <v>1.9278310074640159E+143</v>
      </c>
      <c r="WUR19">
        <f t="shared" si="268"/>
        <v>1.9663876276132962E+143</v>
      </c>
      <c r="WUS19">
        <f t="shared" si="268"/>
        <v>2.0057153801655622E+143</v>
      </c>
      <c r="WUT19">
        <f t="shared" si="268"/>
        <v>2.0458296877688734E+143</v>
      </c>
      <c r="WUU19">
        <f t="shared" si="268"/>
        <v>2.0867462815242507E+143</v>
      </c>
      <c r="WUV19">
        <f t="shared" si="268"/>
        <v>2.1284812071547359E+143</v>
      </c>
      <c r="WUW19">
        <f t="shared" si="268"/>
        <v>2.1710508312978305E+143</v>
      </c>
      <c r="WUX19">
        <f t="shared" si="268"/>
        <v>2.2144718479237871E+143</v>
      </c>
      <c r="WUY19">
        <f t="shared" si="268"/>
        <v>2.2587612848822629E+143</v>
      </c>
      <c r="WUZ19">
        <f t="shared" si="268"/>
        <v>2.3039365105799082E+143</v>
      </c>
      <c r="WVA19">
        <f t="shared" si="268"/>
        <v>2.3500152407915064E+143</v>
      </c>
      <c r="WVB19">
        <f t="shared" si="268"/>
        <v>2.3970155456073366E+143</v>
      </c>
      <c r="WVC19">
        <f t="shared" si="268"/>
        <v>2.4449558565194834E+143</v>
      </c>
      <c r="WVD19">
        <f t="shared" si="268"/>
        <v>2.4938549736498731E+143</v>
      </c>
      <c r="WVE19">
        <f t="shared" si="268"/>
        <v>2.5437320731228708E+143</v>
      </c>
      <c r="WVF19">
        <f t="shared" si="268"/>
        <v>2.5946067145853281E+143</v>
      </c>
      <c r="WVG19">
        <f t="shared" si="268"/>
        <v>2.6464988488770346E+143</v>
      </c>
      <c r="WVH19">
        <f t="shared" si="268"/>
        <v>2.6994288258545753E+143</v>
      </c>
      <c r="WVI19">
        <f t="shared" si="268"/>
        <v>2.7534174023716669E+143</v>
      </c>
      <c r="WVJ19">
        <f t="shared" si="268"/>
        <v>2.8084857504191003E+143</v>
      </c>
      <c r="WVK19">
        <f t="shared" si="268"/>
        <v>2.8646554654274826E+143</v>
      </c>
      <c r="WVL19">
        <f t="shared" si="268"/>
        <v>2.9219485747360323E+143</v>
      </c>
      <c r="WVM19">
        <f t="shared" si="268"/>
        <v>2.9803875462307532E+143</v>
      </c>
      <c r="WVN19">
        <f t="shared" si="268"/>
        <v>3.0399952971553681E+143</v>
      </c>
      <c r="WVO19">
        <f t="shared" si="268"/>
        <v>3.1007952030984757E+143</v>
      </c>
      <c r="WVP19">
        <f t="shared" si="268"/>
        <v>3.1628111071604452E+143</v>
      </c>
      <c r="WVQ19">
        <f t="shared" si="268"/>
        <v>3.2260673293036541E+143</v>
      </c>
      <c r="WVR19">
        <f t="shared" si="268"/>
        <v>3.2905886758897272E+143</v>
      </c>
      <c r="WVS19">
        <f t="shared" si="268"/>
        <v>3.3564004494075219E+143</v>
      </c>
      <c r="WVT19">
        <f t="shared" si="268"/>
        <v>3.4235284583956726E+143</v>
      </c>
      <c r="WVU19">
        <f t="shared" si="268"/>
        <v>3.491999027563586E+143</v>
      </c>
      <c r="WVV19">
        <f t="shared" si="268"/>
        <v>3.5618390081148578E+143</v>
      </c>
      <c r="WVW19">
        <f t="shared" si="268"/>
        <v>3.6330757882771549E+143</v>
      </c>
      <c r="WVX19">
        <f t="shared" si="268"/>
        <v>3.7057373040426979E+143</v>
      </c>
      <c r="WVY19">
        <f t="shared" si="268"/>
        <v>3.7798520501235519E+143</v>
      </c>
      <c r="WVZ19">
        <f t="shared" si="268"/>
        <v>3.8554490911260231E+143</v>
      </c>
      <c r="WWA19">
        <f t="shared" si="268"/>
        <v>3.9325580729485439E+143</v>
      </c>
      <c r="WWB19">
        <f t="shared" si="268"/>
        <v>4.0112092344075153E+143</v>
      </c>
      <c r="WWC19">
        <f t="shared" si="268"/>
        <v>4.0914334190956654E+143</v>
      </c>
      <c r="WWD19">
        <f t="shared" si="268"/>
        <v>4.173262087477579E+143</v>
      </c>
      <c r="WWE19">
        <f t="shared" si="268"/>
        <v>4.2567273292271307E+143</v>
      </c>
      <c r="WWF19">
        <f t="shared" si="268"/>
        <v>4.3418618758116736E+143</v>
      </c>
      <c r="WWG19">
        <f t="shared" si="268"/>
        <v>4.4286991133279074E+143</v>
      </c>
      <c r="WWH19">
        <f t="shared" si="268"/>
        <v>4.5172730955944655E+143</v>
      </c>
      <c r="WWI19">
        <f t="shared" ref="WWI19:WYT19" si="269">WWH19*(1+$S$27)</f>
        <v>4.6076185575063546E+143</v>
      </c>
      <c r="WWJ19">
        <f t="shared" si="269"/>
        <v>4.6997709286564815E+143</v>
      </c>
      <c r="WWK19">
        <f t="shared" si="269"/>
        <v>4.7937663472296113E+143</v>
      </c>
      <c r="WWL19">
        <f t="shared" si="269"/>
        <v>4.8896416741742039E+143</v>
      </c>
      <c r="WWM19">
        <f t="shared" si="269"/>
        <v>4.9874345076576878E+143</v>
      </c>
      <c r="WWN19">
        <f t="shared" si="269"/>
        <v>5.0871831978108421E+143</v>
      </c>
      <c r="WWO19">
        <f t="shared" si="269"/>
        <v>5.188926861767059E+143</v>
      </c>
      <c r="WWP19">
        <f t="shared" si="269"/>
        <v>5.2927053990024E+143</v>
      </c>
      <c r="WWQ19">
        <f t="shared" si="269"/>
        <v>5.3985595069824482E+143</v>
      </c>
      <c r="WWR19">
        <f t="shared" si="269"/>
        <v>5.5065306971220971E+143</v>
      </c>
      <c r="WWS19">
        <f t="shared" si="269"/>
        <v>5.6166613110645392E+143</v>
      </c>
      <c r="WWT19">
        <f t="shared" si="269"/>
        <v>5.7289945372858298E+143</v>
      </c>
      <c r="WWU19">
        <f t="shared" si="269"/>
        <v>5.8435744280315461E+143</v>
      </c>
      <c r="WWV19">
        <f t="shared" si="269"/>
        <v>5.9604459165921771E+143</v>
      </c>
      <c r="WWW19">
        <f t="shared" si="269"/>
        <v>6.0796548349240209E+143</v>
      </c>
      <c r="WWX19">
        <f t="shared" si="269"/>
        <v>6.2012479316225014E+143</v>
      </c>
      <c r="WWY19">
        <f t="shared" si="269"/>
        <v>6.3252728902549519E+143</v>
      </c>
      <c r="WWZ19">
        <f t="shared" si="269"/>
        <v>6.4517783480600515E+143</v>
      </c>
      <c r="WXA19">
        <f t="shared" si="269"/>
        <v>6.5808139150212529E+143</v>
      </c>
      <c r="WXB19">
        <f t="shared" si="269"/>
        <v>6.7124301933216778E+143</v>
      </c>
      <c r="WXC19">
        <f t="shared" si="269"/>
        <v>6.8466787971881113E+143</v>
      </c>
      <c r="WXD19">
        <f t="shared" si="269"/>
        <v>6.9836123731318736E+143</v>
      </c>
      <c r="WXE19">
        <f t="shared" si="269"/>
        <v>7.1232846205945108E+143</v>
      </c>
      <c r="WXF19">
        <f t="shared" si="269"/>
        <v>7.2657503130064013E+143</v>
      </c>
      <c r="WXG19">
        <f t="shared" si="269"/>
        <v>7.411065319266529E+143</v>
      </c>
      <c r="WXH19">
        <f t="shared" si="269"/>
        <v>7.5592866256518595E+143</v>
      </c>
      <c r="WXI19">
        <f t="shared" si="269"/>
        <v>7.7104723581648964E+143</v>
      </c>
      <c r="WXJ19">
        <f t="shared" si="269"/>
        <v>7.8646818053281951E+143</v>
      </c>
      <c r="WXK19">
        <f t="shared" si="269"/>
        <v>8.0219754414347596E+143</v>
      </c>
      <c r="WXL19">
        <f t="shared" si="269"/>
        <v>8.1824149502634551E+143</v>
      </c>
      <c r="WXM19">
        <f t="shared" si="269"/>
        <v>8.3460632492687242E+143</v>
      </c>
      <c r="WXN19">
        <f t="shared" si="269"/>
        <v>8.512984514254099E+143</v>
      </c>
      <c r="WXO19">
        <f t="shared" si="269"/>
        <v>8.6832442045391818E+143</v>
      </c>
      <c r="WXP19">
        <f t="shared" si="269"/>
        <v>8.856909088629966E+143</v>
      </c>
      <c r="WXQ19">
        <f t="shared" si="269"/>
        <v>9.0340472704025657E+143</v>
      </c>
      <c r="WXR19">
        <f t="shared" si="269"/>
        <v>9.2147282158106177E+143</v>
      </c>
      <c r="WXS19">
        <f t="shared" si="269"/>
        <v>9.3990227801268302E+143</v>
      </c>
      <c r="WXT19">
        <f t="shared" si="269"/>
        <v>9.5870032357293666E+143</v>
      </c>
      <c r="WXU19">
        <f t="shared" si="269"/>
        <v>9.7787433004439542E+143</v>
      </c>
      <c r="WXV19">
        <f t="shared" si="269"/>
        <v>9.9743181664528329E+143</v>
      </c>
      <c r="WXW19">
        <f t="shared" si="269"/>
        <v>1.017380452978189E+144</v>
      </c>
      <c r="WXX19">
        <f t="shared" si="269"/>
        <v>1.0377280620377529E+144</v>
      </c>
      <c r="WXY19">
        <f t="shared" si="269"/>
        <v>1.0584826232785079E+144</v>
      </c>
      <c r="WXZ19">
        <f t="shared" si="269"/>
        <v>1.0796522757440781E+144</v>
      </c>
      <c r="WYA19">
        <f t="shared" si="269"/>
        <v>1.1012453212589597E+144</v>
      </c>
      <c r="WYB19">
        <f t="shared" si="269"/>
        <v>1.1232702276841389E+144</v>
      </c>
      <c r="WYC19">
        <f t="shared" si="269"/>
        <v>1.1457356322378217E+144</v>
      </c>
      <c r="WYD19">
        <f t="shared" si="269"/>
        <v>1.1686503448825781E+144</v>
      </c>
      <c r="WYE19">
        <f t="shared" si="269"/>
        <v>1.1920233517802298E+144</v>
      </c>
      <c r="WYF19">
        <f t="shared" si="269"/>
        <v>1.2158638188158344E+144</v>
      </c>
      <c r="WYG19">
        <f t="shared" si="269"/>
        <v>1.2401810951921511E+144</v>
      </c>
      <c r="WYH19">
        <f t="shared" si="269"/>
        <v>1.2649847170959941E+144</v>
      </c>
      <c r="WYI19">
        <f t="shared" si="269"/>
        <v>1.2902844114379139E+144</v>
      </c>
      <c r="WYJ19">
        <f t="shared" si="269"/>
        <v>1.3160900996666723E+144</v>
      </c>
      <c r="WYK19">
        <f t="shared" si="269"/>
        <v>1.3424119016600058E+144</v>
      </c>
      <c r="WYL19">
        <f t="shared" si="269"/>
        <v>1.3692601396932059E+144</v>
      </c>
      <c r="WYM19">
        <f t="shared" si="269"/>
        <v>1.3966453424870701E+144</v>
      </c>
      <c r="WYN19">
        <f t="shared" si="269"/>
        <v>1.4245782493368116E+144</v>
      </c>
      <c r="WYO19">
        <f t="shared" si="269"/>
        <v>1.4530698143235478E+144</v>
      </c>
      <c r="WYP19">
        <f t="shared" si="269"/>
        <v>1.4821312106100188E+144</v>
      </c>
      <c r="WYQ19">
        <f t="shared" si="269"/>
        <v>1.5117738348222192E+144</v>
      </c>
      <c r="WYR19">
        <f t="shared" si="269"/>
        <v>1.5420093115186636E+144</v>
      </c>
      <c r="WYS19">
        <f t="shared" si="269"/>
        <v>1.5728494977490369E+144</v>
      </c>
      <c r="WYT19">
        <f t="shared" si="269"/>
        <v>1.6043064877040175E+144</v>
      </c>
      <c r="WYU19">
        <f t="shared" ref="WYU19:XBF19" si="270">WYT19*(1+$S$27)</f>
        <v>1.6363926174580977E+144</v>
      </c>
      <c r="WYV19">
        <f t="shared" si="270"/>
        <v>1.6691204698072599E+144</v>
      </c>
      <c r="WYW19">
        <f t="shared" si="270"/>
        <v>1.702502879203405E+144</v>
      </c>
      <c r="WYX19">
        <f t="shared" si="270"/>
        <v>1.7365529367874731E+144</v>
      </c>
      <c r="WYY19">
        <f t="shared" si="270"/>
        <v>1.7712839955232227E+144</v>
      </c>
      <c r="WYZ19">
        <f t="shared" si="270"/>
        <v>1.8067096754336871E+144</v>
      </c>
      <c r="WZA19">
        <f t="shared" si="270"/>
        <v>1.8428438689423611E+144</v>
      </c>
      <c r="WZB19">
        <f t="shared" si="270"/>
        <v>1.8797007463212084E+144</v>
      </c>
      <c r="WZC19">
        <f t="shared" si="270"/>
        <v>1.9172947612476327E+144</v>
      </c>
      <c r="WZD19">
        <f t="shared" si="270"/>
        <v>1.9556406564725853E+144</v>
      </c>
      <c r="WZE19">
        <f t="shared" si="270"/>
        <v>1.9947534696020371E+144</v>
      </c>
      <c r="WZF19">
        <f t="shared" si="270"/>
        <v>2.034648538994078E+144</v>
      </c>
      <c r="WZG19">
        <f t="shared" si="270"/>
        <v>2.0753415097739595E+144</v>
      </c>
      <c r="WZH19">
        <f t="shared" si="270"/>
        <v>2.1168483399694385E+144</v>
      </c>
      <c r="WZI19">
        <f t="shared" si="270"/>
        <v>2.1591853067688275E+144</v>
      </c>
      <c r="WZJ19">
        <f t="shared" si="270"/>
        <v>2.2023690129042041E+144</v>
      </c>
      <c r="WZK19">
        <f t="shared" si="270"/>
        <v>2.2464163931622882E+144</v>
      </c>
      <c r="WZL19">
        <f t="shared" si="270"/>
        <v>2.2913447210255339E+144</v>
      </c>
      <c r="WZM19">
        <f t="shared" si="270"/>
        <v>2.3371716154460445E+144</v>
      </c>
      <c r="WZN19">
        <f t="shared" si="270"/>
        <v>2.3839150477549655E+144</v>
      </c>
      <c r="WZO19">
        <f t="shared" si="270"/>
        <v>2.4315933487100647E+144</v>
      </c>
      <c r="WZP19">
        <f t="shared" si="270"/>
        <v>2.4802252156842661E+144</v>
      </c>
      <c r="WZQ19">
        <f t="shared" si="270"/>
        <v>2.5298297199979515E+144</v>
      </c>
      <c r="WZR19">
        <f t="shared" si="270"/>
        <v>2.5804263143979107E+144</v>
      </c>
      <c r="WZS19">
        <f t="shared" si="270"/>
        <v>2.6320348406858688E+144</v>
      </c>
      <c r="WZT19">
        <f t="shared" si="270"/>
        <v>2.6846755374995861E+144</v>
      </c>
      <c r="WZU19">
        <f t="shared" si="270"/>
        <v>2.7383690482495778E+144</v>
      </c>
      <c r="WZV19">
        <f t="shared" si="270"/>
        <v>2.7931364292145695E+144</v>
      </c>
      <c r="WZW19">
        <f t="shared" si="270"/>
        <v>2.8489991577988608E+144</v>
      </c>
      <c r="WZX19">
        <f t="shared" si="270"/>
        <v>2.9059791409548379E+144</v>
      </c>
      <c r="WZY19">
        <f t="shared" si="270"/>
        <v>2.9640987237739346E+144</v>
      </c>
      <c r="WZZ19">
        <f t="shared" si="270"/>
        <v>3.0233806982494133E+144</v>
      </c>
      <c r="XAA19">
        <f t="shared" si="270"/>
        <v>3.0838483122144018E+144</v>
      </c>
      <c r="XAB19">
        <f t="shared" si="270"/>
        <v>3.1455252784586899E+144</v>
      </c>
      <c r="XAC19">
        <f t="shared" si="270"/>
        <v>3.2084357840278637E+144</v>
      </c>
      <c r="XAD19">
        <f t="shared" si="270"/>
        <v>3.2726044997084209E+144</v>
      </c>
      <c r="XAE19">
        <f t="shared" si="270"/>
        <v>3.3380565897025891E+144</v>
      </c>
      <c r="XAF19">
        <f t="shared" si="270"/>
        <v>3.4048177214966411E+144</v>
      </c>
      <c r="XAG19">
        <f t="shared" si="270"/>
        <v>3.472914075926574E+144</v>
      </c>
      <c r="XAH19">
        <f t="shared" si="270"/>
        <v>3.5423723574451054E+144</v>
      </c>
      <c r="XAI19">
        <f t="shared" si="270"/>
        <v>3.6132198045940078E+144</v>
      </c>
      <c r="XAJ19">
        <f t="shared" si="270"/>
        <v>3.6854842006858878E+144</v>
      </c>
      <c r="XAK19">
        <f t="shared" si="270"/>
        <v>3.7591938846996056E+144</v>
      </c>
      <c r="XAL19">
        <f t="shared" si="270"/>
        <v>3.8343777623935978E+144</v>
      </c>
      <c r="XAM19">
        <f t="shared" si="270"/>
        <v>3.9110653176414696E+144</v>
      </c>
      <c r="XAN19">
        <f t="shared" si="270"/>
        <v>3.9892866239942993E+144</v>
      </c>
      <c r="XAO19">
        <f t="shared" si="270"/>
        <v>4.0690723564741854E+144</v>
      </c>
      <c r="XAP19">
        <f t="shared" si="270"/>
        <v>4.150453803603669E+144</v>
      </c>
      <c r="XAQ19">
        <f t="shared" si="270"/>
        <v>4.2334628796757424E+144</v>
      </c>
      <c r="XAR19">
        <f t="shared" si="270"/>
        <v>4.3181321372692574E+144</v>
      </c>
      <c r="XAS19">
        <f t="shared" si="270"/>
        <v>4.4044947800146426E+144</v>
      </c>
      <c r="XAT19">
        <f t="shared" si="270"/>
        <v>4.4925846756149353E+144</v>
      </c>
      <c r="XAU19">
        <f t="shared" si="270"/>
        <v>4.5824363691272341E+144</v>
      </c>
      <c r="XAV19">
        <f t="shared" si="270"/>
        <v>4.674085096509779E+144</v>
      </c>
      <c r="XAW19">
        <f t="shared" si="270"/>
        <v>4.7675667984399749E+144</v>
      </c>
      <c r="XAX19">
        <f t="shared" si="270"/>
        <v>4.8629181344087743E+144</v>
      </c>
      <c r="XAY19">
        <f t="shared" si="270"/>
        <v>4.9601764970969498E+144</v>
      </c>
      <c r="XAZ19">
        <f t="shared" si="270"/>
        <v>5.0593800270388888E+144</v>
      </c>
      <c r="XBA19">
        <f t="shared" si="270"/>
        <v>5.1605676275796669E+144</v>
      </c>
      <c r="XBB19">
        <f t="shared" si="270"/>
        <v>5.2637789801312602E+144</v>
      </c>
      <c r="XBC19">
        <f t="shared" si="270"/>
        <v>5.3690545597338857E+144</v>
      </c>
      <c r="XBD19">
        <f t="shared" si="270"/>
        <v>5.4764356509285638E+144</v>
      </c>
      <c r="XBE19">
        <f t="shared" si="270"/>
        <v>5.5859643639471353E+144</v>
      </c>
      <c r="XBF19">
        <f t="shared" si="270"/>
        <v>5.6976836512260783E+144</v>
      </c>
      <c r="XBG19">
        <f t="shared" ref="XBG19:XDR19" si="271">XBF19*(1+$S$27)</f>
        <v>5.8116373242505999E+144</v>
      </c>
      <c r="XBH19">
        <f t="shared" si="271"/>
        <v>5.9278700707356117E+144</v>
      </c>
      <c r="XBI19">
        <f t="shared" si="271"/>
        <v>6.0464274721503239E+144</v>
      </c>
      <c r="XBJ19">
        <f t="shared" si="271"/>
        <v>6.1673560215933303E+144</v>
      </c>
      <c r="XBK19">
        <f t="shared" si="271"/>
        <v>6.2907031420251967E+144</v>
      </c>
      <c r="XBL19">
        <f t="shared" si="271"/>
        <v>6.4165172048657013E+144</v>
      </c>
      <c r="XBM19">
        <f t="shared" si="271"/>
        <v>6.5448475489630157E+144</v>
      </c>
      <c r="XBN19">
        <f t="shared" si="271"/>
        <v>6.6757444999422767E+144</v>
      </c>
      <c r="XBO19">
        <f t="shared" si="271"/>
        <v>6.809259389941122E+144</v>
      </c>
      <c r="XBP19">
        <f t="shared" si="271"/>
        <v>6.9454445777399439E+144</v>
      </c>
      <c r="XBQ19">
        <f t="shared" si="271"/>
        <v>7.0843534692947432E+144</v>
      </c>
      <c r="XBR19">
        <f t="shared" si="271"/>
        <v>7.2260405386806381E+144</v>
      </c>
      <c r="XBS19">
        <f t="shared" si="271"/>
        <v>7.3705613494542514E+144</v>
      </c>
      <c r="XBT19">
        <f t="shared" si="271"/>
        <v>7.5179725764433372E+144</v>
      </c>
      <c r="XBU19">
        <f t="shared" si="271"/>
        <v>7.6683320279722041E+144</v>
      </c>
      <c r="XBV19">
        <f t="shared" si="271"/>
        <v>7.821698668531648E+144</v>
      </c>
      <c r="XBW19">
        <f t="shared" si="271"/>
        <v>7.9781326419022809E+144</v>
      </c>
      <c r="XBX19">
        <f t="shared" si="271"/>
        <v>8.1376952947403263E+144</v>
      </c>
      <c r="XBY19">
        <f t="shared" si="271"/>
        <v>8.3004492006351327E+144</v>
      </c>
      <c r="XBZ19">
        <f t="shared" si="271"/>
        <v>8.4664581846478355E+144</v>
      </c>
      <c r="XCA19">
        <f t="shared" si="271"/>
        <v>8.6357873483407927E+144</v>
      </c>
      <c r="XCB19">
        <f t="shared" si="271"/>
        <v>8.8085030953076091E+144</v>
      </c>
      <c r="XCC19">
        <f t="shared" si="271"/>
        <v>8.9846731572137618E+144</v>
      </c>
      <c r="XCD19">
        <f t="shared" si="271"/>
        <v>9.1643666203580372E+144</v>
      </c>
      <c r="XCE19">
        <f t="shared" si="271"/>
        <v>9.3476539527651982E+144</v>
      </c>
      <c r="XCF19">
        <f t="shared" si="271"/>
        <v>9.5346070318205029E+144</v>
      </c>
      <c r="XCG19">
        <f t="shared" si="271"/>
        <v>9.7252991724569128E+144</v>
      </c>
      <c r="XCH19">
        <f t="shared" si="271"/>
        <v>9.9198051559060511E+144</v>
      </c>
      <c r="XCI19">
        <f t="shared" si="271"/>
        <v>1.0118201259024173E+145</v>
      </c>
      <c r="XCJ19">
        <f t="shared" si="271"/>
        <v>1.0320565284204656E+145</v>
      </c>
      <c r="XCK19">
        <f t="shared" si="271"/>
        <v>1.0526976589888749E+145</v>
      </c>
      <c r="XCL19">
        <f t="shared" si="271"/>
        <v>1.0737516121686524E+145</v>
      </c>
      <c r="XCM19">
        <f t="shared" si="271"/>
        <v>1.0952266444120255E+145</v>
      </c>
      <c r="XCN19">
        <f t="shared" si="271"/>
        <v>1.117131177300266E+145</v>
      </c>
      <c r="XCO19">
        <f t="shared" si="271"/>
        <v>1.1394738008462714E+145</v>
      </c>
      <c r="XCP19">
        <f t="shared" si="271"/>
        <v>1.1622632768631968E+145</v>
      </c>
      <c r="XCQ19">
        <f t="shared" si="271"/>
        <v>1.1855085424004609E+145</v>
      </c>
      <c r="XCR19">
        <f t="shared" si="271"/>
        <v>1.2092187132484701E+145</v>
      </c>
      <c r="XCS19">
        <f t="shared" si="271"/>
        <v>1.2334030875134395E+145</v>
      </c>
      <c r="XCT19">
        <f t="shared" si="271"/>
        <v>1.2580711492637083E+145</v>
      </c>
      <c r="XCU19">
        <f t="shared" si="271"/>
        <v>1.2832325722489826E+145</v>
      </c>
      <c r="XCV19">
        <f t="shared" si="271"/>
        <v>1.3088972236939624E+145</v>
      </c>
      <c r="XCW19">
        <f t="shared" si="271"/>
        <v>1.3350751681678416E+145</v>
      </c>
      <c r="XCX19">
        <f t="shared" si="271"/>
        <v>1.3617766715311984E+145</v>
      </c>
      <c r="XCY19">
        <f t="shared" si="271"/>
        <v>1.3890122049618223E+145</v>
      </c>
      <c r="XCZ19">
        <f t="shared" si="271"/>
        <v>1.4167924490610586E+145</v>
      </c>
      <c r="XDA19">
        <f t="shared" si="271"/>
        <v>1.4451282980422797E+145</v>
      </c>
      <c r="XDB19">
        <f t="shared" si="271"/>
        <v>1.4740308640031254E+145</v>
      </c>
      <c r="XDC19">
        <f t="shared" si="271"/>
        <v>1.503511481283188E+145</v>
      </c>
      <c r="XDD19">
        <f t="shared" si="271"/>
        <v>1.5335817109088517E+145</v>
      </c>
      <c r="XDE19">
        <f t="shared" si="271"/>
        <v>1.5642533451270288E+145</v>
      </c>
      <c r="XDF19">
        <f t="shared" si="271"/>
        <v>1.5955384120295693E+145</v>
      </c>
      <c r="XDG19">
        <f t="shared" si="271"/>
        <v>1.6274491802701606E+145</v>
      </c>
      <c r="XDH19">
        <f t="shared" si="271"/>
        <v>1.6599981638755638E+145</v>
      </c>
      <c r="XDI19">
        <f t="shared" si="271"/>
        <v>1.6931981271530751E+145</v>
      </c>
      <c r="XDJ19">
        <f t="shared" si="271"/>
        <v>1.7270620896961367E+145</v>
      </c>
      <c r="XDK19">
        <f t="shared" si="271"/>
        <v>1.7616033314900596E+145</v>
      </c>
      <c r="XDL19">
        <f t="shared" si="271"/>
        <v>1.7968353981198609E+145</v>
      </c>
      <c r="XDM19">
        <f t="shared" si="271"/>
        <v>1.8327721060822582E+145</v>
      </c>
      <c r="XDN19">
        <f t="shared" si="271"/>
        <v>1.8694275482039034E+145</v>
      </c>
      <c r="XDO19">
        <f t="shared" si="271"/>
        <v>1.9068160991679816E+145</v>
      </c>
      <c r="XDP19">
        <f t="shared" si="271"/>
        <v>1.9449524211513412E+145</v>
      </c>
      <c r="XDQ19">
        <f t="shared" si="271"/>
        <v>1.983851469574368E+145</v>
      </c>
      <c r="XDR19">
        <f t="shared" si="271"/>
        <v>2.0235284989658554E+145</v>
      </c>
      <c r="XDS19">
        <f t="shared" ref="XDS19:XFD19" si="272">XDR19*(1+$S$27)</f>
        <v>2.0639990689451725E+145</v>
      </c>
      <c r="XDT19">
        <f t="shared" si="272"/>
        <v>2.1052790503240759E+145</v>
      </c>
      <c r="XDU19">
        <f t="shared" si="272"/>
        <v>2.1473846313305573E+145</v>
      </c>
      <c r="XDV19">
        <f t="shared" si="272"/>
        <v>2.1903323239571685E+145</v>
      </c>
      <c r="XDW19">
        <f t="shared" si="272"/>
        <v>2.2341389704363118E+145</v>
      </c>
      <c r="XDX19">
        <f t="shared" si="272"/>
        <v>2.2788217498450382E+145</v>
      </c>
      <c r="XDY19">
        <f t="shared" si="272"/>
        <v>2.3243981848419391E+145</v>
      </c>
      <c r="XDZ19">
        <f t="shared" si="272"/>
        <v>2.3708861485387779E+145</v>
      </c>
      <c r="XEA19">
        <f t="shared" si="272"/>
        <v>2.4183038715095534E+145</v>
      </c>
      <c r="XEB19">
        <f t="shared" si="272"/>
        <v>2.4666699489397445E+145</v>
      </c>
      <c r="XEC19">
        <f t="shared" si="272"/>
        <v>2.5160033479185395E+145</v>
      </c>
      <c r="XED19">
        <f t="shared" si="272"/>
        <v>2.5663234148769103E+145</v>
      </c>
      <c r="XEE19">
        <f t="shared" si="272"/>
        <v>2.6176498831744487E+145</v>
      </c>
      <c r="XEF19">
        <f t="shared" si="272"/>
        <v>2.6700028808379375E+145</v>
      </c>
      <c r="XEG19">
        <f t="shared" si="272"/>
        <v>2.7234029384546963E+145</v>
      </c>
      <c r="XEH19">
        <f t="shared" si="272"/>
        <v>2.77787099722379E+145</v>
      </c>
      <c r="XEI19">
        <f t="shared" si="272"/>
        <v>2.8334284171682657E+145</v>
      </c>
      <c r="XEJ19">
        <f t="shared" si="272"/>
        <v>2.8900969855116308E+145</v>
      </c>
      <c r="XEK19">
        <f t="shared" si="272"/>
        <v>2.9478989252218635E+145</v>
      </c>
      <c r="XEL19">
        <f t="shared" si="272"/>
        <v>3.0068569037263006E+145</v>
      </c>
      <c r="XEM19">
        <f t="shared" si="272"/>
        <v>3.0669940418008269E+145</v>
      </c>
      <c r="XEN19">
        <f t="shared" si="272"/>
        <v>3.1283339226368434E+145</v>
      </c>
      <c r="XEO19">
        <f t="shared" si="272"/>
        <v>3.1909006010895802E+145</v>
      </c>
      <c r="XEP19">
        <f t="shared" si="272"/>
        <v>3.2547186131113716E+145</v>
      </c>
      <c r="XEQ19">
        <f t="shared" si="272"/>
        <v>3.3198129853735992E+145</v>
      </c>
      <c r="XER19">
        <f t="shared" si="272"/>
        <v>3.3862092450810715E+145</v>
      </c>
      <c r="XES19">
        <f t="shared" si="272"/>
        <v>3.4539334299826927E+145</v>
      </c>
      <c r="XET19">
        <f t="shared" si="272"/>
        <v>3.5230120985823466E+145</v>
      </c>
      <c r="XEU19">
        <f t="shared" si="272"/>
        <v>3.5934723405539938E+145</v>
      </c>
      <c r="XEV19">
        <f t="shared" si="272"/>
        <v>3.6653417873650739E+145</v>
      </c>
      <c r="XEW19">
        <f t="shared" si="272"/>
        <v>3.7386486231123757E+145</v>
      </c>
      <c r="XEX19">
        <f t="shared" si="272"/>
        <v>3.813421595574623E+145</v>
      </c>
      <c r="XEY19">
        <f t="shared" si="272"/>
        <v>3.8896900274861158E+145</v>
      </c>
      <c r="XEZ19">
        <f t="shared" si="272"/>
        <v>3.9674838280358384E+145</v>
      </c>
      <c r="XFA19">
        <f t="shared" si="272"/>
        <v>4.0468335045965554E+145</v>
      </c>
      <c r="XFB19">
        <f t="shared" si="272"/>
        <v>4.1277701746884864E+145</v>
      </c>
      <c r="XFC19">
        <f t="shared" si="272"/>
        <v>4.2103255781822565E+145</v>
      </c>
      <c r="XFD19">
        <f t="shared" si="272"/>
        <v>4.2945320897459015E+145</v>
      </c>
    </row>
    <row r="20" spans="1:16384" x14ac:dyDescent="0.3">
      <c r="A20" s="35" t="s">
        <v>14</v>
      </c>
      <c r="B20" s="15">
        <v>24.82</v>
      </c>
      <c r="C20" s="15">
        <v>33.14</v>
      </c>
      <c r="D20" s="15">
        <v>33.19</v>
      </c>
      <c r="E20" s="15">
        <v>41.49</v>
      </c>
      <c r="F20" s="15">
        <v>23.14</v>
      </c>
      <c r="G20" s="15">
        <v>25.8</v>
      </c>
      <c r="H20" s="15">
        <v>24.37</v>
      </c>
      <c r="I20" s="15">
        <v>27.15</v>
      </c>
      <c r="J20" s="15">
        <v>26.21</v>
      </c>
      <c r="K20" s="15">
        <v>28.32</v>
      </c>
      <c r="L20" s="15">
        <v>27.22</v>
      </c>
      <c r="M20" s="32">
        <v>33.270000000000003</v>
      </c>
      <c r="P20" s="34">
        <f>B20+C20+D20+E20</f>
        <v>132.64000000000001</v>
      </c>
      <c r="Q20" s="34">
        <f>+F20+G20+H20+I20</f>
        <v>100.46000000000001</v>
      </c>
      <c r="R20" s="34">
        <f>+J20+K20+L20+M20</f>
        <v>115.02000000000001</v>
      </c>
      <c r="S20" s="34"/>
      <c r="T20" s="34"/>
      <c r="U20" s="34"/>
      <c r="V20" s="34"/>
    </row>
    <row r="21" spans="1:16384" x14ac:dyDescent="0.3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6384" x14ac:dyDescent="0.3">
      <c r="B22" s="18" t="s">
        <v>43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X22" s="23"/>
    </row>
    <row r="23" spans="1:16384" x14ac:dyDescent="0.3">
      <c r="B23" s="3" t="s">
        <v>44</v>
      </c>
      <c r="C23" s="3">
        <v>0</v>
      </c>
      <c r="D23" s="3">
        <f>(C5-B5)/B5*100</f>
        <v>5.1698837340557624</v>
      </c>
      <c r="E23" s="3">
        <f>(D5-C5)/C5*100</f>
        <v>-2.4824054339992947</v>
      </c>
      <c r="F23" s="3">
        <f>(E5-D5)/D5*100</f>
        <v>10.221698113207548</v>
      </c>
      <c r="G23" s="3">
        <f>(F5-E5)/E5*100</f>
        <v>2.1982568009015564</v>
      </c>
      <c r="H23" s="3">
        <f>(G5-F5)/F5*100</f>
        <v>4.9119231735574109</v>
      </c>
      <c r="I23" s="3">
        <f>(H5-G5)/G5*100</f>
        <v>1.8799643432099093</v>
      </c>
      <c r="J23" s="3">
        <f>(I5-H5)/H5*100</f>
        <v>11.729829968396583</v>
      </c>
      <c r="K23" s="3">
        <f>(J5-I5)/I5*100</f>
        <v>-2.161157604376081</v>
      </c>
      <c r="L23" s="3">
        <f>(K5-J5)/J5*100</f>
        <v>4.7104782156808866</v>
      </c>
      <c r="M23" s="3">
        <f>(L5-K5)/K5*100</f>
        <v>-3.2641186537364515</v>
      </c>
      <c r="N23" s="3">
        <f>(M5-L5)/L5*100</f>
        <v>16.568186911037987</v>
      </c>
      <c r="O23" s="3"/>
      <c r="P23" s="3"/>
      <c r="Q23" s="3"/>
      <c r="R23" s="3"/>
      <c r="S23" s="25"/>
      <c r="W23" s="23"/>
      <c r="X23" s="3"/>
    </row>
    <row r="24" spans="1:16384" x14ac:dyDescent="0.3">
      <c r="B24" s="3" t="s">
        <v>45</v>
      </c>
      <c r="C24" s="3"/>
      <c r="D24" s="3"/>
      <c r="E24" s="3"/>
      <c r="F24" s="3"/>
      <c r="G24" s="3">
        <f>(F5-B5)/B5*100</f>
        <v>15.527389418347765</v>
      </c>
      <c r="H24" s="3">
        <f>(G5-C5)/C5*100</f>
        <v>15.244023980741808</v>
      </c>
      <c r="I24" s="3">
        <f>(H5-D5)/D5*100</f>
        <v>20.39937106918239</v>
      </c>
      <c r="J24" s="3">
        <f>(I5-E5)/E5*100</f>
        <v>22.046761101838776</v>
      </c>
      <c r="K24" s="3">
        <f>(J5-F5)/F5*100</f>
        <v>16.840680048016527</v>
      </c>
      <c r="L24" s="3">
        <f>(K5-G5)/G5*100</f>
        <v>16.616330277670603</v>
      </c>
      <c r="M24" s="3">
        <f>(L5-H5)/H5*100</f>
        <v>10.728184501266748</v>
      </c>
      <c r="N24" s="3">
        <f>(M5-I5)/I5*100</f>
        <v>15.523166113422787</v>
      </c>
      <c r="O24" s="3"/>
      <c r="P24" s="3"/>
      <c r="Q24" s="3"/>
      <c r="R24" s="3"/>
    </row>
    <row r="25" spans="1:16384" x14ac:dyDescent="0.3">
      <c r="B25" s="3"/>
      <c r="C25" s="3"/>
      <c r="D25" s="3"/>
      <c r="E25" s="3"/>
      <c r="F25" s="3" t="s">
        <v>48</v>
      </c>
      <c r="G25" s="3">
        <f>AVERAGE(G24:M24)</f>
        <v>16.771820056723517</v>
      </c>
      <c r="H25" s="3"/>
      <c r="I25" s="3"/>
      <c r="J25" s="3"/>
      <c r="K25" s="3"/>
      <c r="L25" s="3"/>
      <c r="M25" s="3"/>
      <c r="R25" t="s">
        <v>51</v>
      </c>
      <c r="S25" s="26">
        <v>0.08</v>
      </c>
      <c r="Z25" s="3"/>
    </row>
    <row r="26" spans="1:16384" x14ac:dyDescent="0.3">
      <c r="B26" s="3"/>
      <c r="C26" s="3"/>
      <c r="D26" s="3"/>
      <c r="E26" s="3"/>
      <c r="F26" s="3"/>
      <c r="G26" s="3"/>
      <c r="H26" s="3"/>
      <c r="I26" s="3"/>
      <c r="J26" s="3">
        <f>I5+H5+G5+F5</f>
        <v>308933</v>
      </c>
      <c r="K26" s="3">
        <f>(J26-J27)/J27*100</f>
        <v>18.395526821061345</v>
      </c>
      <c r="L26" s="3">
        <f>J5+K5+L5+M5</f>
        <v>354983</v>
      </c>
      <c r="M26" s="3">
        <f>(L26-L27)/L27*100</f>
        <v>14.906144698041324</v>
      </c>
      <c r="R26" t="s">
        <v>52</v>
      </c>
      <c r="S26" s="26">
        <v>0.03</v>
      </c>
    </row>
    <row r="27" spans="1:16384" x14ac:dyDescent="0.3">
      <c r="B27" s="18" t="s">
        <v>46</v>
      </c>
      <c r="C27" s="3"/>
      <c r="D27" s="3"/>
      <c r="E27" s="3"/>
      <c r="F27" s="3"/>
      <c r="G27" s="3"/>
      <c r="H27" s="3"/>
      <c r="I27" s="3"/>
      <c r="J27" s="3">
        <f>E5+D5+C5+B5</f>
        <v>260933</v>
      </c>
      <c r="K27" s="3"/>
      <c r="L27" s="3">
        <f>J26</f>
        <v>308933</v>
      </c>
      <c r="M27" s="3"/>
      <c r="R27" t="s">
        <v>53</v>
      </c>
      <c r="S27" s="26">
        <v>0.02</v>
      </c>
    </row>
    <row r="28" spans="1:16384" x14ac:dyDescent="0.3">
      <c r="B28" s="3" t="s">
        <v>44</v>
      </c>
      <c r="C28" s="3">
        <v>0</v>
      </c>
      <c r="D28" s="3">
        <f>(C19-B19)/B19*100</f>
        <v>33.516282473472373</v>
      </c>
      <c r="E28" s="3">
        <f>(D19-C19)/C19*100</f>
        <v>2.5760482323924365</v>
      </c>
      <c r="F28" s="3">
        <f>(E19-D19)/D19*100</f>
        <v>22.067860005343306</v>
      </c>
      <c r="G28" s="3">
        <f>(F19-E19)/E19*100</f>
        <v>11.019916830816372</v>
      </c>
      <c r="H28" s="3">
        <f>(G19-F19)/F19*100</f>
        <v>11.384918679152292</v>
      </c>
      <c r="I28" s="3">
        <f>(H19-G19)/G19*100</f>
        <v>-4.6283185840707963</v>
      </c>
      <c r="J28" s="3">
        <f>(I19-H19)/H19*100</f>
        <v>8.0634684977266406</v>
      </c>
      <c r="K28" s="3">
        <f>(J19-I19)/I19*100</f>
        <v>0.60106474325948822</v>
      </c>
      <c r="L28" s="3">
        <f>(K19-J19)/J19*100</f>
        <v>7.4428132468419257</v>
      </c>
      <c r="M28" s="3">
        <f>(L19-K19)/K19*100</f>
        <v>-3.8925961232920239</v>
      </c>
      <c r="N28" s="3">
        <f>(M19-L19)/L19*100</f>
        <v>25.260373615473629</v>
      </c>
      <c r="O28" s="3"/>
      <c r="P28" s="3"/>
      <c r="Q28" s="3"/>
      <c r="R28" s="27" t="s">
        <v>54</v>
      </c>
      <c r="S28" s="40">
        <f>NPV(S25,S19:CH19)</f>
        <v>1202700.1178666621</v>
      </c>
    </row>
    <row r="29" spans="1:16384" x14ac:dyDescent="0.3">
      <c r="B29" s="3" t="s">
        <v>45</v>
      </c>
      <c r="C29" s="3"/>
      <c r="D29" s="3"/>
      <c r="E29" s="3"/>
      <c r="F29" s="3"/>
      <c r="G29" s="3">
        <f>(F19-B19)/B19*100</f>
        <v>85.601902671057445</v>
      </c>
      <c r="H29" s="3">
        <f>(G19-C19)/C19*100</f>
        <v>54.836941627843252</v>
      </c>
      <c r="I29" s="3">
        <f>(H19-D19)/D19*100</f>
        <v>43.962062516697834</v>
      </c>
      <c r="J29" s="3">
        <f>(I19-E19)/E19*100</f>
        <v>27.445830597504923</v>
      </c>
      <c r="K29" s="3">
        <f>(J19-F19)/F19*100</f>
        <v>15.485460818137014</v>
      </c>
      <c r="L29" s="3">
        <f>(K19-G19)/G19*100</f>
        <v>11.398230088495575</v>
      </c>
      <c r="M29" s="3">
        <f>(L19-H19)/H19*100</f>
        <v>12.257585598960748</v>
      </c>
      <c r="N29" s="3">
        <f>(M19-I19)/I19*100</f>
        <v>30.121930276489785</v>
      </c>
      <c r="O29" s="3"/>
      <c r="P29" s="3"/>
      <c r="Q29" s="3"/>
      <c r="R29" s="3"/>
      <c r="S29" s="3">
        <f>S28/'Notes about the company'!E15</f>
        <v>2733.4093587878683</v>
      </c>
      <c r="T29" s="23"/>
      <c r="V29" s="23"/>
    </row>
    <row r="30" spans="1:16384" x14ac:dyDescent="0.3">
      <c r="F30" s="3" t="s">
        <v>48</v>
      </c>
      <c r="G30" s="3">
        <f>AVERAGE(G29:M29)</f>
        <v>35.855430559813833</v>
      </c>
      <c r="S30" s="3">
        <f>S29-'Notes about the company'!H17</f>
        <v>872.40935878786831</v>
      </c>
      <c r="T30" s="23"/>
      <c r="V30" s="23"/>
      <c r="W30" s="23"/>
    </row>
    <row r="31" spans="1:16384" x14ac:dyDescent="0.3">
      <c r="G31" s="23"/>
      <c r="H31" s="23"/>
      <c r="S31" s="27">
        <f>'Notes about the company'!H17</f>
        <v>1861</v>
      </c>
      <c r="T31" s="23"/>
      <c r="V31" s="23"/>
    </row>
    <row r="32" spans="1:16384" x14ac:dyDescent="0.3">
      <c r="C32" s="1" t="s">
        <v>49</v>
      </c>
      <c r="S32" s="28">
        <f>(S29-S31)/S31*100</f>
        <v>46.878525458778526</v>
      </c>
      <c r="T32" s="3">
        <f>S30/S31*100</f>
        <v>46.878525458778526</v>
      </c>
    </row>
    <row r="33" spans="2:14" x14ac:dyDescent="0.3">
      <c r="B33" s="19" t="s">
        <v>47</v>
      </c>
      <c r="C33" s="19" t="s">
        <v>16</v>
      </c>
      <c r="D33" s="19" t="s">
        <v>17</v>
      </c>
      <c r="E33" s="19" t="s">
        <v>18</v>
      </c>
      <c r="F33" s="19" t="s">
        <v>19</v>
      </c>
      <c r="G33" s="19" t="s">
        <v>20</v>
      </c>
      <c r="H33" s="19" t="s">
        <v>21</v>
      </c>
      <c r="I33" s="19" t="s">
        <v>22</v>
      </c>
      <c r="J33" s="19" t="s">
        <v>23</v>
      </c>
      <c r="K33" s="19" t="s">
        <v>24</v>
      </c>
      <c r="L33" s="19" t="s">
        <v>25</v>
      </c>
      <c r="M33" s="19" t="s">
        <v>26</v>
      </c>
      <c r="N33" s="30" t="s">
        <v>55</v>
      </c>
    </row>
    <row r="34" spans="2:14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x14ac:dyDescent="0.3">
      <c r="B35" s="16" t="s">
        <v>27</v>
      </c>
      <c r="C35" s="16">
        <f>B5*$C$52/$C$53</f>
        <v>620.13</v>
      </c>
      <c r="D35" s="16">
        <f>C5*$C$52/$C$53</f>
        <v>652.19000000000005</v>
      </c>
      <c r="E35" s="16">
        <f>D5*$C$52/$C$53</f>
        <v>636</v>
      </c>
      <c r="F35" s="16">
        <f>E5*$C$52/$C$53</f>
        <v>701.01</v>
      </c>
      <c r="G35" s="16">
        <f>F5*$C$52/$C$53</f>
        <v>716.42</v>
      </c>
      <c r="H35" s="16">
        <f>G5*$C$52/$C$53</f>
        <v>751.61</v>
      </c>
      <c r="I35" s="16">
        <f>H5*$C$52/$C$53</f>
        <v>765.74</v>
      </c>
      <c r="J35" s="16">
        <f>I5*$C$52/$C$53</f>
        <v>855.56</v>
      </c>
      <c r="K35" s="16">
        <f>J5*$C$52/$C$53</f>
        <v>837.07</v>
      </c>
      <c r="L35" s="16">
        <f>K5*$C$52/$C$53</f>
        <v>876.5</v>
      </c>
      <c r="M35" s="16">
        <f>L5*$C$52/$C$53</f>
        <v>847.89</v>
      </c>
      <c r="N35" s="16">
        <f>M5*$C$52/$C$53</f>
        <v>988.37</v>
      </c>
    </row>
    <row r="36" spans="2:14" x14ac:dyDescent="0.3">
      <c r="B36" s="16" t="s">
        <v>29</v>
      </c>
      <c r="C36" s="16">
        <f>B6*$C$52/$C$53</f>
        <v>6.84</v>
      </c>
      <c r="D36" s="16">
        <f>C6*$C$52/$C$53</f>
        <v>11.82</v>
      </c>
      <c r="E36" s="16">
        <f>D6*$C$52/$C$53</f>
        <v>11.71</v>
      </c>
      <c r="F36" s="16">
        <f>E6*$C$52/$C$53</f>
        <v>16.3</v>
      </c>
      <c r="G36" s="16">
        <f>F6*$C$52/$C$53</f>
        <v>19.07</v>
      </c>
      <c r="H36" s="16">
        <f>G6*$C$52/$C$53</f>
        <v>23.02</v>
      </c>
      <c r="I36" s="16">
        <f>H6*$C$52/$C$53</f>
        <v>19.25</v>
      </c>
      <c r="J36" s="16">
        <f>I6*$C$52/$C$53</f>
        <v>23.93</v>
      </c>
      <c r="K36" s="16">
        <f>J6*$C$52/$C$53</f>
        <v>26.31</v>
      </c>
      <c r="L36" s="16">
        <f>K6*$C$52/$C$53</f>
        <v>30.43</v>
      </c>
      <c r="M36" s="16">
        <f>L6*$C$52/$C$53</f>
        <v>27.24</v>
      </c>
      <c r="N36" s="16">
        <f>M6*$C$52/$C$53</f>
        <v>27.42</v>
      </c>
    </row>
    <row r="37" spans="2:14" x14ac:dyDescent="0.3">
      <c r="B37" s="20" t="s">
        <v>37</v>
      </c>
      <c r="C37" s="20">
        <f t="shared" ref="C37:H37" si="273">C35+C36</f>
        <v>626.97</v>
      </c>
      <c r="D37" s="20">
        <f t="shared" si="273"/>
        <v>664.0100000000001</v>
      </c>
      <c r="E37" s="20">
        <f t="shared" si="273"/>
        <v>647.71</v>
      </c>
      <c r="F37" s="20">
        <f t="shared" si="273"/>
        <v>717.31</v>
      </c>
      <c r="G37" s="20">
        <f t="shared" si="273"/>
        <v>735.49</v>
      </c>
      <c r="H37" s="20">
        <f t="shared" si="273"/>
        <v>774.63</v>
      </c>
      <c r="I37" s="20">
        <f t="shared" ref="I37" si="274">I35+I36</f>
        <v>784.99</v>
      </c>
      <c r="J37" s="20">
        <f t="shared" ref="J37" si="275">J35+J36</f>
        <v>879.4899999999999</v>
      </c>
      <c r="K37" s="20">
        <f t="shared" ref="K37" si="276">K35+K36</f>
        <v>863.38</v>
      </c>
      <c r="L37" s="20">
        <f t="shared" ref="L37" si="277">L35+L36</f>
        <v>906.93</v>
      </c>
      <c r="M37" s="20">
        <f t="shared" ref="M37:N37" si="278">M35+M36</f>
        <v>875.13</v>
      </c>
      <c r="N37" s="20">
        <f t="shared" si="278"/>
        <v>1015.79</v>
      </c>
    </row>
    <row r="38" spans="2:14" x14ac:dyDescent="0.3">
      <c r="B38" s="16" t="s">
        <v>30</v>
      </c>
      <c r="C38" s="16">
        <f>B8*$C$52/$C$53</f>
        <v>258.91000000000003</v>
      </c>
      <c r="D38" s="16">
        <f>C8*$C$52/$C$53</f>
        <v>256.64</v>
      </c>
      <c r="E38" s="16">
        <f>D8*$C$52/$C$53</f>
        <v>218.99</v>
      </c>
      <c r="F38" s="16">
        <f>E8*$C$52/$C$53</f>
        <v>258.14999999999998</v>
      </c>
      <c r="G38" s="16">
        <f>F8*$C$52/$C$53</f>
        <v>270.76</v>
      </c>
      <c r="H38" s="16">
        <f>G8*$C$52/$C$53</f>
        <v>267.62</v>
      </c>
      <c r="I38" s="16">
        <f>H8*$C$52/$C$53</f>
        <v>312.05</v>
      </c>
      <c r="J38" s="16">
        <f>I8*$C$52/$C$53</f>
        <v>315.89999999999998</v>
      </c>
      <c r="K38" s="16">
        <f>J8*$C$52/$C$53</f>
        <v>320.2</v>
      </c>
      <c r="L38" s="16">
        <f>K8*$C$52/$C$53</f>
        <v>364.73</v>
      </c>
      <c r="M38" s="16">
        <f>L8*$C$52/$C$53</f>
        <v>354.46</v>
      </c>
      <c r="N38" s="16">
        <f>M8*$C$52/$C$53</f>
        <v>396.67</v>
      </c>
    </row>
    <row r="39" spans="2:14" x14ac:dyDescent="0.3">
      <c r="B39" s="16" t="s">
        <v>31</v>
      </c>
      <c r="C39" s="16">
        <f>B9*$C$52/$C$53</f>
        <v>17.34</v>
      </c>
      <c r="D39" s="16">
        <f>C9*$C$52/$C$53</f>
        <v>24.73</v>
      </c>
      <c r="E39" s="16">
        <f>D9*$C$52/$C$53</f>
        <v>25.4</v>
      </c>
      <c r="F39" s="16">
        <f>E9*$C$52/$C$53</f>
        <v>29.87</v>
      </c>
      <c r="G39" s="16">
        <f>F9*$C$52/$C$53</f>
        <v>21.51</v>
      </c>
      <c r="H39" s="16">
        <f>G9*$C$52/$C$53</f>
        <v>22.96</v>
      </c>
      <c r="I39" s="16">
        <f>H9*$C$52/$C$53</f>
        <v>19.36</v>
      </c>
      <c r="J39" s="16">
        <f>I9*$C$52/$C$53</f>
        <v>23.78</v>
      </c>
      <c r="K39" s="16">
        <f>J9*$C$52/$C$53</f>
        <v>20.64</v>
      </c>
      <c r="L39" s="16">
        <f>K9*$C$52/$C$53</f>
        <v>19.23</v>
      </c>
      <c r="M39" s="16">
        <f>L9*$C$52/$C$53</f>
        <v>20.29</v>
      </c>
      <c r="N39" s="16">
        <f>M9*$C$52/$C$53</f>
        <v>25.7</v>
      </c>
    </row>
    <row r="40" spans="2:14" x14ac:dyDescent="0.3">
      <c r="B40" s="16" t="s">
        <v>32</v>
      </c>
      <c r="C40" s="16">
        <f>B10*$C$52/$C$53</f>
        <v>-4</v>
      </c>
      <c r="D40" s="16">
        <f>C10*$C$52/$C$53</f>
        <v>-14.88</v>
      </c>
      <c r="E40" s="16">
        <f>D10*$C$52/$C$53</f>
        <v>16.96</v>
      </c>
      <c r="F40" s="16">
        <f>E10*$C$52/$C$53</f>
        <v>10.11</v>
      </c>
      <c r="G40" s="16">
        <f>F10*$C$52/$C$53</f>
        <v>-7.25</v>
      </c>
      <c r="H40" s="16">
        <f>G10*$C$52/$C$53</f>
        <v>-1.82</v>
      </c>
      <c r="I40" s="16">
        <f>H10*$C$52/$C$53</f>
        <v>-27.39</v>
      </c>
      <c r="J40" s="16">
        <f>I10*$C$52/$C$53</f>
        <v>30.28</v>
      </c>
      <c r="K40" s="16">
        <f>J10*$C$52/$C$53</f>
        <v>5.3</v>
      </c>
      <c r="L40" s="16">
        <f>K10*$C$52/$C$53</f>
        <v>-19.8</v>
      </c>
      <c r="M40" s="16">
        <f>L10*$C$52/$C$53</f>
        <v>-27.58</v>
      </c>
      <c r="N40" s="16">
        <f>M10*$C$52/$C$53</f>
        <v>7.82</v>
      </c>
    </row>
    <row r="41" spans="2:14" x14ac:dyDescent="0.3">
      <c r="B41" s="16" t="s">
        <v>33</v>
      </c>
      <c r="C41" s="16">
        <f>B11*$C$52/$C$53</f>
        <v>100.39</v>
      </c>
      <c r="D41" s="16">
        <f>C11*$C$52/$C$53</f>
        <v>103.8</v>
      </c>
      <c r="E41" s="16">
        <f>D11*$C$52/$C$53</f>
        <v>101.52</v>
      </c>
      <c r="F41" s="16">
        <f>E11*$C$52/$C$53</f>
        <v>108.66</v>
      </c>
      <c r="G41" s="16">
        <f>F11*$C$52/$C$53</f>
        <v>110.68</v>
      </c>
      <c r="H41" s="16">
        <f>G11*$C$52/$C$53</f>
        <v>115.46</v>
      </c>
      <c r="I41" s="16">
        <f>H11*$C$52/$C$53</f>
        <v>119.17</v>
      </c>
      <c r="J41" s="16">
        <f>I11*$C$52/$C$53</f>
        <v>119.18</v>
      </c>
      <c r="K41" s="16">
        <f>J11*$C$52/$C$53</f>
        <v>129.02000000000001</v>
      </c>
      <c r="L41" s="16">
        <f>K11*$C$52/$C$53</f>
        <v>126</v>
      </c>
      <c r="M41" s="16">
        <f>L11*$C$52/$C$53</f>
        <v>126.36</v>
      </c>
      <c r="N41" s="16">
        <f>M11*$C$52/$C$53</f>
        <v>132.44</v>
      </c>
    </row>
    <row r="42" spans="2:14" x14ac:dyDescent="0.3">
      <c r="B42" s="16" t="s">
        <v>34</v>
      </c>
      <c r="C42" s="16">
        <f>B12*$C$52/$C$53</f>
        <v>3.01</v>
      </c>
      <c r="D42" s="16">
        <f>C12*$C$52/$C$53</f>
        <v>4.97</v>
      </c>
      <c r="E42" s="16">
        <f>D12*$C$52/$C$53</f>
        <v>5.09</v>
      </c>
      <c r="F42" s="16">
        <f>E12*$C$52/$C$53</f>
        <v>6.23</v>
      </c>
      <c r="G42" s="16">
        <f>F12*$C$52/$C$53</f>
        <v>6.2</v>
      </c>
      <c r="H42" s="16">
        <f>G12*$C$52/$C$53</f>
        <v>6.66</v>
      </c>
      <c r="I42" s="16">
        <f>H12*$C$52/$C$53</f>
        <v>8.16</v>
      </c>
      <c r="J42" s="16">
        <f>I12*$C$52/$C$53</f>
        <v>9.44</v>
      </c>
      <c r="K42" s="16">
        <f>J12*$C$52/$C$53</f>
        <v>8.6300000000000008</v>
      </c>
      <c r="L42" s="16">
        <f>K12*$C$52/$C$53</f>
        <v>9.44</v>
      </c>
      <c r="M42" s="16">
        <f>L12*$C$52/$C$53</f>
        <v>7.88</v>
      </c>
      <c r="N42" s="16">
        <f>M12*$C$52/$C$53</f>
        <v>8.4</v>
      </c>
    </row>
    <row r="43" spans="2:14" x14ac:dyDescent="0.3">
      <c r="B43" s="16" t="s">
        <v>35</v>
      </c>
      <c r="C43" s="16">
        <f>B13*$C$52/$C$53</f>
        <v>24</v>
      </c>
      <c r="D43" s="16">
        <f>C13*$C$52/$C$53</f>
        <v>23.68</v>
      </c>
      <c r="E43" s="16">
        <f>D13*$C$52/$C$53</f>
        <v>23.18</v>
      </c>
      <c r="F43" s="16">
        <f>E13*$C$52/$C$53</f>
        <v>23.84</v>
      </c>
      <c r="G43" s="16">
        <f>F13*$C$52/$C$53</f>
        <v>22.67</v>
      </c>
      <c r="H43" s="16">
        <f>G13*$C$52/$C$53</f>
        <v>22.49</v>
      </c>
      <c r="I43" s="16">
        <f>H13*$C$52/$C$53</f>
        <v>28.97</v>
      </c>
      <c r="J43" s="16">
        <f>I13*$C$52/$C$53</f>
        <v>33.58</v>
      </c>
      <c r="K43" s="16">
        <f>J13*$C$52/$C$53</f>
        <v>29.54</v>
      </c>
      <c r="L43" s="16">
        <f>K13*$C$52/$C$53</f>
        <v>31.01</v>
      </c>
      <c r="M43" s="16">
        <f>L13*$C$52/$C$53</f>
        <v>30.84</v>
      </c>
      <c r="N43" s="16">
        <f>M13*$C$52/$C$53</f>
        <v>28.29</v>
      </c>
    </row>
    <row r="44" spans="2:14" x14ac:dyDescent="0.3">
      <c r="B44" s="16" t="s">
        <v>36</v>
      </c>
      <c r="C44" s="16">
        <f>B14*$C$52/$C$53</f>
        <v>153.85</v>
      </c>
      <c r="D44" s="16">
        <f>C14*$C$52/$C$53</f>
        <v>167.17</v>
      </c>
      <c r="E44" s="16">
        <f>D14*$C$52/$C$53</f>
        <v>156.16999999999999</v>
      </c>
      <c r="F44" s="16">
        <f>E14*$C$52/$C$53</f>
        <v>159.19999999999999</v>
      </c>
      <c r="G44" s="16">
        <f>F14*$C$52/$C$53</f>
        <v>174.56</v>
      </c>
      <c r="H44" s="16">
        <f>G14*$C$52/$C$53</f>
        <v>189.81</v>
      </c>
      <c r="I44" s="16">
        <f>H14*$C$52/$C$53</f>
        <v>181.25</v>
      </c>
      <c r="J44" s="16">
        <f>I14*$C$52/$C$53</f>
        <v>189.42</v>
      </c>
      <c r="K44" s="16">
        <f>J14*$C$52/$C$53</f>
        <v>196.45</v>
      </c>
      <c r="L44" s="16">
        <f>K14*$C$52/$C$53</f>
        <v>208.43</v>
      </c>
      <c r="M44" s="16">
        <f>L14*$C$52/$C$53</f>
        <v>203.78</v>
      </c>
      <c r="N44" s="16">
        <f>M14*$C$52/$C$53</f>
        <v>215.4</v>
      </c>
    </row>
    <row r="45" spans="2:14" x14ac:dyDescent="0.3">
      <c r="B45" s="20" t="s">
        <v>38</v>
      </c>
      <c r="C45" s="16">
        <f>SUM(C38:C44)</f>
        <v>553.5</v>
      </c>
      <c r="D45" s="16">
        <f t="shared" ref="D45:N45" si="279">SUM(D38:D44)</f>
        <v>566.11</v>
      </c>
      <c r="E45" s="16">
        <f t="shared" si="279"/>
        <v>547.30999999999995</v>
      </c>
      <c r="F45" s="16">
        <f t="shared" si="279"/>
        <v>596.05999999999995</v>
      </c>
      <c r="G45" s="16">
        <f t="shared" si="279"/>
        <v>599.13</v>
      </c>
      <c r="H45" s="16">
        <f t="shared" si="279"/>
        <v>623.18000000000006</v>
      </c>
      <c r="I45" s="16">
        <f t="shared" si="279"/>
        <v>641.57000000000005</v>
      </c>
      <c r="J45" s="16">
        <f t="shared" si="279"/>
        <v>721.57999999999993</v>
      </c>
      <c r="K45" s="16">
        <f t="shared" si="279"/>
        <v>709.78</v>
      </c>
      <c r="L45" s="16">
        <f t="shared" si="279"/>
        <v>739.04</v>
      </c>
      <c r="M45" s="16">
        <f t="shared" si="279"/>
        <v>716.03</v>
      </c>
      <c r="N45" s="16">
        <f t="shared" si="279"/>
        <v>814.71999999999991</v>
      </c>
    </row>
    <row r="46" spans="2:14" x14ac:dyDescent="0.3">
      <c r="B46" s="20" t="s">
        <v>39</v>
      </c>
      <c r="C46" s="16">
        <f>C37-C45</f>
        <v>73.470000000000027</v>
      </c>
      <c r="D46" s="16">
        <f t="shared" ref="D46:N46" si="280">D37-D45</f>
        <v>97.900000000000091</v>
      </c>
      <c r="E46" s="16">
        <f t="shared" si="280"/>
        <v>100.40000000000009</v>
      </c>
      <c r="F46" s="16">
        <f t="shared" si="280"/>
        <v>121.25</v>
      </c>
      <c r="G46" s="16">
        <f t="shared" si="280"/>
        <v>136.36000000000001</v>
      </c>
      <c r="H46" s="16">
        <f t="shared" si="280"/>
        <v>151.44999999999993</v>
      </c>
      <c r="I46" s="16">
        <f t="shared" si="280"/>
        <v>143.41999999999996</v>
      </c>
      <c r="J46" s="16">
        <f t="shared" si="280"/>
        <v>157.90999999999997</v>
      </c>
      <c r="K46" s="16">
        <f t="shared" si="280"/>
        <v>153.60000000000002</v>
      </c>
      <c r="L46" s="16">
        <f t="shared" si="280"/>
        <v>167.89</v>
      </c>
      <c r="M46" s="16">
        <f t="shared" si="280"/>
        <v>159.10000000000002</v>
      </c>
      <c r="N46" s="16">
        <f t="shared" si="280"/>
        <v>201.07000000000005</v>
      </c>
    </row>
    <row r="47" spans="2:14" x14ac:dyDescent="0.3">
      <c r="B47" s="16" t="s">
        <v>40</v>
      </c>
      <c r="C47" s="16">
        <f>B17*$C$52/$C$53</f>
        <v>19.8</v>
      </c>
      <c r="D47" s="16">
        <f>C17*$C$52/$C$53</f>
        <v>23.33</v>
      </c>
      <c r="E47" s="16">
        <f>D17*$C$52/$C$53</f>
        <v>25.45</v>
      </c>
      <c r="F47" s="16">
        <f>E17*$C$52/$C$53</f>
        <v>36.01</v>
      </c>
      <c r="G47" s="16">
        <f>F17*$C$52/$C$53</f>
        <v>35.880000000000003</v>
      </c>
      <c r="H47" s="16">
        <f>G17*$C$52/$C$53</f>
        <v>39.56</v>
      </c>
      <c r="I47" s="16">
        <f>H17*$C$52/$C$53</f>
        <v>37.19</v>
      </c>
      <c r="J47" s="16">
        <f>I17*$C$52/$C$53</f>
        <v>40.17</v>
      </c>
      <c r="K47" s="16">
        <f>J17*$C$52/$C$53</f>
        <v>41.04</v>
      </c>
      <c r="L47" s="16">
        <f>K17*$C$52/$C$53</f>
        <v>41.15</v>
      </c>
      <c r="M47" s="16">
        <f>L17*$C$52/$C$53</f>
        <v>40.799999999999997</v>
      </c>
      <c r="N47" s="16">
        <f>M17*$C$52/$C$53</f>
        <v>50.05</v>
      </c>
    </row>
    <row r="48" spans="2:14" x14ac:dyDescent="0.3">
      <c r="B48" s="16" t="s">
        <v>41</v>
      </c>
      <c r="C48" s="16">
        <f>B18*$C$52/$C$53</f>
        <v>-0.99</v>
      </c>
      <c r="D48" s="16">
        <f>C18*$C$52/$C$53</f>
        <v>1.59</v>
      </c>
      <c r="E48" s="16">
        <f>D18*$C$52/$C$53</f>
        <v>0.09</v>
      </c>
      <c r="F48" s="16">
        <f>E18*$C$52/$C$53</f>
        <v>-6.14</v>
      </c>
      <c r="G48" s="16">
        <f>F18*$C$52/$C$53</f>
        <v>-0.97</v>
      </c>
      <c r="H48" s="16">
        <f>G18*$C$52/$C$53</f>
        <v>-1.1100000000000001</v>
      </c>
      <c r="I48" s="16">
        <f>H18*$C$52/$C$53</f>
        <v>-1.54</v>
      </c>
      <c r="J48" s="16">
        <f>I18*$C$52/$C$53</f>
        <v>1.28</v>
      </c>
      <c r="K48" s="16">
        <f>J18*$C$52/$C$53</f>
        <v>-4.5999999999999996</v>
      </c>
      <c r="L48" s="16">
        <f>K18*$C$52/$C$53</f>
        <v>0.86</v>
      </c>
      <c r="M48" s="16">
        <f>L18*$C$52/$C$53</f>
        <v>-2.68</v>
      </c>
      <c r="N48" s="16">
        <f>M18*$C$52/$C$53</f>
        <v>-0.52</v>
      </c>
    </row>
    <row r="49" spans="2:14" x14ac:dyDescent="0.3">
      <c r="B49" s="20" t="s">
        <v>42</v>
      </c>
      <c r="C49" s="16">
        <f>C46-C47-C48</f>
        <v>54.660000000000032</v>
      </c>
      <c r="D49" s="16">
        <f t="shared" ref="D49:N49" si="281">D46-D47-D48</f>
        <v>72.980000000000089</v>
      </c>
      <c r="E49" s="16">
        <f t="shared" si="281"/>
        <v>74.860000000000085</v>
      </c>
      <c r="F49" s="16">
        <f t="shared" si="281"/>
        <v>91.38000000000001</v>
      </c>
      <c r="G49" s="16">
        <f t="shared" si="281"/>
        <v>101.45000000000002</v>
      </c>
      <c r="H49" s="16">
        <f t="shared" si="281"/>
        <v>112.99999999999993</v>
      </c>
      <c r="I49" s="16">
        <f t="shared" si="281"/>
        <v>107.76999999999997</v>
      </c>
      <c r="J49" s="16">
        <f t="shared" si="281"/>
        <v>116.45999999999997</v>
      </c>
      <c r="K49" s="16">
        <f t="shared" si="281"/>
        <v>117.16000000000003</v>
      </c>
      <c r="L49" s="16">
        <f t="shared" si="281"/>
        <v>125.87999999999998</v>
      </c>
      <c r="M49" s="16">
        <f t="shared" si="281"/>
        <v>120.98000000000003</v>
      </c>
      <c r="N49" s="16">
        <f t="shared" si="281"/>
        <v>151.54000000000005</v>
      </c>
    </row>
    <row r="50" spans="2:14" x14ac:dyDescent="0.3">
      <c r="B50" s="22" t="s">
        <v>14</v>
      </c>
      <c r="C50" s="21">
        <f>B20</f>
        <v>24.82</v>
      </c>
      <c r="D50" s="21">
        <f>C20</f>
        <v>33.14</v>
      </c>
      <c r="E50" s="21">
        <f>D20</f>
        <v>33.19</v>
      </c>
      <c r="F50" s="21">
        <f>E20</f>
        <v>41.49</v>
      </c>
      <c r="G50" s="21">
        <f>F20</f>
        <v>23.14</v>
      </c>
      <c r="H50" s="21">
        <f>G20</f>
        <v>25.8</v>
      </c>
      <c r="I50" s="21">
        <f>H20</f>
        <v>24.37</v>
      </c>
      <c r="J50" s="21">
        <f>I20</f>
        <v>27.15</v>
      </c>
      <c r="K50" s="21">
        <f>J20</f>
        <v>26.21</v>
      </c>
      <c r="L50" s="21">
        <f>K20</f>
        <v>28.32</v>
      </c>
      <c r="M50" s="21">
        <f>L20</f>
        <v>27.22</v>
      </c>
      <c r="N50" s="21">
        <f>M20</f>
        <v>33.270000000000003</v>
      </c>
    </row>
    <row r="52" spans="2:14" x14ac:dyDescent="0.3">
      <c r="C52" s="24">
        <v>100000</v>
      </c>
    </row>
    <row r="53" spans="2:14" x14ac:dyDescent="0.3">
      <c r="C53" s="24">
        <v>10000000</v>
      </c>
    </row>
  </sheetData>
  <mergeCells count="1">
    <mergeCell ref="B2:N2"/>
  </mergeCells>
  <pageMargins left="0.7" right="0.7" top="0.75" bottom="0.75" header="0.3" footer="0.3"/>
  <ignoredErrors>
    <ignoredError sqref="C37:M3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 about the company</vt:lpstr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 Sejpal</cp:lastModifiedBy>
  <dcterms:created xsi:type="dcterms:W3CDTF">2015-06-05T18:17:20Z</dcterms:created>
  <dcterms:modified xsi:type="dcterms:W3CDTF">2025-05-07T19:53:38Z</dcterms:modified>
</cp:coreProperties>
</file>