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1873B0C7-324A-4B64-B769-47D0CF6FE8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9" i="1" l="1"/>
  <c r="O139" i="1"/>
  <c r="K139" i="1"/>
  <c r="P138" i="1"/>
  <c r="O138" i="1"/>
  <c r="K138" i="1"/>
  <c r="P137" i="1"/>
  <c r="O137" i="1"/>
  <c r="K137" i="1"/>
  <c r="P136" i="1"/>
  <c r="O136" i="1"/>
  <c r="K136" i="1"/>
  <c r="P135" i="1"/>
  <c r="O135" i="1"/>
  <c r="K135" i="1"/>
  <c r="P134" i="1"/>
  <c r="O134" i="1"/>
  <c r="K134" i="1"/>
  <c r="P133" i="1"/>
  <c r="O133" i="1"/>
  <c r="K133" i="1"/>
  <c r="P132" i="1"/>
  <c r="O132" i="1"/>
  <c r="K132" i="1"/>
  <c r="P131" i="1"/>
  <c r="O131" i="1"/>
  <c r="K131" i="1"/>
  <c r="P130" i="1"/>
  <c r="O130" i="1"/>
  <c r="K130" i="1"/>
  <c r="P129" i="1"/>
  <c r="O129" i="1"/>
  <c r="K129" i="1"/>
  <c r="P128" i="1"/>
  <c r="O128" i="1"/>
  <c r="K128" i="1"/>
  <c r="P127" i="1"/>
  <c r="O127" i="1"/>
  <c r="K127" i="1"/>
  <c r="P126" i="1"/>
  <c r="O126" i="1"/>
  <c r="K126" i="1"/>
  <c r="P125" i="1"/>
  <c r="O125" i="1"/>
  <c r="K125" i="1"/>
  <c r="P124" i="1"/>
  <c r="O124" i="1"/>
  <c r="K124" i="1"/>
  <c r="P123" i="1"/>
  <c r="O123" i="1"/>
  <c r="K123" i="1"/>
  <c r="P122" i="1"/>
  <c r="O122" i="1"/>
  <c r="K122" i="1"/>
  <c r="P121" i="1"/>
  <c r="O121" i="1"/>
  <c r="K121" i="1"/>
  <c r="P120" i="1"/>
  <c r="O120" i="1"/>
  <c r="K120" i="1"/>
  <c r="P119" i="1"/>
  <c r="O119" i="1"/>
  <c r="K119" i="1"/>
  <c r="P118" i="1"/>
  <c r="O118" i="1"/>
  <c r="K118" i="1"/>
  <c r="P117" i="1"/>
  <c r="O117" i="1"/>
  <c r="K117" i="1"/>
  <c r="P116" i="1"/>
  <c r="O116" i="1"/>
  <c r="K116" i="1"/>
  <c r="P115" i="1"/>
  <c r="O115" i="1"/>
  <c r="K115" i="1"/>
  <c r="P114" i="1"/>
  <c r="O114" i="1"/>
  <c r="K114" i="1"/>
  <c r="P113" i="1"/>
  <c r="O113" i="1"/>
  <c r="K113" i="1"/>
  <c r="P112" i="1"/>
  <c r="O112" i="1"/>
  <c r="K112" i="1"/>
  <c r="P111" i="1"/>
  <c r="O111" i="1"/>
  <c r="K111" i="1"/>
  <c r="P110" i="1"/>
  <c r="O110" i="1"/>
  <c r="K110" i="1"/>
  <c r="P109" i="1"/>
  <c r="O109" i="1"/>
  <c r="K109" i="1"/>
  <c r="P108" i="1"/>
  <c r="O108" i="1"/>
  <c r="K108" i="1"/>
  <c r="P107" i="1"/>
  <c r="O107" i="1"/>
  <c r="K107" i="1"/>
  <c r="P106" i="1"/>
  <c r="O106" i="1"/>
  <c r="K106" i="1"/>
  <c r="P105" i="1"/>
  <c r="O105" i="1"/>
  <c r="K105" i="1"/>
  <c r="P104" i="1"/>
  <c r="O104" i="1"/>
  <c r="K104" i="1"/>
  <c r="P103" i="1"/>
  <c r="O103" i="1"/>
  <c r="K103" i="1"/>
  <c r="P102" i="1"/>
  <c r="O102" i="1"/>
  <c r="K102" i="1"/>
  <c r="P101" i="1"/>
  <c r="O101" i="1"/>
  <c r="K101" i="1"/>
  <c r="P100" i="1"/>
  <c r="O100" i="1"/>
  <c r="K100" i="1"/>
  <c r="P99" i="1"/>
  <c r="O99" i="1"/>
  <c r="K99" i="1"/>
  <c r="P98" i="1"/>
  <c r="O98" i="1"/>
  <c r="K98" i="1"/>
  <c r="P97" i="1"/>
  <c r="O97" i="1"/>
  <c r="K97" i="1"/>
  <c r="P96" i="1"/>
  <c r="O96" i="1"/>
  <c r="K96" i="1"/>
  <c r="P95" i="1"/>
  <c r="O95" i="1"/>
  <c r="K95" i="1"/>
  <c r="P94" i="1"/>
  <c r="O94" i="1"/>
  <c r="K94" i="1"/>
  <c r="P93" i="1"/>
  <c r="O93" i="1"/>
  <c r="K93" i="1"/>
  <c r="P92" i="1"/>
  <c r="O92" i="1"/>
  <c r="K92" i="1"/>
  <c r="P91" i="1"/>
  <c r="O91" i="1"/>
  <c r="K91" i="1"/>
  <c r="P90" i="1"/>
  <c r="O90" i="1"/>
  <c r="K90" i="1"/>
  <c r="P89" i="1"/>
  <c r="O89" i="1"/>
  <c r="K89" i="1"/>
  <c r="P88" i="1"/>
  <c r="O88" i="1"/>
  <c r="K88" i="1"/>
  <c r="P87" i="1"/>
  <c r="O87" i="1"/>
  <c r="K87" i="1"/>
  <c r="P86" i="1"/>
  <c r="O86" i="1"/>
  <c r="K86" i="1"/>
  <c r="P85" i="1"/>
  <c r="O85" i="1"/>
  <c r="K85" i="1"/>
  <c r="P84" i="1"/>
  <c r="O84" i="1"/>
  <c r="K84" i="1"/>
  <c r="P83" i="1"/>
  <c r="O83" i="1"/>
  <c r="K83" i="1"/>
  <c r="P82" i="1"/>
  <c r="O82" i="1"/>
  <c r="K82" i="1"/>
  <c r="P81" i="1"/>
  <c r="O81" i="1"/>
  <c r="K81" i="1"/>
  <c r="P80" i="1"/>
  <c r="O80" i="1"/>
  <c r="K80" i="1"/>
  <c r="P79" i="1"/>
  <c r="O79" i="1"/>
  <c r="K79" i="1"/>
  <c r="P78" i="1"/>
  <c r="O78" i="1"/>
  <c r="K78" i="1"/>
  <c r="P77" i="1"/>
  <c r="O77" i="1"/>
  <c r="K77" i="1"/>
  <c r="P76" i="1"/>
  <c r="O76" i="1"/>
  <c r="K76" i="1"/>
  <c r="P75" i="1"/>
  <c r="O75" i="1"/>
  <c r="K75" i="1"/>
  <c r="P74" i="1"/>
  <c r="O74" i="1"/>
  <c r="K74" i="1"/>
  <c r="P73" i="1"/>
  <c r="O73" i="1"/>
  <c r="K73" i="1"/>
  <c r="P72" i="1"/>
  <c r="O72" i="1"/>
  <c r="K72" i="1"/>
  <c r="P71" i="1"/>
  <c r="O71" i="1"/>
  <c r="K71" i="1"/>
  <c r="P70" i="1"/>
  <c r="O70" i="1"/>
  <c r="K70" i="1"/>
  <c r="O69" i="1"/>
  <c r="P69" i="1" s="1"/>
  <c r="K69" i="1"/>
  <c r="O68" i="1"/>
  <c r="P68" i="1" s="1"/>
  <c r="K68" i="1"/>
  <c r="O67" i="1"/>
  <c r="P67" i="1" s="1"/>
  <c r="K67" i="1"/>
  <c r="O66" i="1"/>
  <c r="P66" i="1" s="1"/>
  <c r="K66" i="1"/>
  <c r="O65" i="1"/>
  <c r="P65" i="1" s="1"/>
  <c r="K65" i="1"/>
  <c r="O64" i="1"/>
  <c r="P64" i="1" s="1"/>
  <c r="K64" i="1"/>
  <c r="O63" i="1"/>
  <c r="P63" i="1" s="1"/>
  <c r="K63" i="1"/>
  <c r="O62" i="1"/>
  <c r="P62" i="1" s="1"/>
  <c r="K62" i="1"/>
  <c r="O61" i="1"/>
  <c r="P61" i="1" s="1"/>
  <c r="K61" i="1"/>
  <c r="O60" i="1"/>
  <c r="P60" i="1" s="1"/>
  <c r="K60" i="1"/>
  <c r="O59" i="1"/>
  <c r="P59" i="1" s="1"/>
  <c r="K59" i="1"/>
  <c r="O58" i="1"/>
  <c r="P58" i="1" s="1"/>
  <c r="K58" i="1"/>
  <c r="O57" i="1"/>
  <c r="P57" i="1" s="1"/>
  <c r="K57" i="1"/>
  <c r="O56" i="1"/>
  <c r="P56" i="1" s="1"/>
  <c r="K56" i="1"/>
  <c r="O55" i="1"/>
  <c r="P55" i="1" s="1"/>
  <c r="K55" i="1"/>
  <c r="P54" i="1"/>
  <c r="O54" i="1"/>
  <c r="K54" i="1"/>
  <c r="O53" i="1"/>
  <c r="P53" i="1" s="1"/>
  <c r="K53" i="1"/>
  <c r="O52" i="1"/>
  <c r="P52" i="1" s="1"/>
  <c r="K52" i="1"/>
  <c r="O51" i="1"/>
  <c r="P51" i="1" s="1"/>
  <c r="K51" i="1"/>
  <c r="O50" i="1"/>
  <c r="P50" i="1" s="1"/>
  <c r="K50" i="1"/>
  <c r="O49" i="1"/>
  <c r="P49" i="1" s="1"/>
  <c r="K49" i="1"/>
  <c r="P48" i="1"/>
  <c r="K48" i="1"/>
  <c r="P47" i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K34" i="1"/>
  <c r="P33" i="1"/>
  <c r="K33" i="1"/>
  <c r="P32" i="1"/>
  <c r="K32" i="1"/>
  <c r="P31" i="1"/>
  <c r="K31" i="1"/>
  <c r="P30" i="1"/>
  <c r="K30" i="1"/>
  <c r="P29" i="1"/>
  <c r="K29" i="1"/>
  <c r="P28" i="1"/>
  <c r="K28" i="1"/>
  <c r="P27" i="1"/>
  <c r="K27" i="1"/>
  <c r="P26" i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P8" i="1"/>
  <c r="K8" i="1"/>
  <c r="P7" i="1"/>
  <c r="K7" i="1"/>
  <c r="P6" i="1"/>
  <c r="K6" i="1"/>
  <c r="P5" i="1"/>
  <c r="K5" i="1"/>
  <c r="P4" i="1"/>
  <c r="K4" i="1"/>
  <c r="P3" i="1"/>
  <c r="K3" i="1"/>
</calcChain>
</file>

<file path=xl/sharedStrings.xml><?xml version="1.0" encoding="utf-8"?>
<sst xmlns="http://schemas.openxmlformats.org/spreadsheetml/2006/main" count="114" uniqueCount="114">
  <si>
    <t>№п/п</t>
  </si>
  <si>
    <t>№ истории болезни</t>
  </si>
  <si>
    <t>ФИО пациента</t>
  </si>
  <si>
    <t>Возраст, лет</t>
  </si>
  <si>
    <t>Пол (0-м, 1-ж)</t>
  </si>
  <si>
    <t>социальный статус (0 - нет данных; 1-пенсионер; 2-работает, 3-студент, 4 - не работает, 5 - ИНВ III гр)</t>
  </si>
  <si>
    <t>Место жительства (0 - нет данных; 1-РХ, г. Саяногорск; 2-РХ, г. Абакан, 3-РХ, с. Балыкса; 4-РХ, с. Чапаево; 5-РХ, п. Изыхские Копи; 6-РХ, с. Белый-Яр; 7-РХ, г. Абаза; 8-РХ, с. Калинино; 9-РХ, п. Райков; 10-Красноярский край, г. Минусинск; 11 - Иркутская область; 12 - Майна; 13 - г.Нерюнгри; 14 - п.Шушенское; 15 - г.Кызыл; 16 - г.Бийск;  17 - г.Красноярск; 18 - г.Кемерово; 19 - пгт.Курагино; 20 - с.Уро; 21 - с.Аскиз; 22 - Таштыпский р-н; 23 - Усть-Абакан; 24 - Приморский край; 25 - Республика Тува; 26 - п.Бельтирский; 27 - г.Краснотуранск; 28 - оол Красный ключ; 29 - с.Сонское; 30 - Боградский район; 31 - с.Бея; 32 - Вершина теи; 33 - с.Табат; 34 - г.Черногорск; 35 - с.Тюхтет; 36 - р.Казахстан; 37 - Кайбалы; 38 - респ.Ингушетия; 39 - Донецкая область; 40 - д.Казановка; 41 - )</t>
  </si>
  <si>
    <t>Данные физикального обследования</t>
  </si>
  <si>
    <t>Длина тела, м</t>
  </si>
  <si>
    <t>Длина тела, см</t>
  </si>
  <si>
    <t>Масса тела, кг</t>
  </si>
  <si>
    <t>Индекс массы тела (ИМТ)</t>
  </si>
  <si>
    <t>ИМТ расшифровка (0 - нет данных; 1 - норма (18,5-25); 2 -избыточная масса тела (предожирение) (25-30); 3 - ожирение 1 степени (30-35); 4 - ожирение 2 степени (35-40); 5-ожирение 3 степени (40 и более); 6 - недостаточная масса тела (16-18,5); 7 - выраженный дефицит массы тела (16 и менее)</t>
  </si>
  <si>
    <t>Систолическое артериальное давление (САД) при поступлении, мм.рт.ст</t>
  </si>
  <si>
    <t>Диастолическое артериальное давление (ДАД) при поступлении, мм.рт.ст.</t>
  </si>
  <si>
    <t>Пульсовое давление при поступлении, мм.рт.ст.</t>
  </si>
  <si>
    <t>Среднее артериальное давление при поступлении, мм.рт.ст.</t>
  </si>
  <si>
    <t>Частота сердечных сокращений (ЧСС) при поступлении, уд/мин</t>
  </si>
  <si>
    <t>066</t>
  </si>
  <si>
    <t>069</t>
  </si>
  <si>
    <t>071</t>
  </si>
  <si>
    <t>072</t>
  </si>
  <si>
    <t>073</t>
  </si>
  <si>
    <t>458/696</t>
  </si>
  <si>
    <t>075</t>
  </si>
  <si>
    <t>3197/3476</t>
  </si>
  <si>
    <t>078</t>
  </si>
  <si>
    <t>3039/3332</t>
  </si>
  <si>
    <t>079</t>
  </si>
  <si>
    <t>2859/3417</t>
  </si>
  <si>
    <t>080</t>
  </si>
  <si>
    <t>081</t>
  </si>
  <si>
    <t>3193/3416</t>
  </si>
  <si>
    <t>082</t>
  </si>
  <si>
    <t>083</t>
  </si>
  <si>
    <t>3874/4159</t>
  </si>
  <si>
    <t>086</t>
  </si>
  <si>
    <t>4036/4328</t>
  </si>
  <si>
    <t>087</t>
  </si>
  <si>
    <t>088</t>
  </si>
  <si>
    <t>4241/4513</t>
  </si>
  <si>
    <t>090</t>
  </si>
  <si>
    <t>091</t>
  </si>
  <si>
    <t>4371/4612</t>
  </si>
  <si>
    <t>092</t>
  </si>
  <si>
    <t>094</t>
  </si>
  <si>
    <t>095</t>
  </si>
  <si>
    <t>096</t>
  </si>
  <si>
    <t>097</t>
  </si>
  <si>
    <t>098</t>
  </si>
  <si>
    <t>5769/6376</t>
  </si>
  <si>
    <t>099</t>
  </si>
  <si>
    <t>6075/6441</t>
  </si>
  <si>
    <t>100</t>
  </si>
  <si>
    <t>102</t>
  </si>
  <si>
    <t>6117/6561</t>
  </si>
  <si>
    <t>103</t>
  </si>
  <si>
    <t>104</t>
  </si>
  <si>
    <t>106</t>
  </si>
  <si>
    <t>8752/9054</t>
  </si>
  <si>
    <t>107</t>
  </si>
  <si>
    <t>6552/6884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</si>
  <si>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</si>
  <si>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</si>
  <si>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</si>
  <si>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</si>
  <si>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</si>
  <si>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</si>
  <si>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</si>
  <si>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</si>
  <si>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</si>
  <si>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</si>
  <si>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7400/7609</t>
  </si>
  <si>
    <t>118</t>
  </si>
  <si>
    <t>7449/7758</t>
  </si>
  <si>
    <t>119</t>
  </si>
  <si>
    <t>7291/7608</t>
  </si>
  <si>
    <t>120</t>
  </si>
  <si>
    <t>123</t>
  </si>
  <si>
    <t>4724/4943</t>
  </si>
  <si>
    <t>124</t>
  </si>
  <si>
    <t>125</t>
  </si>
  <si>
    <t>Основной диагноз: 1 - Атеросклероз артерий нижних конечностей; 2 - Ишемическая болезнь сердца; 3 - Церебральный атеросклероз; 4-контрольная группа</t>
  </si>
  <si>
    <t>Показатели центральной гемодинамики</t>
  </si>
  <si>
    <t>Ударный объем сердца по формуле Старра (УОС), мл</t>
  </si>
  <si>
    <t>Минутный объем крови (МОК), мл/мин</t>
  </si>
  <si>
    <t>Адаптационный потенциал (АП) системы кровообращения по Баевскому Р.М.</t>
  </si>
  <si>
    <t>Коэффициент экономизации кровообращения (КЭК)</t>
  </si>
  <si>
    <t>Коэффициент выносливости (КВ)</t>
  </si>
  <si>
    <t>Сердечный индекс (СИ), л/мин/м2</t>
  </si>
  <si>
    <t>Площадь поверхности тела по формуле Мостеллера, м2</t>
  </si>
  <si>
    <t>Ударный индекс (УИ), мл/м2</t>
  </si>
  <si>
    <t>Общее периферическое сопротивление сосудов (ОПСС), дин*сек*см-5</t>
  </si>
  <si>
    <t>Удельное периферическое сопротивление сосудов (УПСС), дин*сек/см-5/м2</t>
  </si>
  <si>
    <t>Лейкоцитарная формула</t>
  </si>
  <si>
    <t>Лейкоцитарные индексы</t>
  </si>
  <si>
    <t>Общее количество лейкоцитов (WBC), *109/л</t>
  </si>
  <si>
    <t>Нейтрофилы (NE), *109/л</t>
  </si>
  <si>
    <t>Нейтрофилы (NE), %</t>
  </si>
  <si>
    <t>Сегментоядерные нейтрофилы, *109/л</t>
  </si>
  <si>
    <t>Сегментоядерные нейтрофилы, %</t>
  </si>
  <si>
    <t>Лимфоциты (LY), *109/л</t>
  </si>
  <si>
    <t>Лимфоциты (LY), %</t>
  </si>
  <si>
    <t>Моноциты (MO), *109/л</t>
  </si>
  <si>
    <t>Моноциты (МО), %</t>
  </si>
  <si>
    <t>Эозинофилы (EO), *109/л</t>
  </si>
  <si>
    <t>Эозинофилы (EO),%</t>
  </si>
  <si>
    <t>ЛИИР  (лейкоцитарный индекс интоксикации Рейса)</t>
  </si>
  <si>
    <t>ИСЛК (индекс сдвига лейкоцитов крови)</t>
  </si>
  <si>
    <t>ЛИ (лимфоцитарный индекс)</t>
  </si>
  <si>
    <t>ИСНЛ (индекс соотношения нейтрофилов и лимфоцитов)</t>
  </si>
  <si>
    <t>ИСНМ (индекс соотношения нейтрофилов и моноцитов)</t>
  </si>
  <si>
    <t>ИСЛМ (индекс соотношения лимфоцитов и моноцитов)</t>
  </si>
  <si>
    <t>ИЛГ (лимфоцитарно-гранулоцитарный индекс)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</si>
</sst>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9"/>
  <sheetViews>
    <sheetView tabSelected="1" zoomScale="50" zoomScaleNormal="50" workbookViewId="0">
      <selection activeCell="W2" sqref="W2"/>
    </sheetView>
  </sheetViews>
  <sheetFormatPr defaultRowHeight="15" x14ac:dyDescent="0.25"/>
  <cols>
    <col min="19" max="19" width="9.140625" customWidth="1"/>
    <col min="22" max="22" width="9.140625" customWidth="1"/>
  </cols>
  <sheetData>
    <row r="1" spans="1:46" ht="26.25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2" t="s">
        <v>82</v>
      </c>
      <c r="S1" s="12" t="s">
        <v>83</v>
      </c>
      <c r="T1" s="11"/>
      <c r="U1" s="11"/>
      <c r="V1" s="11"/>
      <c r="W1" s="11"/>
      <c r="X1" s="11"/>
      <c r="Y1" s="11"/>
      <c r="Z1" s="11"/>
      <c r="AA1" s="11"/>
      <c r="AB1" s="11"/>
      <c r="AC1" t="s">
        <v>94</v>
      </c>
      <c r="AN1" t="s">
        <v>95</v>
      </c>
    </row>
    <row r="2" spans="1:46" ht="409.5" x14ac:dyDescent="0.25">
      <c r="A2" s="1"/>
      <c r="B2" s="2"/>
      <c r="C2" s="2"/>
      <c r="D2" s="3"/>
      <c r="E2" s="3"/>
      <c r="F2" s="2"/>
      <c r="G2" s="2"/>
      <c r="H2" s="5" t="s">
        <v>8</v>
      </c>
      <c r="I2" s="5" t="s">
        <v>9</v>
      </c>
      <c r="J2" s="6" t="s">
        <v>10</v>
      </c>
      <c r="K2" s="6" t="s">
        <v>11</v>
      </c>
      <c r="L2" s="7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9" t="s">
        <v>17</v>
      </c>
      <c r="R2" s="2"/>
      <c r="S2" t="s">
        <v>84</v>
      </c>
      <c r="T2" t="s">
        <v>85</v>
      </c>
      <c r="U2" t="s">
        <v>89</v>
      </c>
      <c r="V2" t="s">
        <v>90</v>
      </c>
      <c r="W2" t="s">
        <v>91</v>
      </c>
      <c r="X2" t="s">
        <v>92</v>
      </c>
      <c r="Y2" t="s">
        <v>93</v>
      </c>
      <c r="Z2" t="s">
        <v>86</v>
      </c>
      <c r="AA2" t="s">
        <v>87</v>
      </c>
      <c r="AB2" t="s">
        <v>88</v>
      </c>
      <c r="AC2" t="s">
        <v>96</v>
      </c>
      <c r="AD2" t="s">
        <v>97</v>
      </c>
      <c r="AE2" t="s">
        <v>98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 t="s">
        <v>104</v>
      </c>
      <c r="AL2" t="s">
        <v>105</v>
      </c>
      <c r="AM2" t="s">
        <v>106</v>
      </c>
      <c r="AN2" t="s">
        <v>107</v>
      </c>
      <c r="AO2" t="s">
        <v>108</v>
      </c>
      <c r="AP2" t="s">
        <v>109</v>
      </c>
      <c r="AQ2" t="s">
        <v>110</v>
      </c>
      <c r="AR2" t="s">
        <v>111</v>
      </c>
      <c r="AS2" t="s">
        <v>112</v>
      </c>
      <c r="AT2" t="s">
        <v>113</v>
      </c>
    </row>
    <row r="3" spans="1:46" x14ac:dyDescent="0.25">
      <c r="A3">
        <v>66</v>
      </c>
      <c r="B3">
        <v>12464</v>
      </c>
      <c r="C3" t="s">
        <v>18</v>
      </c>
      <c r="D3" s="10">
        <v>66</v>
      </c>
      <c r="E3" s="10">
        <v>0</v>
      </c>
      <c r="F3">
        <v>0</v>
      </c>
      <c r="G3">
        <v>2</v>
      </c>
      <c r="H3" s="10">
        <v>1.68</v>
      </c>
      <c r="I3" s="10">
        <v>168</v>
      </c>
      <c r="J3" s="10">
        <v>72</v>
      </c>
      <c r="K3" s="10">
        <f t="shared" ref="K3:K48" si="0">J3/(H3*H3)</f>
        <v>25.510204081632658</v>
      </c>
      <c r="L3">
        <v>2</v>
      </c>
      <c r="M3" s="10">
        <v>170</v>
      </c>
      <c r="N3" s="10">
        <v>84</v>
      </c>
      <c r="O3" s="10">
        <v>86</v>
      </c>
      <c r="P3" s="10">
        <f t="shared" ref="P3:P48" si="1">((1/3*M:M)+(2/3*N:N))</f>
        <v>112.66666666666666</v>
      </c>
      <c r="Q3" s="10">
        <v>70</v>
      </c>
      <c r="R3">
        <v>3</v>
      </c>
      <c r="S3">
        <v>68.977999999999994</v>
      </c>
      <c r="T3">
        <v>4828.46</v>
      </c>
      <c r="U3">
        <v>2634.1408857221995</v>
      </c>
      <c r="V3">
        <v>1.833030277982336</v>
      </c>
      <c r="W3">
        <v>37.630584081745702</v>
      </c>
      <c r="X3">
        <v>1866.2430671477034</v>
      </c>
      <c r="Y3">
        <v>1018.1190619512982</v>
      </c>
      <c r="Z3">
        <v>3.6090000000000004</v>
      </c>
      <c r="AA3">
        <v>6020</v>
      </c>
      <c r="AB3">
        <v>8.1395348837209305</v>
      </c>
      <c r="AC3">
        <v>4.8499999999999996</v>
      </c>
      <c r="AD3">
        <v>4.0254999999999992</v>
      </c>
      <c r="AE3">
        <v>83</v>
      </c>
      <c r="AF3">
        <v>4.0254999999999992</v>
      </c>
      <c r="AG3">
        <v>83</v>
      </c>
      <c r="AH3">
        <v>0.63049999999999995</v>
      </c>
      <c r="AI3">
        <v>13</v>
      </c>
      <c r="AJ3">
        <v>0.14549999999999999</v>
      </c>
      <c r="AK3">
        <v>3</v>
      </c>
      <c r="AL3">
        <v>0</v>
      </c>
      <c r="AM3">
        <v>0</v>
      </c>
      <c r="AN3">
        <v>5.1875</v>
      </c>
      <c r="AO3">
        <v>5.1875</v>
      </c>
      <c r="AP3">
        <v>0.15662650602409639</v>
      </c>
      <c r="AQ3">
        <v>6.384615384615385</v>
      </c>
      <c r="AR3">
        <v>27.666666666666668</v>
      </c>
      <c r="AS3">
        <v>4.333333333333333</v>
      </c>
      <c r="AT3">
        <v>1.5662650602409638</v>
      </c>
    </row>
    <row r="4" spans="1:46" x14ac:dyDescent="0.25">
      <c r="A4">
        <v>69</v>
      </c>
      <c r="B4">
        <v>12818</v>
      </c>
      <c r="C4" t="s">
        <v>19</v>
      </c>
      <c r="D4" s="10">
        <v>77</v>
      </c>
      <c r="E4" s="10">
        <v>1</v>
      </c>
      <c r="F4">
        <v>0</v>
      </c>
      <c r="G4">
        <v>11</v>
      </c>
      <c r="H4" s="10">
        <v>1.58</v>
      </c>
      <c r="I4" s="10">
        <v>158</v>
      </c>
      <c r="J4" s="10">
        <v>50</v>
      </c>
      <c r="K4" s="10">
        <f t="shared" si="0"/>
        <v>20.028841531805796</v>
      </c>
      <c r="L4">
        <v>1</v>
      </c>
      <c r="M4" s="10">
        <v>130</v>
      </c>
      <c r="N4" s="10">
        <v>80</v>
      </c>
      <c r="O4" s="10">
        <v>50</v>
      </c>
      <c r="P4" s="10">
        <f t="shared" si="1"/>
        <v>96.666666666666657</v>
      </c>
      <c r="Q4" s="10">
        <v>72</v>
      </c>
      <c r="R4">
        <v>3</v>
      </c>
      <c r="S4">
        <v>44.45000000000001</v>
      </c>
      <c r="T4">
        <v>3200.4000000000005</v>
      </c>
      <c r="U4">
        <v>2160.4387908741883</v>
      </c>
      <c r="V4">
        <v>1.4813657362192649</v>
      </c>
      <c r="W4">
        <v>30.006094317697062</v>
      </c>
      <c r="X4">
        <v>2415.7605299337574</v>
      </c>
      <c r="Y4">
        <v>1630.7657662578661</v>
      </c>
      <c r="Z4">
        <v>3.0850000000000004</v>
      </c>
      <c r="AA4">
        <v>3600</v>
      </c>
      <c r="AB4">
        <v>14.4</v>
      </c>
      <c r="AC4">
        <v>7.3</v>
      </c>
      <c r="AD4">
        <v>4.5259999999999998</v>
      </c>
      <c r="AE4">
        <v>62</v>
      </c>
      <c r="AF4">
        <v>4.5259999999999998</v>
      </c>
      <c r="AG4">
        <v>62</v>
      </c>
      <c r="AH4">
        <v>1.825</v>
      </c>
      <c r="AI4">
        <v>25</v>
      </c>
      <c r="AJ4">
        <v>0.43799999999999994</v>
      </c>
      <c r="AK4">
        <v>6</v>
      </c>
      <c r="AL4">
        <v>0</v>
      </c>
      <c r="AM4">
        <v>0</v>
      </c>
      <c r="AN4">
        <v>2</v>
      </c>
      <c r="AO4">
        <v>2</v>
      </c>
      <c r="AP4">
        <v>0.40322580645161288</v>
      </c>
      <c r="AQ4">
        <v>2.48</v>
      </c>
      <c r="AR4">
        <v>10.333333333333334</v>
      </c>
      <c r="AS4">
        <v>4.166666666666667</v>
      </c>
      <c r="AT4">
        <v>4.032258064516129</v>
      </c>
    </row>
    <row r="5" spans="1:46" x14ac:dyDescent="0.25">
      <c r="A5">
        <v>71</v>
      </c>
      <c r="B5">
        <v>12941</v>
      </c>
      <c r="C5" t="s">
        <v>20</v>
      </c>
      <c r="D5" s="10">
        <v>60</v>
      </c>
      <c r="E5" s="10">
        <v>0</v>
      </c>
      <c r="F5">
        <v>0</v>
      </c>
      <c r="G5">
        <v>2</v>
      </c>
      <c r="H5" s="10">
        <v>1.73</v>
      </c>
      <c r="I5" s="10">
        <v>173</v>
      </c>
      <c r="J5" s="10">
        <v>108</v>
      </c>
      <c r="K5" s="10">
        <f t="shared" si="0"/>
        <v>36.085402118346749</v>
      </c>
      <c r="L5">
        <v>4</v>
      </c>
      <c r="M5" s="10">
        <v>140</v>
      </c>
      <c r="N5" s="10">
        <v>80</v>
      </c>
      <c r="O5" s="10">
        <v>60</v>
      </c>
      <c r="P5" s="10">
        <f t="shared" si="1"/>
        <v>100</v>
      </c>
      <c r="Q5" s="10">
        <v>88</v>
      </c>
      <c r="R5">
        <v>3</v>
      </c>
      <c r="S5">
        <v>72.047500000000014</v>
      </c>
      <c r="T5">
        <v>6340.1800000000012</v>
      </c>
      <c r="U5">
        <v>2783.0301347116078</v>
      </c>
      <c r="V5">
        <v>2.2781571499789037</v>
      </c>
      <c r="W5">
        <v>31.625342439904635</v>
      </c>
      <c r="X5">
        <v>1261.4783807399788</v>
      </c>
      <c r="Y5">
        <v>553.72755156581729</v>
      </c>
      <c r="Z5">
        <v>3.5500000000000007</v>
      </c>
      <c r="AA5">
        <v>5280</v>
      </c>
      <c r="AB5">
        <v>14.666666666666666</v>
      </c>
      <c r="AC5">
        <v>13.33</v>
      </c>
      <c r="AD5">
        <v>9.1976999999999993</v>
      </c>
      <c r="AE5">
        <v>69</v>
      </c>
      <c r="AF5">
        <v>9.1976999999999993</v>
      </c>
      <c r="AG5">
        <v>69</v>
      </c>
      <c r="AH5">
        <v>3.3325</v>
      </c>
      <c r="AI5">
        <v>25</v>
      </c>
      <c r="AJ5">
        <v>0.39990000000000003</v>
      </c>
      <c r="AK5">
        <v>3</v>
      </c>
      <c r="AL5">
        <v>0</v>
      </c>
      <c r="AM5">
        <v>0</v>
      </c>
      <c r="AN5">
        <v>2.4642857142857144</v>
      </c>
      <c r="AO5">
        <v>2.4642857142857144</v>
      </c>
      <c r="AP5">
        <v>0.36231884057971014</v>
      </c>
      <c r="AQ5">
        <v>2.76</v>
      </c>
      <c r="AR5">
        <v>23</v>
      </c>
      <c r="AS5">
        <v>8.3333333333333339</v>
      </c>
      <c r="AT5">
        <v>3.6231884057971016</v>
      </c>
    </row>
    <row r="6" spans="1:46" x14ac:dyDescent="0.25">
      <c r="A6">
        <v>72</v>
      </c>
      <c r="B6">
        <v>13021</v>
      </c>
      <c r="C6" t="s">
        <v>21</v>
      </c>
      <c r="D6" s="10">
        <v>77</v>
      </c>
      <c r="E6" s="10">
        <v>1</v>
      </c>
      <c r="F6">
        <v>0</v>
      </c>
      <c r="G6">
        <v>2</v>
      </c>
      <c r="H6" s="10">
        <v>1.5</v>
      </c>
      <c r="I6" s="10">
        <v>150</v>
      </c>
      <c r="J6" s="10">
        <v>60</v>
      </c>
      <c r="K6" s="10">
        <f t="shared" si="0"/>
        <v>26.666666666666668</v>
      </c>
      <c r="L6">
        <v>2</v>
      </c>
      <c r="M6" s="10">
        <v>170</v>
      </c>
      <c r="N6" s="10">
        <v>78</v>
      </c>
      <c r="O6" s="10">
        <v>92</v>
      </c>
      <c r="P6" s="10">
        <f t="shared" si="1"/>
        <v>108.66666666666666</v>
      </c>
      <c r="Q6" s="10">
        <v>107</v>
      </c>
      <c r="R6">
        <v>3</v>
      </c>
      <c r="S6">
        <v>68.908000000000015</v>
      </c>
      <c r="T6">
        <v>7373.1560000000018</v>
      </c>
      <c r="U6">
        <v>4663.1933007472899</v>
      </c>
      <c r="V6">
        <v>1.5811388300841898</v>
      </c>
      <c r="W6">
        <v>43.581245801376546</v>
      </c>
      <c r="X6">
        <v>1178.7571021147521</v>
      </c>
      <c r="Y6">
        <v>745.51145015645955</v>
      </c>
      <c r="Z6">
        <v>4.1760000000000002</v>
      </c>
      <c r="AA6">
        <v>9844</v>
      </c>
      <c r="AB6">
        <v>11.630434782608695</v>
      </c>
      <c r="AC6">
        <v>12</v>
      </c>
      <c r="AD6">
        <v>8.16</v>
      </c>
      <c r="AE6">
        <v>68</v>
      </c>
      <c r="AF6">
        <v>8.16</v>
      </c>
      <c r="AG6">
        <v>68</v>
      </c>
      <c r="AH6">
        <v>2.88</v>
      </c>
      <c r="AI6">
        <v>24</v>
      </c>
      <c r="AJ6">
        <v>0.48</v>
      </c>
      <c r="AK6">
        <v>4</v>
      </c>
      <c r="AL6">
        <v>0</v>
      </c>
      <c r="AM6">
        <v>0</v>
      </c>
      <c r="AN6">
        <v>2.4285714285714284</v>
      </c>
      <c r="AO6">
        <v>2.4285714285714284</v>
      </c>
      <c r="AP6">
        <v>0.35294117647058826</v>
      </c>
      <c r="AQ6">
        <v>2.8333333333333335</v>
      </c>
      <c r="AR6">
        <v>17</v>
      </c>
      <c r="AS6">
        <v>6</v>
      </c>
      <c r="AT6">
        <v>3.5294117647058822</v>
      </c>
    </row>
    <row r="7" spans="1:46" x14ac:dyDescent="0.25">
      <c r="A7">
        <v>73</v>
      </c>
      <c r="B7">
        <v>262</v>
      </c>
      <c r="C7" t="s">
        <v>22</v>
      </c>
      <c r="D7" s="10">
        <v>69</v>
      </c>
      <c r="E7" s="10">
        <v>1</v>
      </c>
      <c r="F7">
        <v>0</v>
      </c>
      <c r="G7">
        <v>2</v>
      </c>
      <c r="H7" s="10">
        <v>1.62</v>
      </c>
      <c r="I7" s="10">
        <v>162</v>
      </c>
      <c r="J7" s="10">
        <v>74</v>
      </c>
      <c r="K7" s="10">
        <f t="shared" si="0"/>
        <v>28.196921201036421</v>
      </c>
      <c r="L7">
        <v>2</v>
      </c>
      <c r="M7" s="10">
        <v>120</v>
      </c>
      <c r="N7" s="10">
        <v>80</v>
      </c>
      <c r="O7" s="10">
        <v>40</v>
      </c>
      <c r="P7" s="10">
        <f t="shared" si="1"/>
        <v>93.333333333333329</v>
      </c>
      <c r="Q7" s="10">
        <v>78</v>
      </c>
      <c r="R7">
        <v>3</v>
      </c>
      <c r="S7">
        <v>40.803200000000004</v>
      </c>
      <c r="T7">
        <v>3182.6496000000002</v>
      </c>
      <c r="U7">
        <v>1744.0812372926684</v>
      </c>
      <c r="V7">
        <v>1.8248287590894658</v>
      </c>
      <c r="W7">
        <v>22.360015862726517</v>
      </c>
      <c r="X7">
        <v>2345.4671227394933</v>
      </c>
      <c r="Y7">
        <v>1285.308065787943</v>
      </c>
      <c r="Z7">
        <v>3.0790000000000002</v>
      </c>
      <c r="AA7">
        <v>3120</v>
      </c>
      <c r="AB7">
        <v>19.5</v>
      </c>
      <c r="AC7">
        <v>6.21</v>
      </c>
      <c r="AD7">
        <v>4.5332999999999997</v>
      </c>
      <c r="AE7">
        <v>73</v>
      </c>
      <c r="AF7">
        <v>4.5332999999999997</v>
      </c>
      <c r="AG7">
        <v>73</v>
      </c>
      <c r="AH7">
        <v>1.4903999999999999</v>
      </c>
      <c r="AI7">
        <v>24</v>
      </c>
      <c r="AJ7">
        <v>0.1242</v>
      </c>
      <c r="AK7">
        <v>2</v>
      </c>
      <c r="AL7">
        <v>0</v>
      </c>
      <c r="AM7">
        <v>0</v>
      </c>
      <c r="AN7">
        <v>2.8076923076923075</v>
      </c>
      <c r="AO7">
        <v>2.8076923076923075</v>
      </c>
      <c r="AP7">
        <v>0.32876712328767121</v>
      </c>
      <c r="AQ7">
        <v>3.0416666666666665</v>
      </c>
      <c r="AR7">
        <v>36.5</v>
      </c>
      <c r="AS7">
        <v>12</v>
      </c>
      <c r="AT7">
        <v>3.2876712328767121</v>
      </c>
    </row>
    <row r="8" spans="1:46" x14ac:dyDescent="0.25">
      <c r="A8">
        <v>75</v>
      </c>
      <c r="B8" t="s">
        <v>23</v>
      </c>
      <c r="C8" t="s">
        <v>24</v>
      </c>
      <c r="D8" s="10">
        <v>56</v>
      </c>
      <c r="E8" s="10">
        <v>1</v>
      </c>
      <c r="F8">
        <v>0</v>
      </c>
      <c r="G8">
        <v>2</v>
      </c>
      <c r="H8" s="10">
        <v>1.61</v>
      </c>
      <c r="I8" s="10">
        <v>161</v>
      </c>
      <c r="J8" s="10">
        <v>58</v>
      </c>
      <c r="K8" s="10">
        <f t="shared" si="0"/>
        <v>22.375679950619187</v>
      </c>
      <c r="L8">
        <v>1</v>
      </c>
      <c r="M8" s="10">
        <v>130</v>
      </c>
      <c r="N8" s="10">
        <v>70</v>
      </c>
      <c r="O8" s="10">
        <v>60</v>
      </c>
      <c r="P8" s="10">
        <f t="shared" si="1"/>
        <v>90</v>
      </c>
      <c r="Q8" s="10">
        <v>80</v>
      </c>
      <c r="R8">
        <v>3</v>
      </c>
      <c r="S8">
        <v>86.292500000000004</v>
      </c>
      <c r="T8">
        <v>6903.4000000000005</v>
      </c>
      <c r="U8">
        <v>4286.3472712246767</v>
      </c>
      <c r="V8">
        <v>1.6105554597370713</v>
      </c>
      <c r="W8">
        <v>53.579340890308458</v>
      </c>
      <c r="X8">
        <v>1042.7035953298373</v>
      </c>
      <c r="Y8">
        <v>647.4186213370524</v>
      </c>
      <c r="Z8">
        <v>2.8440000000000007</v>
      </c>
      <c r="AA8">
        <v>4800</v>
      </c>
      <c r="AB8">
        <v>13.333333333333334</v>
      </c>
      <c r="AC8">
        <v>8.4</v>
      </c>
      <c r="AD8">
        <v>6.0480000000000009</v>
      </c>
      <c r="AE8">
        <v>72</v>
      </c>
      <c r="AF8">
        <v>6.0480000000000009</v>
      </c>
      <c r="AG8">
        <v>72</v>
      </c>
      <c r="AH8">
        <v>1.8480000000000001</v>
      </c>
      <c r="AI8">
        <v>22</v>
      </c>
      <c r="AJ8">
        <v>0.504</v>
      </c>
      <c r="AK8">
        <v>6</v>
      </c>
      <c r="AL8">
        <v>0.16800000000000001</v>
      </c>
      <c r="AM8">
        <v>2</v>
      </c>
      <c r="AN8">
        <v>2.4</v>
      </c>
      <c r="AO8">
        <v>2.6428571428571428</v>
      </c>
      <c r="AP8">
        <v>0.30555555555555558</v>
      </c>
      <c r="AQ8">
        <v>3.2727272727272729</v>
      </c>
      <c r="AR8">
        <v>12</v>
      </c>
      <c r="AS8">
        <v>3.6666666666666665</v>
      </c>
      <c r="AT8">
        <v>2.9729729729729728</v>
      </c>
    </row>
    <row r="9" spans="1:46" x14ac:dyDescent="0.25">
      <c r="A9">
        <v>78</v>
      </c>
      <c r="B9" t="s">
        <v>25</v>
      </c>
      <c r="C9" t="s">
        <v>26</v>
      </c>
      <c r="D9" s="10">
        <v>54</v>
      </c>
      <c r="E9" s="10">
        <v>1</v>
      </c>
      <c r="F9">
        <v>0</v>
      </c>
      <c r="G9">
        <v>2</v>
      </c>
      <c r="H9" s="10">
        <v>1.6</v>
      </c>
      <c r="I9" s="10">
        <v>160</v>
      </c>
      <c r="J9" s="10">
        <v>72</v>
      </c>
      <c r="K9" s="10">
        <f t="shared" si="0"/>
        <v>28.124999999999993</v>
      </c>
      <c r="L9">
        <v>2</v>
      </c>
      <c r="M9" s="10">
        <v>110</v>
      </c>
      <c r="N9" s="10">
        <v>80</v>
      </c>
      <c r="O9" s="10">
        <v>30</v>
      </c>
      <c r="P9" s="10">
        <f t="shared" si="1"/>
        <v>90</v>
      </c>
      <c r="Q9" s="10">
        <v>80</v>
      </c>
      <c r="R9">
        <v>3</v>
      </c>
      <c r="S9">
        <v>46.95320000000001</v>
      </c>
      <c r="T9">
        <v>3756.2560000000008</v>
      </c>
      <c r="U9">
        <v>2099.810939222863</v>
      </c>
      <c r="V9">
        <v>1.7888543819998317</v>
      </c>
      <c r="W9">
        <v>26.247636740285788</v>
      </c>
      <c r="X9">
        <v>1916.3230621129121</v>
      </c>
      <c r="Y9">
        <v>1071.2571584337559</v>
      </c>
      <c r="Z9">
        <v>2.7509999999999994</v>
      </c>
      <c r="AA9">
        <v>2400</v>
      </c>
      <c r="AB9">
        <v>26.666666666666668</v>
      </c>
      <c r="AC9">
        <v>6.91</v>
      </c>
      <c r="AD9">
        <v>4.8369999999999997</v>
      </c>
      <c r="AE9">
        <v>70</v>
      </c>
      <c r="AF9">
        <v>4.8369999999999997</v>
      </c>
      <c r="AG9">
        <v>70</v>
      </c>
      <c r="AH9">
        <v>1.6584000000000001</v>
      </c>
      <c r="AI9">
        <v>24</v>
      </c>
      <c r="AJ9">
        <v>0.27639999999999998</v>
      </c>
      <c r="AK9">
        <v>4</v>
      </c>
      <c r="AL9">
        <v>6.9099999999999995E-2</v>
      </c>
      <c r="AM9">
        <v>1</v>
      </c>
      <c r="AN9">
        <v>2.4137931034482758</v>
      </c>
      <c r="AO9">
        <v>2.5357142857142856</v>
      </c>
      <c r="AP9">
        <v>0.34285714285714286</v>
      </c>
      <c r="AQ9">
        <v>2.9166666666666665</v>
      </c>
      <c r="AR9">
        <v>17.5</v>
      </c>
      <c r="AS9">
        <v>6</v>
      </c>
      <c r="AT9">
        <v>3.380281690140845</v>
      </c>
    </row>
    <row r="10" spans="1:46" x14ac:dyDescent="0.25">
      <c r="A10">
        <v>79</v>
      </c>
      <c r="B10" t="s">
        <v>27</v>
      </c>
      <c r="C10" t="s">
        <v>28</v>
      </c>
      <c r="D10" s="10">
        <v>85</v>
      </c>
      <c r="E10" s="10">
        <v>1</v>
      </c>
      <c r="F10">
        <v>0</v>
      </c>
      <c r="G10">
        <v>2</v>
      </c>
      <c r="H10" s="10">
        <v>1.75</v>
      </c>
      <c r="I10" s="10">
        <v>175</v>
      </c>
      <c r="J10" s="10">
        <v>70</v>
      </c>
      <c r="K10" s="10">
        <f t="shared" si="0"/>
        <v>22.857142857142858</v>
      </c>
      <c r="L10">
        <v>1</v>
      </c>
      <c r="M10" s="10">
        <v>160</v>
      </c>
      <c r="N10" s="10">
        <v>100</v>
      </c>
      <c r="O10" s="10">
        <v>60</v>
      </c>
      <c r="P10" s="10">
        <f t="shared" si="1"/>
        <v>119.99999999999999</v>
      </c>
      <c r="Q10" s="10">
        <v>75</v>
      </c>
      <c r="R10">
        <v>3</v>
      </c>
      <c r="S10">
        <v>25.410000000000004</v>
      </c>
      <c r="T10">
        <v>1905.7500000000002</v>
      </c>
      <c r="U10">
        <v>1033.1161115770096</v>
      </c>
      <c r="V10">
        <v>1.8446619684315546</v>
      </c>
      <c r="W10">
        <v>13.774881487693463</v>
      </c>
      <c r="X10">
        <v>5036.12750885478</v>
      </c>
      <c r="Y10">
        <v>2730.1086025732975</v>
      </c>
      <c r="Z10">
        <v>3.8369999999999993</v>
      </c>
      <c r="AA10">
        <v>4500</v>
      </c>
      <c r="AB10">
        <v>12.5</v>
      </c>
      <c r="AC10">
        <v>12.03</v>
      </c>
      <c r="AD10">
        <v>9.2630999999999997</v>
      </c>
      <c r="AE10">
        <v>77</v>
      </c>
      <c r="AF10">
        <v>9.2630999999999997</v>
      </c>
      <c r="AG10">
        <v>77</v>
      </c>
      <c r="AH10">
        <v>2.2856999999999998</v>
      </c>
      <c r="AI10">
        <v>19</v>
      </c>
      <c r="AJ10">
        <v>0.12029999999999999</v>
      </c>
      <c r="AK10">
        <v>1</v>
      </c>
      <c r="AL10">
        <v>0</v>
      </c>
      <c r="AM10">
        <v>0</v>
      </c>
      <c r="AN10">
        <v>3.85</v>
      </c>
      <c r="AO10">
        <v>3.85</v>
      </c>
      <c r="AP10">
        <v>0.24675324675324675</v>
      </c>
      <c r="AQ10">
        <v>4.0526315789473681</v>
      </c>
      <c r="AR10">
        <v>77</v>
      </c>
      <c r="AS10">
        <v>19</v>
      </c>
      <c r="AT10">
        <v>2.4675324675324677</v>
      </c>
    </row>
    <row r="11" spans="1:46" x14ac:dyDescent="0.25">
      <c r="A11">
        <v>80</v>
      </c>
      <c r="B11" t="s">
        <v>29</v>
      </c>
      <c r="C11" t="s">
        <v>30</v>
      </c>
      <c r="D11" s="10">
        <v>79</v>
      </c>
      <c r="E11" s="10">
        <v>1</v>
      </c>
      <c r="F11">
        <v>0</v>
      </c>
      <c r="G11">
        <v>2</v>
      </c>
      <c r="H11" s="10">
        <v>1.6</v>
      </c>
      <c r="I11" s="10">
        <v>160</v>
      </c>
      <c r="J11" s="10">
        <v>38</v>
      </c>
      <c r="K11" s="10">
        <f t="shared" si="0"/>
        <v>14.843749999999996</v>
      </c>
      <c r="L11">
        <v>7</v>
      </c>
      <c r="M11" s="10">
        <v>160</v>
      </c>
      <c r="N11" s="10">
        <v>90</v>
      </c>
      <c r="O11" s="10">
        <v>70</v>
      </c>
      <c r="P11" s="10">
        <f t="shared" si="1"/>
        <v>113.33333333333333</v>
      </c>
      <c r="Q11" s="10">
        <v>80</v>
      </c>
      <c r="R11">
        <v>3</v>
      </c>
      <c r="S11">
        <v>51.240000000000023</v>
      </c>
      <c r="T11">
        <v>4099.2000000000016</v>
      </c>
      <c r="U11">
        <v>3154.2678456505992</v>
      </c>
      <c r="V11">
        <v>1.2995725793078619</v>
      </c>
      <c r="W11">
        <v>39.428348070632488</v>
      </c>
      <c r="X11">
        <v>2211.260733801716</v>
      </c>
      <c r="Y11">
        <v>1701.5292327723698</v>
      </c>
      <c r="Z11">
        <v>3.5749999999999993</v>
      </c>
      <c r="AA11">
        <v>5600</v>
      </c>
      <c r="AB11">
        <v>11.428571428571429</v>
      </c>
      <c r="AC11">
        <v>10.92</v>
      </c>
      <c r="AD11">
        <v>10.0464</v>
      </c>
      <c r="AE11">
        <v>92</v>
      </c>
      <c r="AF11">
        <v>10.0464</v>
      </c>
      <c r="AG11">
        <v>92</v>
      </c>
      <c r="AH11">
        <v>0.6552</v>
      </c>
      <c r="AI11">
        <v>6</v>
      </c>
      <c r="AJ11">
        <v>0.3276</v>
      </c>
      <c r="AK11">
        <v>3</v>
      </c>
      <c r="AL11">
        <v>0</v>
      </c>
      <c r="AM11">
        <v>0</v>
      </c>
      <c r="AN11">
        <v>10.222222222222221</v>
      </c>
      <c r="AO11">
        <v>10.222222222222221</v>
      </c>
      <c r="AP11">
        <v>6.5217391304347824E-2</v>
      </c>
      <c r="AQ11">
        <v>15.333333333333334</v>
      </c>
      <c r="AR11">
        <v>30.666666666666668</v>
      </c>
      <c r="AS11">
        <v>2</v>
      </c>
      <c r="AT11">
        <v>0.65217391304347827</v>
      </c>
    </row>
    <row r="12" spans="1:46" x14ac:dyDescent="0.25">
      <c r="A12">
        <v>81</v>
      </c>
      <c r="B12">
        <v>3431</v>
      </c>
      <c r="C12" t="s">
        <v>31</v>
      </c>
      <c r="D12" s="10">
        <v>88</v>
      </c>
      <c r="E12" s="10">
        <v>1</v>
      </c>
      <c r="F12">
        <v>0</v>
      </c>
      <c r="G12">
        <v>2</v>
      </c>
      <c r="H12" s="10">
        <v>1.52</v>
      </c>
      <c r="I12" s="10">
        <v>152</v>
      </c>
      <c r="J12" s="10">
        <v>50</v>
      </c>
      <c r="K12" s="10">
        <f t="shared" si="0"/>
        <v>21.641274238227147</v>
      </c>
      <c r="L12">
        <v>1</v>
      </c>
      <c r="M12" s="10">
        <v>130</v>
      </c>
      <c r="N12" s="10">
        <v>80</v>
      </c>
      <c r="O12" s="10">
        <v>50</v>
      </c>
      <c r="P12" s="10">
        <f t="shared" si="1"/>
        <v>96.666666666666657</v>
      </c>
      <c r="Q12" s="10">
        <v>80</v>
      </c>
      <c r="R12">
        <v>3</v>
      </c>
      <c r="S12">
        <v>32.70750000000001</v>
      </c>
      <c r="T12">
        <v>2616.6000000000008</v>
      </c>
      <c r="U12">
        <v>1800.8676277371362</v>
      </c>
      <c r="V12">
        <v>1.4529663145135578</v>
      </c>
      <c r="W12">
        <v>22.510845346714206</v>
      </c>
      <c r="X12">
        <v>2954.7504395016422</v>
      </c>
      <c r="Y12">
        <v>2033.5987214479026</v>
      </c>
      <c r="Z12">
        <v>3.3810000000000002</v>
      </c>
      <c r="AA12">
        <v>4000</v>
      </c>
      <c r="AB12">
        <v>16</v>
      </c>
      <c r="AC12">
        <v>15.8</v>
      </c>
      <c r="AD12">
        <v>7.9</v>
      </c>
      <c r="AE12">
        <v>50</v>
      </c>
      <c r="AF12">
        <v>7.9</v>
      </c>
      <c r="AG12">
        <v>50</v>
      </c>
      <c r="AH12">
        <v>6.0039999999999996</v>
      </c>
      <c r="AI12">
        <v>38</v>
      </c>
      <c r="AJ12">
        <v>1.1060000000000001</v>
      </c>
      <c r="AK12">
        <v>7</v>
      </c>
      <c r="AL12">
        <v>0.79</v>
      </c>
      <c r="AM12">
        <v>5</v>
      </c>
      <c r="AN12">
        <v>1</v>
      </c>
      <c r="AO12">
        <v>1.2222222222222223</v>
      </c>
      <c r="AP12">
        <v>0.76</v>
      </c>
      <c r="AQ12">
        <v>1.3157894736842106</v>
      </c>
      <c r="AR12">
        <v>7.1428571428571432</v>
      </c>
      <c r="AS12">
        <v>5.4285714285714288</v>
      </c>
      <c r="AT12">
        <v>6.9090909090909092</v>
      </c>
    </row>
    <row r="13" spans="1:46" x14ac:dyDescent="0.25">
      <c r="A13">
        <v>82</v>
      </c>
      <c r="B13" t="s">
        <v>32</v>
      </c>
      <c r="C13" t="s">
        <v>33</v>
      </c>
      <c r="D13" s="10">
        <v>64</v>
      </c>
      <c r="E13" s="10">
        <v>0</v>
      </c>
      <c r="F13">
        <v>0</v>
      </c>
      <c r="G13">
        <v>2</v>
      </c>
      <c r="H13" s="10">
        <v>1.7</v>
      </c>
      <c r="I13" s="10">
        <v>170</v>
      </c>
      <c r="J13" s="10">
        <v>80</v>
      </c>
      <c r="K13" s="10">
        <f t="shared" si="0"/>
        <v>27.681660899653981</v>
      </c>
      <c r="L13">
        <v>2</v>
      </c>
      <c r="M13" s="10">
        <v>160</v>
      </c>
      <c r="N13" s="10">
        <v>100</v>
      </c>
      <c r="O13" s="10">
        <v>60</v>
      </c>
      <c r="P13" s="10">
        <f t="shared" si="1"/>
        <v>119.99999999999999</v>
      </c>
      <c r="Q13" s="10">
        <v>78</v>
      </c>
      <c r="R13">
        <v>3</v>
      </c>
      <c r="S13">
        <v>47.827500000000008</v>
      </c>
      <c r="T13">
        <v>3730.5450000000005</v>
      </c>
      <c r="U13">
        <v>1919.3495679313821</v>
      </c>
      <c r="V13">
        <v>1.9436506316151001</v>
      </c>
      <c r="W13">
        <v>24.607045742710028</v>
      </c>
      <c r="X13">
        <v>2572.7072049794324</v>
      </c>
      <c r="Y13">
        <v>1323.6469369197334</v>
      </c>
      <c r="Z13">
        <v>3.7110000000000003</v>
      </c>
      <c r="AA13">
        <v>4680</v>
      </c>
      <c r="AB13">
        <v>13</v>
      </c>
      <c r="AC13">
        <v>7.7</v>
      </c>
      <c r="AD13">
        <v>5.0049999999999999</v>
      </c>
      <c r="AE13">
        <v>65</v>
      </c>
      <c r="AF13">
        <v>5.0049999999999999</v>
      </c>
      <c r="AG13">
        <v>65</v>
      </c>
      <c r="AH13">
        <v>1.925</v>
      </c>
      <c r="AI13">
        <v>25</v>
      </c>
      <c r="AJ13">
        <v>0.53900000000000003</v>
      </c>
      <c r="AK13">
        <v>7</v>
      </c>
      <c r="AL13">
        <v>0</v>
      </c>
      <c r="AM13">
        <v>0</v>
      </c>
      <c r="AN13">
        <v>2.03125</v>
      </c>
      <c r="AO13">
        <v>2.03125</v>
      </c>
      <c r="AP13">
        <v>0.38461538461538464</v>
      </c>
      <c r="AQ13">
        <v>2.6</v>
      </c>
      <c r="AR13">
        <v>9.2857142857142865</v>
      </c>
      <c r="AS13">
        <v>3.5714285714285716</v>
      </c>
      <c r="AT13">
        <v>3.8461538461538463</v>
      </c>
    </row>
    <row r="14" spans="1:46" x14ac:dyDescent="0.25">
      <c r="A14">
        <v>83</v>
      </c>
      <c r="B14">
        <v>3423</v>
      </c>
      <c r="C14" t="s">
        <v>34</v>
      </c>
      <c r="D14" s="10">
        <v>72</v>
      </c>
      <c r="E14" s="10">
        <v>0</v>
      </c>
      <c r="F14">
        <v>0</v>
      </c>
      <c r="G14">
        <v>2</v>
      </c>
      <c r="H14" s="10">
        <v>1.76</v>
      </c>
      <c r="I14" s="10">
        <v>176</v>
      </c>
      <c r="J14" s="10">
        <v>76</v>
      </c>
      <c r="K14" s="10">
        <f t="shared" si="0"/>
        <v>24.535123966942148</v>
      </c>
      <c r="L14">
        <v>1</v>
      </c>
      <c r="M14" s="10">
        <v>130</v>
      </c>
      <c r="N14" s="10">
        <v>80</v>
      </c>
      <c r="O14" s="10">
        <v>50</v>
      </c>
      <c r="P14" s="10">
        <f t="shared" si="1"/>
        <v>96.666666666666657</v>
      </c>
      <c r="Q14" s="10">
        <v>66</v>
      </c>
      <c r="R14">
        <v>3</v>
      </c>
      <c r="S14">
        <v>49.787500000000009</v>
      </c>
      <c r="T14">
        <v>3285.9750000000004</v>
      </c>
      <c r="U14">
        <v>1704.7173265517438</v>
      </c>
      <c r="V14">
        <v>1.9275776393067947</v>
      </c>
      <c r="W14">
        <v>25.829050402299149</v>
      </c>
      <c r="X14">
        <v>2352.8480892277021</v>
      </c>
      <c r="Y14">
        <v>1220.6242909488435</v>
      </c>
      <c r="Z14">
        <v>3.0210000000000012</v>
      </c>
      <c r="AA14">
        <v>3300</v>
      </c>
      <c r="AB14">
        <v>13.2</v>
      </c>
      <c r="AC14">
        <v>8.11</v>
      </c>
      <c r="AD14">
        <v>5.8391999999999999</v>
      </c>
      <c r="AE14">
        <v>72</v>
      </c>
      <c r="AF14">
        <v>5.8391999999999999</v>
      </c>
      <c r="AG14">
        <v>72</v>
      </c>
      <c r="AH14">
        <v>1.8652999999999997</v>
      </c>
      <c r="AI14">
        <v>23</v>
      </c>
      <c r="AJ14">
        <v>0.16219999999999998</v>
      </c>
      <c r="AK14">
        <v>2</v>
      </c>
      <c r="AL14">
        <v>0.16219999999999998</v>
      </c>
      <c r="AM14">
        <v>2</v>
      </c>
      <c r="AN14">
        <v>2.6666666666666665</v>
      </c>
      <c r="AO14">
        <v>2.96</v>
      </c>
      <c r="AP14">
        <v>0.31944444444444442</v>
      </c>
      <c r="AQ14">
        <v>3.1304347826086958</v>
      </c>
      <c r="AR14">
        <v>36</v>
      </c>
      <c r="AS14">
        <v>11.5</v>
      </c>
      <c r="AT14">
        <v>3.1081081081081079</v>
      </c>
    </row>
    <row r="15" spans="1:46" x14ac:dyDescent="0.25">
      <c r="A15">
        <v>86</v>
      </c>
      <c r="B15" t="s">
        <v>35</v>
      </c>
      <c r="C15" t="s">
        <v>36</v>
      </c>
      <c r="D15" s="10">
        <v>62</v>
      </c>
      <c r="E15" s="10">
        <v>1</v>
      </c>
      <c r="F15">
        <v>0</v>
      </c>
      <c r="G15">
        <v>2</v>
      </c>
      <c r="H15" s="10">
        <v>1.56</v>
      </c>
      <c r="I15" s="10">
        <v>156</v>
      </c>
      <c r="J15" s="10">
        <v>74</v>
      </c>
      <c r="K15" s="10">
        <f t="shared" si="0"/>
        <v>30.407626561472714</v>
      </c>
      <c r="L15">
        <v>2</v>
      </c>
      <c r="M15" s="10">
        <v>140</v>
      </c>
      <c r="N15" s="10">
        <v>80</v>
      </c>
      <c r="O15" s="10">
        <v>60</v>
      </c>
      <c r="P15" s="10">
        <f t="shared" si="1"/>
        <v>100</v>
      </c>
      <c r="Q15" s="10">
        <v>74</v>
      </c>
      <c r="R15">
        <v>3</v>
      </c>
      <c r="S15">
        <v>69.912500000000023</v>
      </c>
      <c r="T15">
        <v>5173.5250000000015</v>
      </c>
      <c r="U15">
        <v>2889.0805027624815</v>
      </c>
      <c r="V15">
        <v>1.7907168024751057</v>
      </c>
      <c r="W15">
        <v>39.041628415709212</v>
      </c>
      <c r="X15">
        <v>1545.9478788640236</v>
      </c>
      <c r="Y15">
        <v>863.31232092491359</v>
      </c>
      <c r="Z15">
        <v>3.2710000000000004</v>
      </c>
      <c r="AA15">
        <v>4440</v>
      </c>
      <c r="AB15">
        <v>12.333333333333334</v>
      </c>
      <c r="AC15">
        <v>7.61</v>
      </c>
      <c r="AD15">
        <v>3.0440000000000005</v>
      </c>
      <c r="AE15">
        <v>40</v>
      </c>
      <c r="AF15">
        <v>3.0440000000000005</v>
      </c>
      <c r="AG15">
        <v>40</v>
      </c>
      <c r="AH15">
        <v>3.1200999999999999</v>
      </c>
      <c r="AI15">
        <v>41</v>
      </c>
      <c r="AJ15">
        <v>0.68490000000000006</v>
      </c>
      <c r="AK15">
        <v>9</v>
      </c>
      <c r="AL15">
        <v>0.22830000000000003</v>
      </c>
      <c r="AM15">
        <v>3</v>
      </c>
      <c r="AN15">
        <v>0.75471698113207553</v>
      </c>
      <c r="AO15">
        <v>0.86</v>
      </c>
      <c r="AP15">
        <v>1.0249999999999999</v>
      </c>
      <c r="AQ15">
        <v>0.97560975609756095</v>
      </c>
      <c r="AR15">
        <v>4.4444444444444446</v>
      </c>
      <c r="AS15">
        <v>4.5555555555555554</v>
      </c>
      <c r="AT15">
        <v>9.5348837209302317</v>
      </c>
    </row>
    <row r="16" spans="1:46" x14ac:dyDescent="0.25">
      <c r="A16">
        <v>87</v>
      </c>
      <c r="B16" t="s">
        <v>37</v>
      </c>
      <c r="C16" t="s">
        <v>38</v>
      </c>
      <c r="D16" s="10">
        <v>56</v>
      </c>
      <c r="E16" s="10">
        <v>1</v>
      </c>
      <c r="F16">
        <v>0</v>
      </c>
      <c r="G16">
        <v>2</v>
      </c>
      <c r="H16" s="10">
        <v>1.65</v>
      </c>
      <c r="I16" s="10">
        <v>165</v>
      </c>
      <c r="J16" s="10">
        <v>90</v>
      </c>
      <c r="K16" s="10">
        <f t="shared" si="0"/>
        <v>33.057851239669425</v>
      </c>
      <c r="L16">
        <v>3</v>
      </c>
      <c r="M16" s="10">
        <v>150</v>
      </c>
      <c r="N16" s="10">
        <v>90</v>
      </c>
      <c r="O16" s="10">
        <v>60</v>
      </c>
      <c r="P16" s="10">
        <f t="shared" si="1"/>
        <v>110</v>
      </c>
      <c r="Q16" s="10">
        <v>80</v>
      </c>
      <c r="R16">
        <v>3</v>
      </c>
      <c r="S16">
        <v>66.342500000000015</v>
      </c>
      <c r="T16">
        <v>5307.4000000000015</v>
      </c>
      <c r="U16">
        <v>2613.1831168948429</v>
      </c>
      <c r="V16">
        <v>2.0310096011589902</v>
      </c>
      <c r="W16">
        <v>32.664788961185536</v>
      </c>
      <c r="X16">
        <v>1657.6478124882235</v>
      </c>
      <c r="Y16">
        <v>816.16936303121918</v>
      </c>
      <c r="Z16">
        <v>3.5359999999999996</v>
      </c>
      <c r="AA16">
        <v>4800</v>
      </c>
      <c r="AB16">
        <v>13.333333333333334</v>
      </c>
      <c r="AC16">
        <v>9.09</v>
      </c>
      <c r="AD16">
        <v>7.2720000000000002</v>
      </c>
      <c r="AE16">
        <v>80</v>
      </c>
      <c r="AF16">
        <v>7.2720000000000002</v>
      </c>
      <c r="AG16">
        <v>80</v>
      </c>
      <c r="AH16">
        <v>1.5453000000000001</v>
      </c>
      <c r="AI16">
        <v>17</v>
      </c>
      <c r="AJ16">
        <v>9.0899999999999995E-2</v>
      </c>
      <c r="AK16">
        <v>1</v>
      </c>
      <c r="AL16">
        <v>9.0899999999999995E-2</v>
      </c>
      <c r="AM16">
        <v>1</v>
      </c>
      <c r="AN16">
        <v>4.2105263157894735</v>
      </c>
      <c r="AO16">
        <v>4.5</v>
      </c>
      <c r="AP16">
        <v>0.21249999999999999</v>
      </c>
      <c r="AQ16">
        <v>4.7058823529411766</v>
      </c>
      <c r="AR16">
        <v>80</v>
      </c>
      <c r="AS16">
        <v>17</v>
      </c>
      <c r="AT16">
        <v>2.0987654320987654</v>
      </c>
    </row>
    <row r="17" spans="1:46" x14ac:dyDescent="0.25">
      <c r="A17">
        <v>88</v>
      </c>
      <c r="B17">
        <v>4502</v>
      </c>
      <c r="C17" t="s">
        <v>39</v>
      </c>
      <c r="D17" s="10">
        <v>80</v>
      </c>
      <c r="E17" s="10">
        <v>0</v>
      </c>
      <c r="F17">
        <v>0</v>
      </c>
      <c r="G17">
        <v>2</v>
      </c>
      <c r="H17" s="10">
        <v>1.8</v>
      </c>
      <c r="I17" s="10">
        <v>180</v>
      </c>
      <c r="J17" s="10">
        <v>120</v>
      </c>
      <c r="K17" s="10">
        <f t="shared" si="0"/>
        <v>37.037037037037038</v>
      </c>
      <c r="L17">
        <v>4</v>
      </c>
      <c r="M17" s="10">
        <v>145</v>
      </c>
      <c r="N17" s="10">
        <v>90</v>
      </c>
      <c r="O17" s="10">
        <v>55</v>
      </c>
      <c r="P17" s="10">
        <f t="shared" si="1"/>
        <v>108.33333333333333</v>
      </c>
      <c r="Q17" s="10">
        <v>80</v>
      </c>
      <c r="R17">
        <v>3</v>
      </c>
      <c r="S17">
        <v>35.997500000000016</v>
      </c>
      <c r="T17">
        <v>2879.8000000000011</v>
      </c>
      <c r="U17">
        <v>1175.6734268778332</v>
      </c>
      <c r="V17">
        <v>2.4494897427831779</v>
      </c>
      <c r="W17">
        <v>14.695917835972917</v>
      </c>
      <c r="X17">
        <v>3008.7158830474323</v>
      </c>
      <c r="Y17">
        <v>1228.3031157455864</v>
      </c>
      <c r="Z17">
        <v>3.9369999999999998</v>
      </c>
      <c r="AA17">
        <v>4400</v>
      </c>
      <c r="AB17">
        <v>14.545454545454545</v>
      </c>
      <c r="AC17">
        <v>10.3</v>
      </c>
      <c r="AD17">
        <v>4.944</v>
      </c>
      <c r="AE17">
        <v>48</v>
      </c>
      <c r="AF17">
        <v>4.944</v>
      </c>
      <c r="AG17">
        <v>48</v>
      </c>
      <c r="AH17">
        <v>2.266</v>
      </c>
      <c r="AI17">
        <v>22</v>
      </c>
      <c r="AJ17">
        <v>1.133</v>
      </c>
      <c r="AK17">
        <v>11</v>
      </c>
      <c r="AL17">
        <v>0.309</v>
      </c>
      <c r="AM17">
        <v>3</v>
      </c>
      <c r="AN17">
        <v>1.3333333333333333</v>
      </c>
      <c r="AO17">
        <v>1.5454545454545454</v>
      </c>
      <c r="AP17">
        <v>0.45833333333333331</v>
      </c>
      <c r="AQ17">
        <v>2.1818181818181817</v>
      </c>
      <c r="AR17">
        <v>4.3636363636363633</v>
      </c>
      <c r="AS17">
        <v>2</v>
      </c>
      <c r="AT17">
        <v>4.3137254901960782</v>
      </c>
    </row>
    <row r="18" spans="1:46" x14ac:dyDescent="0.25">
      <c r="A18">
        <v>90</v>
      </c>
      <c r="B18" t="s">
        <v>40</v>
      </c>
      <c r="C18" t="s">
        <v>41</v>
      </c>
      <c r="D18" s="10">
        <v>70</v>
      </c>
      <c r="E18" s="10">
        <v>1</v>
      </c>
      <c r="F18">
        <v>0</v>
      </c>
      <c r="G18">
        <v>2</v>
      </c>
      <c r="H18" s="10">
        <v>1.65</v>
      </c>
      <c r="I18" s="10">
        <v>165</v>
      </c>
      <c r="J18" s="10">
        <v>65</v>
      </c>
      <c r="K18" s="10">
        <f t="shared" si="0"/>
        <v>23.875114784205696</v>
      </c>
      <c r="L18">
        <v>1</v>
      </c>
      <c r="M18" s="10">
        <v>200</v>
      </c>
      <c r="N18" s="10">
        <v>100</v>
      </c>
      <c r="O18" s="10">
        <v>100</v>
      </c>
      <c r="P18" s="10">
        <f t="shared" si="1"/>
        <v>133.33333333333331</v>
      </c>
      <c r="Q18" s="10">
        <v>66</v>
      </c>
      <c r="R18">
        <v>3</v>
      </c>
      <c r="S18">
        <v>63.378</v>
      </c>
      <c r="T18">
        <v>4182.9480000000003</v>
      </c>
      <c r="U18">
        <v>2423.4555900943155</v>
      </c>
      <c r="V18">
        <v>1.7260262647673315</v>
      </c>
      <c r="W18">
        <v>36.71902409233811</v>
      </c>
      <c r="X18">
        <v>2549.3981756407197</v>
      </c>
      <c r="Y18">
        <v>1477.0332454844647</v>
      </c>
      <c r="Z18">
        <v>4.1330000000000009</v>
      </c>
      <c r="AA18">
        <v>6600</v>
      </c>
      <c r="AB18">
        <v>6.6</v>
      </c>
      <c r="AC18">
        <v>6.12</v>
      </c>
      <c r="AD18">
        <v>4.1616</v>
      </c>
      <c r="AE18">
        <v>68</v>
      </c>
      <c r="AF18">
        <v>4.1616</v>
      </c>
      <c r="AG18">
        <v>68</v>
      </c>
      <c r="AH18">
        <v>1.7136000000000002</v>
      </c>
      <c r="AI18">
        <v>28</v>
      </c>
      <c r="AJ18">
        <v>0.12240000000000001</v>
      </c>
      <c r="AK18">
        <v>2</v>
      </c>
      <c r="AL18">
        <v>6.1200000000000004E-2</v>
      </c>
      <c r="AM18">
        <v>1</v>
      </c>
      <c r="AN18">
        <v>2.193548387096774</v>
      </c>
      <c r="AO18">
        <v>2.2999999999999998</v>
      </c>
      <c r="AP18">
        <v>0.41176470588235292</v>
      </c>
      <c r="AQ18">
        <v>2.4285714285714284</v>
      </c>
      <c r="AR18">
        <v>34</v>
      </c>
      <c r="AS18">
        <v>14</v>
      </c>
      <c r="AT18">
        <v>4.0579710144927539</v>
      </c>
    </row>
    <row r="19" spans="1:46" x14ac:dyDescent="0.25">
      <c r="A19">
        <v>91</v>
      </c>
      <c r="B19">
        <v>4448</v>
      </c>
      <c r="C19" t="s">
        <v>42</v>
      </c>
      <c r="D19" s="10">
        <v>86</v>
      </c>
      <c r="E19" s="10">
        <v>1</v>
      </c>
      <c r="F19">
        <v>0</v>
      </c>
      <c r="G19">
        <v>2</v>
      </c>
      <c r="H19" s="10">
        <v>1.55</v>
      </c>
      <c r="I19" s="10">
        <v>155</v>
      </c>
      <c r="J19" s="10">
        <v>75</v>
      </c>
      <c r="K19" s="10">
        <f t="shared" si="0"/>
        <v>31.217481789802285</v>
      </c>
      <c r="L19">
        <v>3</v>
      </c>
      <c r="M19" s="10">
        <v>130</v>
      </c>
      <c r="N19" s="10">
        <v>80</v>
      </c>
      <c r="O19" s="10">
        <v>50</v>
      </c>
      <c r="P19" s="10">
        <f t="shared" si="1"/>
        <v>96.666666666666657</v>
      </c>
      <c r="Q19" s="10">
        <v>85</v>
      </c>
      <c r="R19">
        <v>3</v>
      </c>
      <c r="S19">
        <v>34.842500000000008</v>
      </c>
      <c r="T19">
        <v>2961.6125000000006</v>
      </c>
      <c r="U19">
        <v>1648.097892503414</v>
      </c>
      <c r="V19">
        <v>1.796988221070652</v>
      </c>
      <c r="W19">
        <v>19.389386970628401</v>
      </c>
      <c r="X19">
        <v>2610.5373339692474</v>
      </c>
      <c r="Y19">
        <v>1452.7292407147108</v>
      </c>
      <c r="Z19">
        <v>3.6060000000000003</v>
      </c>
      <c r="AA19">
        <v>4250</v>
      </c>
      <c r="AB19">
        <v>17</v>
      </c>
      <c r="AC19">
        <v>6.9</v>
      </c>
      <c r="AD19">
        <v>5.3820000000000006</v>
      </c>
      <c r="AE19">
        <v>78</v>
      </c>
      <c r="AF19">
        <v>5.3820000000000006</v>
      </c>
      <c r="AG19">
        <v>78</v>
      </c>
      <c r="AH19">
        <v>1.3109999999999999</v>
      </c>
      <c r="AI19">
        <v>19</v>
      </c>
      <c r="AJ19">
        <v>0.13800000000000001</v>
      </c>
      <c r="AK19">
        <v>2</v>
      </c>
      <c r="AL19">
        <v>6.9000000000000006E-2</v>
      </c>
      <c r="AM19">
        <v>1</v>
      </c>
      <c r="AN19">
        <v>3.5454545454545454</v>
      </c>
      <c r="AO19">
        <v>3.7619047619047619</v>
      </c>
      <c r="AP19">
        <v>0.24358974358974358</v>
      </c>
      <c r="AQ19">
        <v>4.1052631578947372</v>
      </c>
      <c r="AR19">
        <v>39</v>
      </c>
      <c r="AS19">
        <v>9.5</v>
      </c>
      <c r="AT19">
        <v>2.4050632911392404</v>
      </c>
    </row>
    <row r="20" spans="1:46" x14ac:dyDescent="0.25">
      <c r="A20">
        <v>92</v>
      </c>
      <c r="B20" t="s">
        <v>43</v>
      </c>
      <c r="C20" t="s">
        <v>44</v>
      </c>
      <c r="D20" s="10">
        <v>67</v>
      </c>
      <c r="E20" s="10">
        <v>0</v>
      </c>
      <c r="F20">
        <v>0</v>
      </c>
      <c r="G20">
        <v>2</v>
      </c>
      <c r="H20" s="10">
        <v>1.7</v>
      </c>
      <c r="I20" s="10">
        <v>170</v>
      </c>
      <c r="J20" s="10">
        <v>80</v>
      </c>
      <c r="K20" s="10">
        <f t="shared" si="0"/>
        <v>27.681660899653981</v>
      </c>
      <c r="L20">
        <v>2</v>
      </c>
      <c r="M20" s="10">
        <v>130</v>
      </c>
      <c r="N20" s="10">
        <v>80</v>
      </c>
      <c r="O20" s="10">
        <v>50</v>
      </c>
      <c r="P20" s="10">
        <f t="shared" si="1"/>
        <v>96.666666666666657</v>
      </c>
      <c r="Q20" s="10">
        <v>82</v>
      </c>
      <c r="R20">
        <v>3</v>
      </c>
      <c r="S20">
        <v>55.125000000000014</v>
      </c>
      <c r="T20">
        <v>4520.2500000000009</v>
      </c>
      <c r="U20">
        <v>2325.6494384712773</v>
      </c>
      <c r="V20">
        <v>1.9436506316151001</v>
      </c>
      <c r="W20">
        <v>28.361578517942409</v>
      </c>
      <c r="X20">
        <v>1710.392124329406</v>
      </c>
      <c r="Y20">
        <v>879.98948808414957</v>
      </c>
      <c r="Z20">
        <v>3.2169999999999996</v>
      </c>
      <c r="AA20">
        <v>4100</v>
      </c>
      <c r="AB20">
        <v>16.399999999999999</v>
      </c>
      <c r="AC20">
        <v>8.66</v>
      </c>
      <c r="AD20">
        <v>5.7156000000000002</v>
      </c>
      <c r="AE20">
        <v>66</v>
      </c>
      <c r="AF20">
        <v>5.7156000000000002</v>
      </c>
      <c r="AG20">
        <v>66</v>
      </c>
      <c r="AH20">
        <v>2.5980000000000003</v>
      </c>
      <c r="AI20">
        <v>30</v>
      </c>
      <c r="AJ20">
        <v>0.17319999999999999</v>
      </c>
      <c r="AK20">
        <v>2</v>
      </c>
      <c r="AL20">
        <v>0.17319999999999999</v>
      </c>
      <c r="AM20">
        <v>2</v>
      </c>
      <c r="AN20">
        <v>1.9411764705882353</v>
      </c>
      <c r="AO20">
        <v>2.125</v>
      </c>
      <c r="AP20">
        <v>0.45454545454545453</v>
      </c>
      <c r="AQ20">
        <v>2.2000000000000002</v>
      </c>
      <c r="AR20">
        <v>33</v>
      </c>
      <c r="AS20">
        <v>15</v>
      </c>
      <c r="AT20">
        <v>4.4117647058823533</v>
      </c>
    </row>
    <row r="21" spans="1:46" x14ac:dyDescent="0.25">
      <c r="A21">
        <v>94</v>
      </c>
      <c r="B21">
        <v>5772</v>
      </c>
      <c r="C21" t="s">
        <v>45</v>
      </c>
      <c r="D21" s="10">
        <v>58</v>
      </c>
      <c r="E21" s="10">
        <v>0</v>
      </c>
      <c r="F21">
        <v>0</v>
      </c>
      <c r="G21">
        <v>2</v>
      </c>
      <c r="H21" s="10">
        <v>1.7</v>
      </c>
      <c r="I21" s="10">
        <v>170</v>
      </c>
      <c r="J21" s="10">
        <v>91</v>
      </c>
      <c r="K21" s="10">
        <f t="shared" si="0"/>
        <v>31.487889273356405</v>
      </c>
      <c r="L21">
        <v>3</v>
      </c>
      <c r="M21" s="10">
        <v>140</v>
      </c>
      <c r="N21" s="10">
        <v>90</v>
      </c>
      <c r="O21" s="10">
        <v>50</v>
      </c>
      <c r="P21" s="10">
        <f t="shared" si="1"/>
        <v>106.66666666666666</v>
      </c>
      <c r="Q21" s="10">
        <v>70</v>
      </c>
      <c r="R21">
        <v>3</v>
      </c>
      <c r="S21">
        <v>54.7575</v>
      </c>
      <c r="T21">
        <v>3833.0250000000001</v>
      </c>
      <c r="U21">
        <v>1849.0461270550757</v>
      </c>
      <c r="V21">
        <v>2.0729742454314821</v>
      </c>
      <c r="W21">
        <v>26.414944672215366</v>
      </c>
      <c r="X21">
        <v>2225.7094592391127</v>
      </c>
      <c r="Y21">
        <v>1073.6792626074518</v>
      </c>
      <c r="Z21">
        <v>3.2780000000000005</v>
      </c>
      <c r="AA21">
        <v>3500</v>
      </c>
      <c r="AB21">
        <v>14</v>
      </c>
      <c r="AC21">
        <v>5.17</v>
      </c>
      <c r="AD21">
        <v>3.0502999999999996</v>
      </c>
      <c r="AE21">
        <v>59</v>
      </c>
      <c r="AF21">
        <v>3.0502999999999996</v>
      </c>
      <c r="AG21">
        <v>59</v>
      </c>
      <c r="AH21">
        <v>1.6543999999999999</v>
      </c>
      <c r="AI21">
        <v>32</v>
      </c>
      <c r="AJ21">
        <v>0.20679999999999998</v>
      </c>
      <c r="AK21">
        <v>4</v>
      </c>
      <c r="AL21">
        <v>0.20679999999999998</v>
      </c>
      <c r="AM21">
        <v>4</v>
      </c>
      <c r="AN21">
        <v>1.4750000000000001</v>
      </c>
      <c r="AO21">
        <v>1.75</v>
      </c>
      <c r="AP21">
        <v>0.5423728813559322</v>
      </c>
      <c r="AQ21">
        <v>1.84375</v>
      </c>
      <c r="AR21">
        <v>14.75</v>
      </c>
      <c r="AS21">
        <v>8</v>
      </c>
      <c r="AT21">
        <v>5.0793650793650791</v>
      </c>
    </row>
    <row r="22" spans="1:46" x14ac:dyDescent="0.25">
      <c r="A22">
        <v>95</v>
      </c>
      <c r="B22">
        <v>4557</v>
      </c>
      <c r="C22" t="s">
        <v>46</v>
      </c>
      <c r="D22" s="10">
        <v>89</v>
      </c>
      <c r="E22" s="10">
        <v>1</v>
      </c>
      <c r="F22">
        <v>0</v>
      </c>
      <c r="G22">
        <v>2</v>
      </c>
      <c r="H22" s="10">
        <v>1.56</v>
      </c>
      <c r="I22" s="10">
        <v>156</v>
      </c>
      <c r="J22" s="10">
        <v>77</v>
      </c>
      <c r="K22" s="10">
        <f t="shared" si="0"/>
        <v>31.640368178829714</v>
      </c>
      <c r="L22">
        <v>3</v>
      </c>
      <c r="M22" s="10">
        <v>130</v>
      </c>
      <c r="N22" s="10">
        <v>80</v>
      </c>
      <c r="O22" s="10">
        <v>50</v>
      </c>
      <c r="P22" s="10">
        <f t="shared" si="1"/>
        <v>96.666666666666657</v>
      </c>
      <c r="Q22" s="10">
        <v>90</v>
      </c>
      <c r="R22">
        <v>3</v>
      </c>
      <c r="S22">
        <v>31.640000000000008</v>
      </c>
      <c r="T22">
        <v>2847.6000000000008</v>
      </c>
      <c r="U22">
        <v>1558.9154917728902</v>
      </c>
      <c r="V22">
        <v>1.8266545011760342</v>
      </c>
      <c r="W22">
        <v>17.321283241921002</v>
      </c>
      <c r="X22">
        <v>2715.0582947043113</v>
      </c>
      <c r="Y22">
        <v>1486.3556808122751</v>
      </c>
      <c r="Z22">
        <v>3.7119999999999993</v>
      </c>
      <c r="AA22">
        <v>4500</v>
      </c>
      <c r="AB22">
        <v>18</v>
      </c>
      <c r="AC22">
        <v>14.2</v>
      </c>
      <c r="AD22">
        <v>11.36</v>
      </c>
      <c r="AE22">
        <v>80</v>
      </c>
      <c r="AF22">
        <v>11.36</v>
      </c>
      <c r="AG22">
        <v>80</v>
      </c>
      <c r="AH22">
        <v>2.13</v>
      </c>
      <c r="AI22">
        <v>15</v>
      </c>
      <c r="AJ22">
        <v>0.42599999999999993</v>
      </c>
      <c r="AK22">
        <v>3</v>
      </c>
      <c r="AL22">
        <v>0</v>
      </c>
      <c r="AM22">
        <v>0</v>
      </c>
      <c r="AN22">
        <v>4.4444444444444446</v>
      </c>
      <c r="AO22">
        <v>4.4444444444444446</v>
      </c>
      <c r="AP22">
        <v>0.1875</v>
      </c>
      <c r="AQ22">
        <v>5.333333333333333</v>
      </c>
      <c r="AR22">
        <v>26.666666666666668</v>
      </c>
      <c r="AS22">
        <v>5</v>
      </c>
      <c r="AT22">
        <v>1.875</v>
      </c>
    </row>
    <row r="23" spans="1:46" x14ac:dyDescent="0.25">
      <c r="A23">
        <v>96</v>
      </c>
      <c r="B23">
        <v>6395</v>
      </c>
      <c r="C23" t="s">
        <v>47</v>
      </c>
      <c r="D23" s="10">
        <v>90</v>
      </c>
      <c r="E23" s="10">
        <v>1</v>
      </c>
      <c r="F23">
        <v>0</v>
      </c>
      <c r="G23">
        <v>2</v>
      </c>
      <c r="H23" s="10">
        <v>1.56</v>
      </c>
      <c r="I23" s="10">
        <v>156</v>
      </c>
      <c r="J23" s="10">
        <v>75</v>
      </c>
      <c r="K23" s="10">
        <f t="shared" si="0"/>
        <v>30.818540433925047</v>
      </c>
      <c r="L23">
        <v>3</v>
      </c>
      <c r="M23" s="10">
        <v>120</v>
      </c>
      <c r="N23" s="10">
        <v>80</v>
      </c>
      <c r="O23" s="10">
        <v>40</v>
      </c>
      <c r="P23" s="10">
        <f t="shared" si="1"/>
        <v>93.333333333333329</v>
      </c>
      <c r="Q23" s="10">
        <v>54</v>
      </c>
      <c r="R23">
        <v>3</v>
      </c>
      <c r="S23">
        <v>19.794799999999999</v>
      </c>
      <c r="T23">
        <v>1068.9191999999998</v>
      </c>
      <c r="U23">
        <v>592.9296899889149</v>
      </c>
      <c r="V23">
        <v>1.8027756377319946</v>
      </c>
      <c r="W23">
        <v>10.980179444239166</v>
      </c>
      <c r="X23">
        <v>6983.5025884089282</v>
      </c>
      <c r="Y23">
        <v>3873.7502561298284</v>
      </c>
      <c r="Z23">
        <v>3.1720000000000002</v>
      </c>
      <c r="AA23">
        <v>2160</v>
      </c>
      <c r="AB23">
        <v>13.5</v>
      </c>
      <c r="AC23">
        <v>7.9</v>
      </c>
      <c r="AD23">
        <v>4.5030000000000001</v>
      </c>
      <c r="AE23">
        <v>57</v>
      </c>
      <c r="AF23">
        <v>4.5030000000000001</v>
      </c>
      <c r="AG23">
        <v>57</v>
      </c>
      <c r="AH23">
        <v>2.2910000000000004</v>
      </c>
      <c r="AI23">
        <v>29</v>
      </c>
      <c r="AJ23">
        <v>7.9000000000000001E-2</v>
      </c>
      <c r="AK23">
        <v>1</v>
      </c>
      <c r="AL23">
        <v>0.158</v>
      </c>
      <c r="AM23">
        <v>2</v>
      </c>
      <c r="AN23">
        <v>1.78125</v>
      </c>
      <c r="AO23">
        <v>1.9666666666666666</v>
      </c>
      <c r="AP23">
        <v>0.50877192982456143</v>
      </c>
      <c r="AQ23">
        <v>1.9655172413793103</v>
      </c>
      <c r="AR23">
        <v>57</v>
      </c>
      <c r="AS23">
        <v>29</v>
      </c>
      <c r="AT23">
        <v>4.9152542372881358</v>
      </c>
    </row>
    <row r="24" spans="1:46" x14ac:dyDescent="0.25">
      <c r="A24">
        <v>97</v>
      </c>
      <c r="B24">
        <v>6386</v>
      </c>
      <c r="C24" t="s">
        <v>48</v>
      </c>
      <c r="D24" s="10">
        <v>67</v>
      </c>
      <c r="E24" s="10">
        <v>1</v>
      </c>
      <c r="F24">
        <v>0</v>
      </c>
      <c r="G24">
        <v>2</v>
      </c>
      <c r="H24" s="10">
        <v>1.67</v>
      </c>
      <c r="I24" s="10">
        <v>167</v>
      </c>
      <c r="J24" s="10">
        <v>90</v>
      </c>
      <c r="K24" s="10">
        <f t="shared" si="0"/>
        <v>32.270787765785798</v>
      </c>
      <c r="L24">
        <v>3</v>
      </c>
      <c r="M24" s="10">
        <v>130</v>
      </c>
      <c r="N24" s="10">
        <v>70</v>
      </c>
      <c r="O24" s="10">
        <v>60</v>
      </c>
      <c r="P24" s="10">
        <f t="shared" si="1"/>
        <v>90</v>
      </c>
      <c r="Q24" s="10">
        <v>90</v>
      </c>
      <c r="R24">
        <v>3</v>
      </c>
      <c r="S24">
        <v>74.55</v>
      </c>
      <c r="T24">
        <v>6709.5</v>
      </c>
      <c r="U24">
        <v>3283.6882378072632</v>
      </c>
      <c r="V24">
        <v>2.0432816741702551</v>
      </c>
      <c r="W24">
        <v>36.48542486452515</v>
      </c>
      <c r="X24">
        <v>1072.8370221327968</v>
      </c>
      <c r="Y24">
        <v>525.0558626815166</v>
      </c>
      <c r="Z24">
        <v>3.3419999999999992</v>
      </c>
      <c r="AA24">
        <v>5400</v>
      </c>
      <c r="AB24">
        <v>15</v>
      </c>
      <c r="AC24">
        <v>6.7</v>
      </c>
      <c r="AD24">
        <v>4.2880000000000003</v>
      </c>
      <c r="AE24">
        <v>64</v>
      </c>
      <c r="AF24">
        <v>4.2880000000000003</v>
      </c>
      <c r="AG24">
        <v>64</v>
      </c>
      <c r="AH24">
        <v>2.077</v>
      </c>
      <c r="AI24">
        <v>31</v>
      </c>
      <c r="AJ24">
        <v>0.20100000000000001</v>
      </c>
      <c r="AK24">
        <v>3</v>
      </c>
      <c r="AL24">
        <v>0</v>
      </c>
      <c r="AM24">
        <v>0</v>
      </c>
      <c r="AN24">
        <v>1.8823529411764706</v>
      </c>
      <c r="AO24">
        <v>1.8823529411764706</v>
      </c>
      <c r="AP24">
        <v>0.484375</v>
      </c>
      <c r="AQ24">
        <v>2.064516129032258</v>
      </c>
      <c r="AR24">
        <v>21.333333333333332</v>
      </c>
      <c r="AS24">
        <v>10.333333333333334</v>
      </c>
      <c r="AT24">
        <v>4.84375</v>
      </c>
    </row>
    <row r="25" spans="1:46" x14ac:dyDescent="0.25">
      <c r="A25">
        <v>98</v>
      </c>
      <c r="B25">
        <v>6179</v>
      </c>
      <c r="C25" t="s">
        <v>49</v>
      </c>
      <c r="D25" s="10">
        <v>65</v>
      </c>
      <c r="E25" s="10">
        <v>0</v>
      </c>
      <c r="F25">
        <v>0</v>
      </c>
      <c r="G25">
        <v>2</v>
      </c>
      <c r="H25" s="10">
        <v>1.67</v>
      </c>
      <c r="I25" s="10">
        <v>167</v>
      </c>
      <c r="J25" s="10">
        <v>70</v>
      </c>
      <c r="K25" s="10">
        <f t="shared" si="0"/>
        <v>25.099501595611173</v>
      </c>
      <c r="L25">
        <v>1</v>
      </c>
      <c r="M25" s="10">
        <v>140</v>
      </c>
      <c r="N25" s="10">
        <v>80</v>
      </c>
      <c r="O25" s="10">
        <v>60</v>
      </c>
      <c r="P25" s="10">
        <f t="shared" si="1"/>
        <v>100</v>
      </c>
      <c r="Q25" s="10">
        <v>86</v>
      </c>
      <c r="R25">
        <v>3</v>
      </c>
      <c r="S25">
        <v>66.710000000000022</v>
      </c>
      <c r="T25">
        <v>5737.0600000000022</v>
      </c>
      <c r="U25">
        <v>3183.7091580673136</v>
      </c>
      <c r="V25">
        <v>1.8020050561034013</v>
      </c>
      <c r="W25">
        <v>37.019873931015276</v>
      </c>
      <c r="X25">
        <v>1394.0938390046465</v>
      </c>
      <c r="Y25">
        <v>773.63480989292611</v>
      </c>
      <c r="Z25">
        <v>3.3099999999999992</v>
      </c>
      <c r="AA25">
        <v>5160</v>
      </c>
      <c r="AB25">
        <v>14.333333333333334</v>
      </c>
      <c r="AC25">
        <v>11.8</v>
      </c>
      <c r="AD25">
        <v>8.968</v>
      </c>
      <c r="AE25">
        <v>76</v>
      </c>
      <c r="AF25">
        <v>8.968</v>
      </c>
      <c r="AG25">
        <v>76</v>
      </c>
      <c r="AH25">
        <v>2.0060000000000002</v>
      </c>
      <c r="AI25">
        <v>17</v>
      </c>
      <c r="AJ25">
        <v>0.47200000000000003</v>
      </c>
      <c r="AK25">
        <v>4</v>
      </c>
      <c r="AL25">
        <v>0</v>
      </c>
      <c r="AM25">
        <v>0</v>
      </c>
      <c r="AN25">
        <v>3.6190476190476191</v>
      </c>
      <c r="AO25">
        <v>3.6190476190476191</v>
      </c>
      <c r="AP25">
        <v>0.22368421052631579</v>
      </c>
      <c r="AQ25">
        <v>4.4705882352941178</v>
      </c>
      <c r="AR25">
        <v>19</v>
      </c>
      <c r="AS25">
        <v>4.25</v>
      </c>
      <c r="AT25">
        <v>2.236842105263158</v>
      </c>
    </row>
    <row r="26" spans="1:46" x14ac:dyDescent="0.25">
      <c r="A26">
        <v>99</v>
      </c>
      <c r="B26" t="s">
        <v>50</v>
      </c>
      <c r="C26" t="s">
        <v>51</v>
      </c>
      <c r="D26" s="10">
        <v>76</v>
      </c>
      <c r="E26" s="10">
        <v>1</v>
      </c>
      <c r="F26">
        <v>0</v>
      </c>
      <c r="G26">
        <v>2</v>
      </c>
      <c r="H26" s="10">
        <v>1.68</v>
      </c>
      <c r="I26" s="10">
        <v>168</v>
      </c>
      <c r="J26" s="10">
        <v>78</v>
      </c>
      <c r="K26" s="10">
        <f t="shared" si="0"/>
        <v>27.636054421768712</v>
      </c>
      <c r="L26">
        <v>2</v>
      </c>
      <c r="M26" s="10">
        <v>100</v>
      </c>
      <c r="N26" s="10">
        <v>78</v>
      </c>
      <c r="O26" s="10">
        <v>22</v>
      </c>
      <c r="P26" s="10">
        <f t="shared" si="1"/>
        <v>85.333333333333329</v>
      </c>
      <c r="Q26" s="10">
        <v>91</v>
      </c>
      <c r="R26">
        <v>3</v>
      </c>
      <c r="S26">
        <v>19.729200000000002</v>
      </c>
      <c r="T26">
        <v>1795.3572000000001</v>
      </c>
      <c r="U26">
        <v>941.02286462976031</v>
      </c>
      <c r="V26">
        <v>1.9078784028338913</v>
      </c>
      <c r="W26">
        <v>10.340910600327037</v>
      </c>
      <c r="X26">
        <v>3801.4496502423026</v>
      </c>
      <c r="Y26">
        <v>1992.5010129554228</v>
      </c>
      <c r="Z26">
        <v>3.0060000000000007</v>
      </c>
      <c r="AA26">
        <v>2002</v>
      </c>
      <c r="AB26">
        <v>41.363636363636367</v>
      </c>
      <c r="AC26">
        <v>8.5</v>
      </c>
      <c r="AD26">
        <v>4.5049999999999999</v>
      </c>
      <c r="AE26">
        <v>53</v>
      </c>
      <c r="AF26">
        <v>4.5049999999999999</v>
      </c>
      <c r="AG26">
        <v>53</v>
      </c>
      <c r="AH26">
        <v>3.145</v>
      </c>
      <c r="AI26">
        <v>37</v>
      </c>
      <c r="AJ26">
        <v>0.51</v>
      </c>
      <c r="AK26">
        <v>6</v>
      </c>
      <c r="AL26">
        <v>0.255</v>
      </c>
      <c r="AM26">
        <v>3</v>
      </c>
      <c r="AN26">
        <v>1.1521739130434783</v>
      </c>
      <c r="AO26">
        <v>1.3023255813953489</v>
      </c>
      <c r="AP26">
        <v>0.69811320754716977</v>
      </c>
      <c r="AQ26">
        <v>1.4324324324324325</v>
      </c>
      <c r="AR26">
        <v>8.8333333333333339</v>
      </c>
      <c r="AS26">
        <v>6.166666666666667</v>
      </c>
      <c r="AT26">
        <v>6.6071428571428568</v>
      </c>
    </row>
    <row r="27" spans="1:46" x14ac:dyDescent="0.25">
      <c r="A27">
        <v>100</v>
      </c>
      <c r="B27" t="s">
        <v>52</v>
      </c>
      <c r="C27" t="s">
        <v>53</v>
      </c>
      <c r="D27" s="10">
        <v>57</v>
      </c>
      <c r="E27" s="10">
        <v>0</v>
      </c>
      <c r="F27">
        <v>0</v>
      </c>
      <c r="G27">
        <v>2</v>
      </c>
      <c r="H27" s="10">
        <v>1.76</v>
      </c>
      <c r="I27" s="10">
        <v>176</v>
      </c>
      <c r="J27" s="10">
        <v>100</v>
      </c>
      <c r="K27" s="10">
        <f t="shared" si="0"/>
        <v>32.283057851239668</v>
      </c>
      <c r="L27">
        <v>3</v>
      </c>
      <c r="M27" s="10">
        <v>116</v>
      </c>
      <c r="N27" s="10">
        <v>70</v>
      </c>
      <c r="O27" s="10">
        <v>45</v>
      </c>
      <c r="P27" s="10">
        <f t="shared" si="1"/>
        <v>85.333333333333329</v>
      </c>
      <c r="Q27" s="10">
        <v>76</v>
      </c>
      <c r="R27">
        <v>3</v>
      </c>
      <c r="S27">
        <v>66.584000000000003</v>
      </c>
      <c r="T27">
        <v>5060.384</v>
      </c>
      <c r="U27">
        <v>2288.6447758797026</v>
      </c>
      <c r="V27">
        <v>2.2110831935702668</v>
      </c>
      <c r="W27">
        <v>30.113747051048719</v>
      </c>
      <c r="X27">
        <v>1348.7039718724902</v>
      </c>
      <c r="Y27">
        <v>609.97432199496711</v>
      </c>
      <c r="Z27">
        <v>2.8610000000000002</v>
      </c>
      <c r="AA27">
        <v>3496</v>
      </c>
      <c r="AB27">
        <v>16.888888888888889</v>
      </c>
      <c r="AC27">
        <v>5.8</v>
      </c>
      <c r="AD27">
        <v>3.5380000000000003</v>
      </c>
      <c r="AE27">
        <v>61</v>
      </c>
      <c r="AF27">
        <v>3.5380000000000003</v>
      </c>
      <c r="AG27">
        <v>61</v>
      </c>
      <c r="AH27">
        <v>2.0299999999999998</v>
      </c>
      <c r="AI27">
        <v>35</v>
      </c>
      <c r="AJ27">
        <v>0.23199999999999998</v>
      </c>
      <c r="AK27">
        <v>4</v>
      </c>
      <c r="AL27">
        <v>0</v>
      </c>
      <c r="AM27">
        <v>0</v>
      </c>
      <c r="AN27">
        <v>1.5641025641025641</v>
      </c>
      <c r="AO27">
        <v>1.5641025641025641</v>
      </c>
      <c r="AP27">
        <v>0.57377049180327866</v>
      </c>
      <c r="AQ27">
        <v>1.7428571428571429</v>
      </c>
      <c r="AR27">
        <v>15.25</v>
      </c>
      <c r="AS27">
        <v>8.75</v>
      </c>
      <c r="AT27">
        <v>5.7377049180327866</v>
      </c>
    </row>
    <row r="28" spans="1:46" x14ac:dyDescent="0.25">
      <c r="A28">
        <v>102</v>
      </c>
      <c r="B28">
        <v>6663</v>
      </c>
      <c r="C28" t="s">
        <v>54</v>
      </c>
      <c r="D28" s="10">
        <v>70</v>
      </c>
      <c r="E28" s="10">
        <v>0</v>
      </c>
      <c r="F28">
        <v>0</v>
      </c>
      <c r="G28">
        <v>2</v>
      </c>
      <c r="H28" s="10">
        <v>1.78</v>
      </c>
      <c r="I28" s="10">
        <v>178</v>
      </c>
      <c r="J28" s="10">
        <v>80</v>
      </c>
      <c r="K28" s="10">
        <f t="shared" si="0"/>
        <v>25.249337204898371</v>
      </c>
      <c r="L28">
        <v>1</v>
      </c>
      <c r="M28" s="10">
        <v>150</v>
      </c>
      <c r="N28" s="10">
        <v>90</v>
      </c>
      <c r="O28" s="10">
        <v>60</v>
      </c>
      <c r="P28" s="10">
        <f t="shared" si="1"/>
        <v>110</v>
      </c>
      <c r="Q28" s="10">
        <v>60</v>
      </c>
      <c r="R28">
        <v>3</v>
      </c>
      <c r="S28">
        <v>51.397500000000022</v>
      </c>
      <c r="T28">
        <v>3083.8500000000013</v>
      </c>
      <c r="U28">
        <v>1550.5633028838267</v>
      </c>
      <c r="V28">
        <v>1.9888578520235065</v>
      </c>
      <c r="W28">
        <v>25.842721714730445</v>
      </c>
      <c r="X28">
        <v>2852.8624933119304</v>
      </c>
      <c r="Y28">
        <v>1434.4225206489077</v>
      </c>
      <c r="Z28">
        <v>3.3049999999999988</v>
      </c>
      <c r="AA28">
        <v>3600</v>
      </c>
      <c r="AB28">
        <v>10</v>
      </c>
      <c r="AC28">
        <v>9</v>
      </c>
      <c r="AD28">
        <v>4.2300000000000004</v>
      </c>
      <c r="AE28">
        <v>47</v>
      </c>
      <c r="AF28">
        <v>4.2300000000000004</v>
      </c>
      <c r="AG28">
        <v>47</v>
      </c>
      <c r="AH28">
        <v>4.41</v>
      </c>
      <c r="AI28">
        <v>49</v>
      </c>
      <c r="AJ28">
        <v>0.27</v>
      </c>
      <c r="AK28">
        <v>3</v>
      </c>
      <c r="AL28">
        <v>0.09</v>
      </c>
      <c r="AM28">
        <v>1</v>
      </c>
      <c r="AN28">
        <v>0.8867924528301887</v>
      </c>
      <c r="AO28">
        <v>0.92307692307692313</v>
      </c>
      <c r="AP28">
        <v>1.0425531914893618</v>
      </c>
      <c r="AQ28">
        <v>0.95918367346938771</v>
      </c>
      <c r="AR28">
        <v>15.666666666666666</v>
      </c>
      <c r="AS28">
        <v>16.333333333333332</v>
      </c>
      <c r="AT28">
        <v>10.208333333333334</v>
      </c>
    </row>
    <row r="29" spans="1:46" x14ac:dyDescent="0.25">
      <c r="A29">
        <v>103</v>
      </c>
      <c r="B29" t="s">
        <v>55</v>
      </c>
      <c r="C29" t="s">
        <v>56</v>
      </c>
      <c r="D29" s="10">
        <v>83</v>
      </c>
      <c r="E29" s="10">
        <v>0</v>
      </c>
      <c r="F29">
        <v>0</v>
      </c>
      <c r="G29">
        <v>2</v>
      </c>
      <c r="H29" s="10">
        <v>1.75</v>
      </c>
      <c r="I29" s="10">
        <v>175</v>
      </c>
      <c r="J29" s="10">
        <v>110</v>
      </c>
      <c r="K29" s="10">
        <f t="shared" si="0"/>
        <v>35.918367346938773</v>
      </c>
      <c r="L29">
        <v>4</v>
      </c>
      <c r="M29" s="10">
        <v>130</v>
      </c>
      <c r="N29" s="10">
        <v>80</v>
      </c>
      <c r="O29" s="10">
        <v>50</v>
      </c>
      <c r="P29" s="10">
        <f t="shared" si="1"/>
        <v>96.666666666666657</v>
      </c>
      <c r="Q29" s="10">
        <v>78</v>
      </c>
      <c r="R29">
        <v>3</v>
      </c>
      <c r="S29">
        <v>38.045000000000016</v>
      </c>
      <c r="T29">
        <v>2967.5100000000011</v>
      </c>
      <c r="U29">
        <v>1283.2996463633756</v>
      </c>
      <c r="V29">
        <v>2.3124061542519345</v>
      </c>
      <c r="W29">
        <v>16.452559568761227</v>
      </c>
      <c r="X29">
        <v>2605.3492658828432</v>
      </c>
      <c r="Y29">
        <v>1126.6832433793086</v>
      </c>
      <c r="Z29">
        <v>3.6220000000000003</v>
      </c>
      <c r="AA29">
        <v>3900</v>
      </c>
      <c r="AB29">
        <v>15.6</v>
      </c>
      <c r="AC29">
        <v>10.3</v>
      </c>
      <c r="AD29">
        <v>6.5920000000000005</v>
      </c>
      <c r="AE29">
        <v>64</v>
      </c>
      <c r="AF29">
        <v>6.5920000000000005</v>
      </c>
      <c r="AG29">
        <v>64</v>
      </c>
      <c r="AH29">
        <v>3.1930000000000001</v>
      </c>
      <c r="AI29">
        <v>31</v>
      </c>
      <c r="AJ29">
        <v>0.51500000000000001</v>
      </c>
      <c r="AK29">
        <v>5</v>
      </c>
      <c r="AL29">
        <v>0</v>
      </c>
      <c r="AM29">
        <v>0</v>
      </c>
      <c r="AN29">
        <v>1.7777777777777777</v>
      </c>
      <c r="AO29">
        <v>1.7777777777777777</v>
      </c>
      <c r="AP29">
        <v>0.484375</v>
      </c>
      <c r="AQ29">
        <v>2.064516129032258</v>
      </c>
      <c r="AR29">
        <v>12.8</v>
      </c>
      <c r="AS29">
        <v>6.2</v>
      </c>
      <c r="AT29">
        <v>4.84375</v>
      </c>
    </row>
    <row r="30" spans="1:46" x14ac:dyDescent="0.25">
      <c r="A30">
        <v>104</v>
      </c>
      <c r="B30">
        <v>6523</v>
      </c>
      <c r="C30" t="s">
        <v>57</v>
      </c>
      <c r="D30" s="10">
        <v>86</v>
      </c>
      <c r="E30" s="10">
        <v>0</v>
      </c>
      <c r="F30">
        <v>0</v>
      </c>
      <c r="G30">
        <v>2</v>
      </c>
      <c r="H30" s="10">
        <v>1.7</v>
      </c>
      <c r="I30" s="10">
        <v>170</v>
      </c>
      <c r="J30" s="10">
        <v>76</v>
      </c>
      <c r="K30" s="10">
        <f t="shared" si="0"/>
        <v>26.297577854671282</v>
      </c>
      <c r="L30">
        <v>2</v>
      </c>
      <c r="M30" s="10">
        <v>140</v>
      </c>
      <c r="N30" s="10">
        <v>80</v>
      </c>
      <c r="O30" s="10">
        <v>60</v>
      </c>
      <c r="P30" s="10">
        <f t="shared" si="1"/>
        <v>100</v>
      </c>
      <c r="Q30" s="10">
        <v>64</v>
      </c>
      <c r="R30">
        <v>3</v>
      </c>
      <c r="S30">
        <v>44.292500000000018</v>
      </c>
      <c r="T30">
        <v>2834.7200000000012</v>
      </c>
      <c r="U30">
        <v>1496.3395719970986</v>
      </c>
      <c r="V30">
        <v>1.894436298451043</v>
      </c>
      <c r="W30">
        <v>23.380305812454665</v>
      </c>
      <c r="X30">
        <v>2821.4426821696666</v>
      </c>
      <c r="Y30">
        <v>1489.3309869941661</v>
      </c>
      <c r="Z30">
        <v>3.3890000000000002</v>
      </c>
      <c r="AA30">
        <v>3840</v>
      </c>
      <c r="AB30">
        <v>10.666666666666666</v>
      </c>
      <c r="AC30">
        <v>6.2</v>
      </c>
      <c r="AD30">
        <v>4.774</v>
      </c>
      <c r="AE30">
        <v>77</v>
      </c>
      <c r="AF30">
        <v>4.774</v>
      </c>
      <c r="AG30">
        <v>77</v>
      </c>
      <c r="AH30">
        <v>1.1160000000000001</v>
      </c>
      <c r="AI30">
        <v>18</v>
      </c>
      <c r="AJ30">
        <v>0.248</v>
      </c>
      <c r="AK30">
        <v>4</v>
      </c>
      <c r="AL30">
        <v>0</v>
      </c>
      <c r="AM30">
        <v>0</v>
      </c>
      <c r="AN30">
        <v>3.5</v>
      </c>
      <c r="AO30">
        <v>3.5</v>
      </c>
      <c r="AP30">
        <v>0.23376623376623376</v>
      </c>
      <c r="AQ30">
        <v>4.2777777777777777</v>
      </c>
      <c r="AR30">
        <v>19.25</v>
      </c>
      <c r="AS30">
        <v>4.5</v>
      </c>
      <c r="AT30">
        <v>2.3376623376623376</v>
      </c>
    </row>
    <row r="31" spans="1:46" x14ac:dyDescent="0.25">
      <c r="A31">
        <v>106</v>
      </c>
      <c r="B31">
        <v>8785</v>
      </c>
      <c r="C31" t="s">
        <v>58</v>
      </c>
      <c r="D31" s="10">
        <v>65</v>
      </c>
      <c r="E31" s="10">
        <v>0</v>
      </c>
      <c r="F31">
        <v>0</v>
      </c>
      <c r="G31">
        <v>2</v>
      </c>
      <c r="H31" s="10">
        <v>1.77</v>
      </c>
      <c r="I31" s="10">
        <v>177</v>
      </c>
      <c r="J31" s="10">
        <v>70</v>
      </c>
      <c r="K31" s="10">
        <f t="shared" si="0"/>
        <v>22.343515592581952</v>
      </c>
      <c r="L31">
        <v>1</v>
      </c>
      <c r="M31" s="10">
        <v>140</v>
      </c>
      <c r="N31" s="10">
        <v>90</v>
      </c>
      <c r="O31" s="10">
        <v>50</v>
      </c>
      <c r="P31" s="10">
        <f t="shared" si="1"/>
        <v>106.66666666666666</v>
      </c>
      <c r="Q31" s="10">
        <v>70</v>
      </c>
      <c r="R31">
        <v>3</v>
      </c>
      <c r="S31">
        <v>47.285000000000004</v>
      </c>
      <c r="T31">
        <v>3309.9500000000003</v>
      </c>
      <c r="U31">
        <v>1784.1732781433193</v>
      </c>
      <c r="V31">
        <v>1.855172947912584</v>
      </c>
      <c r="W31">
        <v>25.488189687761704</v>
      </c>
      <c r="X31">
        <v>2577.4407468390759</v>
      </c>
      <c r="Y31">
        <v>1389.3263966247341</v>
      </c>
      <c r="Z31">
        <v>3.1240000000000001</v>
      </c>
      <c r="AA31">
        <v>3500</v>
      </c>
      <c r="AB31">
        <v>14</v>
      </c>
      <c r="AC31">
        <v>8.4</v>
      </c>
      <c r="AD31">
        <v>5.46</v>
      </c>
      <c r="AE31">
        <v>65</v>
      </c>
      <c r="AF31">
        <v>5.46</v>
      </c>
      <c r="AG31">
        <v>65</v>
      </c>
      <c r="AH31">
        <v>2.6880000000000002</v>
      </c>
      <c r="AI31">
        <v>32</v>
      </c>
      <c r="AJ31">
        <v>8.4000000000000005E-2</v>
      </c>
      <c r="AK31">
        <v>1</v>
      </c>
      <c r="AL31">
        <v>0.16800000000000001</v>
      </c>
      <c r="AM31">
        <v>2</v>
      </c>
      <c r="AN31">
        <v>1.8571428571428572</v>
      </c>
      <c r="AO31">
        <v>2.0303030303030303</v>
      </c>
      <c r="AP31">
        <v>0.49230769230769234</v>
      </c>
      <c r="AQ31">
        <v>2.03125</v>
      </c>
      <c r="AR31">
        <v>65</v>
      </c>
      <c r="AS31">
        <v>32</v>
      </c>
      <c r="AT31">
        <v>4.7761194029850742</v>
      </c>
    </row>
    <row r="32" spans="1:46" x14ac:dyDescent="0.25">
      <c r="A32">
        <v>107</v>
      </c>
      <c r="B32" t="s">
        <v>59</v>
      </c>
      <c r="C32" t="s">
        <v>60</v>
      </c>
      <c r="D32" s="10">
        <v>87</v>
      </c>
      <c r="E32" s="10">
        <v>1</v>
      </c>
      <c r="F32">
        <v>0</v>
      </c>
      <c r="G32">
        <v>2</v>
      </c>
      <c r="H32" s="10">
        <v>1.63</v>
      </c>
      <c r="I32" s="10">
        <v>163</v>
      </c>
      <c r="J32" s="10">
        <v>70</v>
      </c>
      <c r="K32" s="10">
        <f t="shared" si="0"/>
        <v>26.346494034400994</v>
      </c>
      <c r="L32">
        <v>2</v>
      </c>
      <c r="M32" s="10">
        <v>130</v>
      </c>
      <c r="N32" s="10">
        <v>70</v>
      </c>
      <c r="O32" s="10">
        <v>60</v>
      </c>
      <c r="P32" s="10">
        <f t="shared" si="1"/>
        <v>90</v>
      </c>
      <c r="Q32" s="10">
        <v>80</v>
      </c>
      <c r="R32">
        <v>3</v>
      </c>
      <c r="S32">
        <v>53.199999999999996</v>
      </c>
      <c r="T32">
        <v>4256</v>
      </c>
      <c r="U32">
        <v>2390.6172419578197</v>
      </c>
      <c r="V32">
        <v>1.7802933590968777</v>
      </c>
      <c r="W32">
        <v>29.882715524472744</v>
      </c>
      <c r="X32">
        <v>1691.3063909774437</v>
      </c>
      <c r="Y32">
        <v>950.015559141008</v>
      </c>
      <c r="Z32">
        <v>3.3679999999999999</v>
      </c>
      <c r="AA32">
        <v>4800</v>
      </c>
      <c r="AB32">
        <v>13.333333333333334</v>
      </c>
      <c r="AC32">
        <v>7.8</v>
      </c>
      <c r="AD32">
        <v>5.3039999999999994</v>
      </c>
      <c r="AE32">
        <v>68</v>
      </c>
      <c r="AF32">
        <v>5.3039999999999994</v>
      </c>
      <c r="AG32">
        <v>68</v>
      </c>
      <c r="AH32">
        <v>2.1840000000000002</v>
      </c>
      <c r="AI32">
        <v>28</v>
      </c>
      <c r="AJ32">
        <v>0.312</v>
      </c>
      <c r="AK32">
        <v>4</v>
      </c>
      <c r="AL32">
        <v>0</v>
      </c>
      <c r="AM32">
        <v>0</v>
      </c>
      <c r="AN32">
        <v>2.125</v>
      </c>
      <c r="AO32">
        <v>2.125</v>
      </c>
      <c r="AP32">
        <v>0.41176470588235292</v>
      </c>
      <c r="AQ32">
        <v>2.4285714285714284</v>
      </c>
      <c r="AR32">
        <v>17</v>
      </c>
      <c r="AS32">
        <v>7</v>
      </c>
      <c r="AT32">
        <v>4.117647058823529</v>
      </c>
    </row>
    <row r="33" spans="1:46" x14ac:dyDescent="0.25">
      <c r="A33">
        <v>108</v>
      </c>
      <c r="B33" t="s">
        <v>61</v>
      </c>
      <c r="C33" t="s">
        <v>62</v>
      </c>
      <c r="D33" s="10">
        <v>60</v>
      </c>
      <c r="E33" s="10">
        <v>0</v>
      </c>
      <c r="F33">
        <v>0</v>
      </c>
      <c r="G33">
        <v>2</v>
      </c>
      <c r="H33" s="10">
        <v>1.57</v>
      </c>
      <c r="I33" s="10">
        <v>157</v>
      </c>
      <c r="J33" s="10">
        <v>65</v>
      </c>
      <c r="K33" s="10">
        <f t="shared" si="0"/>
        <v>26.370238143535232</v>
      </c>
      <c r="L33">
        <v>2</v>
      </c>
      <c r="M33" s="10">
        <v>120</v>
      </c>
      <c r="N33" s="10">
        <v>80</v>
      </c>
      <c r="O33" s="10">
        <v>40</v>
      </c>
      <c r="P33" s="10">
        <f t="shared" si="1"/>
        <v>93.333333333333329</v>
      </c>
      <c r="Q33" s="10">
        <v>77</v>
      </c>
      <c r="R33">
        <v>3</v>
      </c>
      <c r="S33">
        <v>49.806799999999996</v>
      </c>
      <c r="T33">
        <v>3835.1235999999994</v>
      </c>
      <c r="U33">
        <v>2277.8446988635587</v>
      </c>
      <c r="V33">
        <v>1.6836633339899703</v>
      </c>
      <c r="W33">
        <v>29.582398686539729</v>
      </c>
      <c r="X33">
        <v>1946.4300968031384</v>
      </c>
      <c r="Y33">
        <v>1156.068471355529</v>
      </c>
      <c r="Z33">
        <v>2.9060000000000006</v>
      </c>
      <c r="AA33">
        <v>3080</v>
      </c>
      <c r="AB33">
        <v>19.25</v>
      </c>
      <c r="AC33">
        <v>8.4</v>
      </c>
      <c r="AD33">
        <v>4.9560000000000004</v>
      </c>
      <c r="AE33">
        <v>59</v>
      </c>
      <c r="AF33">
        <v>4.9560000000000004</v>
      </c>
      <c r="AG33">
        <v>59</v>
      </c>
      <c r="AH33">
        <v>2.3520000000000003</v>
      </c>
      <c r="AI33">
        <v>28</v>
      </c>
      <c r="AJ33">
        <v>0.84</v>
      </c>
      <c r="AK33">
        <v>10</v>
      </c>
      <c r="AL33">
        <v>0.16800000000000001</v>
      </c>
      <c r="AM33">
        <v>2</v>
      </c>
      <c r="AN33">
        <v>1.4750000000000001</v>
      </c>
      <c r="AO33">
        <v>1.6052631578947369</v>
      </c>
      <c r="AP33">
        <v>0.47457627118644069</v>
      </c>
      <c r="AQ33">
        <v>2.1071428571428572</v>
      </c>
      <c r="AR33">
        <v>5.9</v>
      </c>
      <c r="AS33">
        <v>2.8</v>
      </c>
      <c r="AT33">
        <v>4.5901639344262293</v>
      </c>
    </row>
    <row r="34" spans="1:46" x14ac:dyDescent="0.25">
      <c r="A34">
        <v>109</v>
      </c>
      <c r="B34">
        <v>6829</v>
      </c>
      <c r="C34" t="s">
        <v>63</v>
      </c>
      <c r="D34" s="10">
        <v>80</v>
      </c>
      <c r="E34" s="10">
        <v>1</v>
      </c>
      <c r="F34">
        <v>0</v>
      </c>
      <c r="G34">
        <v>2</v>
      </c>
      <c r="H34" s="10">
        <v>1.65</v>
      </c>
      <c r="I34" s="10">
        <v>165</v>
      </c>
      <c r="J34" s="10">
        <v>69</v>
      </c>
      <c r="K34" s="10">
        <f t="shared" si="0"/>
        <v>25.344352617079892</v>
      </c>
      <c r="L34">
        <v>2</v>
      </c>
      <c r="M34" s="10">
        <v>140</v>
      </c>
      <c r="N34" s="10">
        <v>80</v>
      </c>
      <c r="O34" s="10">
        <v>60</v>
      </c>
      <c r="P34" s="10">
        <f t="shared" si="1"/>
        <v>100</v>
      </c>
      <c r="Q34" s="10">
        <v>60</v>
      </c>
      <c r="R34">
        <v>3</v>
      </c>
      <c r="S34">
        <v>50.697500000000019</v>
      </c>
      <c r="T34">
        <v>3041.8500000000013</v>
      </c>
      <c r="U34">
        <v>1710.4978285118855</v>
      </c>
      <c r="V34">
        <v>1.778341924377874</v>
      </c>
      <c r="W34">
        <v>28.508297141864759</v>
      </c>
      <c r="X34">
        <v>2629.320972434537</v>
      </c>
      <c r="Y34">
        <v>1478.523863375917</v>
      </c>
      <c r="Z34">
        <v>3.2430000000000012</v>
      </c>
      <c r="AA34">
        <v>3600</v>
      </c>
      <c r="AB34">
        <v>10</v>
      </c>
      <c r="AC34">
        <v>7.4</v>
      </c>
      <c r="AD34">
        <v>4.9580000000000002</v>
      </c>
      <c r="AE34">
        <v>67</v>
      </c>
      <c r="AF34">
        <v>4.9580000000000002</v>
      </c>
      <c r="AG34">
        <v>67</v>
      </c>
      <c r="AH34">
        <v>1.7020000000000002</v>
      </c>
      <c r="AI34">
        <v>23</v>
      </c>
      <c r="AJ34">
        <v>0.37</v>
      </c>
      <c r="AK34">
        <v>5</v>
      </c>
      <c r="AL34">
        <v>7.400000000000001E-2</v>
      </c>
      <c r="AM34">
        <v>1</v>
      </c>
      <c r="AN34">
        <v>2.3103448275862069</v>
      </c>
      <c r="AO34">
        <v>2.4285714285714284</v>
      </c>
      <c r="AP34">
        <v>0.34328358208955223</v>
      </c>
      <c r="AQ34">
        <v>2.9130434782608696</v>
      </c>
      <c r="AR34">
        <v>13.4</v>
      </c>
      <c r="AS34">
        <v>4.5999999999999996</v>
      </c>
      <c r="AT34">
        <v>3.3823529411764706</v>
      </c>
    </row>
    <row r="35" spans="1:46" x14ac:dyDescent="0.25">
      <c r="A35">
        <v>110</v>
      </c>
      <c r="B35">
        <v>6629</v>
      </c>
      <c r="C35" t="s">
        <v>64</v>
      </c>
      <c r="D35" s="10">
        <v>59</v>
      </c>
      <c r="E35" s="10">
        <v>0</v>
      </c>
      <c r="F35">
        <v>0</v>
      </c>
      <c r="G35">
        <v>2</v>
      </c>
      <c r="H35" s="10">
        <v>1.65</v>
      </c>
      <c r="I35" s="10">
        <v>165</v>
      </c>
      <c r="J35" s="10">
        <v>75</v>
      </c>
      <c r="K35" s="10">
        <f t="shared" si="0"/>
        <v>27.548209366391188</v>
      </c>
      <c r="L35">
        <v>2</v>
      </c>
      <c r="M35" s="10">
        <v>192</v>
      </c>
      <c r="N35" s="10">
        <v>112</v>
      </c>
      <c r="O35" s="10">
        <v>80</v>
      </c>
      <c r="P35" s="10">
        <f t="shared" si="1"/>
        <v>138.66666666666666</v>
      </c>
      <c r="Q35" s="10">
        <v>82</v>
      </c>
      <c r="R35">
        <v>3</v>
      </c>
      <c r="S35">
        <v>48.076000000000015</v>
      </c>
      <c r="T35">
        <v>3942.2320000000013</v>
      </c>
      <c r="U35">
        <v>2126.2818177585541</v>
      </c>
      <c r="V35">
        <v>1.8540496217739157</v>
      </c>
      <c r="W35">
        <v>25.930266070226271</v>
      </c>
      <c r="X35">
        <v>2813.2692342814926</v>
      </c>
      <c r="Y35">
        <v>1517.3645846597221</v>
      </c>
      <c r="Z35">
        <v>4.2289999999999992</v>
      </c>
      <c r="AA35">
        <v>6560</v>
      </c>
      <c r="AB35">
        <v>10.25</v>
      </c>
      <c r="AC35">
        <v>9.9</v>
      </c>
      <c r="AD35">
        <v>7.6230000000000011</v>
      </c>
      <c r="AE35">
        <v>77</v>
      </c>
      <c r="AF35">
        <v>7.6230000000000011</v>
      </c>
      <c r="AG35">
        <v>77</v>
      </c>
      <c r="AH35">
        <v>1.3859999999999999</v>
      </c>
      <c r="AI35">
        <v>14</v>
      </c>
      <c r="AJ35">
        <v>0.495</v>
      </c>
      <c r="AK35">
        <v>5</v>
      </c>
      <c r="AL35">
        <v>0</v>
      </c>
      <c r="AM35">
        <v>0</v>
      </c>
      <c r="AN35">
        <v>4.0526315789473681</v>
      </c>
      <c r="AO35">
        <v>4.0526315789473681</v>
      </c>
      <c r="AP35">
        <v>0.18181818181818182</v>
      </c>
      <c r="AQ35">
        <v>5.5</v>
      </c>
      <c r="AR35">
        <v>15.4</v>
      </c>
      <c r="AS35">
        <v>2.8</v>
      </c>
      <c r="AT35">
        <v>1.8181818181818181</v>
      </c>
    </row>
    <row r="36" spans="1:46" x14ac:dyDescent="0.25">
      <c r="A36">
        <v>111</v>
      </c>
      <c r="B36">
        <v>6761</v>
      </c>
      <c r="C36" t="s">
        <v>65</v>
      </c>
      <c r="D36" s="10">
        <v>63</v>
      </c>
      <c r="E36" s="10">
        <v>0</v>
      </c>
      <c r="F36">
        <v>0</v>
      </c>
      <c r="G36">
        <v>2</v>
      </c>
      <c r="H36" s="10">
        <v>1.65</v>
      </c>
      <c r="I36" s="10">
        <v>165</v>
      </c>
      <c r="J36" s="10">
        <v>70</v>
      </c>
      <c r="K36" s="10">
        <f t="shared" si="0"/>
        <v>25.711662075298442</v>
      </c>
      <c r="L36">
        <v>2</v>
      </c>
      <c r="M36" s="10">
        <v>160</v>
      </c>
      <c r="N36" s="10">
        <v>100</v>
      </c>
      <c r="O36" s="10">
        <v>60</v>
      </c>
      <c r="P36" s="10">
        <f t="shared" si="1"/>
        <v>119.99999999999999</v>
      </c>
      <c r="Q36" s="10">
        <v>70</v>
      </c>
      <c r="R36">
        <v>3</v>
      </c>
      <c r="S36">
        <v>48.89500000000001</v>
      </c>
      <c r="T36">
        <v>3422.6500000000005</v>
      </c>
      <c r="U36">
        <v>1910.8330696321962</v>
      </c>
      <c r="V36">
        <v>1.7911821050170564</v>
      </c>
      <c r="W36">
        <v>27.297615280459944</v>
      </c>
      <c r="X36">
        <v>2804.142988619928</v>
      </c>
      <c r="Y36">
        <v>1565.5264647662532</v>
      </c>
      <c r="Z36">
        <v>3.5640000000000001</v>
      </c>
      <c r="AA36">
        <v>4200</v>
      </c>
      <c r="AB36">
        <v>11.666666666666666</v>
      </c>
      <c r="AC36">
        <v>6.3</v>
      </c>
      <c r="AD36">
        <v>4.5990000000000002</v>
      </c>
      <c r="AE36">
        <v>73</v>
      </c>
      <c r="AF36">
        <v>4.5990000000000002</v>
      </c>
      <c r="AG36">
        <v>73</v>
      </c>
      <c r="AH36">
        <v>1.5119999999999998</v>
      </c>
      <c r="AI36">
        <v>24</v>
      </c>
      <c r="AJ36">
        <v>0.18899999999999997</v>
      </c>
      <c r="AK36">
        <v>3</v>
      </c>
      <c r="AL36">
        <v>0</v>
      </c>
      <c r="AM36">
        <v>0</v>
      </c>
      <c r="AN36">
        <v>2.7037037037037037</v>
      </c>
      <c r="AO36">
        <v>2.7037037037037037</v>
      </c>
      <c r="AP36">
        <v>0.32876712328767121</v>
      </c>
      <c r="AQ36">
        <v>3.0416666666666665</v>
      </c>
      <c r="AR36">
        <v>24.333333333333332</v>
      </c>
      <c r="AS36">
        <v>8</v>
      </c>
      <c r="AT36">
        <v>3.2876712328767121</v>
      </c>
    </row>
    <row r="37" spans="1:46" x14ac:dyDescent="0.25">
      <c r="A37">
        <v>112</v>
      </c>
      <c r="B37">
        <v>6666</v>
      </c>
      <c r="C37" t="s">
        <v>66</v>
      </c>
      <c r="D37" s="10">
        <v>57</v>
      </c>
      <c r="E37" s="10">
        <v>1</v>
      </c>
      <c r="F37">
        <v>0</v>
      </c>
      <c r="G37">
        <v>2</v>
      </c>
      <c r="H37" s="10">
        <v>1.68</v>
      </c>
      <c r="I37" s="10">
        <v>168</v>
      </c>
      <c r="J37" s="10">
        <v>84</v>
      </c>
      <c r="K37" s="10">
        <f t="shared" si="0"/>
        <v>29.761904761904766</v>
      </c>
      <c r="L37">
        <v>2</v>
      </c>
      <c r="M37" s="10">
        <v>160</v>
      </c>
      <c r="N37" s="10">
        <v>80</v>
      </c>
      <c r="O37" s="10">
        <v>80</v>
      </c>
      <c r="P37" s="10">
        <f t="shared" si="1"/>
        <v>106.66666666666666</v>
      </c>
      <c r="Q37" s="10">
        <v>70</v>
      </c>
      <c r="R37">
        <v>3</v>
      </c>
      <c r="S37">
        <v>75.320000000000036</v>
      </c>
      <c r="T37">
        <v>5272.4000000000024</v>
      </c>
      <c r="U37">
        <v>2662.9641379485392</v>
      </c>
      <c r="V37">
        <v>1.9798989873223332</v>
      </c>
      <c r="W37">
        <v>38.042344827836274</v>
      </c>
      <c r="X37">
        <v>1618.0866398604044</v>
      </c>
      <c r="Y37">
        <v>817.257168280462</v>
      </c>
      <c r="Z37">
        <v>3.4190000000000009</v>
      </c>
      <c r="AA37">
        <v>5600</v>
      </c>
      <c r="AB37">
        <v>8.75</v>
      </c>
      <c r="AC37">
        <v>8.1</v>
      </c>
      <c r="AD37">
        <v>4.2119999999999997</v>
      </c>
      <c r="AE37">
        <v>52</v>
      </c>
      <c r="AF37">
        <v>4.2119999999999997</v>
      </c>
      <c r="AG37">
        <v>52</v>
      </c>
      <c r="AH37">
        <v>3.5639999999999996</v>
      </c>
      <c r="AI37">
        <v>44</v>
      </c>
      <c r="AJ37">
        <v>0.24299999999999997</v>
      </c>
      <c r="AK37">
        <v>3</v>
      </c>
      <c r="AL37">
        <v>0</v>
      </c>
      <c r="AM37">
        <v>0</v>
      </c>
      <c r="AN37">
        <v>1.1063829787234043</v>
      </c>
      <c r="AO37">
        <v>1.1063829787234043</v>
      </c>
      <c r="AP37">
        <v>0.84615384615384615</v>
      </c>
      <c r="AQ37">
        <v>1.1818181818181819</v>
      </c>
      <c r="AR37">
        <v>17.333333333333332</v>
      </c>
      <c r="AS37">
        <v>14.666666666666666</v>
      </c>
      <c r="AT37">
        <v>8.4615384615384617</v>
      </c>
    </row>
    <row r="38" spans="1:46" x14ac:dyDescent="0.25">
      <c r="A38">
        <v>113</v>
      </c>
      <c r="B38">
        <v>6888</v>
      </c>
      <c r="C38" t="s">
        <v>67</v>
      </c>
      <c r="D38" s="10">
        <v>64</v>
      </c>
      <c r="E38" s="10">
        <v>1</v>
      </c>
      <c r="F38">
        <v>0</v>
      </c>
      <c r="G38">
        <v>2</v>
      </c>
      <c r="H38" s="10">
        <v>1.55</v>
      </c>
      <c r="I38" s="10">
        <v>155</v>
      </c>
      <c r="J38" s="10">
        <v>82</v>
      </c>
      <c r="K38" s="10">
        <f t="shared" si="0"/>
        <v>34.131113423517164</v>
      </c>
      <c r="L38">
        <v>3</v>
      </c>
      <c r="M38" s="10">
        <v>140</v>
      </c>
      <c r="N38" s="10">
        <v>80</v>
      </c>
      <c r="O38" s="10">
        <v>60</v>
      </c>
      <c r="P38" s="10">
        <f t="shared" si="1"/>
        <v>100</v>
      </c>
      <c r="Q38" s="10">
        <v>56</v>
      </c>
      <c r="R38">
        <v>3</v>
      </c>
      <c r="S38">
        <v>67.777500000000018</v>
      </c>
      <c r="T38">
        <v>3795.5400000000009</v>
      </c>
      <c r="U38">
        <v>2020.0031551057775</v>
      </c>
      <c r="V38">
        <v>1.8789772631821693</v>
      </c>
      <c r="W38">
        <v>36.071484912603168</v>
      </c>
      <c r="X38">
        <v>2107.2100412589507</v>
      </c>
      <c r="Y38">
        <v>1121.4664927292704</v>
      </c>
      <c r="Z38">
        <v>3.1819999999999999</v>
      </c>
      <c r="AA38">
        <v>3360</v>
      </c>
      <c r="AB38">
        <v>9.3333333333333339</v>
      </c>
      <c r="AC38">
        <v>7.3</v>
      </c>
      <c r="AD38">
        <v>5.2560000000000002</v>
      </c>
      <c r="AE38">
        <v>72</v>
      </c>
      <c r="AF38">
        <v>5.2560000000000002</v>
      </c>
      <c r="AG38">
        <v>72</v>
      </c>
      <c r="AH38">
        <v>1.7519999999999998</v>
      </c>
      <c r="AI38">
        <v>24</v>
      </c>
      <c r="AJ38">
        <v>0.14599999999999999</v>
      </c>
      <c r="AK38">
        <v>2</v>
      </c>
      <c r="AL38">
        <v>7.2999999999999995E-2</v>
      </c>
      <c r="AM38">
        <v>1</v>
      </c>
      <c r="AN38">
        <v>2.6666666666666665</v>
      </c>
      <c r="AO38">
        <v>2.8076923076923075</v>
      </c>
      <c r="AP38">
        <v>0.33333333333333331</v>
      </c>
      <c r="AQ38">
        <v>3</v>
      </c>
      <c r="AR38">
        <v>36</v>
      </c>
      <c r="AS38">
        <v>12</v>
      </c>
      <c r="AT38">
        <v>3.2876712328767121</v>
      </c>
    </row>
    <row r="39" spans="1:46" x14ac:dyDescent="0.25">
      <c r="A39">
        <v>114</v>
      </c>
      <c r="B39">
        <v>5206</v>
      </c>
      <c r="C39" t="s">
        <v>68</v>
      </c>
      <c r="D39" s="10">
        <v>88</v>
      </c>
      <c r="E39" s="10">
        <v>1</v>
      </c>
      <c r="F39">
        <v>0</v>
      </c>
      <c r="G39">
        <v>2</v>
      </c>
      <c r="H39" s="10">
        <v>1.6</v>
      </c>
      <c r="I39" s="10">
        <v>160</v>
      </c>
      <c r="J39" s="10">
        <v>50</v>
      </c>
      <c r="K39" s="10">
        <f t="shared" si="0"/>
        <v>19.531249999999996</v>
      </c>
      <c r="L39">
        <v>1</v>
      </c>
      <c r="M39" s="10">
        <v>120</v>
      </c>
      <c r="N39" s="10">
        <v>70</v>
      </c>
      <c r="O39" s="10">
        <v>50</v>
      </c>
      <c r="P39" s="10">
        <f t="shared" si="1"/>
        <v>86.666666666666657</v>
      </c>
      <c r="Q39" s="10">
        <v>86</v>
      </c>
      <c r="R39">
        <v>3</v>
      </c>
      <c r="S39">
        <v>42.68249999999999</v>
      </c>
      <c r="T39">
        <v>3670.6949999999993</v>
      </c>
      <c r="U39">
        <v>2462.3770634005768</v>
      </c>
      <c r="V39">
        <v>1.4907119849998598</v>
      </c>
      <c r="W39">
        <v>28.632291434890426</v>
      </c>
      <c r="X39">
        <v>1888.3617407602649</v>
      </c>
      <c r="Y39">
        <v>1266.7515655349364</v>
      </c>
      <c r="Z39">
        <v>3.1550000000000002</v>
      </c>
      <c r="AA39">
        <v>4300</v>
      </c>
      <c r="AB39">
        <v>17.2</v>
      </c>
      <c r="AC39">
        <v>3.3</v>
      </c>
      <c r="AD39">
        <v>1.419</v>
      </c>
      <c r="AE39">
        <v>43</v>
      </c>
      <c r="AF39">
        <v>1.419</v>
      </c>
      <c r="AG39">
        <v>43</v>
      </c>
      <c r="AH39">
        <v>1.7489999999999997</v>
      </c>
      <c r="AI39">
        <v>53</v>
      </c>
      <c r="AJ39">
        <v>9.8999999999999991E-2</v>
      </c>
      <c r="AK39">
        <v>3</v>
      </c>
      <c r="AL39">
        <v>3.3000000000000002E-2</v>
      </c>
      <c r="AM39">
        <v>1</v>
      </c>
      <c r="AN39">
        <v>0.75438596491228072</v>
      </c>
      <c r="AO39">
        <v>0.7857142857142857</v>
      </c>
      <c r="AP39">
        <v>1.2325581395348837</v>
      </c>
      <c r="AQ39">
        <v>0.81132075471698117</v>
      </c>
      <c r="AR39">
        <v>14.333333333333334</v>
      </c>
      <c r="AS39">
        <v>17.666666666666668</v>
      </c>
      <c r="AT39">
        <v>12.045454545454545</v>
      </c>
    </row>
    <row r="40" spans="1:46" x14ac:dyDescent="0.25">
      <c r="A40">
        <v>115</v>
      </c>
      <c r="B40">
        <v>7510</v>
      </c>
      <c r="C40" t="s">
        <v>69</v>
      </c>
      <c r="D40" s="10">
        <v>59</v>
      </c>
      <c r="E40" s="10">
        <v>0</v>
      </c>
      <c r="F40">
        <v>0</v>
      </c>
      <c r="G40">
        <v>2</v>
      </c>
      <c r="H40" s="10">
        <v>1.78</v>
      </c>
      <c r="I40" s="10">
        <v>178</v>
      </c>
      <c r="J40" s="10">
        <v>75</v>
      </c>
      <c r="K40" s="10">
        <f t="shared" si="0"/>
        <v>23.671253629592222</v>
      </c>
      <c r="L40">
        <v>1</v>
      </c>
      <c r="M40" s="10">
        <v>140</v>
      </c>
      <c r="N40" s="10">
        <v>80</v>
      </c>
      <c r="O40" s="10">
        <v>60</v>
      </c>
      <c r="P40" s="10">
        <f t="shared" si="1"/>
        <v>100</v>
      </c>
      <c r="Q40" s="10">
        <v>80</v>
      </c>
      <c r="R40">
        <v>3</v>
      </c>
      <c r="S40">
        <v>73.115000000000009</v>
      </c>
      <c r="T40">
        <v>5849.2000000000007</v>
      </c>
      <c r="U40">
        <v>3037.435670674055</v>
      </c>
      <c r="V40">
        <v>1.9257033347152239</v>
      </c>
      <c r="W40">
        <v>37.967945883425692</v>
      </c>
      <c r="X40">
        <v>1367.366477467004</v>
      </c>
      <c r="Y40">
        <v>710.06081405016221</v>
      </c>
      <c r="Z40">
        <v>3.1059999999999999</v>
      </c>
      <c r="AA40">
        <v>4800</v>
      </c>
      <c r="AB40">
        <v>13.333333333333334</v>
      </c>
      <c r="AC40">
        <v>8</v>
      </c>
      <c r="AD40">
        <v>4.8</v>
      </c>
      <c r="AE40">
        <v>60</v>
      </c>
      <c r="AF40">
        <v>4.8</v>
      </c>
      <c r="AG40">
        <v>60</v>
      </c>
      <c r="AH40">
        <v>1.68</v>
      </c>
      <c r="AI40">
        <v>21</v>
      </c>
      <c r="AJ40">
        <v>1.2</v>
      </c>
      <c r="AK40">
        <v>15</v>
      </c>
      <c r="AL40">
        <v>0.24</v>
      </c>
      <c r="AM40">
        <v>3</v>
      </c>
      <c r="AN40">
        <v>1.5384615384615385</v>
      </c>
      <c r="AO40">
        <v>1.75</v>
      </c>
      <c r="AP40">
        <v>0.35</v>
      </c>
      <c r="AQ40">
        <v>2.8571428571428572</v>
      </c>
      <c r="AR40">
        <v>4</v>
      </c>
      <c r="AS40">
        <v>1.4</v>
      </c>
      <c r="AT40">
        <v>3.3333333333333335</v>
      </c>
    </row>
    <row r="41" spans="1:46" x14ac:dyDescent="0.25">
      <c r="A41">
        <v>116</v>
      </c>
      <c r="B41">
        <v>7440</v>
      </c>
      <c r="C41" t="s">
        <v>70</v>
      </c>
      <c r="D41" s="10">
        <v>44</v>
      </c>
      <c r="E41" s="10">
        <v>1</v>
      </c>
      <c r="F41">
        <v>0</v>
      </c>
      <c r="G41">
        <v>2</v>
      </c>
      <c r="H41" s="10">
        <v>1.7</v>
      </c>
      <c r="I41" s="10">
        <v>170</v>
      </c>
      <c r="J41" s="10">
        <v>75</v>
      </c>
      <c r="K41" s="10">
        <f t="shared" si="0"/>
        <v>25.95155709342561</v>
      </c>
      <c r="L41">
        <v>2</v>
      </c>
      <c r="M41" s="10">
        <v>160</v>
      </c>
      <c r="N41" s="10">
        <v>100</v>
      </c>
      <c r="O41" s="10">
        <v>60</v>
      </c>
      <c r="P41" s="10">
        <f t="shared" si="1"/>
        <v>119.99999999999999</v>
      </c>
      <c r="Q41" s="10">
        <v>78</v>
      </c>
      <c r="R41">
        <v>3</v>
      </c>
      <c r="S41">
        <v>69.177500000000009</v>
      </c>
      <c r="T41">
        <v>5395.8450000000012</v>
      </c>
      <c r="U41">
        <v>2867.1843912402578</v>
      </c>
      <c r="V41">
        <v>1.8819316317727024</v>
      </c>
      <c r="W41">
        <v>36.758774246669972</v>
      </c>
      <c r="X41">
        <v>1778.7019456637461</v>
      </c>
      <c r="Y41">
        <v>945.14695201136601</v>
      </c>
      <c r="Z41">
        <v>3.3860000000000001</v>
      </c>
      <c r="AA41">
        <v>4680</v>
      </c>
      <c r="AB41">
        <v>13</v>
      </c>
      <c r="AC41">
        <v>7</v>
      </c>
      <c r="AD41">
        <v>3.85</v>
      </c>
      <c r="AE41">
        <v>55</v>
      </c>
      <c r="AF41">
        <v>3.85</v>
      </c>
      <c r="AG41">
        <v>55</v>
      </c>
      <c r="AH41">
        <v>2.94</v>
      </c>
      <c r="AI41">
        <v>42</v>
      </c>
      <c r="AJ41">
        <v>0.21</v>
      </c>
      <c r="AK41">
        <v>3</v>
      </c>
      <c r="AL41">
        <v>0</v>
      </c>
      <c r="AM41">
        <v>0</v>
      </c>
      <c r="AN41">
        <v>1.2222222222222223</v>
      </c>
      <c r="AO41">
        <v>1.2222222222222223</v>
      </c>
      <c r="AP41">
        <v>0.76363636363636367</v>
      </c>
      <c r="AQ41">
        <v>1.3095238095238095</v>
      </c>
      <c r="AR41">
        <v>18.333333333333332</v>
      </c>
      <c r="AS41">
        <v>14</v>
      </c>
      <c r="AT41">
        <v>7.6363636363636367</v>
      </c>
    </row>
    <row r="42" spans="1:46" x14ac:dyDescent="0.25">
      <c r="A42">
        <v>117</v>
      </c>
      <c r="B42">
        <v>7468</v>
      </c>
      <c r="C42" t="s">
        <v>71</v>
      </c>
      <c r="D42" s="10">
        <v>59</v>
      </c>
      <c r="E42" s="10">
        <v>1</v>
      </c>
      <c r="F42">
        <v>0</v>
      </c>
      <c r="G42">
        <v>2</v>
      </c>
      <c r="H42" s="10">
        <v>1.59</v>
      </c>
      <c r="I42" s="10">
        <v>159</v>
      </c>
      <c r="J42" s="10">
        <v>83</v>
      </c>
      <c r="K42" s="10">
        <f t="shared" si="0"/>
        <v>32.830979787191957</v>
      </c>
      <c r="L42">
        <v>2</v>
      </c>
      <c r="M42" s="10">
        <v>125</v>
      </c>
      <c r="N42" s="10">
        <v>80</v>
      </c>
      <c r="O42" s="10">
        <v>45</v>
      </c>
      <c r="P42" s="10">
        <f t="shared" si="1"/>
        <v>95</v>
      </c>
      <c r="Q42" s="10">
        <v>60</v>
      </c>
      <c r="R42">
        <v>3</v>
      </c>
      <c r="S42">
        <v>55.235199999999999</v>
      </c>
      <c r="T42">
        <v>3314.1120000000001</v>
      </c>
      <c r="U42">
        <v>1730.935253969147</v>
      </c>
      <c r="V42">
        <v>1.9146366060778566</v>
      </c>
      <c r="W42">
        <v>28.84892089948578</v>
      </c>
      <c r="X42">
        <v>2292.6503389143154</v>
      </c>
      <c r="Y42">
        <v>1197.4336705129763</v>
      </c>
      <c r="Z42">
        <v>2.919</v>
      </c>
      <c r="AA42">
        <v>2700</v>
      </c>
      <c r="AB42">
        <v>13.333333333333334</v>
      </c>
      <c r="AC42">
        <v>6.4</v>
      </c>
      <c r="AD42">
        <v>3.52</v>
      </c>
      <c r="AE42">
        <v>55</v>
      </c>
      <c r="AF42">
        <v>3.52</v>
      </c>
      <c r="AG42">
        <v>55</v>
      </c>
      <c r="AH42">
        <v>2.4320000000000004</v>
      </c>
      <c r="AI42">
        <v>38</v>
      </c>
      <c r="AJ42">
        <v>0.25600000000000001</v>
      </c>
      <c r="AK42">
        <v>4</v>
      </c>
      <c r="AL42">
        <v>6.4000000000000001E-2</v>
      </c>
      <c r="AM42">
        <v>1</v>
      </c>
      <c r="AN42">
        <v>1.2790697674418605</v>
      </c>
      <c r="AO42">
        <v>1.3333333333333333</v>
      </c>
      <c r="AP42">
        <v>0.69090909090909092</v>
      </c>
      <c r="AQ42">
        <v>1.4473684210526316</v>
      </c>
      <c r="AR42">
        <v>13.75</v>
      </c>
      <c r="AS42">
        <v>9.5</v>
      </c>
      <c r="AT42">
        <v>6.7857142857142856</v>
      </c>
    </row>
    <row r="43" spans="1:46" x14ac:dyDescent="0.25">
      <c r="A43">
        <v>118</v>
      </c>
      <c r="B43" t="s">
        <v>72</v>
      </c>
      <c r="C43" t="s">
        <v>73</v>
      </c>
      <c r="D43" s="10">
        <v>45</v>
      </c>
      <c r="E43" s="10">
        <v>1</v>
      </c>
      <c r="F43">
        <v>0</v>
      </c>
      <c r="G43">
        <v>2</v>
      </c>
      <c r="H43" s="10">
        <v>1.65</v>
      </c>
      <c r="I43" s="10">
        <v>165</v>
      </c>
      <c r="J43" s="10">
        <v>71</v>
      </c>
      <c r="K43" s="10">
        <f t="shared" si="0"/>
        <v>26.078971533516992</v>
      </c>
      <c r="L43">
        <v>2</v>
      </c>
      <c r="M43" s="10">
        <v>120</v>
      </c>
      <c r="N43" s="10">
        <v>80</v>
      </c>
      <c r="O43" s="10">
        <v>40</v>
      </c>
      <c r="P43" s="10">
        <f t="shared" si="1"/>
        <v>93.333333333333329</v>
      </c>
      <c r="Q43" s="10">
        <v>75</v>
      </c>
      <c r="R43">
        <v>3</v>
      </c>
      <c r="S43">
        <v>64.812799999999996</v>
      </c>
      <c r="T43">
        <v>4860.96</v>
      </c>
      <c r="U43">
        <v>2694.648680225062</v>
      </c>
      <c r="V43">
        <v>1.8039308929852793</v>
      </c>
      <c r="W43">
        <v>35.928649069667486</v>
      </c>
      <c r="X43">
        <v>1535.6637372041737</v>
      </c>
      <c r="Y43">
        <v>851.2874540680674</v>
      </c>
      <c r="Z43">
        <v>2.6559999999999997</v>
      </c>
      <c r="AA43">
        <v>3000</v>
      </c>
      <c r="AB43">
        <v>18.75</v>
      </c>
      <c r="AC43">
        <v>5.9</v>
      </c>
      <c r="AD43">
        <v>4.1890000000000001</v>
      </c>
      <c r="AE43">
        <v>71</v>
      </c>
      <c r="AF43">
        <v>4.1890000000000001</v>
      </c>
      <c r="AG43">
        <v>71</v>
      </c>
      <c r="AH43">
        <v>1.0030000000000001</v>
      </c>
      <c r="AI43">
        <v>17</v>
      </c>
      <c r="AJ43">
        <v>0.53100000000000003</v>
      </c>
      <c r="AK43">
        <v>9</v>
      </c>
      <c r="AL43">
        <v>0.11800000000000001</v>
      </c>
      <c r="AM43">
        <v>2</v>
      </c>
      <c r="AN43">
        <v>2.5357142857142856</v>
      </c>
      <c r="AO43">
        <v>2.8076923076923075</v>
      </c>
      <c r="AP43">
        <v>0.23943661971830985</v>
      </c>
      <c r="AQ43">
        <v>4.1764705882352944</v>
      </c>
      <c r="AR43">
        <v>7.8888888888888893</v>
      </c>
      <c r="AS43">
        <v>1.8888888888888888</v>
      </c>
      <c r="AT43">
        <v>2.3287671232876712</v>
      </c>
    </row>
    <row r="44" spans="1:46" x14ac:dyDescent="0.25">
      <c r="A44">
        <v>119</v>
      </c>
      <c r="B44" t="s">
        <v>74</v>
      </c>
      <c r="C44" t="s">
        <v>75</v>
      </c>
      <c r="D44" s="10">
        <v>59</v>
      </c>
      <c r="E44" s="10">
        <v>1</v>
      </c>
      <c r="F44">
        <v>0</v>
      </c>
      <c r="G44">
        <v>2</v>
      </c>
      <c r="H44" s="10">
        <v>1.7</v>
      </c>
      <c r="I44" s="10">
        <v>170</v>
      </c>
      <c r="J44" s="10">
        <v>120</v>
      </c>
      <c r="K44" s="10">
        <f t="shared" si="0"/>
        <v>41.522491349480973</v>
      </c>
      <c r="L44">
        <v>5</v>
      </c>
      <c r="M44" s="10">
        <v>150</v>
      </c>
      <c r="N44" s="10">
        <v>70</v>
      </c>
      <c r="O44" s="10">
        <v>80</v>
      </c>
      <c r="P44" s="10">
        <f t="shared" si="1"/>
        <v>96.666666666666657</v>
      </c>
      <c r="Q44" s="10">
        <v>98</v>
      </c>
      <c r="R44">
        <v>3</v>
      </c>
      <c r="S44">
        <v>81.592000000000013</v>
      </c>
      <c r="T44">
        <v>7996.0160000000014</v>
      </c>
      <c r="U44">
        <v>3358.9985869107941</v>
      </c>
      <c r="V44">
        <v>2.3804761428476167</v>
      </c>
      <c r="W44">
        <v>34.275495784804015</v>
      </c>
      <c r="X44">
        <v>966.90651944668411</v>
      </c>
      <c r="Y44">
        <v>406.18198268941001</v>
      </c>
      <c r="Z44">
        <v>3.8410000000000006</v>
      </c>
      <c r="AA44">
        <v>7840</v>
      </c>
      <c r="AB44">
        <v>12.25</v>
      </c>
      <c r="AC44">
        <v>7.2</v>
      </c>
      <c r="AD44">
        <v>4.32</v>
      </c>
      <c r="AE44">
        <v>60</v>
      </c>
      <c r="AF44">
        <v>4.32</v>
      </c>
      <c r="AG44">
        <v>60</v>
      </c>
      <c r="AH44">
        <v>2.3759999999999999</v>
      </c>
      <c r="AI44">
        <v>33</v>
      </c>
      <c r="AJ44">
        <v>0.28800000000000003</v>
      </c>
      <c r="AK44">
        <v>4</v>
      </c>
      <c r="AL44">
        <v>0.21600000000000003</v>
      </c>
      <c r="AM44">
        <v>3</v>
      </c>
      <c r="AN44">
        <v>1.5</v>
      </c>
      <c r="AO44">
        <v>1.7027027027027026</v>
      </c>
      <c r="AP44">
        <v>0.55000000000000004</v>
      </c>
      <c r="AQ44">
        <v>1.8181818181818181</v>
      </c>
      <c r="AR44">
        <v>15</v>
      </c>
      <c r="AS44">
        <v>8.25</v>
      </c>
      <c r="AT44">
        <v>5.2380952380952381</v>
      </c>
    </row>
    <row r="45" spans="1:46" x14ac:dyDescent="0.25">
      <c r="A45">
        <v>120</v>
      </c>
      <c r="B45" t="s">
        <v>76</v>
      </c>
      <c r="C45" t="s">
        <v>77</v>
      </c>
      <c r="D45" s="10">
        <v>60</v>
      </c>
      <c r="E45" s="10">
        <v>1</v>
      </c>
      <c r="F45">
        <v>0</v>
      </c>
      <c r="G45">
        <v>2</v>
      </c>
      <c r="H45" s="10">
        <v>1.65</v>
      </c>
      <c r="I45" s="10">
        <v>165</v>
      </c>
      <c r="J45" s="10">
        <v>78</v>
      </c>
      <c r="K45" s="10">
        <f t="shared" si="0"/>
        <v>28.650137741046834</v>
      </c>
      <c r="L45">
        <v>2</v>
      </c>
      <c r="M45" s="10">
        <v>155</v>
      </c>
      <c r="N45" s="10">
        <v>90</v>
      </c>
      <c r="O45" s="10">
        <v>65</v>
      </c>
      <c r="P45" s="10">
        <f t="shared" si="1"/>
        <v>111.66666666666666</v>
      </c>
      <c r="Q45" s="10">
        <v>88</v>
      </c>
      <c r="R45">
        <v>3</v>
      </c>
      <c r="S45">
        <v>66.797499999999985</v>
      </c>
      <c r="T45">
        <v>5878.1799999999985</v>
      </c>
      <c r="U45">
        <v>3108.8864335345829</v>
      </c>
      <c r="V45">
        <v>1.8907670401189038</v>
      </c>
      <c r="W45">
        <v>35.328254926529354</v>
      </c>
      <c r="X45">
        <v>1519.364837415663</v>
      </c>
      <c r="Y45">
        <v>803.57061720311958</v>
      </c>
      <c r="Z45">
        <v>3.6419999999999995</v>
      </c>
      <c r="AA45">
        <v>5720</v>
      </c>
      <c r="AB45">
        <v>13.538461538461538</v>
      </c>
      <c r="AC45">
        <v>8.5</v>
      </c>
      <c r="AD45">
        <v>5.61</v>
      </c>
      <c r="AE45">
        <v>66</v>
      </c>
      <c r="AF45">
        <v>5.61</v>
      </c>
      <c r="AG45">
        <v>66</v>
      </c>
      <c r="AH45">
        <v>1.4450000000000001</v>
      </c>
      <c r="AI45">
        <v>17</v>
      </c>
      <c r="AJ45">
        <v>0.51</v>
      </c>
      <c r="AK45">
        <v>6</v>
      </c>
      <c r="AL45">
        <v>0</v>
      </c>
      <c r="AM45">
        <v>0</v>
      </c>
      <c r="AN45">
        <v>2.8695652173913042</v>
      </c>
      <c r="AO45">
        <v>2.8695652173913042</v>
      </c>
      <c r="AP45">
        <v>0.25757575757575757</v>
      </c>
      <c r="AQ45">
        <v>3.8823529411764706</v>
      </c>
      <c r="AR45">
        <v>11</v>
      </c>
      <c r="AS45">
        <v>2.8333333333333335</v>
      </c>
      <c r="AT45">
        <v>2.5757575757575757</v>
      </c>
    </row>
    <row r="46" spans="1:46" x14ac:dyDescent="0.25">
      <c r="A46">
        <v>123</v>
      </c>
      <c r="B46">
        <v>8675</v>
      </c>
      <c r="C46" t="s">
        <v>78</v>
      </c>
      <c r="D46" s="10">
        <v>84</v>
      </c>
      <c r="E46" s="10">
        <v>0</v>
      </c>
      <c r="F46">
        <v>0</v>
      </c>
      <c r="G46">
        <v>2</v>
      </c>
      <c r="H46" s="10">
        <v>1.7</v>
      </c>
      <c r="I46" s="10">
        <v>170</v>
      </c>
      <c r="J46" s="10">
        <v>75</v>
      </c>
      <c r="K46" s="10">
        <f t="shared" si="0"/>
        <v>25.95155709342561</v>
      </c>
      <c r="L46">
        <v>2</v>
      </c>
      <c r="M46" s="10">
        <v>180</v>
      </c>
      <c r="N46" s="10">
        <v>100</v>
      </c>
      <c r="O46" s="10">
        <v>80</v>
      </c>
      <c r="P46" s="10">
        <f t="shared" si="1"/>
        <v>126.66666666666666</v>
      </c>
      <c r="Q46" s="10">
        <v>76</v>
      </c>
      <c r="R46">
        <v>3</v>
      </c>
      <c r="S46">
        <v>36.302000000000014</v>
      </c>
      <c r="T46">
        <v>2758.9520000000011</v>
      </c>
      <c r="U46">
        <v>1466.0213758143709</v>
      </c>
      <c r="V46">
        <v>1.8819316317727024</v>
      </c>
      <c r="W46">
        <v>19.289754944925932</v>
      </c>
      <c r="X46">
        <v>3671.9739959230883</v>
      </c>
      <c r="Y46">
        <v>1951.1728980633793</v>
      </c>
      <c r="Z46">
        <v>4.2040000000000006</v>
      </c>
      <c r="AA46">
        <v>6080</v>
      </c>
      <c r="AB46">
        <v>9.5</v>
      </c>
      <c r="AC46">
        <v>6</v>
      </c>
      <c r="AD46">
        <v>3.6</v>
      </c>
      <c r="AE46">
        <v>60</v>
      </c>
      <c r="AF46">
        <v>3.6</v>
      </c>
      <c r="AG46">
        <v>60</v>
      </c>
      <c r="AH46">
        <v>2.1</v>
      </c>
      <c r="AI46">
        <v>35</v>
      </c>
      <c r="AJ46">
        <v>0.24</v>
      </c>
      <c r="AK46">
        <v>4</v>
      </c>
      <c r="AL46">
        <v>0</v>
      </c>
      <c r="AM46">
        <v>0</v>
      </c>
      <c r="AN46">
        <v>1.5384615384615385</v>
      </c>
      <c r="AO46">
        <v>1.5384615384615385</v>
      </c>
      <c r="AP46">
        <v>0.58333333333333337</v>
      </c>
      <c r="AQ46">
        <v>1.7142857142857142</v>
      </c>
      <c r="AR46">
        <v>15</v>
      </c>
      <c r="AS46">
        <v>8.75</v>
      </c>
      <c r="AT46">
        <v>5.833333333333333</v>
      </c>
    </row>
    <row r="47" spans="1:46" x14ac:dyDescent="0.25">
      <c r="A47">
        <v>124</v>
      </c>
      <c r="B47" t="s">
        <v>79</v>
      </c>
      <c r="C47" t="s">
        <v>80</v>
      </c>
      <c r="D47" s="10">
        <v>48</v>
      </c>
      <c r="E47" s="10">
        <v>0</v>
      </c>
      <c r="F47">
        <v>0</v>
      </c>
      <c r="G47">
        <v>2</v>
      </c>
      <c r="H47" s="10">
        <v>1.62</v>
      </c>
      <c r="I47" s="10">
        <v>162</v>
      </c>
      <c r="J47" s="10">
        <v>86</v>
      </c>
      <c r="K47" s="10">
        <f t="shared" si="0"/>
        <v>32.769394909312595</v>
      </c>
      <c r="L47">
        <v>3</v>
      </c>
      <c r="M47" s="10">
        <v>130</v>
      </c>
      <c r="N47" s="10">
        <v>80</v>
      </c>
      <c r="O47" s="10">
        <v>50</v>
      </c>
      <c r="P47" s="10">
        <f t="shared" si="1"/>
        <v>96.666666666666657</v>
      </c>
      <c r="Q47" s="10">
        <v>80</v>
      </c>
      <c r="R47">
        <v>3</v>
      </c>
      <c r="S47">
        <v>75.407499999999999</v>
      </c>
      <c r="T47">
        <v>6032.6</v>
      </c>
      <c r="U47">
        <v>3066.5429179615699</v>
      </c>
      <c r="V47">
        <v>1.9672315572906003</v>
      </c>
      <c r="W47">
        <v>38.331786474519618</v>
      </c>
      <c r="X47">
        <v>1281.6032887975332</v>
      </c>
      <c r="Y47">
        <v>651.4755642506268</v>
      </c>
      <c r="Z47">
        <v>3.0550000000000002</v>
      </c>
      <c r="AA47">
        <v>4000</v>
      </c>
      <c r="AB47">
        <v>16</v>
      </c>
      <c r="AC47">
        <v>6.82</v>
      </c>
      <c r="AD47">
        <v>4.6375999999999999</v>
      </c>
      <c r="AE47">
        <v>68</v>
      </c>
      <c r="AF47">
        <v>4.6375999999999999</v>
      </c>
      <c r="AG47">
        <v>68</v>
      </c>
      <c r="AH47">
        <v>1.8414000000000001</v>
      </c>
      <c r="AI47">
        <v>27</v>
      </c>
      <c r="AJ47">
        <v>0.27279999999999999</v>
      </c>
      <c r="AK47">
        <v>4</v>
      </c>
      <c r="AL47">
        <v>6.8199999999999997E-2</v>
      </c>
      <c r="AM47">
        <v>1</v>
      </c>
      <c r="AN47">
        <v>2.125</v>
      </c>
      <c r="AO47">
        <v>2.225806451612903</v>
      </c>
      <c r="AP47">
        <v>0.39705882352941174</v>
      </c>
      <c r="AQ47">
        <v>2.5185185185185186</v>
      </c>
      <c r="AR47">
        <v>17</v>
      </c>
      <c r="AS47">
        <v>6.75</v>
      </c>
      <c r="AT47">
        <v>3.9130434782608696</v>
      </c>
    </row>
    <row r="48" spans="1:46" x14ac:dyDescent="0.25">
      <c r="A48">
        <v>125</v>
      </c>
      <c r="B48">
        <v>5381</v>
      </c>
      <c r="C48" t="s">
        <v>81</v>
      </c>
      <c r="D48" s="10">
        <v>87</v>
      </c>
      <c r="E48" s="10">
        <v>1</v>
      </c>
      <c r="F48">
        <v>0</v>
      </c>
      <c r="G48">
        <v>2</v>
      </c>
      <c r="H48" s="10">
        <v>1.63</v>
      </c>
      <c r="I48" s="10">
        <v>163</v>
      </c>
      <c r="J48" s="10">
        <v>75</v>
      </c>
      <c r="K48" s="10">
        <f t="shared" si="0"/>
        <v>28.228386465429637</v>
      </c>
      <c r="L48">
        <v>2</v>
      </c>
      <c r="M48" s="10">
        <v>110</v>
      </c>
      <c r="N48" s="10">
        <v>70</v>
      </c>
      <c r="O48" s="10">
        <v>40</v>
      </c>
      <c r="P48" s="10">
        <f t="shared" si="1"/>
        <v>83.333333333333329</v>
      </c>
      <c r="Q48" s="10">
        <v>75</v>
      </c>
      <c r="R48">
        <v>3</v>
      </c>
      <c r="S48">
        <v>32.143999999999977</v>
      </c>
      <c r="T48">
        <v>2410.7999999999984</v>
      </c>
      <c r="U48">
        <v>1308.2417337270006</v>
      </c>
      <c r="V48">
        <v>1.8427786989579984</v>
      </c>
      <c r="W48">
        <v>17.443223116360009</v>
      </c>
      <c r="X48">
        <v>2764.6424423427925</v>
      </c>
      <c r="Y48">
        <v>1500.2574340077097</v>
      </c>
      <c r="Z48">
        <v>3.0780000000000007</v>
      </c>
      <c r="AA48">
        <v>3000</v>
      </c>
      <c r="AB48">
        <v>18.75</v>
      </c>
      <c r="AC48">
        <v>6.5</v>
      </c>
      <c r="AD48">
        <v>3.1850000000000001</v>
      </c>
      <c r="AE48">
        <v>49</v>
      </c>
      <c r="AF48">
        <v>3.1850000000000001</v>
      </c>
      <c r="AG48">
        <v>49</v>
      </c>
      <c r="AH48">
        <v>2.86</v>
      </c>
      <c r="AI48">
        <v>44</v>
      </c>
      <c r="AJ48">
        <v>0.32500000000000001</v>
      </c>
      <c r="AK48">
        <v>5</v>
      </c>
      <c r="AL48">
        <v>0</v>
      </c>
      <c r="AM48">
        <v>0</v>
      </c>
      <c r="AN48">
        <v>1</v>
      </c>
      <c r="AO48">
        <v>1</v>
      </c>
      <c r="AP48">
        <v>0.89795918367346939</v>
      </c>
      <c r="AQ48">
        <v>1.1136363636363635</v>
      </c>
      <c r="AR48">
        <v>9.8000000000000007</v>
      </c>
      <c r="AS48">
        <v>8.8000000000000007</v>
      </c>
      <c r="AT48">
        <v>8.9795918367346932</v>
      </c>
    </row>
    <row r="49" spans="2:46" x14ac:dyDescent="0.25">
      <c r="B49">
        <v>8061</v>
      </c>
      <c r="D49" s="10">
        <v>81</v>
      </c>
      <c r="E49" s="10">
        <v>1</v>
      </c>
      <c r="F49">
        <v>1</v>
      </c>
      <c r="G49">
        <v>22</v>
      </c>
      <c r="H49" s="10">
        <v>1.64</v>
      </c>
      <c r="I49" s="10">
        <v>164</v>
      </c>
      <c r="J49" s="10">
        <v>56</v>
      </c>
      <c r="K49" s="10">
        <f>J49/(H49*H49)</f>
        <v>20.820939916716245</v>
      </c>
      <c r="L49">
        <v>1</v>
      </c>
      <c r="M49" s="10">
        <v>170</v>
      </c>
      <c r="N49" s="10">
        <v>100</v>
      </c>
      <c r="O49" s="10">
        <f>M49-N49</f>
        <v>70</v>
      </c>
      <c r="P49" s="10">
        <f>N49+(O49/3)</f>
        <v>123.33333333333333</v>
      </c>
      <c r="Q49" s="10">
        <v>110</v>
      </c>
      <c r="R49">
        <v>3</v>
      </c>
      <c r="S49">
        <v>36.670400000000022</v>
      </c>
      <c r="T49">
        <v>4033.7440000000024</v>
      </c>
      <c r="U49">
        <v>2525.4783235995978</v>
      </c>
      <c r="V49">
        <v>1.5972198067614587</v>
      </c>
      <c r="W49">
        <v>22.958893850905437</v>
      </c>
      <c r="X49">
        <v>2445.4204332253094</v>
      </c>
      <c r="Y49">
        <v>1531.0481518405861</v>
      </c>
      <c r="Z49">
        <v>4.2790000000000008</v>
      </c>
      <c r="AA49">
        <v>7700</v>
      </c>
      <c r="AB49">
        <v>15.714285714285714</v>
      </c>
      <c r="AC49">
        <v>5.82</v>
      </c>
      <c r="AD49">
        <v>3.19</v>
      </c>
      <c r="AE49">
        <v>54.8</v>
      </c>
      <c r="AF49">
        <v>3.19</v>
      </c>
      <c r="AG49">
        <v>54.8</v>
      </c>
      <c r="AH49">
        <v>1.9</v>
      </c>
      <c r="AI49">
        <v>32.700000000000003</v>
      </c>
      <c r="AJ49">
        <v>0.51</v>
      </c>
      <c r="AK49">
        <v>8.6999999999999993</v>
      </c>
      <c r="AL49">
        <v>0.2</v>
      </c>
      <c r="AM49">
        <v>3.5</v>
      </c>
      <c r="AN49">
        <v>1.2204899777282849</v>
      </c>
      <c r="AO49">
        <v>1.4082125603864732</v>
      </c>
      <c r="AP49">
        <v>0.59671532846715336</v>
      </c>
      <c r="AQ49">
        <v>1.675840978593272</v>
      </c>
      <c r="AR49">
        <v>6.2988505747126435</v>
      </c>
      <c r="AS49">
        <v>3.758620689655173</v>
      </c>
      <c r="AT49">
        <v>5.608919382504288</v>
      </c>
    </row>
    <row r="50" spans="2:46" x14ac:dyDescent="0.25">
      <c r="B50">
        <v>8113</v>
      </c>
      <c r="D50" s="10">
        <v>50</v>
      </c>
      <c r="E50" s="10">
        <v>1</v>
      </c>
      <c r="F50">
        <v>2</v>
      </c>
      <c r="H50" s="10">
        <v>1.67</v>
      </c>
      <c r="I50" s="10">
        <v>167</v>
      </c>
      <c r="J50" s="10">
        <v>70</v>
      </c>
      <c r="K50" s="10">
        <f t="shared" ref="K50:K113" si="2">J50/(H50*H50)</f>
        <v>25.099501595611173</v>
      </c>
      <c r="L50">
        <v>1</v>
      </c>
      <c r="M50" s="10">
        <v>123</v>
      </c>
      <c r="N50" s="10">
        <v>75</v>
      </c>
      <c r="O50" s="10">
        <f t="shared" ref="O50:O69" si="3">M50-N50</f>
        <v>48</v>
      </c>
      <c r="P50" s="10">
        <f t="shared" ref="P50:P69" si="4">N50+(O50/3)</f>
        <v>91</v>
      </c>
      <c r="Q50" s="10">
        <v>70</v>
      </c>
      <c r="R50">
        <v>3</v>
      </c>
      <c r="S50">
        <v>71.569600000000023</v>
      </c>
      <c r="T50">
        <v>5009.8720000000012</v>
      </c>
      <c r="U50">
        <v>2780.1653402866636</v>
      </c>
      <c r="V50">
        <v>1.8020050561034013</v>
      </c>
      <c r="W50">
        <v>39.716647718380912</v>
      </c>
      <c r="X50">
        <v>1452.7676555408998</v>
      </c>
      <c r="Y50">
        <v>806.1951050694156</v>
      </c>
      <c r="Z50">
        <v>2.6460000000000004</v>
      </c>
      <c r="AA50">
        <v>3360</v>
      </c>
      <c r="AB50">
        <v>14.583333333333334</v>
      </c>
      <c r="AC50">
        <v>4.2699999999999996</v>
      </c>
      <c r="AD50">
        <v>46.3</v>
      </c>
      <c r="AE50">
        <v>73</v>
      </c>
      <c r="AF50">
        <v>46.3</v>
      </c>
      <c r="AG50">
        <v>73</v>
      </c>
      <c r="AH50">
        <v>1.64</v>
      </c>
      <c r="AI50">
        <v>10</v>
      </c>
      <c r="AJ50">
        <v>0.38</v>
      </c>
      <c r="AK50">
        <v>8</v>
      </c>
      <c r="AL50">
        <v>0.25</v>
      </c>
      <c r="AM50">
        <v>2</v>
      </c>
      <c r="AN50">
        <v>3.65</v>
      </c>
      <c r="AO50">
        <v>4.166666666666667</v>
      </c>
      <c r="AP50">
        <v>0.13698630136986301</v>
      </c>
      <c r="AQ50">
        <v>7.3</v>
      </c>
      <c r="AR50">
        <v>9.125</v>
      </c>
      <c r="AS50">
        <v>1.25</v>
      </c>
      <c r="AT50">
        <v>1.3333333333333333</v>
      </c>
    </row>
    <row r="51" spans="2:46" x14ac:dyDescent="0.25">
      <c r="B51">
        <v>13143</v>
      </c>
      <c r="D51" s="10">
        <v>53</v>
      </c>
      <c r="E51" s="10">
        <v>1</v>
      </c>
      <c r="F51">
        <v>2</v>
      </c>
      <c r="G51">
        <v>23</v>
      </c>
      <c r="H51" s="10">
        <v>1.62</v>
      </c>
      <c r="I51" s="10">
        <v>162</v>
      </c>
      <c r="J51" s="10">
        <v>109</v>
      </c>
      <c r="K51" s="10">
        <f t="shared" si="2"/>
        <v>41.533302850175268</v>
      </c>
      <c r="L51">
        <v>5</v>
      </c>
      <c r="M51" s="10">
        <v>120</v>
      </c>
      <c r="N51" s="10">
        <v>70</v>
      </c>
      <c r="O51" s="10">
        <f t="shared" si="3"/>
        <v>50</v>
      </c>
      <c r="P51" s="10">
        <f t="shared" si="4"/>
        <v>86.666666666666671</v>
      </c>
      <c r="Q51" s="10">
        <v>63</v>
      </c>
      <c r="R51">
        <v>3</v>
      </c>
      <c r="S51">
        <v>75.013599999999983</v>
      </c>
      <c r="T51">
        <v>4725.8567999999987</v>
      </c>
      <c r="U51">
        <v>2133.8360691131743</v>
      </c>
      <c r="V51">
        <v>2.2147234590350102</v>
      </c>
      <c r="W51">
        <v>33.870413795447213</v>
      </c>
      <c r="X51">
        <v>1466.7393222748522</v>
      </c>
      <c r="Y51">
        <v>662.26747917048453</v>
      </c>
      <c r="Z51">
        <v>2.9249999999999994</v>
      </c>
      <c r="AA51">
        <v>3150</v>
      </c>
      <c r="AB51">
        <v>12.6</v>
      </c>
      <c r="AC51">
        <v>9.6</v>
      </c>
      <c r="AD51">
        <v>6.74</v>
      </c>
      <c r="AE51">
        <v>70.099999999999994</v>
      </c>
      <c r="AF51">
        <v>6.74</v>
      </c>
      <c r="AG51">
        <v>70.099999999999994</v>
      </c>
      <c r="AH51">
        <v>2.0699999999999998</v>
      </c>
      <c r="AI51">
        <v>21.6</v>
      </c>
      <c r="AJ51">
        <v>0.59</v>
      </c>
      <c r="AK51">
        <v>6.2</v>
      </c>
      <c r="AL51">
        <v>0.16</v>
      </c>
      <c r="AM51">
        <v>1.7</v>
      </c>
      <c r="AN51">
        <v>2.3762711864406776</v>
      </c>
      <c r="AO51">
        <v>2.5827338129496402</v>
      </c>
      <c r="AP51">
        <v>0.30813124108416551</v>
      </c>
      <c r="AQ51">
        <v>3.2453703703703698</v>
      </c>
      <c r="AR51">
        <v>11.306451612903224</v>
      </c>
      <c r="AS51">
        <v>3.4838709677419355</v>
      </c>
      <c r="AT51">
        <v>3.0083565459610031</v>
      </c>
    </row>
    <row r="52" spans="2:46" x14ac:dyDescent="0.25">
      <c r="B52">
        <v>125664</v>
      </c>
      <c r="D52" s="10">
        <v>49</v>
      </c>
      <c r="E52" s="10">
        <v>0</v>
      </c>
      <c r="F52">
        <v>0</v>
      </c>
      <c r="G52">
        <v>23</v>
      </c>
      <c r="H52" s="10">
        <v>1.75</v>
      </c>
      <c r="I52" s="10">
        <v>175</v>
      </c>
      <c r="J52" s="10">
        <v>98</v>
      </c>
      <c r="K52" s="10">
        <f t="shared" si="2"/>
        <v>32</v>
      </c>
      <c r="L52">
        <v>3</v>
      </c>
      <c r="M52" s="10">
        <v>120</v>
      </c>
      <c r="N52" s="10">
        <v>75</v>
      </c>
      <c r="O52" s="10">
        <f t="shared" si="3"/>
        <v>45</v>
      </c>
      <c r="P52" s="10">
        <f t="shared" si="4"/>
        <v>90</v>
      </c>
      <c r="Q52" s="10">
        <v>75</v>
      </c>
      <c r="R52">
        <v>3</v>
      </c>
      <c r="S52">
        <v>69.913200000000018</v>
      </c>
      <c r="T52">
        <v>5243.4900000000016</v>
      </c>
      <c r="U52">
        <v>2402.3685417520774</v>
      </c>
      <c r="V52">
        <v>2.1826334756181325</v>
      </c>
      <c r="W52">
        <v>32.031580556694365</v>
      </c>
      <c r="X52">
        <v>1372.787971370213</v>
      </c>
      <c r="Y52">
        <v>628.95945961858422</v>
      </c>
      <c r="Z52">
        <v>2.8249999999999997</v>
      </c>
      <c r="AA52">
        <v>3375</v>
      </c>
      <c r="AB52">
        <v>16.666666666666668</v>
      </c>
      <c r="AC52">
        <v>7.68</v>
      </c>
      <c r="AD52">
        <v>5.92</v>
      </c>
      <c r="AE52">
        <v>77</v>
      </c>
      <c r="AF52">
        <v>5.92</v>
      </c>
      <c r="AG52">
        <v>77</v>
      </c>
      <c r="AH52">
        <v>1.1399999999999999</v>
      </c>
      <c r="AI52">
        <v>14.8</v>
      </c>
      <c r="AJ52">
        <v>0.43</v>
      </c>
      <c r="AK52">
        <v>5.7</v>
      </c>
      <c r="AL52">
        <v>0.15</v>
      </c>
      <c r="AM52">
        <v>2</v>
      </c>
      <c r="AN52">
        <v>3.4222222222222221</v>
      </c>
      <c r="AO52">
        <v>3.8536585365853657</v>
      </c>
      <c r="AP52">
        <v>0.19220779220779222</v>
      </c>
      <c r="AQ52">
        <v>5.2027027027027026</v>
      </c>
      <c r="AR52">
        <v>13.508771929824562</v>
      </c>
      <c r="AS52">
        <v>2.5964912280701755</v>
      </c>
      <c r="AT52">
        <v>1.8734177215189873</v>
      </c>
    </row>
    <row r="53" spans="2:46" x14ac:dyDescent="0.25">
      <c r="B53">
        <v>12698</v>
      </c>
      <c r="D53" s="10">
        <v>53</v>
      </c>
      <c r="E53" s="10">
        <v>1</v>
      </c>
      <c r="F53">
        <v>2</v>
      </c>
      <c r="G53">
        <v>41</v>
      </c>
      <c r="H53" s="10">
        <v>1.7</v>
      </c>
      <c r="I53" s="10">
        <v>170</v>
      </c>
      <c r="J53" s="10">
        <v>89</v>
      </c>
      <c r="K53" s="10">
        <f t="shared" si="2"/>
        <v>30.795847750865054</v>
      </c>
      <c r="L53">
        <v>3</v>
      </c>
      <c r="M53" s="10">
        <v>80</v>
      </c>
      <c r="N53" s="10">
        <v>60</v>
      </c>
      <c r="O53" s="10">
        <f t="shared" si="3"/>
        <v>20</v>
      </c>
      <c r="P53" s="10">
        <f t="shared" si="4"/>
        <v>66.666666666666671</v>
      </c>
      <c r="Q53" s="10">
        <v>110</v>
      </c>
      <c r="R53">
        <v>3</v>
      </c>
      <c r="S53">
        <v>57.793599999999991</v>
      </c>
      <c r="T53">
        <v>6357.2959999999994</v>
      </c>
      <c r="U53">
        <v>3101.0175158214497</v>
      </c>
      <c r="V53">
        <v>2.0500677495579938</v>
      </c>
      <c r="W53">
        <v>28.191068325649539</v>
      </c>
      <c r="X53">
        <v>838.72136833018328</v>
      </c>
      <c r="Y53">
        <v>409.11885400422324</v>
      </c>
      <c r="Z53">
        <v>2.5499999999999998</v>
      </c>
      <c r="AA53">
        <v>2200</v>
      </c>
      <c r="AB53">
        <v>55</v>
      </c>
      <c r="AC53">
        <v>8.9600000000000009</v>
      </c>
      <c r="AD53">
        <v>5.58</v>
      </c>
      <c r="AE53">
        <v>64.7</v>
      </c>
      <c r="AF53">
        <v>5.58</v>
      </c>
      <c r="AG53">
        <v>64.7</v>
      </c>
      <c r="AH53">
        <v>2.21</v>
      </c>
      <c r="AI53">
        <v>24.7</v>
      </c>
      <c r="AJ53">
        <v>0.65</v>
      </c>
      <c r="AK53">
        <v>7.3</v>
      </c>
      <c r="AL53">
        <v>0.26</v>
      </c>
      <c r="AM53">
        <v>2.9</v>
      </c>
      <c r="AN53">
        <v>1.8538681948424069</v>
      </c>
      <c r="AO53">
        <v>2.1125000000000003</v>
      </c>
      <c r="AP53">
        <v>0.3817619783616692</v>
      </c>
      <c r="AQ53">
        <v>2.619433198380567</v>
      </c>
      <c r="AR53">
        <v>8.8630136986301373</v>
      </c>
      <c r="AS53">
        <v>3.3835616438356166</v>
      </c>
      <c r="AT53">
        <v>3.6538461538461533</v>
      </c>
    </row>
    <row r="54" spans="2:46" x14ac:dyDescent="0.25">
      <c r="B54">
        <v>12586</v>
      </c>
      <c r="D54" s="10">
        <v>52</v>
      </c>
      <c r="E54" s="10">
        <v>1</v>
      </c>
      <c r="F54">
        <v>2</v>
      </c>
      <c r="G54">
        <v>8</v>
      </c>
      <c r="H54" s="10">
        <v>1.64</v>
      </c>
      <c r="I54" s="10">
        <v>164</v>
      </c>
      <c r="J54" s="10">
        <v>68</v>
      </c>
      <c r="K54" s="10">
        <f t="shared" si="2"/>
        <v>25.282569898869724</v>
      </c>
      <c r="L54">
        <v>2</v>
      </c>
      <c r="M54" s="10">
        <v>130</v>
      </c>
      <c r="N54" s="10">
        <v>75</v>
      </c>
      <c r="O54" s="10">
        <f t="shared" si="3"/>
        <v>55</v>
      </c>
      <c r="P54" s="10">
        <f t="shared" si="4"/>
        <v>93.333333333333329</v>
      </c>
      <c r="Q54" s="10">
        <v>80</v>
      </c>
      <c r="R54">
        <v>3</v>
      </c>
      <c r="S54">
        <v>75.768000000000029</v>
      </c>
      <c r="T54">
        <v>6061.4400000000023</v>
      </c>
      <c r="U54">
        <v>3443.9011750527079</v>
      </c>
      <c r="V54">
        <v>1.7600505043258781</v>
      </c>
      <c r="W54">
        <v>43.048764688158847</v>
      </c>
      <c r="X54">
        <v>1231.5225424981518</v>
      </c>
      <c r="Y54">
        <v>699.70863874150064</v>
      </c>
      <c r="Z54">
        <v>2.8910000000000005</v>
      </c>
      <c r="AA54">
        <v>4400</v>
      </c>
      <c r="AB54">
        <v>14.545454545454545</v>
      </c>
      <c r="AC54">
        <v>8.2899999999999991</v>
      </c>
      <c r="AD54">
        <v>4.8899999999999997</v>
      </c>
      <c r="AE54">
        <v>59</v>
      </c>
      <c r="AF54">
        <v>4.8899999999999997</v>
      </c>
      <c r="AG54">
        <v>59</v>
      </c>
      <c r="AH54">
        <v>2.38</v>
      </c>
      <c r="AI54">
        <v>28.7</v>
      </c>
      <c r="AJ54">
        <v>0.45</v>
      </c>
      <c r="AK54">
        <v>5.4</v>
      </c>
      <c r="AL54">
        <v>0.53</v>
      </c>
      <c r="AM54">
        <v>6.4</v>
      </c>
      <c r="AN54">
        <v>1.4567901234567902</v>
      </c>
      <c r="AO54">
        <v>1.9178885630498534</v>
      </c>
      <c r="AP54">
        <v>0.48644067796610169</v>
      </c>
      <c r="AQ54">
        <v>2.0557491289198606</v>
      </c>
      <c r="AR54">
        <v>10.925925925925926</v>
      </c>
      <c r="AS54">
        <v>5.314814814814814</v>
      </c>
      <c r="AT54">
        <v>4.3883792048929662</v>
      </c>
    </row>
    <row r="55" spans="2:46" x14ac:dyDescent="0.25">
      <c r="B55">
        <v>8001</v>
      </c>
      <c r="D55" s="10">
        <v>66</v>
      </c>
      <c r="E55" s="10">
        <v>1</v>
      </c>
      <c r="F55">
        <v>1</v>
      </c>
      <c r="G55">
        <v>43</v>
      </c>
      <c r="H55" s="10">
        <v>1.7</v>
      </c>
      <c r="I55" s="10">
        <v>170</v>
      </c>
      <c r="J55" s="10">
        <v>85</v>
      </c>
      <c r="K55" s="10">
        <f t="shared" si="2"/>
        <v>29.411764705882355</v>
      </c>
      <c r="L55">
        <v>2</v>
      </c>
      <c r="M55" s="10">
        <v>140</v>
      </c>
      <c r="N55" s="10">
        <v>83</v>
      </c>
      <c r="O55" s="10">
        <f t="shared" si="3"/>
        <v>57</v>
      </c>
      <c r="P55" s="10">
        <f t="shared" si="4"/>
        <v>102</v>
      </c>
      <c r="Q55" s="10">
        <v>64</v>
      </c>
      <c r="R55">
        <v>3</v>
      </c>
      <c r="S55">
        <v>56.055199999999999</v>
      </c>
      <c r="T55">
        <v>3587.5328</v>
      </c>
      <c r="U55">
        <v>1790.660308665291</v>
      </c>
      <c r="V55">
        <v>2.0034692133618845</v>
      </c>
      <c r="W55">
        <v>27.979067322895173</v>
      </c>
      <c r="X55">
        <v>2273.9750281865017</v>
      </c>
      <c r="Y55">
        <v>1135.0187030679149</v>
      </c>
      <c r="Z55">
        <v>3.2139999999999995</v>
      </c>
      <c r="AA55">
        <v>3648</v>
      </c>
      <c r="AB55">
        <v>11.228070175438596</v>
      </c>
      <c r="AC55">
        <v>4.76</v>
      </c>
      <c r="AD55">
        <v>2.5499999999999998</v>
      </c>
      <c r="AE55">
        <v>53.4</v>
      </c>
      <c r="AF55">
        <v>2.5499999999999998</v>
      </c>
      <c r="AG55">
        <v>53.4</v>
      </c>
      <c r="AH55">
        <v>1.64</v>
      </c>
      <c r="AI55">
        <v>34.5</v>
      </c>
      <c r="AJ55">
        <v>0.33</v>
      </c>
      <c r="AK55">
        <v>6.9</v>
      </c>
      <c r="AL55">
        <v>0.21</v>
      </c>
      <c r="AM55">
        <v>4.5</v>
      </c>
      <c r="AN55">
        <v>1.1633986928104576</v>
      </c>
      <c r="AO55">
        <v>1.3985507246376812</v>
      </c>
      <c r="AP55">
        <v>0.6460674157303371</v>
      </c>
      <c r="AQ55">
        <v>1.5478260869565217</v>
      </c>
      <c r="AR55">
        <v>7.7391304347826084</v>
      </c>
      <c r="AS55">
        <v>5</v>
      </c>
      <c r="AT55">
        <v>5.9585492227979273</v>
      </c>
    </row>
    <row r="56" spans="2:46" x14ac:dyDescent="0.25">
      <c r="B56">
        <v>9682</v>
      </c>
      <c r="D56" s="10">
        <v>60</v>
      </c>
      <c r="E56" s="10">
        <v>0</v>
      </c>
      <c r="F56">
        <v>2</v>
      </c>
      <c r="G56">
        <v>21</v>
      </c>
      <c r="H56" s="10">
        <v>1.79</v>
      </c>
      <c r="I56" s="10">
        <v>179</v>
      </c>
      <c r="J56" s="10">
        <v>90</v>
      </c>
      <c r="K56" s="10">
        <f t="shared" si="2"/>
        <v>28.089010954714272</v>
      </c>
      <c r="L56">
        <v>2</v>
      </c>
      <c r="M56" s="10">
        <v>125</v>
      </c>
      <c r="N56" s="10">
        <v>72</v>
      </c>
      <c r="O56" s="10">
        <f t="shared" si="3"/>
        <v>53</v>
      </c>
      <c r="P56" s="10">
        <f t="shared" si="4"/>
        <v>89.666666666666671</v>
      </c>
      <c r="Q56" s="10">
        <v>78</v>
      </c>
      <c r="R56">
        <v>3</v>
      </c>
      <c r="S56">
        <v>68.798000000000016</v>
      </c>
      <c r="T56">
        <v>5366.2440000000015</v>
      </c>
      <c r="U56">
        <v>2536.7279618678103</v>
      </c>
      <c r="V56">
        <v>2.1154195801306179</v>
      </c>
      <c r="W56">
        <v>32.52215335727962</v>
      </c>
      <c r="X56">
        <v>1336.4170544611832</v>
      </c>
      <c r="Y56">
        <v>631.75034731344658</v>
      </c>
      <c r="Z56">
        <v>2.9499999999999997</v>
      </c>
      <c r="AA56">
        <v>4134</v>
      </c>
      <c r="AB56">
        <v>14.716981132075471</v>
      </c>
      <c r="AC56">
        <v>6.88</v>
      </c>
      <c r="AD56">
        <v>4.97</v>
      </c>
      <c r="AE56">
        <v>72.099999999999994</v>
      </c>
      <c r="AF56">
        <v>4.97</v>
      </c>
      <c r="AG56">
        <v>72.099999999999994</v>
      </c>
      <c r="AH56">
        <v>19.100000000000001</v>
      </c>
      <c r="AI56">
        <v>19.100000000000001</v>
      </c>
      <c r="AJ56">
        <v>0.17</v>
      </c>
      <c r="AK56">
        <v>6</v>
      </c>
      <c r="AL56">
        <v>0.17</v>
      </c>
      <c r="AM56">
        <v>2.5</v>
      </c>
      <c r="AN56">
        <v>2.61231884057971</v>
      </c>
      <c r="AO56">
        <v>2.9721115537848601</v>
      </c>
      <c r="AP56">
        <v>0.26490984743411933</v>
      </c>
      <c r="AQ56">
        <v>3.7748691099476432</v>
      </c>
      <c r="AR56">
        <v>12.016666666666666</v>
      </c>
      <c r="AS56">
        <v>3.1833333333333336</v>
      </c>
      <c r="AT56">
        <v>2.5603217158176945</v>
      </c>
    </row>
    <row r="57" spans="2:46" x14ac:dyDescent="0.25">
      <c r="B57">
        <v>8428</v>
      </c>
      <c r="D57" s="10">
        <v>68</v>
      </c>
      <c r="E57" s="10">
        <v>0</v>
      </c>
      <c r="F57">
        <v>1</v>
      </c>
      <c r="G57">
        <v>44</v>
      </c>
      <c r="H57" s="10">
        <v>1.82</v>
      </c>
      <c r="I57" s="10">
        <v>182</v>
      </c>
      <c r="J57" s="10">
        <v>77</v>
      </c>
      <c r="K57" s="10">
        <f t="shared" si="2"/>
        <v>23.245984784446321</v>
      </c>
      <c r="L57">
        <v>1</v>
      </c>
      <c r="M57" s="10">
        <v>138</v>
      </c>
      <c r="N57" s="10">
        <v>80</v>
      </c>
      <c r="O57" s="10">
        <f t="shared" si="3"/>
        <v>58</v>
      </c>
      <c r="P57" s="10">
        <f t="shared" si="4"/>
        <v>99.333333333333329</v>
      </c>
      <c r="Q57" s="10">
        <v>90</v>
      </c>
      <c r="R57">
        <v>3</v>
      </c>
      <c r="S57">
        <v>57.744399999999999</v>
      </c>
      <c r="T57">
        <v>5196.9960000000001</v>
      </c>
      <c r="U57">
        <v>2634.0412771762958</v>
      </c>
      <c r="V57">
        <v>1.9730123612835724</v>
      </c>
      <c r="W57">
        <v>29.267125301958842</v>
      </c>
      <c r="X57">
        <v>1528.7061987348075</v>
      </c>
      <c r="Y57">
        <v>774.80822154620716</v>
      </c>
      <c r="Z57">
        <v>3.2959999999999998</v>
      </c>
      <c r="AA57">
        <v>5220</v>
      </c>
      <c r="AB57">
        <v>15.517241379310345</v>
      </c>
      <c r="AC57">
        <v>9.0399999999999991</v>
      </c>
      <c r="AD57">
        <v>5.56</v>
      </c>
      <c r="AE57">
        <v>61.5</v>
      </c>
      <c r="AF57">
        <v>5.56</v>
      </c>
      <c r="AG57">
        <v>61.5</v>
      </c>
      <c r="AH57">
        <v>2.58</v>
      </c>
      <c r="AI57">
        <v>28.5</v>
      </c>
      <c r="AJ57">
        <v>0.72</v>
      </c>
      <c r="AK57">
        <v>8</v>
      </c>
      <c r="AM57">
        <v>1.7</v>
      </c>
      <c r="AN57">
        <v>1.6099476439790574</v>
      </c>
      <c r="AO57">
        <v>1.7315068493150685</v>
      </c>
      <c r="AP57">
        <v>0.46341463414634149</v>
      </c>
      <c r="AQ57">
        <v>2.1578947368421053</v>
      </c>
      <c r="AR57">
        <v>7.6875</v>
      </c>
      <c r="AS57">
        <v>3.5625</v>
      </c>
      <c r="AT57">
        <v>4.5094936708860756</v>
      </c>
    </row>
    <row r="58" spans="2:46" x14ac:dyDescent="0.25">
      <c r="B58">
        <v>8604</v>
      </c>
      <c r="D58" s="10">
        <v>70</v>
      </c>
      <c r="E58" s="10">
        <v>0</v>
      </c>
      <c r="F58">
        <v>1</v>
      </c>
      <c r="G58">
        <v>45</v>
      </c>
      <c r="H58" s="10">
        <v>1.67</v>
      </c>
      <c r="I58" s="10">
        <v>167</v>
      </c>
      <c r="J58" s="10">
        <v>80</v>
      </c>
      <c r="K58" s="10">
        <f t="shared" si="2"/>
        <v>28.685144680698485</v>
      </c>
      <c r="L58">
        <v>2</v>
      </c>
      <c r="M58" s="10">
        <v>125</v>
      </c>
      <c r="N58" s="10">
        <v>70</v>
      </c>
      <c r="O58" s="10">
        <f t="shared" si="3"/>
        <v>55</v>
      </c>
      <c r="P58" s="10">
        <f t="shared" si="4"/>
        <v>88.333333333333329</v>
      </c>
      <c r="Q58" s="10">
        <v>83</v>
      </c>
      <c r="R58">
        <v>3</v>
      </c>
      <c r="S58">
        <v>62.434800000000017</v>
      </c>
      <c r="T58">
        <v>5182.0884000000015</v>
      </c>
      <c r="U58">
        <v>2690.0034596327682</v>
      </c>
      <c r="V58">
        <v>1.9264244369066521</v>
      </c>
      <c r="W58">
        <v>32.409680236539373</v>
      </c>
      <c r="X58">
        <v>1363.3306602797431</v>
      </c>
      <c r="Y58">
        <v>707.7000447881079</v>
      </c>
      <c r="Z58">
        <v>3.1469999999999989</v>
      </c>
      <c r="AA58">
        <v>4565</v>
      </c>
      <c r="AB58">
        <v>15.090909090909092</v>
      </c>
      <c r="AC58">
        <v>7.31</v>
      </c>
      <c r="AD58">
        <v>5.38</v>
      </c>
      <c r="AE58">
        <v>73.5</v>
      </c>
      <c r="AF58">
        <v>5.38</v>
      </c>
      <c r="AG58">
        <v>73.5</v>
      </c>
      <c r="AH58">
        <v>1.17</v>
      </c>
      <c r="AI58">
        <v>16.100000000000001</v>
      </c>
      <c r="AJ58">
        <v>0.49</v>
      </c>
      <c r="AK58">
        <v>6.7</v>
      </c>
      <c r="AL58">
        <v>0.24</v>
      </c>
      <c r="AM58">
        <v>3.3</v>
      </c>
      <c r="AN58">
        <v>2.8160919540229883</v>
      </c>
      <c r="AO58">
        <v>3.3684210526315788</v>
      </c>
      <c r="AP58">
        <v>0.21904761904761907</v>
      </c>
      <c r="AQ58">
        <v>4.5652173913043477</v>
      </c>
      <c r="AR58">
        <v>10.970149253731343</v>
      </c>
      <c r="AS58">
        <v>2.4029850746268657</v>
      </c>
      <c r="AT58">
        <v>2.096354166666667</v>
      </c>
    </row>
    <row r="59" spans="2:46" x14ac:dyDescent="0.25">
      <c r="B59">
        <v>8503</v>
      </c>
      <c r="D59" s="10">
        <v>77</v>
      </c>
      <c r="E59" s="10">
        <v>0</v>
      </c>
      <c r="F59">
        <v>1</v>
      </c>
      <c r="G59">
        <v>22</v>
      </c>
      <c r="H59" s="10">
        <v>1.56</v>
      </c>
      <c r="I59" s="10">
        <v>156</v>
      </c>
      <c r="J59" s="10">
        <v>59</v>
      </c>
      <c r="K59" s="10">
        <f t="shared" si="2"/>
        <v>24.243918474687703</v>
      </c>
      <c r="L59">
        <v>1</v>
      </c>
      <c r="M59" s="10">
        <v>140</v>
      </c>
      <c r="N59" s="10">
        <v>83</v>
      </c>
      <c r="O59" s="10">
        <f t="shared" si="3"/>
        <v>57</v>
      </c>
      <c r="P59" s="10">
        <f t="shared" si="4"/>
        <v>102</v>
      </c>
      <c r="Q59" s="10">
        <v>64</v>
      </c>
      <c r="R59">
        <v>3</v>
      </c>
      <c r="S59">
        <v>45.050799999999995</v>
      </c>
      <c r="T59">
        <v>2883.2511999999997</v>
      </c>
      <c r="U59">
        <v>1803.2063448623403</v>
      </c>
      <c r="V59">
        <v>1.5989579940281942</v>
      </c>
      <c r="W59">
        <v>28.175099138474067</v>
      </c>
      <c r="X59">
        <v>2829.4308869098886</v>
      </c>
      <c r="Y59">
        <v>1769.5467282300585</v>
      </c>
      <c r="Z59">
        <v>3.2599999999999993</v>
      </c>
      <c r="AA59">
        <v>3648</v>
      </c>
      <c r="AB59">
        <v>11.228070175438596</v>
      </c>
      <c r="AC59">
        <v>5.41</v>
      </c>
      <c r="AD59">
        <v>3.4</v>
      </c>
      <c r="AE59">
        <v>62.8</v>
      </c>
      <c r="AF59">
        <v>3.4</v>
      </c>
      <c r="AG59">
        <v>62.8</v>
      </c>
      <c r="AH59">
        <v>1.46</v>
      </c>
      <c r="AI59">
        <v>27</v>
      </c>
      <c r="AJ59">
        <v>0.38</v>
      </c>
      <c r="AK59">
        <v>7.1</v>
      </c>
      <c r="AL59">
        <v>0.13</v>
      </c>
      <c r="AM59">
        <v>2.4</v>
      </c>
      <c r="AN59">
        <v>1.7205479452054793</v>
      </c>
      <c r="AO59">
        <v>1.9120234604105573</v>
      </c>
      <c r="AP59">
        <v>0.42993630573248409</v>
      </c>
      <c r="AQ59">
        <v>2.325925925925926</v>
      </c>
      <c r="AR59">
        <v>8.8450704225352119</v>
      </c>
      <c r="AS59">
        <v>3.802816901408451</v>
      </c>
      <c r="AT59">
        <v>4.1411042944785272</v>
      </c>
    </row>
    <row r="60" spans="2:46" x14ac:dyDescent="0.25">
      <c r="B60">
        <v>9619</v>
      </c>
      <c r="D60" s="10">
        <v>65</v>
      </c>
      <c r="E60" s="10">
        <v>0</v>
      </c>
      <c r="F60">
        <v>1</v>
      </c>
      <c r="G60">
        <v>1</v>
      </c>
      <c r="H60" s="10">
        <v>1.76</v>
      </c>
      <c r="I60" s="10">
        <v>176</v>
      </c>
      <c r="J60" s="10">
        <v>96</v>
      </c>
      <c r="K60" s="10">
        <f t="shared" si="2"/>
        <v>30.991735537190085</v>
      </c>
      <c r="L60">
        <v>3</v>
      </c>
      <c r="M60" s="10">
        <v>130</v>
      </c>
      <c r="N60" s="10">
        <v>75</v>
      </c>
      <c r="O60" s="10">
        <f t="shared" si="3"/>
        <v>55</v>
      </c>
      <c r="P60" s="10">
        <f t="shared" si="4"/>
        <v>93.333333333333329</v>
      </c>
      <c r="Q60" s="10">
        <v>68</v>
      </c>
      <c r="R60">
        <v>3</v>
      </c>
      <c r="S60">
        <v>62.762800000000027</v>
      </c>
      <c r="T60">
        <v>4267.8704000000016</v>
      </c>
      <c r="U60">
        <v>1970.019490659605</v>
      </c>
      <c r="V60">
        <v>2.1664102412362563</v>
      </c>
      <c r="W60">
        <v>28.970874862641253</v>
      </c>
      <c r="X60">
        <v>1749.0690438959903</v>
      </c>
      <c r="Y60">
        <v>807.3581866460753</v>
      </c>
      <c r="Z60">
        <v>3.0850000000000004</v>
      </c>
      <c r="AA60">
        <v>3740</v>
      </c>
      <c r="AB60">
        <v>12.363636363636363</v>
      </c>
      <c r="AC60">
        <v>8.17</v>
      </c>
      <c r="AD60">
        <v>6.15</v>
      </c>
      <c r="AE60">
        <v>75.099999999999994</v>
      </c>
      <c r="AF60">
        <v>6.15</v>
      </c>
      <c r="AG60">
        <v>75.099999999999994</v>
      </c>
      <c r="AH60">
        <v>1.0900000000000001</v>
      </c>
      <c r="AI60">
        <v>13.4</v>
      </c>
      <c r="AJ60">
        <v>0.68</v>
      </c>
      <c r="AK60">
        <v>8.4</v>
      </c>
      <c r="AL60">
        <v>0.23</v>
      </c>
      <c r="AM60">
        <v>2.8</v>
      </c>
      <c r="AN60">
        <v>3.052845528455284</v>
      </c>
      <c r="AO60">
        <v>3.5733944954128436</v>
      </c>
      <c r="AP60">
        <v>0.17842876165113183</v>
      </c>
      <c r="AQ60">
        <v>5.6044776119402977</v>
      </c>
      <c r="AR60">
        <v>8.9404761904761898</v>
      </c>
      <c r="AS60">
        <v>1.5952380952380951</v>
      </c>
      <c r="AT60">
        <v>1.7201540436456999</v>
      </c>
    </row>
    <row r="61" spans="2:46" x14ac:dyDescent="0.25">
      <c r="B61">
        <v>9734</v>
      </c>
      <c r="D61" s="10">
        <v>58</v>
      </c>
      <c r="E61" s="10">
        <v>0</v>
      </c>
      <c r="F61">
        <v>4</v>
      </c>
      <c r="G61">
        <v>45</v>
      </c>
      <c r="H61" s="10">
        <v>1.75</v>
      </c>
      <c r="I61" s="10">
        <v>175</v>
      </c>
      <c r="J61" s="10">
        <v>99</v>
      </c>
      <c r="K61" s="10">
        <f t="shared" si="2"/>
        <v>32.326530612244895</v>
      </c>
      <c r="L61">
        <v>3</v>
      </c>
      <c r="M61" s="10">
        <v>110</v>
      </c>
      <c r="N61" s="10">
        <v>73</v>
      </c>
      <c r="O61" s="10">
        <f t="shared" si="3"/>
        <v>37</v>
      </c>
      <c r="P61" s="10">
        <f t="shared" si="4"/>
        <v>85.333333333333329</v>
      </c>
      <c r="Q61" s="10">
        <v>75</v>
      </c>
      <c r="R61">
        <v>3</v>
      </c>
      <c r="S61">
        <v>55.694399999999995</v>
      </c>
      <c r="T61">
        <v>4177.08</v>
      </c>
      <c r="U61">
        <v>1904.0897788720979</v>
      </c>
      <c r="V61">
        <v>2.1937410968480306</v>
      </c>
      <c r="W61">
        <v>25.387863718294636</v>
      </c>
      <c r="X61">
        <v>1633.9069397761116</v>
      </c>
      <c r="Y61">
        <v>744.80390695315441</v>
      </c>
      <c r="Z61">
        <v>2.8039999999999998</v>
      </c>
      <c r="AA61">
        <v>2775</v>
      </c>
      <c r="AB61">
        <v>20.27027027027027</v>
      </c>
      <c r="AC61">
        <v>9.1199999999999992</v>
      </c>
      <c r="AD61">
        <v>5.67</v>
      </c>
      <c r="AE61">
        <v>62.1</v>
      </c>
      <c r="AF61">
        <v>5.67</v>
      </c>
      <c r="AG61">
        <v>62.1</v>
      </c>
      <c r="AH61">
        <v>2.4700000000000002</v>
      </c>
      <c r="AI61">
        <v>27.1</v>
      </c>
      <c r="AJ61">
        <v>0.67</v>
      </c>
      <c r="AK61">
        <v>7.4</v>
      </c>
      <c r="AL61">
        <v>0.28999999999999998</v>
      </c>
      <c r="AM61">
        <v>3.2</v>
      </c>
      <c r="AN61">
        <v>1.6472148541114058</v>
      </c>
      <c r="AO61">
        <v>1.8927536231884057</v>
      </c>
      <c r="AP61">
        <v>0.43639291465378421</v>
      </c>
      <c r="AQ61">
        <v>2.2915129151291511</v>
      </c>
      <c r="AR61">
        <v>8.3918918918918912</v>
      </c>
      <c r="AS61">
        <v>3.6621621621621623</v>
      </c>
      <c r="AT61">
        <v>4.1500765696784079</v>
      </c>
    </row>
    <row r="62" spans="2:46" x14ac:dyDescent="0.25">
      <c r="B62">
        <v>5556</v>
      </c>
      <c r="D62" s="10">
        <v>59</v>
      </c>
      <c r="E62" s="10">
        <v>0</v>
      </c>
      <c r="F62">
        <v>1</v>
      </c>
      <c r="G62">
        <v>8</v>
      </c>
      <c r="H62" s="10">
        <v>1.74</v>
      </c>
      <c r="I62" s="10">
        <v>174</v>
      </c>
      <c r="J62" s="10">
        <v>68</v>
      </c>
      <c r="K62" s="10">
        <f t="shared" si="2"/>
        <v>22.460034350640772</v>
      </c>
      <c r="L62">
        <v>1</v>
      </c>
      <c r="M62" s="10">
        <v>110</v>
      </c>
      <c r="N62" s="10">
        <v>60</v>
      </c>
      <c r="O62" s="10">
        <f t="shared" si="3"/>
        <v>50</v>
      </c>
      <c r="P62" s="10">
        <f t="shared" si="4"/>
        <v>76.666666666666671</v>
      </c>
      <c r="Q62" s="10">
        <v>64</v>
      </c>
      <c r="R62">
        <v>3</v>
      </c>
      <c r="S62">
        <v>78.359200000000016</v>
      </c>
      <c r="T62">
        <v>5014.988800000001</v>
      </c>
      <c r="U62">
        <v>2766.2545249108753</v>
      </c>
      <c r="V62">
        <v>1.812916618784953</v>
      </c>
      <c r="W62">
        <v>43.222726951732426</v>
      </c>
      <c r="X62">
        <v>1222.6946548714125</v>
      </c>
      <c r="Y62">
        <v>674.43512967015704</v>
      </c>
      <c r="Z62">
        <v>2.323</v>
      </c>
      <c r="AA62">
        <v>3200</v>
      </c>
      <c r="AB62">
        <v>12.8</v>
      </c>
      <c r="AC62">
        <v>8.9700000000000006</v>
      </c>
      <c r="AD62">
        <v>3.74</v>
      </c>
      <c r="AE62">
        <v>41.8</v>
      </c>
      <c r="AF62">
        <v>3.74</v>
      </c>
      <c r="AG62">
        <v>41.8</v>
      </c>
      <c r="AH62">
        <v>4.38</v>
      </c>
      <c r="AI62">
        <v>48.8</v>
      </c>
      <c r="AJ62">
        <v>0.48</v>
      </c>
      <c r="AK62">
        <v>5.4</v>
      </c>
      <c r="AL62">
        <v>0.3</v>
      </c>
      <c r="AM62">
        <v>3.3</v>
      </c>
      <c r="AN62">
        <v>0.7269565217391305</v>
      </c>
      <c r="AO62">
        <v>0.83210332103321027</v>
      </c>
      <c r="AP62">
        <v>1.167464114832536</v>
      </c>
      <c r="AQ62">
        <v>0.85655737704918034</v>
      </c>
      <c r="AR62">
        <v>7.7407407407407396</v>
      </c>
      <c r="AS62">
        <v>9.0370370370370363</v>
      </c>
      <c r="AT62">
        <v>10.820399113082042</v>
      </c>
    </row>
    <row r="63" spans="2:46" x14ac:dyDescent="0.25">
      <c r="B63">
        <v>5552</v>
      </c>
      <c r="D63" s="10">
        <v>68</v>
      </c>
      <c r="E63" s="10">
        <v>0</v>
      </c>
      <c r="F63">
        <v>4</v>
      </c>
      <c r="G63">
        <v>47</v>
      </c>
      <c r="H63" s="10">
        <v>1.82</v>
      </c>
      <c r="I63" s="10">
        <v>182</v>
      </c>
      <c r="J63" s="10">
        <v>78</v>
      </c>
      <c r="K63" s="10">
        <f t="shared" si="2"/>
        <v>23.547880690737831</v>
      </c>
      <c r="L63">
        <v>1</v>
      </c>
      <c r="M63" s="10">
        <v>130</v>
      </c>
      <c r="N63" s="10">
        <v>80</v>
      </c>
      <c r="O63" s="10">
        <f t="shared" si="3"/>
        <v>50</v>
      </c>
      <c r="P63" s="10">
        <f t="shared" si="4"/>
        <v>96.666666666666671</v>
      </c>
      <c r="Q63" s="10">
        <v>77</v>
      </c>
      <c r="R63">
        <v>3</v>
      </c>
      <c r="S63">
        <v>50.659600000000012</v>
      </c>
      <c r="T63">
        <v>3900.7892000000011</v>
      </c>
      <c r="U63">
        <v>1964.3584372600264</v>
      </c>
      <c r="V63">
        <v>1.9857828011475307</v>
      </c>
      <c r="W63">
        <v>25.511148535844498</v>
      </c>
      <c r="X63">
        <v>1982.0091790656102</v>
      </c>
      <c r="Y63">
        <v>998.09968034785084</v>
      </c>
      <c r="Z63">
        <v>3.0500000000000003</v>
      </c>
      <c r="AA63">
        <v>3850</v>
      </c>
      <c r="AB63">
        <v>15.4</v>
      </c>
      <c r="AC63">
        <v>3.92</v>
      </c>
      <c r="AD63">
        <v>2.23</v>
      </c>
      <c r="AE63">
        <v>87</v>
      </c>
      <c r="AF63">
        <v>2.23</v>
      </c>
      <c r="AG63">
        <v>87</v>
      </c>
      <c r="AH63">
        <v>1.0900000000000001</v>
      </c>
      <c r="AI63">
        <v>10.8</v>
      </c>
      <c r="AJ63">
        <v>0.36</v>
      </c>
      <c r="AK63">
        <v>1.4</v>
      </c>
      <c r="AL63">
        <v>0.21</v>
      </c>
      <c r="AM63">
        <v>0.7</v>
      </c>
      <c r="AN63">
        <v>6.7441860465116275</v>
      </c>
      <c r="AO63">
        <v>7.1885245901639339</v>
      </c>
      <c r="AP63">
        <v>0.12413793103448277</v>
      </c>
      <c r="AQ63">
        <v>8.0555555555555554</v>
      </c>
      <c r="AR63">
        <v>62.142857142857146</v>
      </c>
      <c r="AS63">
        <v>7.7142857142857153</v>
      </c>
      <c r="AT63">
        <v>1.2314709236031927</v>
      </c>
    </row>
    <row r="64" spans="2:46" x14ac:dyDescent="0.25">
      <c r="B64">
        <v>4487</v>
      </c>
      <c r="D64" s="10">
        <v>56</v>
      </c>
      <c r="E64" s="10">
        <v>0</v>
      </c>
      <c r="F64">
        <v>2</v>
      </c>
      <c r="G64">
        <v>29</v>
      </c>
      <c r="H64" s="10">
        <v>1.77</v>
      </c>
      <c r="I64" s="10">
        <v>177</v>
      </c>
      <c r="J64" s="10">
        <v>75</v>
      </c>
      <c r="K64" s="10">
        <f t="shared" si="2"/>
        <v>23.93948099205209</v>
      </c>
      <c r="L64">
        <v>1</v>
      </c>
      <c r="M64" s="10">
        <v>135</v>
      </c>
      <c r="N64" s="10">
        <v>70</v>
      </c>
      <c r="O64" s="10">
        <f t="shared" si="3"/>
        <v>65</v>
      </c>
      <c r="P64" s="10">
        <f t="shared" si="4"/>
        <v>91.666666666666671</v>
      </c>
      <c r="Q64" s="10">
        <v>89</v>
      </c>
      <c r="R64">
        <v>3</v>
      </c>
      <c r="S64">
        <v>85.296399999999977</v>
      </c>
      <c r="T64">
        <v>7591.3795999999984</v>
      </c>
      <c r="U64">
        <v>3953.2537718641684</v>
      </c>
      <c r="V64">
        <v>1.920286436967152</v>
      </c>
      <c r="W64">
        <v>44.418581706338969</v>
      </c>
      <c r="X64">
        <v>965.76648597575092</v>
      </c>
      <c r="Y64">
        <v>502.92834828384048</v>
      </c>
      <c r="Z64">
        <v>3.0219999999999998</v>
      </c>
      <c r="AA64">
        <v>5785</v>
      </c>
      <c r="AB64">
        <v>13.692307692307692</v>
      </c>
      <c r="AC64">
        <v>7.58</v>
      </c>
      <c r="AD64">
        <v>5.35</v>
      </c>
      <c r="AE64">
        <v>70.7</v>
      </c>
      <c r="AF64">
        <v>5.35</v>
      </c>
      <c r="AG64">
        <v>70.7</v>
      </c>
      <c r="AH64">
        <v>1.51</v>
      </c>
      <c r="AI64">
        <v>19.899999999999999</v>
      </c>
      <c r="AJ64">
        <v>0.46</v>
      </c>
      <c r="AK64">
        <v>6</v>
      </c>
      <c r="AL64">
        <v>0.23</v>
      </c>
      <c r="AM64">
        <v>3</v>
      </c>
      <c r="AN64">
        <v>2.4463667820069208</v>
      </c>
      <c r="AO64">
        <v>2.8455598455598459</v>
      </c>
      <c r="AP64">
        <v>0.28147100424328142</v>
      </c>
      <c r="AQ64">
        <v>3.5527638190954778</v>
      </c>
      <c r="AR64">
        <v>11.783333333333333</v>
      </c>
      <c r="AS64">
        <v>3.3166666666666664</v>
      </c>
      <c r="AT64">
        <v>2.700135685210312</v>
      </c>
    </row>
    <row r="65" spans="2:46" x14ac:dyDescent="0.25">
      <c r="B65">
        <v>5641</v>
      </c>
      <c r="D65" s="10">
        <v>55</v>
      </c>
      <c r="E65" s="10">
        <v>1</v>
      </c>
      <c r="F65">
        <v>4</v>
      </c>
      <c r="G65">
        <v>23</v>
      </c>
      <c r="H65" s="10">
        <v>1.63</v>
      </c>
      <c r="I65" s="10">
        <v>163</v>
      </c>
      <c r="J65" s="10">
        <v>94</v>
      </c>
      <c r="K65" s="10">
        <f t="shared" si="2"/>
        <v>35.379577703338477</v>
      </c>
      <c r="L65">
        <v>4</v>
      </c>
      <c r="M65" s="10">
        <v>115</v>
      </c>
      <c r="N65" s="10">
        <v>80</v>
      </c>
      <c r="O65" s="10">
        <f t="shared" si="3"/>
        <v>35</v>
      </c>
      <c r="P65" s="10">
        <f t="shared" si="4"/>
        <v>91.666666666666671</v>
      </c>
      <c r="Q65" s="10">
        <v>77</v>
      </c>
      <c r="R65">
        <v>3</v>
      </c>
      <c r="S65">
        <v>50.380800000000015</v>
      </c>
      <c r="T65">
        <v>3879.3216000000011</v>
      </c>
      <c r="U65">
        <v>1880.3959449274223</v>
      </c>
      <c r="V65">
        <v>2.0630344425411593</v>
      </c>
      <c r="W65">
        <v>24.420726557498991</v>
      </c>
      <c r="X65">
        <v>1889.8922945702666</v>
      </c>
      <c r="Y65">
        <v>916.07403909475045</v>
      </c>
      <c r="Z65">
        <v>2.9730000000000003</v>
      </c>
      <c r="AA65">
        <v>2695</v>
      </c>
      <c r="AB65">
        <v>22</v>
      </c>
      <c r="AC65">
        <v>5.2</v>
      </c>
      <c r="AD65">
        <v>2.92</v>
      </c>
      <c r="AE65">
        <v>56.1</v>
      </c>
      <c r="AF65">
        <v>2.92</v>
      </c>
      <c r="AG65">
        <v>56.1</v>
      </c>
      <c r="AH65">
        <v>1.94</v>
      </c>
      <c r="AI65">
        <v>37.22</v>
      </c>
      <c r="AJ65">
        <v>0.3</v>
      </c>
      <c r="AK65">
        <v>5.8</v>
      </c>
      <c r="AL65">
        <v>0.03</v>
      </c>
      <c r="AM65">
        <v>0.7</v>
      </c>
      <c r="AN65">
        <v>1.2831655992680695</v>
      </c>
      <c r="AO65">
        <v>1.3203161320316135</v>
      </c>
      <c r="AP65">
        <v>0.66345811051693404</v>
      </c>
      <c r="AQ65">
        <v>1.5072541644277271</v>
      </c>
      <c r="AR65">
        <v>9.6724137931034484</v>
      </c>
      <c r="AS65">
        <v>6.4172413793103447</v>
      </c>
      <c r="AT65">
        <v>6.5528169014084501</v>
      </c>
    </row>
    <row r="66" spans="2:46" x14ac:dyDescent="0.25">
      <c r="B66">
        <v>5540</v>
      </c>
      <c r="D66" s="10">
        <v>56</v>
      </c>
      <c r="E66" s="10">
        <v>0</v>
      </c>
      <c r="F66">
        <v>1</v>
      </c>
      <c r="G66">
        <v>45</v>
      </c>
      <c r="H66" s="10">
        <v>1.7</v>
      </c>
      <c r="I66" s="10">
        <v>170</v>
      </c>
      <c r="J66" s="10">
        <v>75</v>
      </c>
      <c r="K66" s="10">
        <f t="shared" si="2"/>
        <v>25.95155709342561</v>
      </c>
      <c r="L66">
        <v>2</v>
      </c>
      <c r="M66" s="10">
        <v>120</v>
      </c>
      <c r="N66" s="10">
        <v>70</v>
      </c>
      <c r="O66" s="10">
        <f t="shared" si="3"/>
        <v>50</v>
      </c>
      <c r="P66" s="10">
        <f t="shared" si="4"/>
        <v>86.666666666666671</v>
      </c>
      <c r="Q66" s="10">
        <v>67</v>
      </c>
      <c r="R66">
        <v>3</v>
      </c>
      <c r="S66">
        <v>72.012399999999985</v>
      </c>
      <c r="T66">
        <v>4824.8307999999988</v>
      </c>
      <c r="U66">
        <v>2563.7651860153951</v>
      </c>
      <c r="V66">
        <v>1.8819316317727024</v>
      </c>
      <c r="W66">
        <v>38.265152030080529</v>
      </c>
      <c r="X66">
        <v>1436.6514158382511</v>
      </c>
      <c r="Y66">
        <v>763.39192751916516</v>
      </c>
      <c r="Z66">
        <v>2.633</v>
      </c>
      <c r="AA66">
        <v>3350</v>
      </c>
      <c r="AB66">
        <v>13.4</v>
      </c>
      <c r="AC66">
        <v>6.39</v>
      </c>
      <c r="AD66">
        <v>3.77</v>
      </c>
      <c r="AE66">
        <v>59</v>
      </c>
      <c r="AF66">
        <v>3.77</v>
      </c>
      <c r="AG66">
        <v>59</v>
      </c>
      <c r="AH66">
        <v>2.08</v>
      </c>
      <c r="AI66">
        <v>32.5</v>
      </c>
      <c r="AJ66">
        <v>0.44</v>
      </c>
      <c r="AK66">
        <v>6.9</v>
      </c>
      <c r="AL66">
        <v>0.05</v>
      </c>
      <c r="AM66">
        <v>0.8</v>
      </c>
      <c r="AN66">
        <v>1.4676616915422886</v>
      </c>
      <c r="AO66">
        <v>1.5177664974619289</v>
      </c>
      <c r="AP66">
        <v>0.55084745762711862</v>
      </c>
      <c r="AQ66">
        <v>1.8153846153846154</v>
      </c>
      <c r="AR66">
        <v>8.5507246376811583</v>
      </c>
      <c r="AS66">
        <v>4.7101449275362315</v>
      </c>
      <c r="AT66">
        <v>5.4347826086956523</v>
      </c>
    </row>
    <row r="67" spans="2:46" x14ac:dyDescent="0.25">
      <c r="B67">
        <v>5619</v>
      </c>
      <c r="D67" s="10">
        <v>74</v>
      </c>
      <c r="E67" s="10">
        <v>0</v>
      </c>
      <c r="F67">
        <v>1</v>
      </c>
      <c r="G67">
        <v>49</v>
      </c>
      <c r="H67" s="10">
        <v>1.67</v>
      </c>
      <c r="I67" s="10">
        <v>167</v>
      </c>
      <c r="J67" s="10">
        <v>76</v>
      </c>
      <c r="K67" s="10">
        <f t="shared" si="2"/>
        <v>27.250887446663558</v>
      </c>
      <c r="L67">
        <v>2</v>
      </c>
      <c r="M67" s="10">
        <v>115</v>
      </c>
      <c r="N67" s="10">
        <v>80</v>
      </c>
      <c r="O67" s="10">
        <f t="shared" si="3"/>
        <v>35</v>
      </c>
      <c r="P67" s="10">
        <f t="shared" si="4"/>
        <v>91.666666666666671</v>
      </c>
      <c r="Q67" s="10">
        <v>77</v>
      </c>
      <c r="R67">
        <v>3</v>
      </c>
      <c r="S67">
        <v>31.373200000000015</v>
      </c>
      <c r="T67">
        <v>2415.7364000000011</v>
      </c>
      <c r="U67">
        <v>1286.5769366609334</v>
      </c>
      <c r="V67">
        <v>1.8776462807343548</v>
      </c>
      <c r="W67">
        <v>16.708791385206926</v>
      </c>
      <c r="X67">
        <v>3034.8923831259058</v>
      </c>
      <c r="Y67">
        <v>1616.3280668278733</v>
      </c>
      <c r="Z67">
        <v>3.0409999999999999</v>
      </c>
      <c r="AA67">
        <v>2695</v>
      </c>
      <c r="AB67">
        <v>22</v>
      </c>
      <c r="AC67">
        <v>6.04</v>
      </c>
      <c r="AD67">
        <v>3.59</v>
      </c>
      <c r="AE67">
        <v>59.4</v>
      </c>
      <c r="AF67">
        <v>3.59</v>
      </c>
      <c r="AG67">
        <v>59.4</v>
      </c>
      <c r="AH67">
        <v>1.78</v>
      </c>
      <c r="AI67">
        <v>29.4</v>
      </c>
      <c r="AJ67">
        <v>0.39</v>
      </c>
      <c r="AK67">
        <v>6.5</v>
      </c>
      <c r="AL67">
        <v>0.25</v>
      </c>
      <c r="AM67">
        <v>4.2</v>
      </c>
      <c r="AN67">
        <v>1.481296758104738</v>
      </c>
      <c r="AO67">
        <v>1.7715877437325906</v>
      </c>
      <c r="AP67">
        <v>0.49494949494949492</v>
      </c>
      <c r="AQ67">
        <v>2.0204081632653064</v>
      </c>
      <c r="AR67">
        <v>9.138461538461538</v>
      </c>
      <c r="AS67">
        <v>4.523076923076923</v>
      </c>
      <c r="AT67">
        <v>4.6226415094339623</v>
      </c>
    </row>
    <row r="68" spans="2:46" x14ac:dyDescent="0.25">
      <c r="B68">
        <v>4450</v>
      </c>
      <c r="D68" s="10">
        <v>78</v>
      </c>
      <c r="E68" s="10">
        <v>0</v>
      </c>
      <c r="F68">
        <v>5</v>
      </c>
      <c r="G68">
        <v>23</v>
      </c>
      <c r="H68" s="10">
        <v>1.53</v>
      </c>
      <c r="I68" s="10">
        <v>153</v>
      </c>
      <c r="J68" s="10">
        <v>68</v>
      </c>
      <c r="K68" s="10">
        <f t="shared" si="2"/>
        <v>29.048656499636891</v>
      </c>
      <c r="L68">
        <v>2</v>
      </c>
      <c r="M68" s="10">
        <v>150</v>
      </c>
      <c r="N68" s="10">
        <v>90</v>
      </c>
      <c r="O68" s="10">
        <f t="shared" si="3"/>
        <v>60</v>
      </c>
      <c r="P68" s="10">
        <f t="shared" si="4"/>
        <v>110</v>
      </c>
      <c r="Q68" s="10">
        <v>18</v>
      </c>
      <c r="R68">
        <v>3</v>
      </c>
      <c r="S68">
        <v>40.16360000000001</v>
      </c>
      <c r="T68">
        <v>722.94480000000021</v>
      </c>
      <c r="U68">
        <v>425.26164705882366</v>
      </c>
      <c r="V68">
        <v>1.7</v>
      </c>
      <c r="W68">
        <v>23.625647058823535</v>
      </c>
      <c r="X68">
        <v>12169.393845837189</v>
      </c>
      <c r="Y68">
        <v>7158.4669681395226</v>
      </c>
      <c r="Z68">
        <v>3.0719999999999996</v>
      </c>
      <c r="AA68">
        <v>1080</v>
      </c>
      <c r="AB68">
        <v>3</v>
      </c>
      <c r="AC68">
        <v>4.46</v>
      </c>
      <c r="AD68">
        <v>2.09</v>
      </c>
      <c r="AE68">
        <v>46.6</v>
      </c>
      <c r="AF68">
        <v>2.09</v>
      </c>
      <c r="AG68">
        <v>46.6</v>
      </c>
      <c r="AH68">
        <v>1.92</v>
      </c>
      <c r="AI68">
        <v>43.1</v>
      </c>
      <c r="AJ68">
        <v>0.34</v>
      </c>
      <c r="AK68">
        <v>7.7</v>
      </c>
      <c r="AL68">
        <v>0.1</v>
      </c>
      <c r="AM68">
        <v>2.2999999999999998</v>
      </c>
      <c r="AN68">
        <v>0.87758945386064036</v>
      </c>
      <c r="AO68">
        <v>0.96259842519685024</v>
      </c>
      <c r="AP68">
        <v>0.92489270386266098</v>
      </c>
      <c r="AQ68">
        <v>1.0812064965197217</v>
      </c>
      <c r="AR68">
        <v>6.0519480519480524</v>
      </c>
      <c r="AS68">
        <v>5.5974025974025974</v>
      </c>
      <c r="AT68">
        <v>8.813905930470348</v>
      </c>
    </row>
    <row r="69" spans="2:46" x14ac:dyDescent="0.25">
      <c r="B69">
        <v>5591</v>
      </c>
      <c r="D69" s="10">
        <v>83</v>
      </c>
      <c r="E69" s="10">
        <v>0</v>
      </c>
      <c r="F69">
        <v>1</v>
      </c>
      <c r="G69">
        <v>48</v>
      </c>
      <c r="H69" s="10">
        <v>1.73</v>
      </c>
      <c r="I69" s="10">
        <v>173</v>
      </c>
      <c r="J69" s="10">
        <v>74</v>
      </c>
      <c r="K69" s="10">
        <f t="shared" si="2"/>
        <v>24.725182932941294</v>
      </c>
      <c r="L69">
        <v>1</v>
      </c>
      <c r="M69" s="10">
        <v>115</v>
      </c>
      <c r="N69" s="10">
        <v>77</v>
      </c>
      <c r="O69" s="10">
        <f t="shared" si="3"/>
        <v>38</v>
      </c>
      <c r="P69" s="10">
        <f t="shared" si="4"/>
        <v>89.666666666666671</v>
      </c>
      <c r="Q69" s="10">
        <v>70</v>
      </c>
      <c r="R69">
        <v>3</v>
      </c>
      <c r="S69">
        <v>27.830800000000043</v>
      </c>
      <c r="T69">
        <v>1948.1560000000029</v>
      </c>
      <c r="U69">
        <v>1033.0850321912853</v>
      </c>
      <c r="V69">
        <v>1.8857653913228738</v>
      </c>
      <c r="W69">
        <v>14.758357602732648</v>
      </c>
      <c r="X69">
        <v>3681.1939084960286</v>
      </c>
      <c r="Y69">
        <v>1952.0953801753953</v>
      </c>
      <c r="Z69">
        <v>2.9939999999999998</v>
      </c>
      <c r="AA69">
        <v>2660</v>
      </c>
      <c r="AB69">
        <v>18.421052631578949</v>
      </c>
      <c r="AC69">
        <v>6.21</v>
      </c>
      <c r="AD69">
        <v>3.17</v>
      </c>
      <c r="AE69">
        <v>51</v>
      </c>
      <c r="AF69">
        <v>3.17</v>
      </c>
      <c r="AG69">
        <v>51</v>
      </c>
      <c r="AH69">
        <v>2.4300000000000002</v>
      </c>
      <c r="AI69">
        <v>39.1</v>
      </c>
      <c r="AJ69">
        <v>0.53</v>
      </c>
      <c r="AK69">
        <v>8.6</v>
      </c>
      <c r="AL69">
        <v>0.06</v>
      </c>
      <c r="AM69">
        <v>1</v>
      </c>
      <c r="AN69">
        <v>1.0472279260780286</v>
      </c>
      <c r="AO69">
        <v>1.0901467505241089</v>
      </c>
      <c r="AP69">
        <v>0.76666666666666672</v>
      </c>
      <c r="AQ69">
        <v>1.3043478260869565</v>
      </c>
      <c r="AR69">
        <v>5.9302325581395348</v>
      </c>
      <c r="AS69">
        <v>4.5465116279069768</v>
      </c>
      <c r="AT69">
        <v>7.5192307692307692</v>
      </c>
    </row>
    <row r="70" spans="2:46" x14ac:dyDescent="0.25">
      <c r="D70" s="10">
        <v>34</v>
      </c>
      <c r="E70" s="10">
        <v>1</v>
      </c>
      <c r="H70" s="10">
        <v>1.65</v>
      </c>
      <c r="I70" s="10">
        <v>165</v>
      </c>
      <c r="J70" s="10">
        <v>53</v>
      </c>
      <c r="K70" s="10">
        <f t="shared" si="2"/>
        <v>19.467401285583104</v>
      </c>
      <c r="L70">
        <v>1</v>
      </c>
      <c r="M70" s="10">
        <v>110</v>
      </c>
      <c r="N70" s="10">
        <v>90</v>
      </c>
      <c r="O70" s="10">
        <f t="shared" ref="O70:O133" si="5">M:M-N:N</f>
        <v>20</v>
      </c>
      <c r="P70" s="10">
        <f t="shared" ref="P70:P133" si="6">((1/3*M:M)+(2/3*N:N))</f>
        <v>96.666666666666657</v>
      </c>
      <c r="Q70" s="10">
        <v>90</v>
      </c>
      <c r="R70">
        <v>4</v>
      </c>
      <c r="S70">
        <v>48.757199999999997</v>
      </c>
      <c r="T70">
        <v>4388.1480000000001</v>
      </c>
      <c r="U70">
        <v>2815.4810601317281</v>
      </c>
      <c r="V70">
        <v>1.5585784121008051</v>
      </c>
      <c r="W70">
        <v>31.283122890352534</v>
      </c>
      <c r="X70">
        <v>1761.8822336894741</v>
      </c>
      <c r="Y70">
        <v>1130.4418308441961</v>
      </c>
      <c r="Z70">
        <v>2.4450000000000003</v>
      </c>
      <c r="AA70">
        <v>1800</v>
      </c>
      <c r="AB70">
        <v>45</v>
      </c>
      <c r="AC70">
        <v>6.7</v>
      </c>
      <c r="AD70">
        <v>4.3</v>
      </c>
      <c r="AE70">
        <v>63.4</v>
      </c>
      <c r="AF70">
        <v>4.3</v>
      </c>
      <c r="AG70">
        <v>63.4</v>
      </c>
      <c r="AH70">
        <v>1.7</v>
      </c>
      <c r="AI70">
        <v>26</v>
      </c>
      <c r="AJ70">
        <v>0.7</v>
      </c>
      <c r="AK70">
        <v>10.6</v>
      </c>
      <c r="AL70">
        <v>6.7670000000000008E-2</v>
      </c>
      <c r="AM70">
        <v>1.01</v>
      </c>
      <c r="AN70">
        <v>1.6857218824780644</v>
      </c>
      <c r="AO70">
        <v>1.7598360655737704</v>
      </c>
      <c r="AP70">
        <v>0.41009463722397477</v>
      </c>
      <c r="AQ70">
        <v>2.4384615384615382</v>
      </c>
      <c r="AR70">
        <v>5.9811320754716979</v>
      </c>
      <c r="AS70">
        <v>2.4528301886792452</v>
      </c>
      <c r="AT70">
        <v>4.0366402732494953</v>
      </c>
    </row>
    <row r="71" spans="2:46" x14ac:dyDescent="0.25">
      <c r="D71" s="10">
        <v>24</v>
      </c>
      <c r="E71" s="10">
        <v>1</v>
      </c>
      <c r="H71" s="10">
        <v>1.65</v>
      </c>
      <c r="I71" s="10">
        <v>165</v>
      </c>
      <c r="J71" s="10">
        <v>53</v>
      </c>
      <c r="K71" s="10">
        <f t="shared" si="2"/>
        <v>19.467401285583104</v>
      </c>
      <c r="L71">
        <v>1</v>
      </c>
      <c r="M71" s="10">
        <v>120</v>
      </c>
      <c r="N71" s="10">
        <v>80</v>
      </c>
      <c r="O71" s="10">
        <f t="shared" si="5"/>
        <v>40</v>
      </c>
      <c r="P71" s="10">
        <f t="shared" si="6"/>
        <v>93.333333333333329</v>
      </c>
      <c r="Q71" s="10">
        <v>75</v>
      </c>
      <c r="R71">
        <v>4</v>
      </c>
      <c r="S71">
        <v>85.82119999999999</v>
      </c>
      <c r="T71">
        <v>6436.5899999999992</v>
      </c>
      <c r="U71">
        <v>4129.782595489778</v>
      </c>
      <c r="V71">
        <v>1.5585784121008051</v>
      </c>
      <c r="W71">
        <v>55.063767939863702</v>
      </c>
      <c r="X71">
        <v>1159.7445231092863</v>
      </c>
      <c r="Y71">
        <v>744.10405925363023</v>
      </c>
      <c r="Z71">
        <v>2.1999999999999997</v>
      </c>
      <c r="AA71">
        <v>3000</v>
      </c>
      <c r="AB71">
        <v>18.75</v>
      </c>
      <c r="AC71">
        <v>5.4</v>
      </c>
      <c r="AD71">
        <v>2.7</v>
      </c>
      <c r="AE71">
        <v>49.5</v>
      </c>
      <c r="AF71">
        <v>2.7</v>
      </c>
      <c r="AG71">
        <v>49.5</v>
      </c>
      <c r="AH71">
        <v>2</v>
      </c>
      <c r="AI71">
        <v>36.700000000000003</v>
      </c>
      <c r="AJ71">
        <v>0.7</v>
      </c>
      <c r="AK71">
        <v>13.8</v>
      </c>
      <c r="AL71">
        <v>0.12744</v>
      </c>
      <c r="AM71">
        <v>2.36</v>
      </c>
      <c r="AN71">
        <v>0.93643586833144155</v>
      </c>
      <c r="AO71">
        <v>1.026930693069307</v>
      </c>
      <c r="AP71">
        <v>0.74141414141414153</v>
      </c>
      <c r="AQ71">
        <v>1.3487738419618527</v>
      </c>
      <c r="AR71">
        <v>3.5869565217391304</v>
      </c>
      <c r="AS71">
        <v>2.6594202898550727</v>
      </c>
      <c r="AT71">
        <v>7.0767450829155418</v>
      </c>
    </row>
    <row r="72" spans="2:46" x14ac:dyDescent="0.25">
      <c r="D72" s="10">
        <v>22</v>
      </c>
      <c r="E72" s="10">
        <v>1</v>
      </c>
      <c r="H72" s="10">
        <v>1.54</v>
      </c>
      <c r="I72" s="10">
        <v>154</v>
      </c>
      <c r="J72" s="10">
        <v>61</v>
      </c>
      <c r="K72" s="10">
        <f t="shared" si="2"/>
        <v>25.72103221453871</v>
      </c>
      <c r="L72">
        <v>2</v>
      </c>
      <c r="M72" s="10">
        <v>110</v>
      </c>
      <c r="N72" s="10">
        <v>80</v>
      </c>
      <c r="O72" s="10">
        <f t="shared" si="5"/>
        <v>30</v>
      </c>
      <c r="P72" s="10">
        <f t="shared" si="6"/>
        <v>90</v>
      </c>
      <c r="Q72" s="10">
        <v>90</v>
      </c>
      <c r="R72">
        <v>4</v>
      </c>
      <c r="S72">
        <v>78.966000000000008</v>
      </c>
      <c r="T72">
        <v>7106.9400000000005</v>
      </c>
      <c r="U72">
        <v>4399.5536841419025</v>
      </c>
      <c r="V72">
        <v>1.6153774928617906</v>
      </c>
      <c r="W72">
        <v>48.883929823798915</v>
      </c>
      <c r="X72">
        <v>1012.8409695311906</v>
      </c>
      <c r="Y72">
        <v>626.99955521656375</v>
      </c>
      <c r="Z72">
        <v>2.3679999999999999</v>
      </c>
      <c r="AA72">
        <v>2700</v>
      </c>
      <c r="AB72">
        <v>30</v>
      </c>
      <c r="AC72">
        <v>5.9</v>
      </c>
      <c r="AD72">
        <v>3</v>
      </c>
      <c r="AE72">
        <v>50.1</v>
      </c>
      <c r="AF72">
        <v>3</v>
      </c>
      <c r="AG72">
        <v>50.1</v>
      </c>
      <c r="AH72">
        <v>2.2000000000000002</v>
      </c>
      <c r="AI72">
        <v>37.1</v>
      </c>
      <c r="AJ72">
        <v>0.7</v>
      </c>
      <c r="AK72">
        <v>12.8</v>
      </c>
      <c r="AL72">
        <v>0.15104000000000001</v>
      </c>
      <c r="AM72">
        <v>2.56</v>
      </c>
      <c r="AN72">
        <v>0.95501334349980926</v>
      </c>
      <c r="AO72">
        <v>1.055310621242485</v>
      </c>
      <c r="AP72">
        <v>0.74051896207584833</v>
      </c>
      <c r="AQ72">
        <v>1.3504043126684635</v>
      </c>
      <c r="AR72">
        <v>3.9140625</v>
      </c>
      <c r="AS72">
        <v>2.8984375</v>
      </c>
      <c r="AT72">
        <v>7.0451955943790345</v>
      </c>
    </row>
    <row r="73" spans="2:46" x14ac:dyDescent="0.25">
      <c r="D73" s="10">
        <v>21</v>
      </c>
      <c r="E73" s="10">
        <v>1</v>
      </c>
      <c r="H73" s="10">
        <v>1.72</v>
      </c>
      <c r="I73" s="10">
        <v>172</v>
      </c>
      <c r="J73" s="10">
        <v>65</v>
      </c>
      <c r="K73" s="10">
        <f t="shared" si="2"/>
        <v>21.971335857220122</v>
      </c>
      <c r="L73">
        <v>1</v>
      </c>
      <c r="M73" s="10">
        <v>120</v>
      </c>
      <c r="N73" s="10">
        <v>80</v>
      </c>
      <c r="O73" s="10">
        <f t="shared" si="5"/>
        <v>40</v>
      </c>
      <c r="P73" s="10">
        <f t="shared" si="6"/>
        <v>93.333333333333329</v>
      </c>
      <c r="Q73" s="10">
        <v>82</v>
      </c>
      <c r="R73">
        <v>4</v>
      </c>
      <c r="S73">
        <v>88.822399999999988</v>
      </c>
      <c r="T73">
        <v>7283.4367999999986</v>
      </c>
      <c r="U73">
        <v>4133.0123662033184</v>
      </c>
      <c r="V73">
        <v>1.7622586517181738</v>
      </c>
      <c r="W73">
        <v>50.40258983174779</v>
      </c>
      <c r="X73">
        <v>1024.9007721190087</v>
      </c>
      <c r="Y73">
        <v>581.58362344809427</v>
      </c>
      <c r="Z73">
        <v>2.2799999999999998</v>
      </c>
      <c r="AA73">
        <v>3280</v>
      </c>
      <c r="AB73">
        <v>20.5</v>
      </c>
      <c r="AC73">
        <v>7.2</v>
      </c>
      <c r="AD73">
        <v>4.5999999999999996</v>
      </c>
      <c r="AE73">
        <v>63.1</v>
      </c>
      <c r="AF73">
        <v>4.5999999999999996</v>
      </c>
      <c r="AG73">
        <v>63.1</v>
      </c>
      <c r="AH73">
        <v>1.8</v>
      </c>
      <c r="AI73">
        <v>25.3</v>
      </c>
      <c r="AJ73">
        <v>0.8</v>
      </c>
      <c r="AK73">
        <v>11.6</v>
      </c>
      <c r="AL73">
        <v>0.11376000000000001</v>
      </c>
      <c r="AM73">
        <v>1.58</v>
      </c>
      <c r="AN73">
        <v>1.6398128898128901</v>
      </c>
      <c r="AO73">
        <v>1.7528455284552849</v>
      </c>
      <c r="AP73">
        <v>0.40095087163232962</v>
      </c>
      <c r="AQ73">
        <v>2.4940711462450591</v>
      </c>
      <c r="AR73">
        <v>5.4396551724137936</v>
      </c>
      <c r="AS73">
        <v>2.181034482758621</v>
      </c>
      <c r="AT73">
        <v>3.9115646258503398</v>
      </c>
    </row>
    <row r="74" spans="2:46" x14ac:dyDescent="0.25">
      <c r="D74" s="10">
        <v>21</v>
      </c>
      <c r="E74" s="10">
        <v>0</v>
      </c>
      <c r="H74" s="10">
        <v>1.89</v>
      </c>
      <c r="I74" s="10">
        <v>189</v>
      </c>
      <c r="J74" s="10">
        <v>74</v>
      </c>
      <c r="K74" s="10">
        <f t="shared" si="2"/>
        <v>20.716105372190029</v>
      </c>
      <c r="L74">
        <v>1</v>
      </c>
      <c r="M74" s="10">
        <v>118</v>
      </c>
      <c r="N74" s="10">
        <v>78</v>
      </c>
      <c r="O74" s="10">
        <f t="shared" si="5"/>
        <v>40</v>
      </c>
      <c r="P74" s="10">
        <f t="shared" si="6"/>
        <v>91.333333333333329</v>
      </c>
      <c r="Q74" s="10">
        <v>57</v>
      </c>
      <c r="R74">
        <v>4</v>
      </c>
      <c r="S74">
        <v>90.691999999999993</v>
      </c>
      <c r="T74">
        <v>5169.4439999999995</v>
      </c>
      <c r="U74">
        <v>2622.6982318256937</v>
      </c>
      <c r="V74">
        <v>1.9710403344427023</v>
      </c>
      <c r="W74">
        <v>46.012249681152525</v>
      </c>
      <c r="X74">
        <v>1413.080400909653</v>
      </c>
      <c r="Y74">
        <v>716.92109807037082</v>
      </c>
      <c r="Z74">
        <v>1.8889999999999998</v>
      </c>
      <c r="AA74">
        <v>2280</v>
      </c>
      <c r="AB74">
        <v>14.25</v>
      </c>
      <c r="AC74">
        <v>4.3</v>
      </c>
      <c r="AD74">
        <v>1.9</v>
      </c>
      <c r="AE74">
        <v>44.8</v>
      </c>
      <c r="AF74">
        <v>1.9</v>
      </c>
      <c r="AG74">
        <v>44.8</v>
      </c>
      <c r="AH74">
        <v>1.9</v>
      </c>
      <c r="AI74">
        <v>43.2</v>
      </c>
      <c r="AJ74">
        <v>0.5</v>
      </c>
      <c r="AK74">
        <v>12</v>
      </c>
      <c r="AL74">
        <v>0.12728</v>
      </c>
      <c r="AM74">
        <v>2.96</v>
      </c>
      <c r="AN74">
        <v>0.77028885832187055</v>
      </c>
      <c r="AO74">
        <v>0.86521739130434772</v>
      </c>
      <c r="AP74">
        <v>0.96428571428571441</v>
      </c>
      <c r="AQ74">
        <v>1.037037037037037</v>
      </c>
      <c r="AR74">
        <v>3.7333333333333329</v>
      </c>
      <c r="AS74">
        <v>3.6</v>
      </c>
      <c r="AT74">
        <v>9.0452261306532673</v>
      </c>
    </row>
    <row r="75" spans="2:46" x14ac:dyDescent="0.25">
      <c r="D75" s="10">
        <v>24</v>
      </c>
      <c r="E75" s="10">
        <v>1</v>
      </c>
      <c r="H75" s="10">
        <v>1.54</v>
      </c>
      <c r="I75" s="10">
        <v>154</v>
      </c>
      <c r="J75" s="10">
        <v>45</v>
      </c>
      <c r="K75" s="10">
        <f t="shared" si="2"/>
        <v>18.974531961544947</v>
      </c>
      <c r="L75">
        <v>1</v>
      </c>
      <c r="M75" s="10">
        <v>110</v>
      </c>
      <c r="N75" s="10">
        <v>70</v>
      </c>
      <c r="O75" s="10">
        <f t="shared" si="5"/>
        <v>40</v>
      </c>
      <c r="P75" s="10">
        <f t="shared" si="6"/>
        <v>83.333333333333329</v>
      </c>
      <c r="Q75" s="10">
        <v>70</v>
      </c>
      <c r="R75">
        <v>4</v>
      </c>
      <c r="S75">
        <v>95.169199999999975</v>
      </c>
      <c r="T75">
        <v>6661.8439999999982</v>
      </c>
      <c r="U75">
        <v>4801.5238641869055</v>
      </c>
      <c r="V75">
        <v>1.3874436925511608</v>
      </c>
      <c r="W75">
        <v>68.593198059812934</v>
      </c>
      <c r="X75">
        <v>1000.4737427054735</v>
      </c>
      <c r="Y75">
        <v>721.09142019727892</v>
      </c>
      <c r="Z75">
        <v>1.9519999999999995</v>
      </c>
      <c r="AA75">
        <v>2800</v>
      </c>
      <c r="AB75">
        <v>17.5</v>
      </c>
      <c r="AC75">
        <v>6.2</v>
      </c>
      <c r="AD75">
        <v>4.5999999999999996</v>
      </c>
      <c r="AE75">
        <v>73.3</v>
      </c>
      <c r="AF75">
        <v>4.5999999999999996</v>
      </c>
      <c r="AG75">
        <v>73.3</v>
      </c>
      <c r="AH75">
        <v>1.1000000000000001</v>
      </c>
      <c r="AI75">
        <v>18.5</v>
      </c>
      <c r="AJ75">
        <v>0.5</v>
      </c>
      <c r="AK75">
        <v>8.1999999999999993</v>
      </c>
      <c r="AL75">
        <v>0.1953</v>
      </c>
      <c r="AM75">
        <v>3.15</v>
      </c>
      <c r="AN75">
        <v>2.4556113902847572</v>
      </c>
      <c r="AO75">
        <v>2.863295880149813</v>
      </c>
      <c r="AP75">
        <v>0.252387448840382</v>
      </c>
      <c r="AQ75">
        <v>3.9621621621621621</v>
      </c>
      <c r="AR75">
        <v>8.9390243902439028</v>
      </c>
      <c r="AS75">
        <v>2.25609756097561</v>
      </c>
      <c r="AT75">
        <v>2.4198822759973839</v>
      </c>
    </row>
    <row r="76" spans="2:46" x14ac:dyDescent="0.25">
      <c r="D76" s="10">
        <v>21</v>
      </c>
      <c r="E76" s="10">
        <v>0</v>
      </c>
      <c r="H76" s="10">
        <v>1.72</v>
      </c>
      <c r="I76" s="10">
        <v>172</v>
      </c>
      <c r="J76" s="10">
        <v>83</v>
      </c>
      <c r="K76" s="10">
        <f t="shared" si="2"/>
        <v>28.055705786911847</v>
      </c>
      <c r="L76">
        <v>2</v>
      </c>
      <c r="M76" s="10">
        <v>110</v>
      </c>
      <c r="N76" s="10">
        <v>70</v>
      </c>
      <c r="O76" s="10">
        <f t="shared" si="5"/>
        <v>40</v>
      </c>
      <c r="P76" s="10">
        <f t="shared" si="6"/>
        <v>83.333333333333329</v>
      </c>
      <c r="Q76" s="10">
        <v>54</v>
      </c>
      <c r="R76">
        <v>4</v>
      </c>
      <c r="S76">
        <v>98.170399999999972</v>
      </c>
      <c r="T76">
        <v>5301.2015999999985</v>
      </c>
      <c r="U76">
        <v>2662.0873464098554</v>
      </c>
      <c r="V76">
        <v>1.9913702708325127</v>
      </c>
      <c r="W76">
        <v>49.297913822404723</v>
      </c>
      <c r="X76">
        <v>1257.2621271373648</v>
      </c>
      <c r="Y76">
        <v>631.35527608923951</v>
      </c>
      <c r="Z76">
        <v>1.9140000000000001</v>
      </c>
      <c r="AA76">
        <v>2160</v>
      </c>
      <c r="AB76">
        <v>13.5</v>
      </c>
      <c r="AC76">
        <v>5.0999999999999996</v>
      </c>
      <c r="AD76">
        <v>2.2999999999999998</v>
      </c>
      <c r="AE76">
        <v>44.7</v>
      </c>
      <c r="AF76">
        <v>2.2999999999999998</v>
      </c>
      <c r="AG76">
        <v>44.7</v>
      </c>
      <c r="AH76">
        <v>2.2000000000000002</v>
      </c>
      <c r="AI76">
        <v>42.3</v>
      </c>
      <c r="AJ76">
        <v>0.6</v>
      </c>
      <c r="AK76">
        <v>13</v>
      </c>
      <c r="AL76">
        <v>0.24479999999999996</v>
      </c>
      <c r="AM76">
        <v>4.8</v>
      </c>
      <c r="AN76">
        <v>0.74376039933444271</v>
      </c>
      <c r="AO76">
        <v>0.89511754068716098</v>
      </c>
      <c r="AP76">
        <v>0.94630872483221462</v>
      </c>
      <c r="AQ76">
        <v>1.0567375886524824</v>
      </c>
      <c r="AR76">
        <v>3.4384615384615387</v>
      </c>
      <c r="AS76">
        <v>3.2538461538461538</v>
      </c>
      <c r="AT76">
        <v>8.545454545454545</v>
      </c>
    </row>
    <row r="77" spans="2:46" x14ac:dyDescent="0.25">
      <c r="D77" s="10">
        <v>22</v>
      </c>
      <c r="E77" s="10">
        <v>1</v>
      </c>
      <c r="H77" s="10">
        <v>1.72</v>
      </c>
      <c r="I77" s="10">
        <v>172</v>
      </c>
      <c r="J77" s="10">
        <v>52</v>
      </c>
      <c r="K77" s="10">
        <f t="shared" si="2"/>
        <v>17.577068685776098</v>
      </c>
      <c r="L77">
        <v>6</v>
      </c>
      <c r="M77" s="10">
        <v>90</v>
      </c>
      <c r="N77" s="10">
        <v>60</v>
      </c>
      <c r="O77" s="10">
        <f t="shared" si="5"/>
        <v>30</v>
      </c>
      <c r="P77" s="10">
        <f t="shared" si="6"/>
        <v>70</v>
      </c>
      <c r="Q77" s="10">
        <v>90</v>
      </c>
      <c r="R77">
        <v>4</v>
      </c>
      <c r="S77">
        <v>97.661999999999992</v>
      </c>
      <c r="T77">
        <v>8789.58</v>
      </c>
      <c r="U77">
        <v>5576.3943489538769</v>
      </c>
      <c r="V77">
        <v>1.5762120556715851</v>
      </c>
      <c r="W77">
        <v>61.959937210598625</v>
      </c>
      <c r="X77">
        <v>636.95876253472863</v>
      </c>
      <c r="Y77">
        <v>404.10727747120058</v>
      </c>
      <c r="Z77">
        <v>1.6850000000000001</v>
      </c>
      <c r="AA77">
        <v>2700</v>
      </c>
      <c r="AB77">
        <v>30</v>
      </c>
      <c r="AC77">
        <v>5.0999999999999996</v>
      </c>
      <c r="AD77">
        <v>2.4</v>
      </c>
      <c r="AE77">
        <v>47.6</v>
      </c>
      <c r="AF77">
        <v>2.4</v>
      </c>
      <c r="AG77">
        <v>47.6</v>
      </c>
      <c r="AH77">
        <v>2</v>
      </c>
      <c r="AI77">
        <v>39.5</v>
      </c>
      <c r="AJ77">
        <v>0.7</v>
      </c>
      <c r="AK77">
        <v>12.9</v>
      </c>
      <c r="AL77">
        <v>0.10811999999999999</v>
      </c>
      <c r="AM77">
        <v>2.12</v>
      </c>
      <c r="AN77">
        <v>0.87307410124724882</v>
      </c>
      <c r="AO77">
        <v>0.94885496183206108</v>
      </c>
      <c r="AP77">
        <v>0.82983193277310918</v>
      </c>
      <c r="AQ77">
        <v>1.2050632911392405</v>
      </c>
      <c r="AR77">
        <v>3.6899224806201549</v>
      </c>
      <c r="AS77">
        <v>3.0620155038759691</v>
      </c>
      <c r="AT77">
        <v>7.9444891391794048</v>
      </c>
    </row>
    <row r="78" spans="2:46" x14ac:dyDescent="0.25">
      <c r="D78" s="10">
        <v>21</v>
      </c>
      <c r="E78" s="10">
        <v>1</v>
      </c>
      <c r="H78" s="10">
        <v>1.67</v>
      </c>
      <c r="I78" s="10">
        <v>167</v>
      </c>
      <c r="J78" s="10">
        <v>58</v>
      </c>
      <c r="K78" s="10">
        <f t="shared" si="2"/>
        <v>20.796729893506402</v>
      </c>
      <c r="L78">
        <v>1</v>
      </c>
      <c r="M78" s="10">
        <v>120</v>
      </c>
      <c r="N78" s="10">
        <v>80</v>
      </c>
      <c r="O78" s="10">
        <f t="shared" si="5"/>
        <v>40</v>
      </c>
      <c r="P78" s="10">
        <f t="shared" si="6"/>
        <v>93.333333333333329</v>
      </c>
      <c r="Q78" s="10">
        <v>65</v>
      </c>
      <c r="R78">
        <v>4</v>
      </c>
      <c r="S78">
        <v>88.822399999999988</v>
      </c>
      <c r="T78">
        <v>5773.4559999999992</v>
      </c>
      <c r="U78">
        <v>3519.7748063478948</v>
      </c>
      <c r="V78">
        <v>1.6402913020422791</v>
      </c>
      <c r="W78">
        <v>54.150381636121459</v>
      </c>
      <c r="X78">
        <v>1292.9517432885955</v>
      </c>
      <c r="Y78">
        <v>788.245198690488</v>
      </c>
      <c r="Z78">
        <v>2.0749999999999997</v>
      </c>
      <c r="AA78">
        <v>2600</v>
      </c>
      <c r="AB78">
        <v>16.25</v>
      </c>
      <c r="AC78">
        <v>5.9</v>
      </c>
      <c r="AD78">
        <v>3.2</v>
      </c>
      <c r="AE78">
        <v>53.7</v>
      </c>
      <c r="AF78">
        <v>3.2</v>
      </c>
      <c r="AG78">
        <v>53.7</v>
      </c>
      <c r="AH78">
        <v>1.9</v>
      </c>
      <c r="AI78">
        <v>32.799999999999997</v>
      </c>
      <c r="AJ78">
        <v>0.8</v>
      </c>
      <c r="AK78">
        <v>13.5</v>
      </c>
      <c r="AL78">
        <v>0.21240000000000003</v>
      </c>
      <c r="AM78">
        <v>3.6</v>
      </c>
      <c r="AN78">
        <v>1.0761523046092185</v>
      </c>
      <c r="AO78">
        <v>1.2375809935205184</v>
      </c>
      <c r="AP78">
        <v>0.61080074487895708</v>
      </c>
      <c r="AQ78">
        <v>1.6371951219512197</v>
      </c>
      <c r="AR78">
        <v>3.9777777777777779</v>
      </c>
      <c r="AS78">
        <v>2.4296296296296296</v>
      </c>
      <c r="AT78">
        <v>5.7242582897033154</v>
      </c>
    </row>
    <row r="79" spans="2:46" x14ac:dyDescent="0.25">
      <c r="D79" s="10">
        <v>23</v>
      </c>
      <c r="E79" s="10">
        <v>1</v>
      </c>
      <c r="H79" s="10">
        <v>1.73</v>
      </c>
      <c r="I79" s="10">
        <v>173</v>
      </c>
      <c r="J79" s="10">
        <v>51</v>
      </c>
      <c r="K79" s="10">
        <f t="shared" si="2"/>
        <v>17.04032877810819</v>
      </c>
      <c r="L79">
        <v>6</v>
      </c>
      <c r="M79" s="10">
        <v>120</v>
      </c>
      <c r="N79" s="10">
        <v>70</v>
      </c>
      <c r="O79" s="10">
        <f t="shared" si="5"/>
        <v>50</v>
      </c>
      <c r="P79" s="10">
        <f t="shared" si="6"/>
        <v>86.666666666666657</v>
      </c>
      <c r="Q79" s="10">
        <v>75</v>
      </c>
      <c r="R79">
        <v>4</v>
      </c>
      <c r="S79">
        <v>112.07</v>
      </c>
      <c r="T79">
        <v>8405.25</v>
      </c>
      <c r="U79">
        <v>5369.0042296393358</v>
      </c>
      <c r="V79">
        <v>1.5655137601865188</v>
      </c>
      <c r="W79">
        <v>71.586723061857811</v>
      </c>
      <c r="X79">
        <v>824.67505428155016</v>
      </c>
      <c r="Y79">
        <v>526.77598578456218</v>
      </c>
      <c r="Z79">
        <v>2.016</v>
      </c>
      <c r="AA79">
        <v>3750</v>
      </c>
      <c r="AB79">
        <v>15</v>
      </c>
      <c r="AC79">
        <v>9.1999999999999993</v>
      </c>
      <c r="AD79">
        <v>4.5999999999999996</v>
      </c>
      <c r="AE79">
        <v>49.8</v>
      </c>
      <c r="AF79">
        <v>4.5999999999999996</v>
      </c>
      <c r="AG79">
        <v>49.8</v>
      </c>
      <c r="AH79">
        <v>3.5</v>
      </c>
      <c r="AI79">
        <v>38.4</v>
      </c>
      <c r="AJ79">
        <v>1.1000000000000001</v>
      </c>
      <c r="AK79">
        <v>11.8</v>
      </c>
      <c r="AL79">
        <v>0.10579999999999998</v>
      </c>
      <c r="AM79">
        <v>1.1499999999999999</v>
      </c>
      <c r="AN79">
        <v>0.96981499513145075</v>
      </c>
      <c r="AO79">
        <v>1.0149402390438245</v>
      </c>
      <c r="AP79">
        <v>0.77108433734939763</v>
      </c>
      <c r="AQ79">
        <v>1.296875</v>
      </c>
      <c r="AR79">
        <v>4.2203389830508469</v>
      </c>
      <c r="AS79">
        <v>3.254237288135593</v>
      </c>
      <c r="AT79">
        <v>7.5368007850834156</v>
      </c>
    </row>
    <row r="80" spans="2:46" x14ac:dyDescent="0.25">
      <c r="D80" s="10">
        <v>21</v>
      </c>
      <c r="E80" s="10">
        <v>1</v>
      </c>
      <c r="H80" s="10">
        <v>1.6</v>
      </c>
      <c r="I80" s="10">
        <v>160</v>
      </c>
      <c r="J80" s="10">
        <v>70</v>
      </c>
      <c r="K80" s="10">
        <f t="shared" si="2"/>
        <v>27.343749999999996</v>
      </c>
      <c r="L80">
        <v>2</v>
      </c>
      <c r="M80" s="10">
        <v>110</v>
      </c>
      <c r="N80" s="10">
        <v>90</v>
      </c>
      <c r="O80" s="10">
        <f t="shared" si="5"/>
        <v>20</v>
      </c>
      <c r="P80" s="10">
        <f t="shared" si="6"/>
        <v>96.666666666666657</v>
      </c>
      <c r="Q80" s="10">
        <v>84</v>
      </c>
      <c r="R80">
        <v>4</v>
      </c>
      <c r="S80">
        <v>61.762399999999992</v>
      </c>
      <c r="T80">
        <v>5188.0415999999996</v>
      </c>
      <c r="U80">
        <v>2941.3431139409217</v>
      </c>
      <c r="V80">
        <v>1.7638342073763937</v>
      </c>
      <c r="W80">
        <v>35.01598945167764</v>
      </c>
      <c r="X80">
        <v>1490.2347737535488</v>
      </c>
      <c r="Y80">
        <v>844.88370138267749</v>
      </c>
      <c r="Z80">
        <v>2.3950000000000005</v>
      </c>
      <c r="AA80">
        <v>1680</v>
      </c>
      <c r="AB80">
        <v>42</v>
      </c>
      <c r="AC80">
        <v>9.5</v>
      </c>
      <c r="AD80">
        <v>5.7</v>
      </c>
      <c r="AE80">
        <v>60.2</v>
      </c>
      <c r="AF80">
        <v>5.7</v>
      </c>
      <c r="AG80">
        <v>60.2</v>
      </c>
      <c r="AH80">
        <v>3.2</v>
      </c>
      <c r="AI80">
        <v>33.6</v>
      </c>
      <c r="AJ80">
        <v>0.6</v>
      </c>
      <c r="AK80">
        <v>6.2</v>
      </c>
      <c r="AL80">
        <v>0.21849999999999997</v>
      </c>
      <c r="AM80">
        <v>2.2999999999999998</v>
      </c>
      <c r="AN80">
        <v>1.4299287410926367</v>
      </c>
      <c r="AO80">
        <v>1.5703517587939697</v>
      </c>
      <c r="AP80">
        <v>0.55813953488372092</v>
      </c>
      <c r="AQ80">
        <v>1.7916666666666667</v>
      </c>
      <c r="AR80">
        <v>9.7096774193548381</v>
      </c>
      <c r="AS80">
        <v>5.4193548387096779</v>
      </c>
      <c r="AT80">
        <v>5.3760000000000003</v>
      </c>
    </row>
    <row r="81" spans="4:46" x14ac:dyDescent="0.25">
      <c r="D81" s="10">
        <v>22</v>
      </c>
      <c r="E81" s="10">
        <v>1</v>
      </c>
      <c r="H81" s="10">
        <v>1.6</v>
      </c>
      <c r="I81" s="10">
        <v>160</v>
      </c>
      <c r="J81" s="10">
        <v>63</v>
      </c>
      <c r="K81" s="10">
        <f t="shared" si="2"/>
        <v>24.609374999999996</v>
      </c>
      <c r="L81">
        <v>1</v>
      </c>
      <c r="M81" s="10">
        <v>110</v>
      </c>
      <c r="N81" s="10">
        <v>60</v>
      </c>
      <c r="O81" s="10">
        <f t="shared" si="5"/>
        <v>50</v>
      </c>
      <c r="P81" s="10">
        <f t="shared" si="6"/>
        <v>76.666666666666657</v>
      </c>
      <c r="Q81" s="10">
        <v>76</v>
      </c>
      <c r="R81">
        <v>4</v>
      </c>
      <c r="S81">
        <v>123.11250000000001</v>
      </c>
      <c r="T81">
        <v>9356.5500000000011</v>
      </c>
      <c r="U81">
        <v>5591.6081223338606</v>
      </c>
      <c r="V81">
        <v>1.6733200530681511</v>
      </c>
      <c r="W81">
        <v>73.573791083340268</v>
      </c>
      <c r="X81">
        <v>655.34839230271825</v>
      </c>
      <c r="Y81">
        <v>391.64557378075426</v>
      </c>
      <c r="Z81">
        <v>2.0179999999999998</v>
      </c>
      <c r="AA81">
        <v>3800</v>
      </c>
      <c r="AB81">
        <v>15.2</v>
      </c>
      <c r="AC81">
        <v>4.4000000000000004</v>
      </c>
      <c r="AD81">
        <v>2.1</v>
      </c>
      <c r="AE81">
        <v>47.7</v>
      </c>
      <c r="AF81">
        <v>2.1</v>
      </c>
      <c r="AG81">
        <v>47.7</v>
      </c>
      <c r="AH81">
        <v>1.8</v>
      </c>
      <c r="AI81">
        <v>41</v>
      </c>
      <c r="AJ81">
        <v>0.5</v>
      </c>
      <c r="AK81">
        <v>11.3</v>
      </c>
      <c r="AL81">
        <v>6.5120000000000011E-2</v>
      </c>
      <c r="AM81">
        <v>1.48</v>
      </c>
      <c r="AN81">
        <v>0.88694682037932338</v>
      </c>
      <c r="AO81">
        <v>0.9403441682600383</v>
      </c>
      <c r="AP81">
        <v>0.85953878406708595</v>
      </c>
      <c r="AQ81">
        <v>1.1634146341463416</v>
      </c>
      <c r="AR81">
        <v>4.221238938053097</v>
      </c>
      <c r="AS81">
        <v>3.6283185840707963</v>
      </c>
      <c r="AT81">
        <v>8.3367222448149647</v>
      </c>
    </row>
    <row r="82" spans="4:46" x14ac:dyDescent="0.25">
      <c r="D82" s="10">
        <v>21</v>
      </c>
      <c r="E82" s="10">
        <v>1</v>
      </c>
      <c r="H82" s="10">
        <v>1.83</v>
      </c>
      <c r="I82" s="10">
        <v>183</v>
      </c>
      <c r="J82" s="10">
        <v>71</v>
      </c>
      <c r="K82" s="10">
        <f t="shared" si="2"/>
        <v>21.200991370300692</v>
      </c>
      <c r="L82">
        <v>1</v>
      </c>
      <c r="M82" s="10">
        <v>120</v>
      </c>
      <c r="N82" s="10">
        <v>80</v>
      </c>
      <c r="O82" s="10">
        <f t="shared" si="5"/>
        <v>40</v>
      </c>
      <c r="P82" s="10">
        <f t="shared" si="6"/>
        <v>93.333333333333329</v>
      </c>
      <c r="Q82" s="10">
        <v>91</v>
      </c>
      <c r="R82">
        <v>4</v>
      </c>
      <c r="S82">
        <v>88.822399999999988</v>
      </c>
      <c r="T82">
        <v>8082.8383999999987</v>
      </c>
      <c r="U82">
        <v>4254.6165704216246</v>
      </c>
      <c r="V82">
        <v>1.8997806890972091</v>
      </c>
      <c r="W82">
        <v>46.754028246391485</v>
      </c>
      <c r="X82">
        <v>923.53695949185385</v>
      </c>
      <c r="Y82">
        <v>486.12819616075052</v>
      </c>
      <c r="Z82">
        <v>2.3340000000000005</v>
      </c>
      <c r="AA82">
        <v>3640</v>
      </c>
      <c r="AB82">
        <v>22.75</v>
      </c>
      <c r="AC82">
        <v>4.3</v>
      </c>
      <c r="AD82">
        <v>3.1</v>
      </c>
      <c r="AE82">
        <v>63.1</v>
      </c>
      <c r="AF82">
        <v>3.1</v>
      </c>
      <c r="AG82">
        <v>63.1</v>
      </c>
      <c r="AH82">
        <v>1.4</v>
      </c>
      <c r="AI82">
        <v>28.9</v>
      </c>
      <c r="AJ82">
        <v>0.4</v>
      </c>
      <c r="AK82">
        <v>8</v>
      </c>
      <c r="AL82">
        <v>0.19478999999999999</v>
      </c>
      <c r="AM82">
        <v>4.53</v>
      </c>
      <c r="AN82">
        <v>1.5230509292783008</v>
      </c>
      <c r="AO82">
        <v>1.832791327913279</v>
      </c>
      <c r="AP82">
        <v>0.45800316957210774</v>
      </c>
      <c r="AQ82">
        <v>2.183391003460208</v>
      </c>
      <c r="AR82">
        <v>7.8875000000000002</v>
      </c>
      <c r="AS82">
        <v>3.6124999999999998</v>
      </c>
      <c r="AT82">
        <v>4.2732515155995863</v>
      </c>
    </row>
    <row r="83" spans="4:46" x14ac:dyDescent="0.25">
      <c r="D83" s="10">
        <v>21</v>
      </c>
      <c r="E83" s="10">
        <v>1</v>
      </c>
      <c r="H83" s="10">
        <v>1.83</v>
      </c>
      <c r="I83" s="10">
        <v>183</v>
      </c>
      <c r="J83" s="10">
        <v>72</v>
      </c>
      <c r="K83" s="10">
        <f t="shared" si="2"/>
        <v>21.49959688255845</v>
      </c>
      <c r="L83">
        <v>1</v>
      </c>
      <c r="M83" s="10">
        <v>110</v>
      </c>
      <c r="N83" s="10">
        <v>70</v>
      </c>
      <c r="O83" s="10">
        <f t="shared" si="5"/>
        <v>40</v>
      </c>
      <c r="P83" s="10">
        <f t="shared" si="6"/>
        <v>83.333333333333329</v>
      </c>
      <c r="Q83" s="10">
        <v>85</v>
      </c>
      <c r="R83">
        <v>4</v>
      </c>
      <c r="S83">
        <v>98.170399999999972</v>
      </c>
      <c r="T83">
        <v>8344.4839999999967</v>
      </c>
      <c r="U83">
        <v>4361.7316592476254</v>
      </c>
      <c r="V83">
        <v>1.9131126469708992</v>
      </c>
      <c r="W83">
        <v>51.314490108795596</v>
      </c>
      <c r="X83">
        <v>798.73123371079657</v>
      </c>
      <c r="Y83">
        <v>417.50350402808573</v>
      </c>
      <c r="Z83">
        <v>2.0570000000000004</v>
      </c>
      <c r="AA83">
        <v>3400</v>
      </c>
      <c r="AB83">
        <v>21.25</v>
      </c>
      <c r="AC83">
        <v>5.2</v>
      </c>
      <c r="AD83">
        <v>2.9</v>
      </c>
      <c r="AE83">
        <v>56.3</v>
      </c>
      <c r="AF83">
        <v>2.9</v>
      </c>
      <c r="AG83">
        <v>56.3</v>
      </c>
      <c r="AH83">
        <v>1.6</v>
      </c>
      <c r="AI83">
        <v>30.5</v>
      </c>
      <c r="AJ83">
        <v>0.7</v>
      </c>
      <c r="AK83">
        <v>13.2</v>
      </c>
      <c r="AL83">
        <v>0.16951999999999998</v>
      </c>
      <c r="AM83">
        <v>3.26</v>
      </c>
      <c r="AN83">
        <v>1.198892674616695</v>
      </c>
      <c r="AO83">
        <v>1.3629290617848968</v>
      </c>
      <c r="AP83">
        <v>0.54174067495559508</v>
      </c>
      <c r="AQ83">
        <v>1.8459016393442622</v>
      </c>
      <c r="AR83">
        <v>4.2651515151515156</v>
      </c>
      <c r="AS83">
        <v>2.3106060606060606</v>
      </c>
      <c r="AT83">
        <v>5.1208865010073881</v>
      </c>
    </row>
    <row r="84" spans="4:46" x14ac:dyDescent="0.25">
      <c r="D84" s="10">
        <v>21</v>
      </c>
      <c r="E84" s="10">
        <v>0</v>
      </c>
      <c r="H84" s="10">
        <v>1.84</v>
      </c>
      <c r="I84" s="10">
        <v>184</v>
      </c>
      <c r="J84" s="10">
        <v>75</v>
      </c>
      <c r="K84" s="10">
        <f t="shared" si="2"/>
        <v>22.152646502835537</v>
      </c>
      <c r="L84">
        <v>1</v>
      </c>
      <c r="M84" s="10">
        <v>120</v>
      </c>
      <c r="N84" s="10">
        <v>80</v>
      </c>
      <c r="O84" s="10">
        <f t="shared" si="5"/>
        <v>40</v>
      </c>
      <c r="P84" s="10">
        <f t="shared" si="6"/>
        <v>93.333333333333329</v>
      </c>
      <c r="Q84" s="10">
        <v>53</v>
      </c>
      <c r="R84">
        <v>4</v>
      </c>
      <c r="S84">
        <v>88.822399999999988</v>
      </c>
      <c r="T84">
        <v>4707.587199999999</v>
      </c>
      <c r="U84">
        <v>2404.4186088697743</v>
      </c>
      <c r="V84">
        <v>1.9578900207451218</v>
      </c>
      <c r="W84">
        <v>45.36638884659952</v>
      </c>
      <c r="X84">
        <v>1585.6955342218623</v>
      </c>
      <c r="Y84">
        <v>809.90020758080584</v>
      </c>
      <c r="Z84">
        <v>1.9430000000000001</v>
      </c>
      <c r="AA84">
        <v>2120</v>
      </c>
      <c r="AB84">
        <v>13.25</v>
      </c>
      <c r="AC84">
        <v>6.7</v>
      </c>
      <c r="AD84">
        <v>4.2</v>
      </c>
      <c r="AE84">
        <v>63</v>
      </c>
      <c r="AF84">
        <v>4.2</v>
      </c>
      <c r="AG84">
        <v>63</v>
      </c>
      <c r="AH84">
        <v>1.8</v>
      </c>
      <c r="AI84">
        <v>26.8</v>
      </c>
      <c r="AJ84">
        <v>0.7</v>
      </c>
      <c r="AK84">
        <v>10.199999999999999</v>
      </c>
      <c r="AL84">
        <v>0.10586000000000001</v>
      </c>
      <c r="AM84">
        <v>1.58</v>
      </c>
      <c r="AN84">
        <v>1.6329704510108864</v>
      </c>
      <c r="AO84">
        <v>1.7454054054054053</v>
      </c>
      <c r="AP84">
        <v>0.42539682539682538</v>
      </c>
      <c r="AQ84">
        <v>2.3507462686567164</v>
      </c>
      <c r="AR84">
        <v>6.1764705882352944</v>
      </c>
      <c r="AS84">
        <v>2.6274509803921573</v>
      </c>
      <c r="AT84">
        <v>4.1498916073087644</v>
      </c>
    </row>
    <row r="85" spans="4:46" x14ac:dyDescent="0.25">
      <c r="D85" s="10">
        <v>21</v>
      </c>
      <c r="E85" s="10">
        <v>1</v>
      </c>
      <c r="H85" s="10">
        <v>1.55</v>
      </c>
      <c r="I85" s="10">
        <v>155</v>
      </c>
      <c r="J85" s="10">
        <v>48</v>
      </c>
      <c r="K85" s="10">
        <f t="shared" si="2"/>
        <v>19.979188345473464</v>
      </c>
      <c r="L85">
        <v>1</v>
      </c>
      <c r="M85" s="10">
        <v>110</v>
      </c>
      <c r="N85" s="10">
        <v>70</v>
      </c>
      <c r="O85" s="10">
        <f t="shared" si="5"/>
        <v>40</v>
      </c>
      <c r="P85" s="10">
        <f t="shared" si="6"/>
        <v>83.333333333333329</v>
      </c>
      <c r="Q85" s="10">
        <v>80</v>
      </c>
      <c r="R85">
        <v>4</v>
      </c>
      <c r="S85">
        <v>98.170399999999972</v>
      </c>
      <c r="T85">
        <v>7853.6319999999978</v>
      </c>
      <c r="U85">
        <v>5463.0519470800809</v>
      </c>
      <c r="V85">
        <v>1.4375905768565218</v>
      </c>
      <c r="W85">
        <v>68.288149338501015</v>
      </c>
      <c r="X85">
        <v>848.65193581772121</v>
      </c>
      <c r="Y85">
        <v>590.32936740125876</v>
      </c>
      <c r="Z85">
        <v>2.0379999999999998</v>
      </c>
      <c r="AA85">
        <v>3200</v>
      </c>
      <c r="AB85">
        <v>20</v>
      </c>
      <c r="AC85">
        <v>5.0999999999999996</v>
      </c>
      <c r="AD85">
        <v>2.9</v>
      </c>
      <c r="AE85">
        <v>56.8</v>
      </c>
      <c r="AF85">
        <v>2.9</v>
      </c>
      <c r="AG85">
        <v>56.8</v>
      </c>
      <c r="AH85">
        <v>1.4</v>
      </c>
      <c r="AI85">
        <v>26.5</v>
      </c>
      <c r="AJ85">
        <v>0.8</v>
      </c>
      <c r="AK85">
        <v>16.7</v>
      </c>
      <c r="AL85">
        <v>0.12966101694915252</v>
      </c>
      <c r="AM85">
        <v>2.5423728813559321</v>
      </c>
      <c r="AN85">
        <v>1.2417370683266635</v>
      </c>
      <c r="AO85">
        <v>1.3736660389202759</v>
      </c>
      <c r="AP85">
        <v>0.46654929577464793</v>
      </c>
      <c r="AQ85">
        <v>2.1433962264150943</v>
      </c>
      <c r="AR85">
        <v>3.4011976047904193</v>
      </c>
      <c r="AS85">
        <v>1.5868263473053892</v>
      </c>
      <c r="AT85">
        <v>4.4656117902433454</v>
      </c>
    </row>
    <row r="86" spans="4:46" x14ac:dyDescent="0.25">
      <c r="D86" s="10">
        <v>27</v>
      </c>
      <c r="E86" s="10">
        <v>1</v>
      </c>
      <c r="H86" s="10">
        <v>1.61</v>
      </c>
      <c r="I86" s="10">
        <v>161</v>
      </c>
      <c r="J86" s="10">
        <v>53</v>
      </c>
      <c r="K86" s="10">
        <f t="shared" si="2"/>
        <v>20.446742023841672</v>
      </c>
      <c r="L86">
        <v>1</v>
      </c>
      <c r="M86" s="10">
        <v>100</v>
      </c>
      <c r="N86" s="10">
        <v>60</v>
      </c>
      <c r="O86" s="10">
        <f t="shared" si="5"/>
        <v>40</v>
      </c>
      <c r="P86" s="10">
        <f t="shared" si="6"/>
        <v>73.333333333333329</v>
      </c>
      <c r="Q86" s="10">
        <v>70</v>
      </c>
      <c r="R86">
        <v>4</v>
      </c>
      <c r="S86">
        <v>101.51600000000001</v>
      </c>
      <c r="T86">
        <v>7106.1200000000008</v>
      </c>
      <c r="U86">
        <v>4615.6504820593673</v>
      </c>
      <c r="V86">
        <v>1.5395706472188204</v>
      </c>
      <c r="W86">
        <v>65.937864029419529</v>
      </c>
      <c r="X86">
        <v>825.3730587155859</v>
      </c>
      <c r="Y86">
        <v>536.10599825775648</v>
      </c>
      <c r="Z86">
        <v>1.7829999999999999</v>
      </c>
      <c r="AA86">
        <v>2800</v>
      </c>
      <c r="AB86">
        <v>17.5</v>
      </c>
      <c r="AC86">
        <v>4.8</v>
      </c>
      <c r="AD86">
        <v>2.7</v>
      </c>
      <c r="AE86">
        <v>55.7</v>
      </c>
      <c r="AF86">
        <v>2.7</v>
      </c>
      <c r="AG86">
        <v>55.7</v>
      </c>
      <c r="AH86">
        <v>1.6</v>
      </c>
      <c r="AI86">
        <v>34</v>
      </c>
      <c r="AJ86">
        <v>0.5</v>
      </c>
      <c r="AK86">
        <v>10.3</v>
      </c>
      <c r="AL86">
        <v>6.6666666666666666E-2</v>
      </c>
      <c r="AM86">
        <v>1.3888888888888888</v>
      </c>
      <c r="AN86">
        <v>1.2191147859922182</v>
      </c>
      <c r="AO86">
        <v>1.2886882367695009</v>
      </c>
      <c r="AP86">
        <v>0.61041292639138234</v>
      </c>
      <c r="AQ86">
        <v>1.6382352941176472</v>
      </c>
      <c r="AR86">
        <v>5.407766990291262</v>
      </c>
      <c r="AS86">
        <v>3.3009708737864076</v>
      </c>
      <c r="AT86">
        <v>5.9556247567146752</v>
      </c>
    </row>
    <row r="87" spans="4:46" x14ac:dyDescent="0.25">
      <c r="D87" s="10">
        <v>21</v>
      </c>
      <c r="E87" s="10">
        <v>1</v>
      </c>
      <c r="H87" s="10">
        <v>1.6</v>
      </c>
      <c r="I87" s="10">
        <v>160</v>
      </c>
      <c r="J87" s="10">
        <v>70</v>
      </c>
      <c r="K87" s="10">
        <f t="shared" si="2"/>
        <v>27.343749999999996</v>
      </c>
      <c r="L87">
        <v>2</v>
      </c>
      <c r="M87" s="10">
        <v>110</v>
      </c>
      <c r="N87" s="10">
        <v>70</v>
      </c>
      <c r="O87" s="10">
        <f t="shared" si="5"/>
        <v>40</v>
      </c>
      <c r="P87" s="10">
        <f t="shared" si="6"/>
        <v>83.333333333333329</v>
      </c>
      <c r="Q87" s="10">
        <v>60</v>
      </c>
      <c r="R87">
        <v>4</v>
      </c>
      <c r="S87">
        <v>98.170399999999972</v>
      </c>
      <c r="T87">
        <v>5890.2239999999983</v>
      </c>
      <c r="U87">
        <v>3339.4431150994528</v>
      </c>
      <c r="V87">
        <v>1.7638342073763937</v>
      </c>
      <c r="W87">
        <v>55.657385251657544</v>
      </c>
      <c r="X87">
        <v>1131.5359144236284</v>
      </c>
      <c r="Y87">
        <v>641.52056337921113</v>
      </c>
      <c r="Z87">
        <v>1.9710000000000001</v>
      </c>
      <c r="AA87">
        <v>2400</v>
      </c>
      <c r="AB87">
        <v>15</v>
      </c>
      <c r="AC87">
        <v>6.4</v>
      </c>
      <c r="AD87">
        <v>4</v>
      </c>
      <c r="AE87">
        <v>62.7</v>
      </c>
      <c r="AF87">
        <v>4</v>
      </c>
      <c r="AG87">
        <v>62.7</v>
      </c>
      <c r="AH87">
        <v>1.6</v>
      </c>
      <c r="AI87">
        <v>24.8</v>
      </c>
      <c r="AJ87">
        <v>0.8</v>
      </c>
      <c r="AK87">
        <v>12.5</v>
      </c>
      <c r="AL87">
        <v>0.22325581395348837</v>
      </c>
      <c r="AM87">
        <v>3.4883720930232558</v>
      </c>
      <c r="AN87">
        <v>1.5372028051770341</v>
      </c>
      <c r="AO87">
        <v>1.7744871874805166</v>
      </c>
      <c r="AP87">
        <v>0.39553429027113235</v>
      </c>
      <c r="AQ87">
        <v>2.528225806451613</v>
      </c>
      <c r="AR87">
        <v>5.016</v>
      </c>
      <c r="AS87">
        <v>1.984</v>
      </c>
      <c r="AT87">
        <v>3.7468816977618493</v>
      </c>
    </row>
    <row r="88" spans="4:46" x14ac:dyDescent="0.25">
      <c r="D88" s="10">
        <v>22</v>
      </c>
      <c r="E88" s="10">
        <v>1</v>
      </c>
      <c r="H88" s="10">
        <v>1.74</v>
      </c>
      <c r="I88" s="10">
        <v>174</v>
      </c>
      <c r="J88" s="10">
        <v>58</v>
      </c>
      <c r="K88" s="10">
        <f t="shared" si="2"/>
        <v>19.157088122605362</v>
      </c>
      <c r="L88">
        <v>1</v>
      </c>
      <c r="M88" s="10">
        <v>110</v>
      </c>
      <c r="N88" s="10">
        <v>80</v>
      </c>
      <c r="O88" s="10">
        <f t="shared" si="5"/>
        <v>30</v>
      </c>
      <c r="P88" s="10">
        <f t="shared" si="6"/>
        <v>90</v>
      </c>
      <c r="Q88" s="10">
        <v>76</v>
      </c>
      <c r="R88">
        <v>4</v>
      </c>
      <c r="S88">
        <v>78.966000000000008</v>
      </c>
      <c r="T88">
        <v>6001.4160000000011</v>
      </c>
      <c r="U88">
        <v>3584.3991135713045</v>
      </c>
      <c r="V88">
        <v>1.6743157806499147</v>
      </c>
      <c r="W88">
        <v>47.163146231201374</v>
      </c>
      <c r="X88">
        <v>1199.4169376027255</v>
      </c>
      <c r="Y88">
        <v>716.36243978847949</v>
      </c>
      <c r="Z88">
        <v>2.0069999999999997</v>
      </c>
      <c r="AA88">
        <v>2280</v>
      </c>
      <c r="AB88">
        <v>25.333333333333332</v>
      </c>
      <c r="AC88">
        <v>4.9000000000000004</v>
      </c>
      <c r="AD88">
        <v>3</v>
      </c>
      <c r="AE88">
        <v>60.4</v>
      </c>
      <c r="AF88">
        <v>3</v>
      </c>
      <c r="AG88">
        <v>60.4</v>
      </c>
      <c r="AH88">
        <v>1.5</v>
      </c>
      <c r="AI88">
        <v>30.61</v>
      </c>
      <c r="AJ88">
        <v>0.4</v>
      </c>
      <c r="AK88">
        <v>9.3000000000000007</v>
      </c>
      <c r="AL88">
        <v>0.12457627118644067</v>
      </c>
      <c r="AM88">
        <v>2.5423728813559321</v>
      </c>
      <c r="AN88">
        <v>1.4227708818256952</v>
      </c>
      <c r="AO88">
        <v>1.5771078146167861</v>
      </c>
      <c r="AP88">
        <v>0.50678807947019866</v>
      </c>
      <c r="AQ88">
        <v>1.9732113688337145</v>
      </c>
      <c r="AR88">
        <v>6.4946236559139781</v>
      </c>
      <c r="AS88">
        <v>3.2913978494623652</v>
      </c>
      <c r="AT88">
        <v>4.8631785868160282</v>
      </c>
    </row>
    <row r="89" spans="4:46" x14ac:dyDescent="0.25">
      <c r="D89" s="10">
        <v>22</v>
      </c>
      <c r="E89" s="10">
        <v>1</v>
      </c>
      <c r="H89" s="10">
        <v>1.67</v>
      </c>
      <c r="I89" s="10">
        <v>167</v>
      </c>
      <c r="J89" s="10">
        <v>56</v>
      </c>
      <c r="K89" s="10">
        <f t="shared" si="2"/>
        <v>20.07960127648894</v>
      </c>
      <c r="L89">
        <v>1</v>
      </c>
      <c r="M89" s="10">
        <v>110</v>
      </c>
      <c r="N89" s="10">
        <v>90</v>
      </c>
      <c r="O89" s="10">
        <f t="shared" si="5"/>
        <v>20</v>
      </c>
      <c r="P89" s="10">
        <f t="shared" si="6"/>
        <v>96.666666666666657</v>
      </c>
      <c r="Q89" s="10">
        <v>80</v>
      </c>
      <c r="R89">
        <v>4</v>
      </c>
      <c r="S89">
        <v>60.761999999999993</v>
      </c>
      <c r="T89">
        <v>4860.9599999999991</v>
      </c>
      <c r="U89">
        <v>3015.9285511138082</v>
      </c>
      <c r="V89">
        <v>1.611762320498211</v>
      </c>
      <c r="W89">
        <v>37.699106888922607</v>
      </c>
      <c r="X89">
        <v>1590.5088706757515</v>
      </c>
      <c r="Y89">
        <v>986.81353351411644</v>
      </c>
      <c r="Z89">
        <v>2.1759999999999997</v>
      </c>
      <c r="AA89">
        <v>1600</v>
      </c>
      <c r="AB89">
        <v>40</v>
      </c>
      <c r="AC89">
        <v>7</v>
      </c>
      <c r="AD89">
        <v>4.8</v>
      </c>
      <c r="AE89">
        <v>67.900000000000006</v>
      </c>
      <c r="AF89">
        <v>4.8</v>
      </c>
      <c r="AG89">
        <v>67.900000000000006</v>
      </c>
      <c r="AH89">
        <v>1.6</v>
      </c>
      <c r="AI89">
        <v>22.2</v>
      </c>
      <c r="AJ89">
        <v>0.6</v>
      </c>
      <c r="AK89">
        <v>9.9</v>
      </c>
      <c r="AL89">
        <v>8.0499999999999988E-2</v>
      </c>
      <c r="AM89">
        <v>1.1499999999999999</v>
      </c>
      <c r="AN89">
        <v>2.0421052631578949</v>
      </c>
      <c r="AO89">
        <v>2.1510903426791281</v>
      </c>
      <c r="AP89">
        <v>0.32695139911634752</v>
      </c>
      <c r="AQ89">
        <v>3.0585585585585591</v>
      </c>
      <c r="AR89">
        <v>6.858585858585859</v>
      </c>
      <c r="AS89">
        <v>2.2424242424242422</v>
      </c>
      <c r="AT89">
        <v>3.2150615496017374</v>
      </c>
    </row>
    <row r="90" spans="4:46" x14ac:dyDescent="0.25">
      <c r="D90" s="10">
        <v>27</v>
      </c>
      <c r="E90" s="10">
        <v>1</v>
      </c>
      <c r="H90" s="10">
        <v>1.65</v>
      </c>
      <c r="I90" s="10">
        <v>165</v>
      </c>
      <c r="J90" s="10">
        <v>69</v>
      </c>
      <c r="K90" s="10">
        <f t="shared" si="2"/>
        <v>25.344352617079892</v>
      </c>
      <c r="L90">
        <v>1</v>
      </c>
      <c r="M90" s="10">
        <v>130</v>
      </c>
      <c r="N90" s="10">
        <v>90</v>
      </c>
      <c r="O90" s="10">
        <f t="shared" si="5"/>
        <v>40</v>
      </c>
      <c r="P90" s="10">
        <f t="shared" si="6"/>
        <v>103.33333333333333</v>
      </c>
      <c r="Q90" s="10">
        <v>67</v>
      </c>
      <c r="R90">
        <v>4</v>
      </c>
      <c r="S90">
        <v>73.471999999999994</v>
      </c>
      <c r="T90">
        <v>4922.6239999999998</v>
      </c>
      <c r="U90">
        <v>2768.0975927742948</v>
      </c>
      <c r="V90">
        <v>1.778341924377874</v>
      </c>
      <c r="W90">
        <v>41.314889444392456</v>
      </c>
      <c r="X90">
        <v>1678.9013339227208</v>
      </c>
      <c r="Y90">
        <v>944.0824123347702</v>
      </c>
      <c r="Z90">
        <v>2.5179999999999998</v>
      </c>
      <c r="AA90">
        <v>2680</v>
      </c>
      <c r="AB90">
        <v>16.75</v>
      </c>
      <c r="AC90">
        <v>8.1999999999999993</v>
      </c>
      <c r="AD90">
        <v>4.5999999999999996</v>
      </c>
      <c r="AE90">
        <v>56.1</v>
      </c>
      <c r="AF90">
        <v>4.5999999999999996</v>
      </c>
      <c r="AG90">
        <v>56.1</v>
      </c>
      <c r="AH90">
        <v>3</v>
      </c>
      <c r="AI90">
        <v>36.1</v>
      </c>
      <c r="AJ90">
        <v>0.6</v>
      </c>
      <c r="AK90">
        <v>7.8</v>
      </c>
      <c r="AL90">
        <v>0.18859999999999996</v>
      </c>
      <c r="AM90">
        <v>2.2999999999999998</v>
      </c>
      <c r="AN90">
        <v>1.2142857142857144</v>
      </c>
      <c r="AO90">
        <v>1.3302961275626424</v>
      </c>
      <c r="AP90">
        <v>0.64349376114082002</v>
      </c>
      <c r="AQ90">
        <v>1.554016620498615</v>
      </c>
      <c r="AR90">
        <v>7.1923076923076925</v>
      </c>
      <c r="AS90">
        <v>4.6282051282051286</v>
      </c>
      <c r="AT90">
        <v>6.1815068493150687</v>
      </c>
    </row>
    <row r="91" spans="4:46" x14ac:dyDescent="0.25">
      <c r="D91" s="10">
        <v>21</v>
      </c>
      <c r="E91" s="10">
        <v>0</v>
      </c>
      <c r="H91" s="10">
        <v>1.78</v>
      </c>
      <c r="I91" s="10">
        <v>178</v>
      </c>
      <c r="J91" s="10">
        <v>70</v>
      </c>
      <c r="K91" s="10">
        <f t="shared" si="2"/>
        <v>22.093170054286073</v>
      </c>
      <c r="L91">
        <v>1</v>
      </c>
      <c r="M91" s="10">
        <v>120</v>
      </c>
      <c r="N91" s="10">
        <v>80</v>
      </c>
      <c r="O91" s="10">
        <f t="shared" si="5"/>
        <v>40</v>
      </c>
      <c r="P91" s="10">
        <f t="shared" si="6"/>
        <v>93.333333333333329</v>
      </c>
      <c r="Q91" s="10">
        <v>75</v>
      </c>
      <c r="R91">
        <v>4</v>
      </c>
      <c r="S91">
        <v>88.822399999999988</v>
      </c>
      <c r="T91">
        <v>6661.6799999999994</v>
      </c>
      <c r="U91">
        <v>3580.7664549012052</v>
      </c>
      <c r="V91">
        <v>1.8604061683167767</v>
      </c>
      <c r="W91">
        <v>47.743552732016063</v>
      </c>
      <c r="X91">
        <v>1120.5581775167827</v>
      </c>
      <c r="Y91">
        <v>602.31910461284929</v>
      </c>
      <c r="Z91">
        <v>2.194</v>
      </c>
      <c r="AA91">
        <v>3000</v>
      </c>
      <c r="AB91">
        <v>18.75</v>
      </c>
      <c r="AC91">
        <v>6.4</v>
      </c>
      <c r="AD91">
        <v>3.6</v>
      </c>
      <c r="AE91">
        <v>55.6</v>
      </c>
      <c r="AF91">
        <v>3.6</v>
      </c>
      <c r="AG91">
        <v>55.6</v>
      </c>
      <c r="AH91">
        <v>1.8</v>
      </c>
      <c r="AI91">
        <v>28.5</v>
      </c>
      <c r="AJ91">
        <v>1</v>
      </c>
      <c r="AK91">
        <v>15.9</v>
      </c>
      <c r="AL91">
        <v>9.4719999999999999E-2</v>
      </c>
      <c r="AM91">
        <v>1.48</v>
      </c>
      <c r="AN91">
        <v>1.2118570183086315</v>
      </c>
      <c r="AO91">
        <v>1.2855855855855856</v>
      </c>
      <c r="AP91">
        <v>0.51258992805755399</v>
      </c>
      <c r="AQ91">
        <v>1.9508771929824562</v>
      </c>
      <c r="AR91">
        <v>3.4968553459119498</v>
      </c>
      <c r="AS91">
        <v>1.7924528301886793</v>
      </c>
      <c r="AT91">
        <v>4.9929922915206726</v>
      </c>
    </row>
    <row r="92" spans="4:46" x14ac:dyDescent="0.25">
      <c r="D92" s="10">
        <v>22</v>
      </c>
      <c r="E92" s="10">
        <v>1</v>
      </c>
      <c r="H92" s="10">
        <v>1.66</v>
      </c>
      <c r="I92" s="10">
        <v>166</v>
      </c>
      <c r="J92" s="10">
        <v>80</v>
      </c>
      <c r="K92" s="10">
        <f t="shared" si="2"/>
        <v>29.031789809841779</v>
      </c>
      <c r="L92">
        <v>2</v>
      </c>
      <c r="M92" s="10">
        <v>110</v>
      </c>
      <c r="N92" s="10">
        <v>70</v>
      </c>
      <c r="O92" s="10">
        <f t="shared" si="5"/>
        <v>40</v>
      </c>
      <c r="P92" s="10">
        <f t="shared" si="6"/>
        <v>83.333333333333329</v>
      </c>
      <c r="Q92" s="10">
        <v>90</v>
      </c>
      <c r="R92">
        <v>4</v>
      </c>
      <c r="S92">
        <v>97.169999999999973</v>
      </c>
      <c r="T92">
        <v>8745.2999999999975</v>
      </c>
      <c r="U92">
        <v>4553.3069169362243</v>
      </c>
      <c r="V92">
        <v>1.920648038785058</v>
      </c>
      <c r="W92">
        <v>50.592299077069157</v>
      </c>
      <c r="X92">
        <v>762.12365499182442</v>
      </c>
      <c r="Y92">
        <v>396.80547377848575</v>
      </c>
      <c r="Z92">
        <v>2.3510000000000004</v>
      </c>
      <c r="AA92">
        <v>3600</v>
      </c>
      <c r="AB92">
        <v>22.5</v>
      </c>
      <c r="AC92">
        <v>6.1</v>
      </c>
      <c r="AD92">
        <v>3.4</v>
      </c>
      <c r="AE92">
        <v>55.1</v>
      </c>
      <c r="AF92">
        <v>3.4</v>
      </c>
      <c r="AG92">
        <v>55.1</v>
      </c>
      <c r="AH92">
        <v>2</v>
      </c>
      <c r="AI92">
        <v>32.9</v>
      </c>
      <c r="AJ92">
        <v>0.7</v>
      </c>
      <c r="AK92">
        <v>12</v>
      </c>
      <c r="AL92">
        <v>0.27632999999999996</v>
      </c>
      <c r="AM92">
        <v>4.53</v>
      </c>
      <c r="AN92">
        <v>1.1147076674084564</v>
      </c>
      <c r="AO92">
        <v>1.3280623608017819</v>
      </c>
      <c r="AP92">
        <v>0.5970961887477314</v>
      </c>
      <c r="AQ92">
        <v>1.6747720364741643</v>
      </c>
      <c r="AR92">
        <v>4.5916666666666668</v>
      </c>
      <c r="AS92">
        <v>2.7416666666666667</v>
      </c>
      <c r="AT92">
        <v>5.5173570350494714</v>
      </c>
    </row>
    <row r="93" spans="4:46" x14ac:dyDescent="0.25">
      <c r="D93" s="10">
        <v>21</v>
      </c>
      <c r="E93" s="10">
        <v>1</v>
      </c>
      <c r="H93" s="10">
        <v>1.55</v>
      </c>
      <c r="I93" s="10">
        <v>155</v>
      </c>
      <c r="J93" s="10">
        <v>59</v>
      </c>
      <c r="K93" s="10">
        <f t="shared" si="2"/>
        <v>24.557752341311129</v>
      </c>
      <c r="L93">
        <v>1</v>
      </c>
      <c r="M93" s="10">
        <v>110</v>
      </c>
      <c r="N93" s="10">
        <v>80</v>
      </c>
      <c r="O93" s="10">
        <f t="shared" si="5"/>
        <v>30</v>
      </c>
      <c r="P93" s="10">
        <f t="shared" si="6"/>
        <v>90</v>
      </c>
      <c r="Q93" s="10">
        <v>74</v>
      </c>
      <c r="R93">
        <v>4</v>
      </c>
      <c r="S93">
        <v>79.966400000000007</v>
      </c>
      <c r="T93">
        <v>5917.5136000000002</v>
      </c>
      <c r="U93">
        <v>3712.7752488349593</v>
      </c>
      <c r="V93">
        <v>1.5938248893080376</v>
      </c>
      <c r="W93">
        <v>50.172638497769718</v>
      </c>
      <c r="X93">
        <v>1216.423059847298</v>
      </c>
      <c r="Y93">
        <v>763.20997871692828</v>
      </c>
      <c r="Z93">
        <v>2.1510000000000002</v>
      </c>
      <c r="AA93">
        <v>2220</v>
      </c>
      <c r="AB93">
        <v>24.666666666666668</v>
      </c>
      <c r="AC93">
        <v>6.3</v>
      </c>
      <c r="AD93">
        <v>3.7</v>
      </c>
      <c r="AE93">
        <v>57.6</v>
      </c>
      <c r="AF93">
        <v>3.7</v>
      </c>
      <c r="AG93">
        <v>57.6</v>
      </c>
      <c r="AH93">
        <v>2</v>
      </c>
      <c r="AI93">
        <v>32.1</v>
      </c>
      <c r="AJ93">
        <v>0.6</v>
      </c>
      <c r="AK93">
        <v>10.3</v>
      </c>
      <c r="AL93">
        <v>0.20537999999999998</v>
      </c>
      <c r="AM93">
        <v>3.26</v>
      </c>
      <c r="AN93">
        <v>1.2614980289093298</v>
      </c>
      <c r="AO93">
        <v>1.4353773584905658</v>
      </c>
      <c r="AP93">
        <v>0.55729166666666663</v>
      </c>
      <c r="AQ93">
        <v>1.794392523364486</v>
      </c>
      <c r="AR93">
        <v>5.592233009708738</v>
      </c>
      <c r="AS93">
        <v>3.116504854368932</v>
      </c>
      <c r="AT93">
        <v>5.2744002628984559</v>
      </c>
    </row>
    <row r="94" spans="4:46" x14ac:dyDescent="0.25">
      <c r="D94" s="10">
        <v>22</v>
      </c>
      <c r="E94" s="10">
        <v>1</v>
      </c>
      <c r="H94" s="10">
        <v>1.58</v>
      </c>
      <c r="I94" s="10">
        <v>158</v>
      </c>
      <c r="J94" s="10">
        <v>45</v>
      </c>
      <c r="K94" s="10">
        <f t="shared" si="2"/>
        <v>18.025957378625218</v>
      </c>
      <c r="L94">
        <v>6</v>
      </c>
      <c r="M94" s="10">
        <v>110</v>
      </c>
      <c r="N94" s="10">
        <v>70</v>
      </c>
      <c r="O94" s="10">
        <f t="shared" si="5"/>
        <v>40</v>
      </c>
      <c r="P94" s="10">
        <f t="shared" si="6"/>
        <v>83.333333333333329</v>
      </c>
      <c r="Q94" s="10">
        <v>85</v>
      </c>
      <c r="R94">
        <v>4</v>
      </c>
      <c r="S94">
        <v>97.169999999999973</v>
      </c>
      <c r="T94">
        <v>8259.4499999999971</v>
      </c>
      <c r="U94">
        <v>5877.1608706925808</v>
      </c>
      <c r="V94">
        <v>1.4053469322555197</v>
      </c>
      <c r="W94">
        <v>69.143069066971549</v>
      </c>
      <c r="X94">
        <v>806.9544582266376</v>
      </c>
      <c r="Y94">
        <v>574.20302396897216</v>
      </c>
      <c r="Z94">
        <v>2.0529999999999995</v>
      </c>
      <c r="AA94">
        <v>3400</v>
      </c>
      <c r="AB94">
        <v>21.25</v>
      </c>
      <c r="AC94">
        <v>5.4</v>
      </c>
      <c r="AD94">
        <v>2.4</v>
      </c>
      <c r="AE94">
        <v>44.2</v>
      </c>
      <c r="AF94">
        <v>2.4</v>
      </c>
      <c r="AG94">
        <v>44.2</v>
      </c>
      <c r="AH94">
        <v>2.2999999999999998</v>
      </c>
      <c r="AI94">
        <v>42</v>
      </c>
      <c r="AJ94">
        <v>0.7</v>
      </c>
      <c r="AK94">
        <v>13.8</v>
      </c>
      <c r="AL94">
        <v>0.26597014925373136</v>
      </c>
      <c r="AM94">
        <v>4.9253731343283578</v>
      </c>
      <c r="AN94">
        <v>0.72786707958511532</v>
      </c>
      <c r="AO94">
        <v>0.88038303108115346</v>
      </c>
      <c r="AP94">
        <v>0.95022624434389136</v>
      </c>
      <c r="AQ94">
        <v>1.0523809523809524</v>
      </c>
      <c r="AR94">
        <v>3.2028985507246377</v>
      </c>
      <c r="AS94">
        <v>3.043478260869565</v>
      </c>
      <c r="AT94">
        <v>8.54955338153977</v>
      </c>
    </row>
    <row r="95" spans="4:46" x14ac:dyDescent="0.25">
      <c r="D95" s="10">
        <v>32</v>
      </c>
      <c r="E95" s="10">
        <v>0</v>
      </c>
      <c r="H95" s="10">
        <v>1.76</v>
      </c>
      <c r="I95" s="10">
        <v>176</v>
      </c>
      <c r="J95" s="10">
        <v>98</v>
      </c>
      <c r="K95" s="10">
        <f t="shared" si="2"/>
        <v>31.637396694214878</v>
      </c>
      <c r="L95">
        <v>3</v>
      </c>
      <c r="M95" s="10">
        <v>130</v>
      </c>
      <c r="N95" s="10">
        <v>80</v>
      </c>
      <c r="O95" s="10">
        <f t="shared" si="5"/>
        <v>50</v>
      </c>
      <c r="P95" s="10">
        <f t="shared" si="6"/>
        <v>96.666666666666657</v>
      </c>
      <c r="Q95" s="10">
        <v>70</v>
      </c>
      <c r="R95">
        <v>4</v>
      </c>
      <c r="S95">
        <v>92.487500000000011</v>
      </c>
      <c r="T95">
        <v>6474.1250000000009</v>
      </c>
      <c r="U95">
        <v>2957.7601880909283</v>
      </c>
      <c r="V95">
        <v>2.1888606879176007</v>
      </c>
      <c r="W95">
        <v>42.253716972727545</v>
      </c>
      <c r="X95">
        <v>1194.1999884154227</v>
      </c>
      <c r="Y95">
        <v>545.58062786149242</v>
      </c>
      <c r="Z95">
        <v>2.7029999999999998</v>
      </c>
      <c r="AA95">
        <v>3500</v>
      </c>
      <c r="AB95">
        <v>14</v>
      </c>
      <c r="AC95">
        <v>4.8</v>
      </c>
      <c r="AD95">
        <v>2.2999999999999998</v>
      </c>
      <c r="AE95">
        <v>47.4</v>
      </c>
      <c r="AF95">
        <v>2.2999999999999998</v>
      </c>
      <c r="AG95">
        <v>47.4</v>
      </c>
      <c r="AH95">
        <v>1.9</v>
      </c>
      <c r="AI95">
        <v>40.5</v>
      </c>
      <c r="AJ95">
        <v>0.6</v>
      </c>
      <c r="AK95">
        <v>12.1</v>
      </c>
      <c r="AL95">
        <v>0.10666666666666665</v>
      </c>
      <c r="AM95">
        <v>2.2222222222222219</v>
      </c>
      <c r="AN95">
        <v>0.86461289014997966</v>
      </c>
      <c r="AO95">
        <v>0.94338825517532732</v>
      </c>
      <c r="AP95">
        <v>0.85443037974683544</v>
      </c>
      <c r="AQ95">
        <v>1.1703703703703703</v>
      </c>
      <c r="AR95">
        <v>3.9173553719008263</v>
      </c>
      <c r="AS95">
        <v>3.3471074380165291</v>
      </c>
      <c r="AT95">
        <v>8.1616659202866106</v>
      </c>
    </row>
    <row r="96" spans="4:46" x14ac:dyDescent="0.25">
      <c r="D96" s="10">
        <v>21</v>
      </c>
      <c r="E96" s="10">
        <v>1</v>
      </c>
      <c r="H96" s="10">
        <v>1.58</v>
      </c>
      <c r="I96" s="10">
        <v>158</v>
      </c>
      <c r="J96" s="10">
        <v>49</v>
      </c>
      <c r="K96" s="10">
        <f t="shared" si="2"/>
        <v>19.62826470116968</v>
      </c>
      <c r="L96">
        <v>1</v>
      </c>
      <c r="M96" s="10">
        <v>110</v>
      </c>
      <c r="N96" s="10">
        <v>70</v>
      </c>
      <c r="O96" s="10">
        <f t="shared" si="5"/>
        <v>40</v>
      </c>
      <c r="P96" s="10">
        <f t="shared" si="6"/>
        <v>83.333333333333329</v>
      </c>
      <c r="Q96" s="10">
        <v>70</v>
      </c>
      <c r="R96">
        <v>4</v>
      </c>
      <c r="S96">
        <v>98.170399999999972</v>
      </c>
      <c r="T96">
        <v>6871.9279999999981</v>
      </c>
      <c r="U96">
        <v>4686.0106086267042</v>
      </c>
      <c r="V96">
        <v>1.4664772604972625</v>
      </c>
      <c r="W96">
        <v>66.943008694667199</v>
      </c>
      <c r="X96">
        <v>969.8879266488243</v>
      </c>
      <c r="Y96">
        <v>661.3726327539157</v>
      </c>
      <c r="Z96">
        <v>1.9099999999999997</v>
      </c>
      <c r="AA96">
        <v>2800</v>
      </c>
      <c r="AB96">
        <v>17.5</v>
      </c>
      <c r="AC96">
        <v>5.6</v>
      </c>
      <c r="AD96">
        <v>3</v>
      </c>
      <c r="AE96">
        <v>53.4</v>
      </c>
      <c r="AF96">
        <v>3</v>
      </c>
      <c r="AG96">
        <v>53.4</v>
      </c>
      <c r="AH96">
        <v>1.9</v>
      </c>
      <c r="AI96">
        <v>33.700000000000003</v>
      </c>
      <c r="AJ96">
        <v>0.7</v>
      </c>
      <c r="AK96">
        <v>12.9</v>
      </c>
      <c r="AL96">
        <v>0.14237288135593218</v>
      </c>
      <c r="AM96">
        <v>2.5423728813559321</v>
      </c>
      <c r="AN96">
        <v>1.0866386148858385</v>
      </c>
      <c r="AO96">
        <v>1.2004801047501272</v>
      </c>
      <c r="AP96">
        <v>0.63108614232209748</v>
      </c>
      <c r="AQ96">
        <v>1.5845697329376853</v>
      </c>
      <c r="AR96">
        <v>4.1395348837209296</v>
      </c>
      <c r="AS96">
        <v>2.612403100775194</v>
      </c>
      <c r="AT96">
        <v>6.0240562322002065</v>
      </c>
    </row>
    <row r="97" spans="4:46" x14ac:dyDescent="0.25">
      <c r="D97" s="10">
        <v>19</v>
      </c>
      <c r="E97" s="10">
        <v>1</v>
      </c>
      <c r="H97" s="10">
        <v>1.64</v>
      </c>
      <c r="I97" s="10">
        <v>164</v>
      </c>
      <c r="J97" s="10">
        <v>58</v>
      </c>
      <c r="K97" s="10">
        <f t="shared" si="2"/>
        <v>21.564544913741823</v>
      </c>
      <c r="L97">
        <v>1</v>
      </c>
      <c r="M97" s="10">
        <v>120</v>
      </c>
      <c r="N97" s="10">
        <v>80</v>
      </c>
      <c r="O97" s="10">
        <f t="shared" si="5"/>
        <v>40</v>
      </c>
      <c r="P97" s="10">
        <f t="shared" si="6"/>
        <v>93.333333333333329</v>
      </c>
      <c r="Q97" s="10">
        <v>70</v>
      </c>
      <c r="R97">
        <v>4</v>
      </c>
      <c r="S97">
        <v>90.823199999999986</v>
      </c>
      <c r="T97">
        <v>6357.6239999999989</v>
      </c>
      <c r="U97">
        <v>3911.201303996791</v>
      </c>
      <c r="V97">
        <v>1.6254913786982146</v>
      </c>
      <c r="W97">
        <v>55.874304342811307</v>
      </c>
      <c r="X97">
        <v>1174.1493362929298</v>
      </c>
      <c r="Y97">
        <v>722.33501307970948</v>
      </c>
      <c r="Z97">
        <v>2.1289999999999996</v>
      </c>
      <c r="AA97">
        <v>2800</v>
      </c>
      <c r="AB97">
        <v>17.5</v>
      </c>
      <c r="AC97">
        <v>9</v>
      </c>
      <c r="AD97">
        <v>5.3</v>
      </c>
      <c r="AE97">
        <v>58.4</v>
      </c>
      <c r="AF97">
        <v>5.3</v>
      </c>
      <c r="AG97">
        <v>58.4</v>
      </c>
      <c r="AH97">
        <v>2.8</v>
      </c>
      <c r="AI97">
        <v>31.4</v>
      </c>
      <c r="AJ97">
        <v>0.9</v>
      </c>
      <c r="AK97">
        <v>10.199999999999999</v>
      </c>
      <c r="AL97">
        <v>0.31319999999999998</v>
      </c>
      <c r="AM97">
        <v>3.48</v>
      </c>
      <c r="AN97">
        <v>1.2954747116237801</v>
      </c>
      <c r="AO97">
        <v>1.4875</v>
      </c>
      <c r="AP97">
        <v>0.53767123287671237</v>
      </c>
      <c r="AQ97">
        <v>1.8598726114649682</v>
      </c>
      <c r="AR97">
        <v>5.7254901960784315</v>
      </c>
      <c r="AS97">
        <v>3.0784313725490198</v>
      </c>
      <c r="AT97">
        <v>5.0743374272786044</v>
      </c>
    </row>
    <row r="98" spans="4:46" x14ac:dyDescent="0.25">
      <c r="D98" s="10">
        <v>20</v>
      </c>
      <c r="E98" s="10">
        <v>1</v>
      </c>
      <c r="H98" s="10">
        <v>1.59</v>
      </c>
      <c r="I98" s="10">
        <v>159</v>
      </c>
      <c r="J98" s="10">
        <v>44</v>
      </c>
      <c r="K98" s="10">
        <f t="shared" si="2"/>
        <v>17.404374826945133</v>
      </c>
      <c r="L98">
        <v>6</v>
      </c>
      <c r="M98" s="10">
        <v>120</v>
      </c>
      <c r="N98" s="10">
        <v>80</v>
      </c>
      <c r="O98" s="10">
        <f t="shared" si="5"/>
        <v>40</v>
      </c>
      <c r="P98" s="10">
        <f t="shared" si="6"/>
        <v>93.333333333333329</v>
      </c>
      <c r="Q98" s="10">
        <v>76</v>
      </c>
      <c r="R98">
        <v>4</v>
      </c>
      <c r="S98">
        <v>89.822799999999987</v>
      </c>
      <c r="T98">
        <v>6826.532799999999</v>
      </c>
      <c r="U98">
        <v>4896.9597143517658</v>
      </c>
      <c r="V98">
        <v>1.3940349110884322</v>
      </c>
      <c r="W98">
        <v>64.433680451996921</v>
      </c>
      <c r="X98">
        <v>1093.4980053124482</v>
      </c>
      <c r="Y98">
        <v>784.41220991995715</v>
      </c>
      <c r="Z98">
        <v>2.1279999999999997</v>
      </c>
      <c r="AA98">
        <v>3040</v>
      </c>
      <c r="AB98">
        <v>19</v>
      </c>
      <c r="AC98">
        <v>7.8</v>
      </c>
      <c r="AD98">
        <v>3.7</v>
      </c>
      <c r="AE98">
        <v>47.1</v>
      </c>
      <c r="AF98">
        <v>3.7</v>
      </c>
      <c r="AG98">
        <v>47.1</v>
      </c>
      <c r="AH98">
        <v>3.2</v>
      </c>
      <c r="AI98">
        <v>41.4</v>
      </c>
      <c r="AJ98">
        <v>0.9</v>
      </c>
      <c r="AK98">
        <v>11.5</v>
      </c>
      <c r="AL98">
        <v>0.36737999999999998</v>
      </c>
      <c r="AM98">
        <v>4.71</v>
      </c>
      <c r="AN98">
        <v>0.81756639472313841</v>
      </c>
      <c r="AO98">
        <v>0.97939508506616269</v>
      </c>
      <c r="AP98">
        <v>0.87898089171974514</v>
      </c>
      <c r="AQ98">
        <v>1.13768115942029</v>
      </c>
      <c r="AR98">
        <v>4.0956521739130434</v>
      </c>
      <c r="AS98">
        <v>3.6</v>
      </c>
      <c r="AT98">
        <v>7.9907353792704106</v>
      </c>
    </row>
    <row r="99" spans="4:46" x14ac:dyDescent="0.25">
      <c r="D99" s="10">
        <v>20</v>
      </c>
      <c r="E99" s="10">
        <v>1</v>
      </c>
      <c r="H99" s="10">
        <v>1.72</v>
      </c>
      <c r="I99" s="10">
        <v>172</v>
      </c>
      <c r="J99" s="10">
        <v>58</v>
      </c>
      <c r="K99" s="10">
        <f t="shared" si="2"/>
        <v>19.605191995673341</v>
      </c>
      <c r="L99">
        <v>1</v>
      </c>
      <c r="M99" s="10">
        <v>110</v>
      </c>
      <c r="N99" s="10">
        <v>90</v>
      </c>
      <c r="O99" s="10">
        <f t="shared" si="5"/>
        <v>20</v>
      </c>
      <c r="P99" s="10">
        <f t="shared" si="6"/>
        <v>96.666666666666657</v>
      </c>
      <c r="Q99" s="10">
        <v>70</v>
      </c>
      <c r="R99">
        <v>4</v>
      </c>
      <c r="S99">
        <v>62.762799999999991</v>
      </c>
      <c r="T99">
        <v>4393.3959999999997</v>
      </c>
      <c r="U99">
        <v>2639.2065503728641</v>
      </c>
      <c r="V99">
        <v>1.664665465224503</v>
      </c>
      <c r="W99">
        <v>37.702950719612346</v>
      </c>
      <c r="X99">
        <v>1759.7776298790275</v>
      </c>
      <c r="Y99">
        <v>1057.1359030636809</v>
      </c>
      <c r="Z99">
        <v>2.0110000000000006</v>
      </c>
      <c r="AA99">
        <v>1400</v>
      </c>
      <c r="AB99">
        <v>35</v>
      </c>
      <c r="AC99">
        <v>10.199999999999999</v>
      </c>
      <c r="AD99">
        <v>6.1</v>
      </c>
      <c r="AE99">
        <v>60</v>
      </c>
      <c r="AF99">
        <v>6.1</v>
      </c>
      <c r="AG99">
        <v>60</v>
      </c>
      <c r="AH99">
        <v>3</v>
      </c>
      <c r="AI99">
        <v>29.1</v>
      </c>
      <c r="AJ99">
        <v>1.1000000000000001</v>
      </c>
      <c r="AK99">
        <v>10.9</v>
      </c>
      <c r="AL99">
        <v>0.24275999999999998</v>
      </c>
      <c r="AM99">
        <v>2.38</v>
      </c>
      <c r="AN99">
        <v>1.4157621519584709</v>
      </c>
      <c r="AO99">
        <v>1.5595000000000001</v>
      </c>
      <c r="AP99">
        <v>0.48500000000000004</v>
      </c>
      <c r="AQ99">
        <v>2.0618556701030926</v>
      </c>
      <c r="AR99">
        <v>5.5045871559633026</v>
      </c>
      <c r="AS99">
        <v>2.669724770642202</v>
      </c>
      <c r="AT99">
        <v>4.664956716896441</v>
      </c>
    </row>
    <row r="100" spans="4:46" x14ac:dyDescent="0.25">
      <c r="D100" s="10">
        <v>18</v>
      </c>
      <c r="E100" s="10">
        <v>1</v>
      </c>
      <c r="H100" s="10">
        <v>1.62</v>
      </c>
      <c r="I100" s="10">
        <v>162</v>
      </c>
      <c r="J100" s="10">
        <v>55</v>
      </c>
      <c r="K100" s="10">
        <f t="shared" si="2"/>
        <v>20.957171162932475</v>
      </c>
      <c r="L100">
        <v>1</v>
      </c>
      <c r="M100" s="10">
        <v>100</v>
      </c>
      <c r="N100" s="10">
        <v>80</v>
      </c>
      <c r="O100" s="10">
        <f t="shared" si="5"/>
        <v>20</v>
      </c>
      <c r="P100" s="10">
        <f t="shared" si="6"/>
        <v>86.666666666666657</v>
      </c>
      <c r="Q100" s="10">
        <v>65</v>
      </c>
      <c r="R100">
        <v>4</v>
      </c>
      <c r="S100">
        <v>74.111599999999996</v>
      </c>
      <c r="T100">
        <v>4817.2539999999999</v>
      </c>
      <c r="U100">
        <v>3062.0476479291242</v>
      </c>
      <c r="V100">
        <v>1.5732132722552274</v>
      </c>
      <c r="W100">
        <v>47.108425352755752</v>
      </c>
      <c r="X100">
        <v>1438.9110476632536</v>
      </c>
      <c r="Y100">
        <v>914.63190213272901</v>
      </c>
      <c r="Z100">
        <v>1.7710000000000004</v>
      </c>
      <c r="AA100">
        <v>1300</v>
      </c>
      <c r="AB100">
        <v>32.5</v>
      </c>
      <c r="AC100">
        <v>4.9000000000000004</v>
      </c>
      <c r="AD100">
        <v>2.1</v>
      </c>
      <c r="AE100">
        <v>42.2</v>
      </c>
      <c r="AF100">
        <v>2.1</v>
      </c>
      <c r="AG100">
        <v>42.2</v>
      </c>
      <c r="AH100">
        <v>2.2999999999999998</v>
      </c>
      <c r="AI100">
        <v>47.1</v>
      </c>
      <c r="AJ100">
        <v>0.5</v>
      </c>
      <c r="AK100">
        <v>10.7</v>
      </c>
      <c r="AL100">
        <v>7.9869999999999997E-2</v>
      </c>
      <c r="AM100">
        <v>1.63</v>
      </c>
      <c r="AN100">
        <v>0.71007908463738856</v>
      </c>
      <c r="AO100">
        <v>0.75830449826989632</v>
      </c>
      <c r="AP100">
        <v>1.1161137440758293</v>
      </c>
      <c r="AQ100">
        <v>0.89596602972399153</v>
      </c>
      <c r="AR100">
        <v>3.9439252336448605</v>
      </c>
      <c r="AS100">
        <v>4.4018691588785055</v>
      </c>
      <c r="AT100">
        <v>10.746064339493497</v>
      </c>
    </row>
    <row r="101" spans="4:46" x14ac:dyDescent="0.25">
      <c r="D101" s="10">
        <v>19</v>
      </c>
      <c r="E101" s="10">
        <v>1</v>
      </c>
      <c r="H101" s="10">
        <v>1.56</v>
      </c>
      <c r="I101" s="10">
        <v>156</v>
      </c>
      <c r="J101" s="10">
        <v>38</v>
      </c>
      <c r="K101" s="10">
        <f t="shared" si="2"/>
        <v>15.61472715318869</v>
      </c>
      <c r="L101">
        <v>7</v>
      </c>
      <c r="M101" s="10">
        <v>90</v>
      </c>
      <c r="N101" s="10">
        <v>60</v>
      </c>
      <c r="O101" s="10">
        <f t="shared" si="5"/>
        <v>30</v>
      </c>
      <c r="P101" s="10">
        <f t="shared" si="6"/>
        <v>70</v>
      </c>
      <c r="Q101" s="10">
        <v>90</v>
      </c>
      <c r="R101">
        <v>4</v>
      </c>
      <c r="S101">
        <v>100.66319999999999</v>
      </c>
      <c r="T101">
        <v>9059.6879999999983</v>
      </c>
      <c r="U101">
        <v>7060.0925544166585</v>
      </c>
      <c r="V101">
        <v>1.2832251036613438</v>
      </c>
      <c r="W101">
        <v>78.44547282685177</v>
      </c>
      <c r="X101">
        <v>617.96830089513026</v>
      </c>
      <c r="Y101">
        <v>481.57435443861016</v>
      </c>
      <c r="Z101">
        <v>1.661</v>
      </c>
      <c r="AA101">
        <v>2700</v>
      </c>
      <c r="AB101">
        <v>30</v>
      </c>
      <c r="AC101">
        <v>6.6</v>
      </c>
      <c r="AD101">
        <v>3.5</v>
      </c>
      <c r="AE101">
        <v>52.3</v>
      </c>
      <c r="AF101">
        <v>3.5</v>
      </c>
      <c r="AG101">
        <v>52.3</v>
      </c>
      <c r="AH101">
        <v>2.2999999999999998</v>
      </c>
      <c r="AI101">
        <v>34.4</v>
      </c>
      <c r="AJ101">
        <v>0.8</v>
      </c>
      <c r="AK101">
        <v>13.3</v>
      </c>
      <c r="AL101">
        <v>0.16896</v>
      </c>
      <c r="AM101">
        <v>2.56</v>
      </c>
      <c r="AN101">
        <v>1.0405889375248705</v>
      </c>
      <c r="AO101">
        <v>1.1501048218029348</v>
      </c>
      <c r="AP101">
        <v>0.65774378585086046</v>
      </c>
      <c r="AQ101">
        <v>1.5203488372093024</v>
      </c>
      <c r="AR101">
        <v>3.9323308270676689</v>
      </c>
      <c r="AS101">
        <v>2.5864661654135337</v>
      </c>
      <c r="AT101">
        <v>6.2705067444403939</v>
      </c>
    </row>
    <row r="102" spans="4:46" x14ac:dyDescent="0.25">
      <c r="D102" s="10">
        <v>19</v>
      </c>
      <c r="E102" s="10">
        <v>1</v>
      </c>
      <c r="H102" s="10">
        <v>1.66</v>
      </c>
      <c r="I102" s="10">
        <v>166</v>
      </c>
      <c r="J102" s="10">
        <v>49</v>
      </c>
      <c r="K102" s="10">
        <f t="shared" si="2"/>
        <v>17.781971258528088</v>
      </c>
      <c r="L102">
        <v>6</v>
      </c>
      <c r="M102" s="10">
        <v>110</v>
      </c>
      <c r="N102" s="10">
        <v>70</v>
      </c>
      <c r="O102" s="10">
        <f t="shared" si="5"/>
        <v>40</v>
      </c>
      <c r="P102" s="10">
        <f t="shared" si="6"/>
        <v>83.333333333333329</v>
      </c>
      <c r="Q102" s="10">
        <v>70</v>
      </c>
      <c r="R102">
        <v>4</v>
      </c>
      <c r="S102">
        <v>100.17119999999997</v>
      </c>
      <c r="T102">
        <v>7011.9839999999976</v>
      </c>
      <c r="U102">
        <v>4664.8757724380512</v>
      </c>
      <c r="V102">
        <v>1.5031448514512646</v>
      </c>
      <c r="W102">
        <v>66.641082463400735</v>
      </c>
      <c r="X102">
        <v>950.51557447934886</v>
      </c>
      <c r="Y102">
        <v>632.35128242074597</v>
      </c>
      <c r="Z102">
        <v>1.81</v>
      </c>
      <c r="AA102">
        <v>2800</v>
      </c>
      <c r="AB102">
        <v>17.5</v>
      </c>
      <c r="AC102">
        <v>7.1</v>
      </c>
      <c r="AD102">
        <v>3.7</v>
      </c>
      <c r="AE102">
        <v>51.2</v>
      </c>
      <c r="AF102">
        <v>3.7</v>
      </c>
      <c r="AG102">
        <v>51.2</v>
      </c>
      <c r="AH102">
        <v>2.4</v>
      </c>
      <c r="AI102">
        <v>34.1</v>
      </c>
      <c r="AJ102">
        <v>1</v>
      </c>
      <c r="AK102">
        <v>14.7</v>
      </c>
      <c r="AL102">
        <v>0.19737999999999997</v>
      </c>
      <c r="AM102">
        <v>2.78</v>
      </c>
      <c r="AN102">
        <v>0.9926328034121753</v>
      </c>
      <c r="AO102">
        <v>1.1061475409836068</v>
      </c>
      <c r="AP102">
        <v>0.666015625</v>
      </c>
      <c r="AQ102">
        <v>1.501466275659824</v>
      </c>
      <c r="AR102">
        <v>3.4829931972789119</v>
      </c>
      <c r="AS102">
        <v>2.3197278911564627</v>
      </c>
      <c r="AT102">
        <v>6.3171545016672841</v>
      </c>
    </row>
    <row r="103" spans="4:46" x14ac:dyDescent="0.25">
      <c r="D103" s="10">
        <v>19</v>
      </c>
      <c r="E103" s="10">
        <v>1</v>
      </c>
      <c r="H103" s="10">
        <v>1.63</v>
      </c>
      <c r="I103" s="10">
        <v>163</v>
      </c>
      <c r="J103" s="10">
        <v>60</v>
      </c>
      <c r="K103" s="10">
        <f t="shared" si="2"/>
        <v>22.582709172343712</v>
      </c>
      <c r="L103">
        <v>1</v>
      </c>
      <c r="M103" s="10">
        <v>120</v>
      </c>
      <c r="N103" s="10">
        <v>80</v>
      </c>
      <c r="O103" s="10">
        <f t="shared" si="5"/>
        <v>40</v>
      </c>
      <c r="P103" s="10">
        <f t="shared" si="6"/>
        <v>93.333333333333329</v>
      </c>
      <c r="Q103" s="10">
        <v>75</v>
      </c>
      <c r="R103">
        <v>4</v>
      </c>
      <c r="S103">
        <v>90.823199999999986</v>
      </c>
      <c r="T103">
        <v>6811.7399999999989</v>
      </c>
      <c r="U103">
        <v>4132.7571492081752</v>
      </c>
      <c r="V103">
        <v>1.6482313753434821</v>
      </c>
      <c r="W103">
        <v>55.103428656109003</v>
      </c>
      <c r="X103">
        <v>1095.8727138734012</v>
      </c>
      <c r="Y103">
        <v>664.87795965237433</v>
      </c>
      <c r="Z103">
        <v>2.2109999999999999</v>
      </c>
      <c r="AA103">
        <v>3000</v>
      </c>
      <c r="AB103">
        <v>18.75</v>
      </c>
      <c r="AC103">
        <v>7.4</v>
      </c>
      <c r="AD103">
        <v>4.2</v>
      </c>
      <c r="AE103">
        <v>56.7</v>
      </c>
      <c r="AF103">
        <v>4.2</v>
      </c>
      <c r="AG103">
        <v>56.7</v>
      </c>
      <c r="AH103">
        <v>2.6</v>
      </c>
      <c r="AI103">
        <v>35.5</v>
      </c>
      <c r="AJ103">
        <v>0.6</v>
      </c>
      <c r="AK103">
        <v>7.8</v>
      </c>
      <c r="AL103">
        <v>0.15836000000000003</v>
      </c>
      <c r="AM103">
        <v>2.14</v>
      </c>
      <c r="AN103">
        <v>1.247799295774648</v>
      </c>
      <c r="AO103">
        <v>1.3588914549653581</v>
      </c>
      <c r="AP103">
        <v>0.62610229276895946</v>
      </c>
      <c r="AQ103">
        <v>1.5971830985915494</v>
      </c>
      <c r="AR103">
        <v>7.2692307692307701</v>
      </c>
      <c r="AS103">
        <v>4.5512820512820511</v>
      </c>
      <c r="AT103">
        <v>6.033310673011556</v>
      </c>
    </row>
    <row r="104" spans="4:46" x14ac:dyDescent="0.25">
      <c r="D104" s="10">
        <v>19</v>
      </c>
      <c r="E104" s="10">
        <v>0</v>
      </c>
      <c r="H104" s="10">
        <v>1.72</v>
      </c>
      <c r="I104" s="10">
        <v>172</v>
      </c>
      <c r="J104" s="10">
        <v>69</v>
      </c>
      <c r="K104" s="10">
        <f t="shared" si="2"/>
        <v>23.323418063818284</v>
      </c>
      <c r="L104">
        <v>1</v>
      </c>
      <c r="M104" s="10">
        <v>120</v>
      </c>
      <c r="N104" s="10">
        <v>70</v>
      </c>
      <c r="O104" s="10">
        <f t="shared" si="5"/>
        <v>50</v>
      </c>
      <c r="P104" s="10">
        <f t="shared" si="6"/>
        <v>86.666666666666657</v>
      </c>
      <c r="Q104" s="10">
        <v>86</v>
      </c>
      <c r="R104">
        <v>4</v>
      </c>
      <c r="S104">
        <v>116.33999999999997</v>
      </c>
      <c r="T104">
        <v>10005.239999999998</v>
      </c>
      <c r="U104">
        <v>5510.487128155296</v>
      </c>
      <c r="V104">
        <v>1.8156725108528429</v>
      </c>
      <c r="W104">
        <v>64.075431722735999</v>
      </c>
      <c r="X104">
        <v>692.79697438542212</v>
      </c>
      <c r="Y104">
        <v>381.56494094852337</v>
      </c>
      <c r="Z104">
        <v>2.2520000000000002</v>
      </c>
      <c r="AA104">
        <v>4300</v>
      </c>
      <c r="AB104">
        <v>17.2</v>
      </c>
      <c r="AC104">
        <v>6</v>
      </c>
      <c r="AD104">
        <v>3</v>
      </c>
      <c r="AE104">
        <v>49</v>
      </c>
      <c r="AF104">
        <v>3</v>
      </c>
      <c r="AG104">
        <v>49</v>
      </c>
      <c r="AH104">
        <v>2.4</v>
      </c>
      <c r="AI104">
        <v>40.6</v>
      </c>
      <c r="AJ104">
        <v>0.6</v>
      </c>
      <c r="AK104">
        <v>10.4</v>
      </c>
      <c r="AL104">
        <v>0.15254237288135591</v>
      </c>
      <c r="AM104">
        <v>2.5423728813559321</v>
      </c>
      <c r="AN104">
        <v>0.91516302627413737</v>
      </c>
      <c r="AO104">
        <v>1.010634762379528</v>
      </c>
      <c r="AP104">
        <v>0.82857142857142863</v>
      </c>
      <c r="AQ104">
        <v>1.2068965517241379</v>
      </c>
      <c r="AR104">
        <v>4.7115384615384617</v>
      </c>
      <c r="AS104">
        <v>3.9038461538461537</v>
      </c>
      <c r="AT104">
        <v>7.8770141400854987</v>
      </c>
    </row>
    <row r="105" spans="4:46" x14ac:dyDescent="0.25">
      <c r="D105" s="10">
        <v>19</v>
      </c>
      <c r="E105" s="10">
        <v>0</v>
      </c>
      <c r="H105" s="10">
        <v>1.94</v>
      </c>
      <c r="I105" s="10">
        <v>194</v>
      </c>
      <c r="J105" s="10">
        <v>86</v>
      </c>
      <c r="K105" s="10">
        <f t="shared" si="2"/>
        <v>22.850462323307472</v>
      </c>
      <c r="L105">
        <v>1</v>
      </c>
      <c r="M105" s="10">
        <v>120</v>
      </c>
      <c r="N105" s="10">
        <v>80</v>
      </c>
      <c r="O105" s="10">
        <f t="shared" si="5"/>
        <v>40</v>
      </c>
      <c r="P105" s="10">
        <f t="shared" si="6"/>
        <v>93.333333333333329</v>
      </c>
      <c r="Q105" s="10">
        <v>70</v>
      </c>
      <c r="R105">
        <v>4</v>
      </c>
      <c r="S105">
        <v>90.823199999999986</v>
      </c>
      <c r="T105">
        <v>6357.6239999999989</v>
      </c>
      <c r="U105">
        <v>2953.2213487805016</v>
      </c>
      <c r="V105">
        <v>2.1527759856623363</v>
      </c>
      <c r="W105">
        <v>42.188876411150027</v>
      </c>
      <c r="X105">
        <v>1174.1493362929298</v>
      </c>
      <c r="Y105">
        <v>545.41175863761964</v>
      </c>
      <c r="Z105">
        <v>2.1110000000000002</v>
      </c>
      <c r="AA105">
        <v>2800</v>
      </c>
      <c r="AB105">
        <v>17.5</v>
      </c>
      <c r="AC105">
        <v>5.5</v>
      </c>
      <c r="AD105">
        <v>3</v>
      </c>
      <c r="AE105">
        <v>53.8</v>
      </c>
      <c r="AF105">
        <v>3</v>
      </c>
      <c r="AG105">
        <v>53.8</v>
      </c>
      <c r="AH105">
        <v>1.9</v>
      </c>
      <c r="AI105">
        <v>34.4</v>
      </c>
      <c r="AJ105">
        <v>0.6</v>
      </c>
      <c r="AK105">
        <v>11.8</v>
      </c>
      <c r="AL105">
        <v>7.6388888888888881E-2</v>
      </c>
      <c r="AM105">
        <v>1.3888888888888888</v>
      </c>
      <c r="AN105">
        <v>1.1305159934625262</v>
      </c>
      <c r="AO105">
        <v>1.1945646945646944</v>
      </c>
      <c r="AP105">
        <v>0.6394052044609666</v>
      </c>
      <c r="AQ105">
        <v>1.5639534883720929</v>
      </c>
      <c r="AR105">
        <v>4.5593220338983045</v>
      </c>
      <c r="AS105">
        <v>2.9152542372881354</v>
      </c>
      <c r="AT105">
        <v>6.2331387155224487</v>
      </c>
    </row>
    <row r="106" spans="4:46" x14ac:dyDescent="0.25">
      <c r="D106" s="10">
        <v>19</v>
      </c>
      <c r="E106" s="10">
        <v>1</v>
      </c>
      <c r="H106" s="10">
        <v>1.65</v>
      </c>
      <c r="I106" s="10">
        <v>165</v>
      </c>
      <c r="J106" s="10">
        <v>59</v>
      </c>
      <c r="K106" s="10">
        <f t="shared" si="2"/>
        <v>21.6712580348944</v>
      </c>
      <c r="L106">
        <v>1</v>
      </c>
      <c r="M106" s="10">
        <v>110</v>
      </c>
      <c r="N106" s="10">
        <v>80</v>
      </c>
      <c r="O106" s="10">
        <f t="shared" si="5"/>
        <v>30</v>
      </c>
      <c r="P106" s="10">
        <f t="shared" si="6"/>
        <v>90</v>
      </c>
      <c r="Q106" s="10">
        <v>84</v>
      </c>
      <c r="R106">
        <v>4</v>
      </c>
      <c r="S106">
        <v>81.967200000000005</v>
      </c>
      <c r="T106">
        <v>6885.2448000000004</v>
      </c>
      <c r="U106">
        <v>4186.997083278342</v>
      </c>
      <c r="V106">
        <v>1.6444350600332829</v>
      </c>
      <c r="W106">
        <v>49.845203372361212</v>
      </c>
      <c r="X106">
        <v>1045.4530244153409</v>
      </c>
      <c r="Y106">
        <v>635.75208886277414</v>
      </c>
      <c r="Z106">
        <v>2.1429999999999998</v>
      </c>
      <c r="AA106">
        <v>2520</v>
      </c>
      <c r="AB106">
        <v>28</v>
      </c>
      <c r="AC106">
        <v>5.0999999999999996</v>
      </c>
      <c r="AD106">
        <v>2.5</v>
      </c>
      <c r="AE106">
        <v>48.6</v>
      </c>
      <c r="AF106">
        <v>2.5</v>
      </c>
      <c r="AG106">
        <v>48.6</v>
      </c>
      <c r="AH106">
        <v>1.9</v>
      </c>
      <c r="AI106">
        <v>38.200000000000003</v>
      </c>
      <c r="AJ106">
        <v>0.7</v>
      </c>
      <c r="AK106">
        <v>13.2</v>
      </c>
      <c r="AL106">
        <v>0.17790697674418601</v>
      </c>
      <c r="AM106">
        <v>3.4883720930232558</v>
      </c>
      <c r="AN106">
        <v>0.88543343784425033</v>
      </c>
      <c r="AO106">
        <v>1.0133924531716587</v>
      </c>
      <c r="AP106">
        <v>0.78600823045267498</v>
      </c>
      <c r="AQ106">
        <v>1.2722513089005234</v>
      </c>
      <c r="AR106">
        <v>3.6818181818181821</v>
      </c>
      <c r="AS106">
        <v>2.8939393939393945</v>
      </c>
      <c r="AT106">
        <v>7.3336905080810784</v>
      </c>
    </row>
    <row r="107" spans="4:46" x14ac:dyDescent="0.25">
      <c r="D107" s="10">
        <v>20</v>
      </c>
      <c r="E107" s="10">
        <v>1</v>
      </c>
      <c r="H107" s="10">
        <v>1.62</v>
      </c>
      <c r="I107" s="10">
        <v>162</v>
      </c>
      <c r="J107" s="10">
        <v>54</v>
      </c>
      <c r="K107" s="10">
        <f t="shared" si="2"/>
        <v>20.576131687242793</v>
      </c>
      <c r="L107">
        <v>1</v>
      </c>
      <c r="M107" s="10">
        <v>120</v>
      </c>
      <c r="N107" s="10">
        <v>90</v>
      </c>
      <c r="O107" s="10">
        <f t="shared" si="5"/>
        <v>30</v>
      </c>
      <c r="P107" s="10">
        <f t="shared" si="6"/>
        <v>100</v>
      </c>
      <c r="Q107" s="10">
        <v>67</v>
      </c>
      <c r="R107">
        <v>4</v>
      </c>
      <c r="S107">
        <v>71.618799999999993</v>
      </c>
      <c r="T107">
        <v>4798.4595999999992</v>
      </c>
      <c r="U107">
        <v>3078.2132686172708</v>
      </c>
      <c r="V107">
        <v>1.5588457268119895</v>
      </c>
      <c r="W107">
        <v>45.943481621153296</v>
      </c>
      <c r="X107">
        <v>1666.784899053855</v>
      </c>
      <c r="Y107">
        <v>1069.2430112777183</v>
      </c>
      <c r="Z107">
        <v>2.1719999999999993</v>
      </c>
      <c r="AA107">
        <v>2010</v>
      </c>
      <c r="AB107">
        <v>22.333333333333332</v>
      </c>
      <c r="AC107">
        <v>6.4</v>
      </c>
      <c r="AD107">
        <v>3.8</v>
      </c>
      <c r="AE107">
        <v>59.9</v>
      </c>
      <c r="AF107">
        <v>3.8</v>
      </c>
      <c r="AG107">
        <v>59.9</v>
      </c>
      <c r="AH107">
        <v>2</v>
      </c>
      <c r="AI107">
        <v>31</v>
      </c>
      <c r="AJ107">
        <v>0.6</v>
      </c>
      <c r="AK107">
        <v>9.1</v>
      </c>
      <c r="AL107">
        <v>0.31319999999999998</v>
      </c>
      <c r="AM107">
        <v>3.48</v>
      </c>
      <c r="AN107">
        <v>1.3744837081229921</v>
      </c>
      <c r="AO107">
        <v>1.5805486284289274</v>
      </c>
      <c r="AP107">
        <v>0.51752921535893159</v>
      </c>
      <c r="AQ107">
        <v>1.9322580645161289</v>
      </c>
      <c r="AR107">
        <v>6.5824175824175821</v>
      </c>
      <c r="AS107">
        <v>3.4065934065934069</v>
      </c>
      <c r="AT107">
        <v>4.8911328494793311</v>
      </c>
    </row>
    <row r="108" spans="4:46" x14ac:dyDescent="0.25">
      <c r="D108" s="10">
        <v>20</v>
      </c>
      <c r="E108" s="10">
        <v>1</v>
      </c>
      <c r="H108" s="10">
        <v>1.66</v>
      </c>
      <c r="I108" s="10">
        <v>166</v>
      </c>
      <c r="J108" s="10">
        <v>54</v>
      </c>
      <c r="K108" s="10">
        <f t="shared" si="2"/>
        <v>19.596458121643199</v>
      </c>
      <c r="L108">
        <v>1</v>
      </c>
      <c r="M108" s="10">
        <v>119</v>
      </c>
      <c r="N108" s="10">
        <v>77</v>
      </c>
      <c r="O108" s="10">
        <f t="shared" si="5"/>
        <v>42</v>
      </c>
      <c r="P108" s="10">
        <f t="shared" si="6"/>
        <v>91</v>
      </c>
      <c r="Q108" s="10">
        <v>70</v>
      </c>
      <c r="R108">
        <v>4</v>
      </c>
      <c r="S108">
        <v>94.398400000000024</v>
      </c>
      <c r="T108">
        <v>6607.8880000000017</v>
      </c>
      <c r="U108">
        <v>4187.5788703496928</v>
      </c>
      <c r="V108">
        <v>1.57797338380595</v>
      </c>
      <c r="W108">
        <v>59.822555290709893</v>
      </c>
      <c r="X108">
        <v>1101.4381599688127</v>
      </c>
      <c r="Y108">
        <v>698.00807242529584</v>
      </c>
      <c r="Z108">
        <v>2.0509999999999997</v>
      </c>
      <c r="AA108">
        <v>2940</v>
      </c>
      <c r="AB108">
        <v>16.666666666666668</v>
      </c>
      <c r="AC108">
        <v>7.2</v>
      </c>
      <c r="AD108">
        <v>2.8</v>
      </c>
      <c r="AE108">
        <v>38.799999999999997</v>
      </c>
      <c r="AF108">
        <v>2.8</v>
      </c>
      <c r="AG108">
        <v>38.799999999999997</v>
      </c>
      <c r="AH108">
        <v>3.3</v>
      </c>
      <c r="AI108">
        <v>45.7</v>
      </c>
      <c r="AJ108">
        <v>1.1000000000000001</v>
      </c>
      <c r="AK108">
        <v>15.5</v>
      </c>
      <c r="AL108">
        <v>0.18305084745762712</v>
      </c>
      <c r="AM108">
        <v>2.5423728813559321</v>
      </c>
      <c r="AN108">
        <v>0.60870027653690695</v>
      </c>
      <c r="AO108">
        <v>0.67552896864960665</v>
      </c>
      <c r="AP108">
        <v>1.177835051546392</v>
      </c>
      <c r="AQ108">
        <v>0.84901531728665192</v>
      </c>
      <c r="AR108">
        <v>2.5032258064516126</v>
      </c>
      <c r="AS108">
        <v>2.9483870967741939</v>
      </c>
      <c r="AT108">
        <v>11.054034109544114</v>
      </c>
    </row>
    <row r="109" spans="4:46" x14ac:dyDescent="0.25">
      <c r="D109" s="10">
        <v>20</v>
      </c>
      <c r="E109" s="10">
        <v>1</v>
      </c>
      <c r="H109" s="10">
        <v>1.65</v>
      </c>
      <c r="I109" s="10">
        <v>165</v>
      </c>
      <c r="J109" s="10">
        <v>52</v>
      </c>
      <c r="K109" s="10">
        <f t="shared" si="2"/>
        <v>19.100091827364558</v>
      </c>
      <c r="L109">
        <v>1</v>
      </c>
      <c r="M109" s="10">
        <v>110</v>
      </c>
      <c r="N109" s="10">
        <v>80</v>
      </c>
      <c r="O109" s="10">
        <f t="shared" si="5"/>
        <v>30</v>
      </c>
      <c r="P109" s="10">
        <f t="shared" si="6"/>
        <v>90</v>
      </c>
      <c r="Q109" s="10">
        <v>72</v>
      </c>
      <c r="R109">
        <v>4</v>
      </c>
      <c r="S109">
        <v>80.966800000000006</v>
      </c>
      <c r="T109">
        <v>5829.6096000000007</v>
      </c>
      <c r="U109">
        <v>3776.1312252228481</v>
      </c>
      <c r="V109">
        <v>1.5438048235879214</v>
      </c>
      <c r="W109">
        <v>52.446267016984002</v>
      </c>
      <c r="X109">
        <v>1234.765360616944</v>
      </c>
      <c r="Y109">
        <v>799.81960267960176</v>
      </c>
      <c r="Z109">
        <v>1.9619999999999997</v>
      </c>
      <c r="AA109">
        <v>2160</v>
      </c>
      <c r="AB109">
        <v>24</v>
      </c>
      <c r="AC109">
        <v>7.3</v>
      </c>
      <c r="AD109">
        <v>4.0999999999999996</v>
      </c>
      <c r="AE109">
        <v>58.1</v>
      </c>
      <c r="AF109">
        <v>4.0999999999999996</v>
      </c>
      <c r="AG109">
        <v>58.1</v>
      </c>
      <c r="AH109">
        <v>2.2000000000000002</v>
      </c>
      <c r="AI109">
        <v>31.5</v>
      </c>
      <c r="AJ109">
        <v>0.8</v>
      </c>
      <c r="AK109">
        <v>10.199999999999999</v>
      </c>
      <c r="AL109">
        <v>8.3949999999999997E-2</v>
      </c>
      <c r="AM109">
        <v>1.1499999999999999</v>
      </c>
      <c r="AN109">
        <v>1.3558926487747958</v>
      </c>
      <c r="AO109">
        <v>1.4208633093525178</v>
      </c>
      <c r="AP109">
        <v>0.54216867469879515</v>
      </c>
      <c r="AQ109">
        <v>1.8444444444444446</v>
      </c>
      <c r="AR109">
        <v>5.6960784313725492</v>
      </c>
      <c r="AS109">
        <v>3.0882352941176472</v>
      </c>
      <c r="AT109">
        <v>5.3164556962025316</v>
      </c>
    </row>
    <row r="110" spans="4:46" x14ac:dyDescent="0.25">
      <c r="D110" s="10">
        <v>20</v>
      </c>
      <c r="E110" s="10">
        <v>0</v>
      </c>
      <c r="H110" s="10">
        <v>1.78</v>
      </c>
      <c r="I110" s="10">
        <v>178</v>
      </c>
      <c r="J110" s="10">
        <v>57</v>
      </c>
      <c r="K110" s="10">
        <f t="shared" si="2"/>
        <v>17.99015275849009</v>
      </c>
      <c r="L110">
        <v>6</v>
      </c>
      <c r="M110" s="10">
        <v>120</v>
      </c>
      <c r="N110" s="10">
        <v>80</v>
      </c>
      <c r="O110" s="10">
        <f t="shared" si="5"/>
        <v>40</v>
      </c>
      <c r="P110" s="10">
        <f t="shared" si="6"/>
        <v>93.333333333333329</v>
      </c>
      <c r="Q110" s="10">
        <v>72</v>
      </c>
      <c r="R110">
        <v>4</v>
      </c>
      <c r="S110">
        <v>89.822799999999987</v>
      </c>
      <c r="T110">
        <v>6467.2415999999994</v>
      </c>
      <c r="U110">
        <v>3852.3248909511703</v>
      </c>
      <c r="V110">
        <v>1.6787892462525882</v>
      </c>
      <c r="W110">
        <v>53.504512374321806</v>
      </c>
      <c r="X110">
        <v>1154.247894496473</v>
      </c>
      <c r="Y110">
        <v>687.54782476299386</v>
      </c>
      <c r="Z110">
        <v>2.0300000000000002</v>
      </c>
      <c r="AA110">
        <v>2880</v>
      </c>
      <c r="AB110">
        <v>18</v>
      </c>
      <c r="AC110">
        <v>5.6</v>
      </c>
      <c r="AD110">
        <v>2.9</v>
      </c>
      <c r="AE110">
        <v>51.7</v>
      </c>
      <c r="AF110">
        <v>2.9</v>
      </c>
      <c r="AG110">
        <v>51.7</v>
      </c>
      <c r="AH110">
        <v>2.1</v>
      </c>
      <c r="AI110">
        <v>37</v>
      </c>
      <c r="AJ110">
        <v>0.6</v>
      </c>
      <c r="AK110">
        <v>11.3</v>
      </c>
      <c r="AL110">
        <v>0.1288</v>
      </c>
      <c r="AM110">
        <v>2.2999999999999998</v>
      </c>
      <c r="AN110">
        <v>1.0217391304347827</v>
      </c>
      <c r="AO110">
        <v>1.1180124223602486</v>
      </c>
      <c r="AP110">
        <v>0.71566731141199225</v>
      </c>
      <c r="AQ110">
        <v>1.3972972972972975</v>
      </c>
      <c r="AR110">
        <v>4.5752212389380533</v>
      </c>
      <c r="AS110">
        <v>3.2743362831858405</v>
      </c>
      <c r="AT110">
        <v>6.8518518518518521</v>
      </c>
    </row>
    <row r="111" spans="4:46" x14ac:dyDescent="0.25">
      <c r="D111" s="10">
        <v>20</v>
      </c>
      <c r="E111" s="10">
        <v>0</v>
      </c>
      <c r="H111" s="10">
        <v>1.78</v>
      </c>
      <c r="I111" s="10">
        <v>178</v>
      </c>
      <c r="J111" s="10">
        <v>57</v>
      </c>
      <c r="K111" s="10">
        <f t="shared" si="2"/>
        <v>17.99015275849009</v>
      </c>
      <c r="L111">
        <v>6</v>
      </c>
      <c r="M111" s="10">
        <v>110</v>
      </c>
      <c r="N111" s="10">
        <v>70</v>
      </c>
      <c r="O111" s="10">
        <f t="shared" si="5"/>
        <v>40</v>
      </c>
      <c r="P111" s="10">
        <f t="shared" si="6"/>
        <v>83.333333333333329</v>
      </c>
      <c r="Q111" s="10">
        <v>68</v>
      </c>
      <c r="R111">
        <v>4</v>
      </c>
      <c r="S111">
        <v>99.170799999999971</v>
      </c>
      <c r="T111">
        <v>6743.6143999999977</v>
      </c>
      <c r="U111">
        <v>4016.9511539659716</v>
      </c>
      <c r="V111">
        <v>1.6787892462525882</v>
      </c>
      <c r="W111">
        <v>59.072811087734877</v>
      </c>
      <c r="X111">
        <v>988.34239395419797</v>
      </c>
      <c r="Y111">
        <v>588.72332912567003</v>
      </c>
      <c r="Z111">
        <v>1.766</v>
      </c>
      <c r="AA111">
        <v>2720</v>
      </c>
      <c r="AB111">
        <v>17</v>
      </c>
      <c r="AC111">
        <v>6.5</v>
      </c>
      <c r="AD111">
        <v>3.6</v>
      </c>
      <c r="AE111">
        <v>56</v>
      </c>
      <c r="AF111">
        <v>3.6</v>
      </c>
      <c r="AG111">
        <v>56</v>
      </c>
      <c r="AH111">
        <v>2.1</v>
      </c>
      <c r="AI111">
        <v>32.200000000000003</v>
      </c>
      <c r="AJ111">
        <v>0.8</v>
      </c>
      <c r="AK111">
        <v>11.8</v>
      </c>
      <c r="AL111">
        <v>9.6199999999999994E-2</v>
      </c>
      <c r="AM111">
        <v>1.48</v>
      </c>
      <c r="AN111">
        <v>1.2313104661389622</v>
      </c>
      <c r="AO111">
        <v>1.3063636363636364</v>
      </c>
      <c r="AP111">
        <v>0.57500000000000007</v>
      </c>
      <c r="AQ111">
        <v>1.7391304347826086</v>
      </c>
      <c r="AR111">
        <v>4.7457627118644066</v>
      </c>
      <c r="AS111">
        <v>2.7288135593220342</v>
      </c>
      <c r="AT111">
        <v>5.6019485038274182</v>
      </c>
    </row>
    <row r="112" spans="4:46" x14ac:dyDescent="0.25">
      <c r="D112" s="10">
        <v>20</v>
      </c>
      <c r="E112" s="10">
        <v>1</v>
      </c>
      <c r="H112" s="10">
        <v>1.58</v>
      </c>
      <c r="I112" s="10">
        <v>158</v>
      </c>
      <c r="J112" s="10">
        <v>50</v>
      </c>
      <c r="K112" s="10">
        <f t="shared" si="2"/>
        <v>20.028841531805796</v>
      </c>
      <c r="L112">
        <v>1</v>
      </c>
      <c r="M112" s="10">
        <v>130</v>
      </c>
      <c r="N112" s="10">
        <v>80</v>
      </c>
      <c r="O112" s="10">
        <f t="shared" si="5"/>
        <v>50</v>
      </c>
      <c r="P112" s="10">
        <f t="shared" si="6"/>
        <v>96.666666666666657</v>
      </c>
      <c r="Q112" s="10">
        <v>76</v>
      </c>
      <c r="R112">
        <v>4</v>
      </c>
      <c r="S112">
        <v>105.2975</v>
      </c>
      <c r="T112">
        <v>8002.61</v>
      </c>
      <c r="U112">
        <v>5402.1838120977645</v>
      </c>
      <c r="V112">
        <v>1.4813657362192649</v>
      </c>
      <c r="W112">
        <v>71.081365948654792</v>
      </c>
      <c r="X112">
        <v>966.10980667557203</v>
      </c>
      <c r="Y112">
        <v>652.17507267399958</v>
      </c>
      <c r="Z112">
        <v>2.3310000000000008</v>
      </c>
      <c r="AA112">
        <v>3800</v>
      </c>
      <c r="AB112">
        <v>15.2</v>
      </c>
      <c r="AC112">
        <v>7.4</v>
      </c>
      <c r="AD112">
        <v>4.9000000000000004</v>
      </c>
      <c r="AE112">
        <v>65.900000000000006</v>
      </c>
      <c r="AF112">
        <v>4.9000000000000004</v>
      </c>
      <c r="AG112">
        <v>65.900000000000006</v>
      </c>
      <c r="AH112">
        <v>1.8</v>
      </c>
      <c r="AI112">
        <v>24.2</v>
      </c>
      <c r="AJ112">
        <v>0.7</v>
      </c>
      <c r="AK112">
        <v>9.9</v>
      </c>
      <c r="AL112">
        <v>0.33522000000000007</v>
      </c>
      <c r="AM112">
        <v>4.53</v>
      </c>
      <c r="AN112">
        <v>1.7059280352057986</v>
      </c>
      <c r="AO112">
        <v>2.0653958944281525</v>
      </c>
      <c r="AP112">
        <v>0.36722306525037934</v>
      </c>
      <c r="AQ112">
        <v>2.723140495867769</v>
      </c>
      <c r="AR112">
        <v>6.6565656565656566</v>
      </c>
      <c r="AS112">
        <v>2.4444444444444442</v>
      </c>
      <c r="AT112">
        <v>3.4360357802072978</v>
      </c>
    </row>
    <row r="113" spans="4:46" x14ac:dyDescent="0.25">
      <c r="D113" s="10">
        <v>19</v>
      </c>
      <c r="E113" s="10">
        <v>1</v>
      </c>
      <c r="H113" s="10">
        <v>1.6</v>
      </c>
      <c r="I113" s="10">
        <v>160</v>
      </c>
      <c r="J113" s="10">
        <v>35</v>
      </c>
      <c r="K113" s="10">
        <f t="shared" si="2"/>
        <v>13.671874999999998</v>
      </c>
      <c r="L113">
        <v>7</v>
      </c>
      <c r="M113" s="10">
        <v>100</v>
      </c>
      <c r="N113" s="10">
        <v>70</v>
      </c>
      <c r="O113" s="10">
        <f t="shared" si="5"/>
        <v>30</v>
      </c>
      <c r="P113" s="10">
        <f t="shared" si="6"/>
        <v>80</v>
      </c>
      <c r="Q113" s="10">
        <v>80</v>
      </c>
      <c r="R113">
        <v>4</v>
      </c>
      <c r="S113">
        <v>91.315200000000004</v>
      </c>
      <c r="T113">
        <v>7305.2160000000003</v>
      </c>
      <c r="U113">
        <v>5857.20330179554</v>
      </c>
      <c r="V113">
        <v>1.247219128924647</v>
      </c>
      <c r="W113">
        <v>73.215041272444253</v>
      </c>
      <c r="X113">
        <v>875.86732548359964</v>
      </c>
      <c r="Y113">
        <v>702.25616747778145</v>
      </c>
      <c r="Z113">
        <v>1.7080000000000002</v>
      </c>
      <c r="AA113">
        <v>2400</v>
      </c>
      <c r="AB113">
        <v>26.666666666666668</v>
      </c>
      <c r="AC113">
        <v>6.8</v>
      </c>
      <c r="AD113">
        <v>4</v>
      </c>
      <c r="AE113">
        <v>59.2</v>
      </c>
      <c r="AF113">
        <v>4</v>
      </c>
      <c r="AG113">
        <v>59.2</v>
      </c>
      <c r="AH113">
        <v>2.2999999999999998</v>
      </c>
      <c r="AI113">
        <v>33.1</v>
      </c>
      <c r="AJ113">
        <v>0.5</v>
      </c>
      <c r="AK113">
        <v>7.7</v>
      </c>
      <c r="AL113">
        <v>0.22167999999999999</v>
      </c>
      <c r="AM113">
        <v>3.26</v>
      </c>
      <c r="AN113">
        <v>1.3436223331820245</v>
      </c>
      <c r="AO113">
        <v>1.5308823529411764</v>
      </c>
      <c r="AP113">
        <v>0.5591216216216216</v>
      </c>
      <c r="AQ113">
        <v>1.7885196374622356</v>
      </c>
      <c r="AR113">
        <v>7.6883116883116882</v>
      </c>
      <c r="AS113">
        <v>4.2987012987012987</v>
      </c>
      <c r="AT113">
        <v>5.2993916106308037</v>
      </c>
    </row>
    <row r="114" spans="4:46" x14ac:dyDescent="0.25">
      <c r="D114" s="10">
        <v>19</v>
      </c>
      <c r="E114" s="10">
        <v>1</v>
      </c>
      <c r="H114" s="10">
        <v>1.79</v>
      </c>
      <c r="I114" s="10">
        <v>179</v>
      </c>
      <c r="J114" s="10">
        <v>55</v>
      </c>
      <c r="K114" s="10">
        <f t="shared" ref="K114:K139" si="7">J114/(H114*H114)</f>
        <v>17.165506694547613</v>
      </c>
      <c r="L114">
        <v>6</v>
      </c>
      <c r="M114" s="10">
        <v>110</v>
      </c>
      <c r="N114" s="10">
        <v>80</v>
      </c>
      <c r="O114" s="10">
        <f t="shared" si="5"/>
        <v>30</v>
      </c>
      <c r="P114" s="10">
        <f t="shared" si="6"/>
        <v>90</v>
      </c>
      <c r="Q114" s="10">
        <v>96</v>
      </c>
      <c r="R114">
        <v>4</v>
      </c>
      <c r="S114">
        <v>81.967200000000005</v>
      </c>
      <c r="T114">
        <v>7868.851200000001</v>
      </c>
      <c r="U114">
        <v>4758.3318084787261</v>
      </c>
      <c r="V114">
        <v>1.653699556213952</v>
      </c>
      <c r="W114">
        <v>49.565956338320056</v>
      </c>
      <c r="X114">
        <v>914.77139636342326</v>
      </c>
      <c r="Y114">
        <v>553.16662142532027</v>
      </c>
      <c r="Z114">
        <v>2.113</v>
      </c>
      <c r="AA114">
        <v>2880</v>
      </c>
      <c r="AB114">
        <v>32</v>
      </c>
      <c r="AC114">
        <v>7.3</v>
      </c>
      <c r="AD114">
        <v>3.5</v>
      </c>
      <c r="AE114">
        <v>48.5</v>
      </c>
      <c r="AF114">
        <v>3.5</v>
      </c>
      <c r="AG114">
        <v>48.5</v>
      </c>
      <c r="AH114">
        <v>2.7</v>
      </c>
      <c r="AI114">
        <v>36.5</v>
      </c>
      <c r="AJ114">
        <v>1.1000000000000001</v>
      </c>
      <c r="AK114">
        <v>15</v>
      </c>
      <c r="AL114">
        <v>0.35955223880597009</v>
      </c>
      <c r="AM114">
        <v>4.9253731343283578</v>
      </c>
      <c r="AN114">
        <v>0.85954238857294007</v>
      </c>
      <c r="AO114">
        <v>1.0373858861034633</v>
      </c>
      <c r="AP114">
        <v>0.75257731958762886</v>
      </c>
      <c r="AQ114">
        <v>1.3287671232876712</v>
      </c>
      <c r="AR114">
        <v>3.2333333333333334</v>
      </c>
      <c r="AS114">
        <v>2.4333333333333331</v>
      </c>
      <c r="AT114">
        <v>6.8319597709177255</v>
      </c>
    </row>
    <row r="115" spans="4:46" x14ac:dyDescent="0.25">
      <c r="D115" s="10">
        <v>19</v>
      </c>
      <c r="E115" s="10">
        <v>1</v>
      </c>
      <c r="H115" s="10">
        <v>1.77</v>
      </c>
      <c r="I115" s="10">
        <v>177</v>
      </c>
      <c r="J115" s="10">
        <v>57</v>
      </c>
      <c r="K115" s="10">
        <f t="shared" si="7"/>
        <v>18.194005553959588</v>
      </c>
      <c r="L115">
        <v>6</v>
      </c>
      <c r="M115" s="10">
        <v>120</v>
      </c>
      <c r="N115" s="10">
        <v>80</v>
      </c>
      <c r="O115" s="10">
        <f t="shared" si="5"/>
        <v>40</v>
      </c>
      <c r="P115" s="10">
        <f t="shared" si="6"/>
        <v>93.333333333333329</v>
      </c>
      <c r="Q115" s="10">
        <v>60</v>
      </c>
      <c r="R115">
        <v>4</v>
      </c>
      <c r="S115">
        <v>90.823199999999986</v>
      </c>
      <c r="T115">
        <v>5449.3919999999989</v>
      </c>
      <c r="U115">
        <v>3255.1817290415856</v>
      </c>
      <c r="V115">
        <v>1.6740669042783207</v>
      </c>
      <c r="W115">
        <v>54.253028817359763</v>
      </c>
      <c r="X115">
        <v>1369.8408923417514</v>
      </c>
      <c r="Y115">
        <v>818.27129420032406</v>
      </c>
      <c r="Z115">
        <v>1.8929999999999998</v>
      </c>
      <c r="AA115">
        <v>2400</v>
      </c>
      <c r="AB115">
        <v>15</v>
      </c>
      <c r="AC115">
        <v>7</v>
      </c>
      <c r="AD115">
        <v>3.8</v>
      </c>
      <c r="AE115">
        <v>54.3</v>
      </c>
      <c r="AF115">
        <v>3.8</v>
      </c>
      <c r="AG115">
        <v>54.3</v>
      </c>
      <c r="AH115">
        <v>2.2000000000000002</v>
      </c>
      <c r="AI115">
        <v>32</v>
      </c>
      <c r="AJ115">
        <v>1</v>
      </c>
      <c r="AK115">
        <v>13.7</v>
      </c>
      <c r="AL115">
        <v>0.15555555555555553</v>
      </c>
      <c r="AM115">
        <v>2.2222222222222219</v>
      </c>
      <c r="AN115">
        <v>1.1330860190122882</v>
      </c>
      <c r="AO115">
        <v>1.2368101142718209</v>
      </c>
      <c r="AP115">
        <v>0.58931860036832417</v>
      </c>
      <c r="AQ115">
        <v>1.6968749999999999</v>
      </c>
      <c r="AR115">
        <v>3.9635036496350367</v>
      </c>
      <c r="AS115">
        <v>2.3357664233576645</v>
      </c>
      <c r="AT115">
        <v>5.6614900727344217</v>
      </c>
    </row>
    <row r="116" spans="4:46" x14ac:dyDescent="0.25">
      <c r="D116" s="10">
        <v>20</v>
      </c>
      <c r="E116" s="10">
        <v>0</v>
      </c>
      <c r="H116" s="10">
        <v>1.8</v>
      </c>
      <c r="I116" s="10">
        <v>180</v>
      </c>
      <c r="J116" s="10">
        <v>102</v>
      </c>
      <c r="K116" s="10">
        <f t="shared" si="7"/>
        <v>31.481481481481481</v>
      </c>
      <c r="L116">
        <v>3</v>
      </c>
      <c r="M116" s="10">
        <v>120</v>
      </c>
      <c r="N116" s="10">
        <v>80</v>
      </c>
      <c r="O116" s="10">
        <f t="shared" si="5"/>
        <v>40</v>
      </c>
      <c r="P116" s="10">
        <f t="shared" si="6"/>
        <v>93.333333333333329</v>
      </c>
      <c r="Q116" s="10">
        <v>80</v>
      </c>
      <c r="R116">
        <v>4</v>
      </c>
      <c r="S116">
        <v>89.822799999999987</v>
      </c>
      <c r="T116">
        <v>7185.8239999999987</v>
      </c>
      <c r="U116">
        <v>3181.9363496356345</v>
      </c>
      <c r="V116">
        <v>2.2583179581272428</v>
      </c>
      <c r="W116">
        <v>39.774204370445432</v>
      </c>
      <c r="X116">
        <v>1038.8231050468257</v>
      </c>
      <c r="Y116">
        <v>459.99860263622554</v>
      </c>
      <c r="Z116">
        <v>2.5049999999999994</v>
      </c>
      <c r="AA116">
        <v>3200</v>
      </c>
      <c r="AB116">
        <v>20</v>
      </c>
      <c r="AC116">
        <v>6.2</v>
      </c>
      <c r="AD116">
        <v>3.4</v>
      </c>
      <c r="AE116">
        <v>51.9</v>
      </c>
      <c r="AF116">
        <v>3.4</v>
      </c>
      <c r="AG116">
        <v>51.9</v>
      </c>
      <c r="AH116">
        <v>2.1</v>
      </c>
      <c r="AI116">
        <v>38.4</v>
      </c>
      <c r="AJ116">
        <v>0.5</v>
      </c>
      <c r="AK116">
        <v>10.5</v>
      </c>
      <c r="AL116">
        <v>0.15762711864406781</v>
      </c>
      <c r="AM116">
        <v>2.5423728813559321</v>
      </c>
      <c r="AN116">
        <v>1.0088959177621826</v>
      </c>
      <c r="AO116">
        <v>1.1133409587189351</v>
      </c>
      <c r="AP116">
        <v>0.73988439306358378</v>
      </c>
      <c r="AQ116">
        <v>1.3515625</v>
      </c>
      <c r="AR116">
        <v>4.9428571428571431</v>
      </c>
      <c r="AS116">
        <v>3.657142857142857</v>
      </c>
      <c r="AT116">
        <v>7.053329597459606</v>
      </c>
    </row>
    <row r="117" spans="4:46" x14ac:dyDescent="0.25">
      <c r="D117" s="10">
        <v>20</v>
      </c>
      <c r="E117" s="10">
        <v>0</v>
      </c>
      <c r="H117" s="10">
        <v>1.78</v>
      </c>
      <c r="I117" s="10">
        <v>178</v>
      </c>
      <c r="J117" s="10">
        <v>62</v>
      </c>
      <c r="K117" s="10">
        <f t="shared" si="7"/>
        <v>19.568236333796236</v>
      </c>
      <c r="L117">
        <v>1</v>
      </c>
      <c r="M117" s="10">
        <v>120</v>
      </c>
      <c r="N117" s="10">
        <v>70</v>
      </c>
      <c r="O117" s="10">
        <f t="shared" si="5"/>
        <v>50</v>
      </c>
      <c r="P117" s="10">
        <f t="shared" si="6"/>
        <v>86.666666666666657</v>
      </c>
      <c r="Q117" s="10">
        <v>84</v>
      </c>
      <c r="R117">
        <v>4</v>
      </c>
      <c r="S117">
        <v>115.27249999999998</v>
      </c>
      <c r="T117">
        <v>9682.8899999999976</v>
      </c>
      <c r="U117">
        <v>5530.321797123147</v>
      </c>
      <c r="V117">
        <v>1.7508727982225196</v>
      </c>
      <c r="W117">
        <v>65.837164251466035</v>
      </c>
      <c r="X117">
        <v>715.86065730375958</v>
      </c>
      <c r="Y117">
        <v>408.85931749610768</v>
      </c>
      <c r="Z117">
        <v>2.1269999999999998</v>
      </c>
      <c r="AA117">
        <v>4200</v>
      </c>
      <c r="AB117">
        <v>16.8</v>
      </c>
      <c r="AC117">
        <v>6.5</v>
      </c>
      <c r="AD117">
        <v>3.6</v>
      </c>
      <c r="AE117">
        <v>56</v>
      </c>
      <c r="AF117">
        <v>3.6</v>
      </c>
      <c r="AG117">
        <v>56</v>
      </c>
      <c r="AH117">
        <v>2.1</v>
      </c>
      <c r="AI117">
        <v>32.200000000000003</v>
      </c>
      <c r="AJ117">
        <v>0.8</v>
      </c>
      <c r="AK117">
        <v>11.8</v>
      </c>
      <c r="AL117">
        <v>7.4749999999999997E-2</v>
      </c>
      <c r="AM117">
        <v>1.1499999999999999</v>
      </c>
      <c r="AN117">
        <v>1.2403100775193798</v>
      </c>
      <c r="AO117">
        <v>1.2988636363636363</v>
      </c>
      <c r="AP117">
        <v>0.57500000000000007</v>
      </c>
      <c r="AQ117">
        <v>1.7391304347826086</v>
      </c>
      <c r="AR117">
        <v>4.7457627118644066</v>
      </c>
      <c r="AS117">
        <v>2.7288135593220342</v>
      </c>
      <c r="AT117">
        <v>5.6342957130358711</v>
      </c>
    </row>
    <row r="118" spans="4:46" x14ac:dyDescent="0.25">
      <c r="D118" s="10">
        <v>19</v>
      </c>
      <c r="E118" s="10">
        <v>0</v>
      </c>
      <c r="H118" s="10">
        <v>1.82</v>
      </c>
      <c r="I118" s="10">
        <v>182</v>
      </c>
      <c r="J118" s="10">
        <v>84</v>
      </c>
      <c r="K118" s="10">
        <f t="shared" si="7"/>
        <v>25.359256128486894</v>
      </c>
      <c r="L118">
        <v>1</v>
      </c>
      <c r="M118" s="10">
        <v>110</v>
      </c>
      <c r="N118" s="10">
        <v>80</v>
      </c>
      <c r="O118" s="10">
        <f t="shared" si="5"/>
        <v>30</v>
      </c>
      <c r="P118" s="10">
        <f t="shared" si="6"/>
        <v>90</v>
      </c>
      <c r="Q118" s="10">
        <v>94</v>
      </c>
      <c r="R118">
        <v>4</v>
      </c>
      <c r="S118">
        <v>81.967200000000005</v>
      </c>
      <c r="T118">
        <v>7704.9168000000009</v>
      </c>
      <c r="U118">
        <v>3738.9001468435154</v>
      </c>
      <c r="V118">
        <v>2.0607442021431646</v>
      </c>
      <c r="W118">
        <v>39.775533477058673</v>
      </c>
      <c r="X118">
        <v>934.2346175626451</v>
      </c>
      <c r="Y118">
        <v>453.34817227244667</v>
      </c>
      <c r="Z118">
        <v>2.3249999999999997</v>
      </c>
      <c r="AA118">
        <v>2820</v>
      </c>
      <c r="AB118">
        <v>31.333333333333332</v>
      </c>
      <c r="AC118">
        <v>7.1</v>
      </c>
      <c r="AD118">
        <v>4</v>
      </c>
      <c r="AE118">
        <v>53.1</v>
      </c>
      <c r="AF118">
        <v>4</v>
      </c>
      <c r="AG118">
        <v>53.1</v>
      </c>
      <c r="AH118">
        <v>2.2999999999999998</v>
      </c>
      <c r="AI118">
        <v>31.2</v>
      </c>
      <c r="AJ118">
        <v>1.1000000000000001</v>
      </c>
      <c r="AK118">
        <v>15.5</v>
      </c>
      <c r="AL118">
        <v>0.16329999999999997</v>
      </c>
      <c r="AM118">
        <v>2.2999999999999998</v>
      </c>
      <c r="AN118">
        <v>1.0836734693877552</v>
      </c>
      <c r="AO118">
        <v>1.1862955032119913</v>
      </c>
      <c r="AP118">
        <v>0.58757062146892658</v>
      </c>
      <c r="AQ118">
        <v>1.7019230769230771</v>
      </c>
      <c r="AR118">
        <v>3.4258064516129032</v>
      </c>
      <c r="AS118">
        <v>2.0129032258064514</v>
      </c>
      <c r="AT118">
        <v>5.6317689530685922</v>
      </c>
    </row>
    <row r="119" spans="4:46" x14ac:dyDescent="0.25">
      <c r="D119" s="10">
        <v>21</v>
      </c>
      <c r="E119" s="10">
        <v>0</v>
      </c>
      <c r="H119" s="10">
        <v>1.9</v>
      </c>
      <c r="I119" s="10">
        <v>190</v>
      </c>
      <c r="J119" s="10">
        <v>75</v>
      </c>
      <c r="K119" s="10">
        <f t="shared" si="7"/>
        <v>20.775623268698062</v>
      </c>
      <c r="L119">
        <v>1</v>
      </c>
      <c r="M119" s="10">
        <v>120</v>
      </c>
      <c r="N119" s="10">
        <v>80</v>
      </c>
      <c r="O119" s="10">
        <f t="shared" si="5"/>
        <v>40</v>
      </c>
      <c r="P119" s="10">
        <f t="shared" si="6"/>
        <v>93.333333333333329</v>
      </c>
      <c r="Q119" s="10">
        <v>67</v>
      </c>
      <c r="R119">
        <v>4</v>
      </c>
      <c r="S119">
        <v>88.822399999999988</v>
      </c>
      <c r="T119">
        <v>5951.1007999999993</v>
      </c>
      <c r="U119">
        <v>2991.1701944614024</v>
      </c>
      <c r="V119">
        <v>1.9895560643855537</v>
      </c>
      <c r="W119">
        <v>44.644331260617946</v>
      </c>
      <c r="X119">
        <v>1254.3561688620703</v>
      </c>
      <c r="Y119">
        <v>630.47038046121133</v>
      </c>
      <c r="Z119">
        <v>2.0429999999999997</v>
      </c>
      <c r="AA119">
        <v>2680</v>
      </c>
      <c r="AB119">
        <v>16.75</v>
      </c>
      <c r="AC119">
        <v>5.3</v>
      </c>
      <c r="AD119">
        <v>2.8</v>
      </c>
      <c r="AE119">
        <v>53.4</v>
      </c>
      <c r="AF119">
        <v>2.8</v>
      </c>
      <c r="AG119">
        <v>53.4</v>
      </c>
      <c r="AH119">
        <v>1.8</v>
      </c>
      <c r="AI119">
        <v>33.799999999999997</v>
      </c>
      <c r="AJ119">
        <v>0.7</v>
      </c>
      <c r="AK119">
        <v>12.8</v>
      </c>
      <c r="AL119">
        <v>7.8439999999999996E-2</v>
      </c>
      <c r="AM119">
        <v>1.48</v>
      </c>
      <c r="AN119">
        <v>1.1106489184692181</v>
      </c>
      <c r="AO119">
        <v>1.1776824034334765</v>
      </c>
      <c r="AP119">
        <v>0.63295880149812733</v>
      </c>
      <c r="AQ119">
        <v>1.5798816568047338</v>
      </c>
      <c r="AR119">
        <v>4.171875</v>
      </c>
      <c r="AS119">
        <v>2.6406249999999996</v>
      </c>
      <c r="AT119">
        <v>6.1588921282798843</v>
      </c>
    </row>
    <row r="120" spans="4:46" x14ac:dyDescent="0.25">
      <c r="D120" s="10">
        <v>18</v>
      </c>
      <c r="E120" s="10">
        <v>1</v>
      </c>
      <c r="H120" s="10">
        <v>1.56</v>
      </c>
      <c r="I120" s="10">
        <v>156</v>
      </c>
      <c r="J120" s="10">
        <v>43</v>
      </c>
      <c r="K120" s="10">
        <f t="shared" si="7"/>
        <v>17.669296515450359</v>
      </c>
      <c r="L120">
        <v>6</v>
      </c>
      <c r="M120" s="10">
        <v>120</v>
      </c>
      <c r="N120" s="10">
        <v>80</v>
      </c>
      <c r="O120" s="10">
        <f t="shared" si="5"/>
        <v>40</v>
      </c>
      <c r="P120" s="10">
        <f t="shared" si="6"/>
        <v>93.333333333333329</v>
      </c>
      <c r="Q120" s="10">
        <v>75</v>
      </c>
      <c r="R120">
        <v>4</v>
      </c>
      <c r="S120">
        <v>91.823599999999985</v>
      </c>
      <c r="T120">
        <v>6886.7699999999986</v>
      </c>
      <c r="U120">
        <v>5045.106080796887</v>
      </c>
      <c r="V120">
        <v>1.3650396819628847</v>
      </c>
      <c r="W120">
        <v>67.268081077291825</v>
      </c>
      <c r="X120">
        <v>1083.933396933541</v>
      </c>
      <c r="Y120">
        <v>794.06731632510377</v>
      </c>
      <c r="Z120">
        <v>2.1070000000000002</v>
      </c>
      <c r="AA120">
        <v>3000</v>
      </c>
      <c r="AB120">
        <v>18.75</v>
      </c>
      <c r="AC120">
        <v>8</v>
      </c>
      <c r="AD120">
        <v>4.9000000000000004</v>
      </c>
      <c r="AE120">
        <v>61.5</v>
      </c>
      <c r="AF120">
        <v>4.9000000000000004</v>
      </c>
      <c r="AG120">
        <v>61.5</v>
      </c>
      <c r="AH120">
        <v>2.5</v>
      </c>
      <c r="AI120">
        <v>31.2</v>
      </c>
      <c r="AJ120">
        <v>0.6</v>
      </c>
      <c r="AK120">
        <v>7.3</v>
      </c>
      <c r="AL120">
        <v>0.3624</v>
      </c>
      <c r="AM120">
        <v>4.53</v>
      </c>
      <c r="AN120">
        <v>1.429235417150825</v>
      </c>
      <c r="AO120">
        <v>1.7150649350649352</v>
      </c>
      <c r="AP120">
        <v>0.50731707317073171</v>
      </c>
      <c r="AQ120">
        <v>1.9711538461538463</v>
      </c>
      <c r="AR120">
        <v>8.4246575342465757</v>
      </c>
      <c r="AS120">
        <v>4.2739726027397262</v>
      </c>
      <c r="AT120">
        <v>4.725124943207633</v>
      </c>
    </row>
    <row r="121" spans="4:46" x14ac:dyDescent="0.25">
      <c r="D121" s="10">
        <v>18</v>
      </c>
      <c r="E121" s="10">
        <v>1</v>
      </c>
      <c r="H121" s="10">
        <v>1.73</v>
      </c>
      <c r="I121" s="10">
        <v>173</v>
      </c>
      <c r="J121" s="10">
        <v>65</v>
      </c>
      <c r="K121" s="10">
        <f t="shared" si="7"/>
        <v>21.718066089745729</v>
      </c>
      <c r="L121">
        <v>1</v>
      </c>
      <c r="M121" s="10">
        <v>110</v>
      </c>
      <c r="N121" s="10">
        <v>60</v>
      </c>
      <c r="O121" s="10">
        <f t="shared" si="5"/>
        <v>50</v>
      </c>
      <c r="P121" s="10">
        <f t="shared" si="6"/>
        <v>76.666666666666657</v>
      </c>
      <c r="Q121" s="10">
        <v>67</v>
      </c>
      <c r="R121">
        <v>4</v>
      </c>
      <c r="S121">
        <v>127.38250000000001</v>
      </c>
      <c r="T121">
        <v>8534.6275000000005</v>
      </c>
      <c r="U121">
        <v>4828.9876117398835</v>
      </c>
      <c r="V121">
        <v>1.7673740722074405</v>
      </c>
      <c r="W121">
        <v>72.074441966266917</v>
      </c>
      <c r="X121">
        <v>718.46135053931744</v>
      </c>
      <c r="Y121">
        <v>406.51346075364972</v>
      </c>
      <c r="Z121">
        <v>1.7640000000000002</v>
      </c>
      <c r="AA121">
        <v>3350</v>
      </c>
      <c r="AB121">
        <v>13.4</v>
      </c>
      <c r="AC121">
        <v>8.1</v>
      </c>
      <c r="AD121">
        <v>5.0999999999999996</v>
      </c>
      <c r="AE121">
        <v>61.5</v>
      </c>
      <c r="AF121">
        <v>5.0999999999999996</v>
      </c>
      <c r="AG121">
        <v>61.5</v>
      </c>
      <c r="AH121">
        <v>2.1</v>
      </c>
      <c r="AI121">
        <v>27.2</v>
      </c>
      <c r="AJ121">
        <v>0.6</v>
      </c>
      <c r="AK121">
        <v>10.9</v>
      </c>
      <c r="AL121">
        <v>0.26405999999999996</v>
      </c>
      <c r="AM121">
        <v>3.26</v>
      </c>
      <c r="AN121">
        <v>1.4869439071566732</v>
      </c>
      <c r="AO121">
        <v>1.699737532808399</v>
      </c>
      <c r="AP121">
        <v>0.44227642276422763</v>
      </c>
      <c r="AQ121">
        <v>2.2610294117647061</v>
      </c>
      <c r="AR121">
        <v>5.6422018348623855</v>
      </c>
      <c r="AS121">
        <v>2.4954128440366969</v>
      </c>
      <c r="AT121">
        <v>4.2001235330450895</v>
      </c>
    </row>
    <row r="122" spans="4:46" x14ac:dyDescent="0.25">
      <c r="D122" s="10">
        <v>19</v>
      </c>
      <c r="E122" s="10">
        <v>1</v>
      </c>
      <c r="H122" s="10">
        <v>1.66</v>
      </c>
      <c r="I122" s="10">
        <v>166</v>
      </c>
      <c r="J122" s="10">
        <v>65</v>
      </c>
      <c r="K122" s="10">
        <f t="shared" si="7"/>
        <v>23.588329220496444</v>
      </c>
      <c r="L122">
        <v>1</v>
      </c>
      <c r="M122" s="10">
        <v>120</v>
      </c>
      <c r="N122" s="10">
        <v>90</v>
      </c>
      <c r="O122" s="10">
        <f t="shared" si="5"/>
        <v>30</v>
      </c>
      <c r="P122" s="10">
        <f t="shared" si="6"/>
        <v>100</v>
      </c>
      <c r="Q122" s="10">
        <v>80</v>
      </c>
      <c r="R122">
        <v>4</v>
      </c>
      <c r="S122">
        <v>72.619199999999992</v>
      </c>
      <c r="T122">
        <v>5809.5359999999991</v>
      </c>
      <c r="U122">
        <v>3355.6910939455806</v>
      </c>
      <c r="V122">
        <v>1.7312487464897186</v>
      </c>
      <c r="W122">
        <v>41.946138674319762</v>
      </c>
      <c r="X122">
        <v>1376.7020292154143</v>
      </c>
      <c r="Y122">
        <v>795.20752405269116</v>
      </c>
      <c r="Z122">
        <v>2.3639999999999994</v>
      </c>
      <c r="AA122">
        <v>2400</v>
      </c>
      <c r="AB122">
        <v>26.666666666666668</v>
      </c>
      <c r="AC122">
        <v>10.3</v>
      </c>
      <c r="AD122">
        <v>7.7</v>
      </c>
      <c r="AE122">
        <v>74.400000000000006</v>
      </c>
      <c r="AF122">
        <v>7.7</v>
      </c>
      <c r="AG122">
        <v>74.400000000000006</v>
      </c>
      <c r="AH122">
        <v>1.9</v>
      </c>
      <c r="AI122">
        <v>18</v>
      </c>
      <c r="AJ122">
        <v>0.7</v>
      </c>
      <c r="AK122">
        <v>7.6</v>
      </c>
      <c r="AL122">
        <v>0.32754000000000005</v>
      </c>
      <c r="AM122">
        <v>3.18</v>
      </c>
      <c r="AN122">
        <v>2.5851285615010426</v>
      </c>
      <c r="AO122">
        <v>3.0304687500000003</v>
      </c>
      <c r="AP122">
        <v>0.24193548387096772</v>
      </c>
      <c r="AQ122">
        <v>4.1333333333333337</v>
      </c>
      <c r="AR122">
        <v>9.7894736842105274</v>
      </c>
      <c r="AS122">
        <v>2.3684210526315792</v>
      </c>
      <c r="AT122">
        <v>2.3201856148491875</v>
      </c>
    </row>
    <row r="123" spans="4:46" x14ac:dyDescent="0.25">
      <c r="D123" s="10">
        <v>19</v>
      </c>
      <c r="E123" s="10">
        <v>1</v>
      </c>
      <c r="H123" s="10">
        <v>1.63</v>
      </c>
      <c r="I123" s="10">
        <v>163</v>
      </c>
      <c r="J123" s="10">
        <v>62</v>
      </c>
      <c r="K123" s="10">
        <f t="shared" si="7"/>
        <v>23.335466144755166</v>
      </c>
      <c r="L123">
        <v>1</v>
      </c>
      <c r="M123" s="10">
        <v>110</v>
      </c>
      <c r="N123" s="10">
        <v>90</v>
      </c>
      <c r="O123" s="10">
        <f t="shared" si="5"/>
        <v>20</v>
      </c>
      <c r="P123" s="10">
        <f t="shared" si="6"/>
        <v>96.666666666666657</v>
      </c>
      <c r="Q123" s="10">
        <v>86</v>
      </c>
      <c r="R123">
        <v>4</v>
      </c>
      <c r="S123">
        <v>63.763199999999991</v>
      </c>
      <c r="T123">
        <v>5483.6351999999988</v>
      </c>
      <c r="U123">
        <v>3272.8805785154277</v>
      </c>
      <c r="V123">
        <v>1.6754767149149588</v>
      </c>
      <c r="W123">
        <v>38.056750912970095</v>
      </c>
      <c r="X123">
        <v>1409.9041453377499</v>
      </c>
      <c r="Y123">
        <v>841.49432384639954</v>
      </c>
      <c r="Z123">
        <v>2.2899999999999996</v>
      </c>
      <c r="AA123">
        <v>1720</v>
      </c>
      <c r="AB123">
        <v>43</v>
      </c>
      <c r="AC123">
        <v>8</v>
      </c>
      <c r="AD123">
        <v>4.5999999999999996</v>
      </c>
      <c r="AE123">
        <v>58.1</v>
      </c>
      <c r="AF123">
        <v>4.5999999999999996</v>
      </c>
      <c r="AG123">
        <v>58.1</v>
      </c>
      <c r="AH123">
        <v>2.5</v>
      </c>
      <c r="AI123">
        <v>31.1</v>
      </c>
      <c r="AJ123">
        <v>0.9</v>
      </c>
      <c r="AK123">
        <v>10.8</v>
      </c>
      <c r="AL123">
        <v>0.39402985074626862</v>
      </c>
      <c r="AM123">
        <v>4.9253731343283578</v>
      </c>
      <c r="AN123">
        <v>1.2407802887833486</v>
      </c>
      <c r="AO123">
        <v>1.5041855163324189</v>
      </c>
      <c r="AP123">
        <v>0.53528399311531838</v>
      </c>
      <c r="AQ123">
        <v>1.8681672025723473</v>
      </c>
      <c r="AR123">
        <v>5.3796296296296298</v>
      </c>
      <c r="AS123">
        <v>2.8796296296296298</v>
      </c>
      <c r="AT123">
        <v>4.9345205674094768</v>
      </c>
    </row>
    <row r="124" spans="4:46" x14ac:dyDescent="0.25">
      <c r="D124" s="10">
        <v>23</v>
      </c>
      <c r="E124" s="10">
        <v>0</v>
      </c>
      <c r="H124" s="10">
        <v>1.84</v>
      </c>
      <c r="I124" s="10">
        <v>184</v>
      </c>
      <c r="J124" s="10">
        <v>120</v>
      </c>
      <c r="K124" s="10">
        <f t="shared" si="7"/>
        <v>35.444234404536857</v>
      </c>
      <c r="L124">
        <v>4</v>
      </c>
      <c r="M124" s="10">
        <v>120</v>
      </c>
      <c r="N124" s="10">
        <v>70</v>
      </c>
      <c r="O124" s="10">
        <f t="shared" si="5"/>
        <v>50</v>
      </c>
      <c r="P124" s="10">
        <f t="shared" si="6"/>
        <v>86.666666666666657</v>
      </c>
      <c r="Q124" s="10">
        <v>80</v>
      </c>
      <c r="R124">
        <v>4</v>
      </c>
      <c r="S124">
        <v>112.07</v>
      </c>
      <c r="T124">
        <v>8965.5999999999985</v>
      </c>
      <c r="U124">
        <v>3620.1875858195158</v>
      </c>
      <c r="V124">
        <v>2.4765567494675613</v>
      </c>
      <c r="W124">
        <v>45.25234482274395</v>
      </c>
      <c r="X124">
        <v>773.13286338895341</v>
      </c>
      <c r="Y124">
        <v>312.18055615126542</v>
      </c>
      <c r="Z124">
        <v>2.5929999999999995</v>
      </c>
      <c r="AA124">
        <v>4000</v>
      </c>
      <c r="AB124">
        <v>16</v>
      </c>
      <c r="AC124">
        <v>6.1</v>
      </c>
      <c r="AD124">
        <v>3.4</v>
      </c>
      <c r="AE124">
        <v>54.9</v>
      </c>
      <c r="AF124">
        <v>3.4</v>
      </c>
      <c r="AG124">
        <v>54.9</v>
      </c>
      <c r="AH124">
        <v>1.9</v>
      </c>
      <c r="AI124">
        <v>31.8</v>
      </c>
      <c r="AJ124">
        <v>0.8</v>
      </c>
      <c r="AK124">
        <v>13.3</v>
      </c>
      <c r="AL124">
        <v>0.13555555555555551</v>
      </c>
      <c r="AM124">
        <v>2.2222222222222219</v>
      </c>
      <c r="AN124">
        <v>1.1601314862643812</v>
      </c>
      <c r="AO124">
        <v>1.2665681202266568</v>
      </c>
      <c r="AP124">
        <v>0.57923497267759561</v>
      </c>
      <c r="AQ124">
        <v>1.7264150943396226</v>
      </c>
      <c r="AR124">
        <v>4.1278195488721803</v>
      </c>
      <c r="AS124">
        <v>2.3909774436090223</v>
      </c>
      <c r="AT124">
        <v>5.5670103092783512</v>
      </c>
    </row>
    <row r="125" spans="4:46" x14ac:dyDescent="0.25">
      <c r="D125" s="10">
        <v>22</v>
      </c>
      <c r="E125" s="10">
        <v>0</v>
      </c>
      <c r="H125" s="10">
        <v>1.75</v>
      </c>
      <c r="I125" s="10">
        <v>175</v>
      </c>
      <c r="J125" s="10">
        <v>85</v>
      </c>
      <c r="K125" s="10">
        <f t="shared" si="7"/>
        <v>27.755102040816325</v>
      </c>
      <c r="L125">
        <v>2</v>
      </c>
      <c r="M125" s="10">
        <v>120</v>
      </c>
      <c r="N125" s="10">
        <v>80</v>
      </c>
      <c r="O125" s="10">
        <f t="shared" si="5"/>
        <v>40</v>
      </c>
      <c r="P125" s="10">
        <f t="shared" si="6"/>
        <v>93.333333333333329</v>
      </c>
      <c r="Q125" s="10">
        <v>75</v>
      </c>
      <c r="R125">
        <v>4</v>
      </c>
      <c r="S125">
        <v>87.821999999999989</v>
      </c>
      <c r="T125">
        <v>6586.6499999999987</v>
      </c>
      <c r="U125">
        <v>3240.3158846013757</v>
      </c>
      <c r="V125">
        <v>2.032718486275078</v>
      </c>
      <c r="W125">
        <v>43.204211794685008</v>
      </c>
      <c r="X125">
        <v>1133.3227057760776</v>
      </c>
      <c r="Y125">
        <v>557.54041370129517</v>
      </c>
      <c r="Z125">
        <v>2.3699999999999997</v>
      </c>
      <c r="AA125">
        <v>3000</v>
      </c>
      <c r="AB125">
        <v>18.75</v>
      </c>
      <c r="AC125">
        <v>8</v>
      </c>
      <c r="AD125">
        <v>4.9000000000000004</v>
      </c>
      <c r="AE125">
        <v>61.5</v>
      </c>
      <c r="AF125">
        <v>4.9000000000000004</v>
      </c>
      <c r="AG125">
        <v>61.5</v>
      </c>
      <c r="AH125">
        <v>2.5</v>
      </c>
      <c r="AI125">
        <v>31.2</v>
      </c>
      <c r="AJ125">
        <v>0.6</v>
      </c>
      <c r="AK125">
        <v>7.3</v>
      </c>
      <c r="AL125">
        <v>0.20338983050847456</v>
      </c>
      <c r="AM125">
        <v>2.5423728813559321</v>
      </c>
      <c r="AN125">
        <v>1.4984513731158373</v>
      </c>
      <c r="AO125">
        <v>1.6634382566585957</v>
      </c>
      <c r="AP125">
        <v>0.50731707317073171</v>
      </c>
      <c r="AQ125">
        <v>1.9711538461538463</v>
      </c>
      <c r="AR125">
        <v>8.4246575342465757</v>
      </c>
      <c r="AS125">
        <v>4.2739726027397262</v>
      </c>
      <c r="AT125">
        <v>4.871774513695911</v>
      </c>
    </row>
    <row r="126" spans="4:46" x14ac:dyDescent="0.25">
      <c r="D126" s="10">
        <v>26</v>
      </c>
      <c r="E126" s="10">
        <v>1</v>
      </c>
      <c r="H126" s="10">
        <v>1.75</v>
      </c>
      <c r="I126" s="10">
        <v>175</v>
      </c>
      <c r="J126" s="10">
        <v>66</v>
      </c>
      <c r="K126" s="10">
        <f t="shared" si="7"/>
        <v>21.551020408163264</v>
      </c>
      <c r="L126">
        <v>1</v>
      </c>
      <c r="M126" s="10">
        <v>110</v>
      </c>
      <c r="N126" s="10">
        <v>90</v>
      </c>
      <c r="O126" s="10">
        <f t="shared" si="5"/>
        <v>20</v>
      </c>
      <c r="P126" s="10">
        <f t="shared" si="6"/>
        <v>96.666666666666657</v>
      </c>
      <c r="Q126" s="10">
        <v>70</v>
      </c>
      <c r="R126">
        <v>4</v>
      </c>
      <c r="S126">
        <v>56.760399999999997</v>
      </c>
      <c r="T126">
        <v>3973.2279999999996</v>
      </c>
      <c r="U126">
        <v>2218.2155509878571</v>
      </c>
      <c r="V126">
        <v>1.7911821050170564</v>
      </c>
      <c r="W126">
        <v>31.688793585540818</v>
      </c>
      <c r="X126">
        <v>1945.8737328942611</v>
      </c>
      <c r="Y126">
        <v>1086.362870332345</v>
      </c>
      <c r="Z126">
        <v>2.14</v>
      </c>
      <c r="AA126">
        <v>1400</v>
      </c>
      <c r="AB126">
        <v>35</v>
      </c>
      <c r="AC126">
        <v>7.5</v>
      </c>
      <c r="AD126">
        <v>4.5</v>
      </c>
      <c r="AE126">
        <v>60</v>
      </c>
      <c r="AF126">
        <v>4.5</v>
      </c>
      <c r="AG126">
        <v>60</v>
      </c>
      <c r="AH126">
        <v>2</v>
      </c>
      <c r="AI126">
        <v>26.8</v>
      </c>
      <c r="AJ126">
        <v>1</v>
      </c>
      <c r="AK126">
        <v>13.2</v>
      </c>
      <c r="AL126">
        <v>0.26100000000000001</v>
      </c>
      <c r="AM126">
        <v>3.48</v>
      </c>
      <c r="AN126">
        <v>1.3799448022079117</v>
      </c>
      <c r="AO126">
        <v>1.587</v>
      </c>
      <c r="AP126">
        <v>0.44666666666666666</v>
      </c>
      <c r="AQ126">
        <v>2.2388059701492535</v>
      </c>
      <c r="AR126">
        <v>4.5454545454545459</v>
      </c>
      <c r="AS126">
        <v>2.0303030303030303</v>
      </c>
      <c r="AT126">
        <v>4.221802142407058</v>
      </c>
    </row>
    <row r="127" spans="4:46" x14ac:dyDescent="0.25">
      <c r="D127" s="10">
        <v>23</v>
      </c>
      <c r="E127" s="10">
        <v>1</v>
      </c>
      <c r="H127" s="10">
        <v>1.64</v>
      </c>
      <c r="I127" s="10">
        <v>164</v>
      </c>
      <c r="J127" s="10">
        <v>57</v>
      </c>
      <c r="K127" s="10">
        <f t="shared" si="7"/>
        <v>21.192742415229034</v>
      </c>
      <c r="L127">
        <v>1</v>
      </c>
      <c r="M127" s="10">
        <v>120</v>
      </c>
      <c r="N127" s="10">
        <v>80</v>
      </c>
      <c r="O127" s="10">
        <f t="shared" si="5"/>
        <v>40</v>
      </c>
      <c r="P127" s="10">
        <f t="shared" si="6"/>
        <v>93.333333333333329</v>
      </c>
      <c r="Q127" s="10">
        <v>87</v>
      </c>
      <c r="R127">
        <v>4</v>
      </c>
      <c r="S127">
        <v>86.821599999999989</v>
      </c>
      <c r="T127">
        <v>7553.4791999999989</v>
      </c>
      <c r="U127">
        <v>4687.4746941481799</v>
      </c>
      <c r="V127">
        <v>1.611417595369576</v>
      </c>
      <c r="W127">
        <v>53.879019472967592</v>
      </c>
      <c r="X127">
        <v>988.25982071943758</v>
      </c>
      <c r="Y127">
        <v>613.28598096434575</v>
      </c>
      <c r="Z127">
        <v>2.363</v>
      </c>
      <c r="AA127">
        <v>3480</v>
      </c>
      <c r="AB127">
        <v>21.75</v>
      </c>
      <c r="AC127">
        <v>6.1</v>
      </c>
      <c r="AD127">
        <v>2.6</v>
      </c>
      <c r="AE127">
        <v>42</v>
      </c>
      <c r="AF127">
        <v>2.6</v>
      </c>
      <c r="AG127">
        <v>42</v>
      </c>
      <c r="AH127">
        <v>2.8</v>
      </c>
      <c r="AI127">
        <v>45.7</v>
      </c>
      <c r="AJ127">
        <v>0.7</v>
      </c>
      <c r="AK127">
        <v>12.3</v>
      </c>
      <c r="AL127">
        <v>0.28730999999999995</v>
      </c>
      <c r="AM127">
        <v>4.71</v>
      </c>
      <c r="AN127">
        <v>0.66974964120554936</v>
      </c>
      <c r="AO127">
        <v>0.80534482758620696</v>
      </c>
      <c r="AP127">
        <v>1.0880952380952382</v>
      </c>
      <c r="AQ127">
        <v>0.91903719912472637</v>
      </c>
      <c r="AR127">
        <v>3.4146341463414633</v>
      </c>
      <c r="AS127">
        <v>3.7154471544715446</v>
      </c>
      <c r="AT127">
        <v>9.783772211517876</v>
      </c>
    </row>
    <row r="128" spans="4:46" x14ac:dyDescent="0.25">
      <c r="D128" s="10">
        <v>23</v>
      </c>
      <c r="E128" s="10">
        <v>0</v>
      </c>
      <c r="H128" s="10">
        <v>1.74</v>
      </c>
      <c r="I128" s="10">
        <v>174</v>
      </c>
      <c r="J128" s="10">
        <v>73</v>
      </c>
      <c r="K128" s="10">
        <f t="shared" si="7"/>
        <v>24.111507464658473</v>
      </c>
      <c r="L128">
        <v>1</v>
      </c>
      <c r="M128" s="10">
        <v>110</v>
      </c>
      <c r="N128" s="10">
        <v>80</v>
      </c>
      <c r="O128" s="10">
        <f t="shared" si="5"/>
        <v>30</v>
      </c>
      <c r="P128" s="10">
        <f t="shared" si="6"/>
        <v>90</v>
      </c>
      <c r="Q128" s="10">
        <v>65</v>
      </c>
      <c r="R128">
        <v>4</v>
      </c>
      <c r="S128">
        <v>77.965600000000009</v>
      </c>
      <c r="T128">
        <v>5067.764000000001</v>
      </c>
      <c r="U128">
        <v>2697.9355966399935</v>
      </c>
      <c r="V128">
        <v>1.8783858318602527</v>
      </c>
      <c r="W128">
        <v>41.506701486769124</v>
      </c>
      <c r="X128">
        <v>1420.3897419058974</v>
      </c>
      <c r="Y128">
        <v>756.17571098224244</v>
      </c>
      <c r="Z128">
        <v>2.0350000000000001</v>
      </c>
      <c r="AA128">
        <v>1950</v>
      </c>
      <c r="AB128">
        <v>21.666666666666668</v>
      </c>
      <c r="AC128">
        <v>7.6</v>
      </c>
      <c r="AD128">
        <v>3.9</v>
      </c>
      <c r="AE128">
        <v>50.9</v>
      </c>
      <c r="AF128">
        <v>3.9</v>
      </c>
      <c r="AG128">
        <v>50.9</v>
      </c>
      <c r="AH128">
        <v>2.8</v>
      </c>
      <c r="AI128">
        <v>36.6</v>
      </c>
      <c r="AJ128">
        <v>0.9</v>
      </c>
      <c r="AK128">
        <v>12.5</v>
      </c>
      <c r="AL128">
        <v>0.18087999999999999</v>
      </c>
      <c r="AM128">
        <v>2.38</v>
      </c>
      <c r="AN128">
        <v>0.98873348873348865</v>
      </c>
      <c r="AO128">
        <v>1.0851323828920569</v>
      </c>
      <c r="AP128">
        <v>0.71905697445972505</v>
      </c>
      <c r="AQ128">
        <v>1.3907103825136611</v>
      </c>
      <c r="AR128">
        <v>4.0720000000000001</v>
      </c>
      <c r="AS128">
        <v>2.9279999999999999</v>
      </c>
      <c r="AT128">
        <v>6.8693693693693696</v>
      </c>
    </row>
    <row r="129" spans="4:46" x14ac:dyDescent="0.25">
      <c r="D129" s="10">
        <v>24</v>
      </c>
      <c r="E129" s="10">
        <v>1</v>
      </c>
      <c r="H129" s="10">
        <v>1.53</v>
      </c>
      <c r="I129" s="10">
        <v>153</v>
      </c>
      <c r="J129" s="10">
        <v>43</v>
      </c>
      <c r="K129" s="10">
        <f t="shared" si="7"/>
        <v>18.369003374770386</v>
      </c>
      <c r="L129">
        <v>6</v>
      </c>
      <c r="M129" s="10">
        <v>110</v>
      </c>
      <c r="N129" s="10">
        <v>70</v>
      </c>
      <c r="O129" s="10">
        <f t="shared" si="5"/>
        <v>40</v>
      </c>
      <c r="P129" s="10">
        <f t="shared" si="6"/>
        <v>83.333333333333329</v>
      </c>
      <c r="Q129" s="10">
        <v>80</v>
      </c>
      <c r="R129">
        <v>4</v>
      </c>
      <c r="S129">
        <v>95.169199999999975</v>
      </c>
      <c r="T129">
        <v>7613.5359999999982</v>
      </c>
      <c r="U129">
        <v>5631.9360239619682</v>
      </c>
      <c r="V129">
        <v>1.3518505834595773</v>
      </c>
      <c r="W129">
        <v>70.399200299524594</v>
      </c>
      <c r="X129">
        <v>875.41452486728917</v>
      </c>
      <c r="Y129">
        <v>647.56751639443712</v>
      </c>
      <c r="Z129">
        <v>2.0529999999999995</v>
      </c>
      <c r="AA129">
        <v>3200</v>
      </c>
      <c r="AB129">
        <v>20</v>
      </c>
      <c r="AC129">
        <v>7.9</v>
      </c>
      <c r="AD129">
        <v>4.0999999999999996</v>
      </c>
      <c r="AE129">
        <v>51.3</v>
      </c>
      <c r="AF129">
        <v>4.0999999999999996</v>
      </c>
      <c r="AG129">
        <v>51.3</v>
      </c>
      <c r="AH129">
        <v>2.8</v>
      </c>
      <c r="AI129">
        <v>35.299999999999997</v>
      </c>
      <c r="AJ129">
        <v>1</v>
      </c>
      <c r="AK129">
        <v>13.4</v>
      </c>
      <c r="AL129">
        <v>0.26544000000000001</v>
      </c>
      <c r="AM129">
        <v>3.36</v>
      </c>
      <c r="AN129">
        <v>0.98540145985401462</v>
      </c>
      <c r="AO129">
        <v>1.122381930184805</v>
      </c>
      <c r="AP129">
        <v>0.68810916179337234</v>
      </c>
      <c r="AQ129">
        <v>1.453257790368272</v>
      </c>
      <c r="AR129">
        <v>3.8283582089552235</v>
      </c>
      <c r="AS129">
        <v>2.6343283582089549</v>
      </c>
      <c r="AT129">
        <v>6.4581046469081596</v>
      </c>
    </row>
    <row r="130" spans="4:46" x14ac:dyDescent="0.25">
      <c r="D130" s="10">
        <v>22</v>
      </c>
      <c r="E130" s="10">
        <v>0</v>
      </c>
      <c r="H130" s="10">
        <v>1.69</v>
      </c>
      <c r="I130" s="10">
        <v>169</v>
      </c>
      <c r="J130" s="10">
        <v>63</v>
      </c>
      <c r="K130" s="10">
        <f t="shared" si="7"/>
        <v>22.058051188683873</v>
      </c>
      <c r="L130">
        <v>1</v>
      </c>
      <c r="M130" s="10">
        <v>110</v>
      </c>
      <c r="N130" s="10">
        <v>90</v>
      </c>
      <c r="O130" s="10">
        <f t="shared" si="5"/>
        <v>20</v>
      </c>
      <c r="P130" s="10">
        <f t="shared" si="6"/>
        <v>96.666666666666657</v>
      </c>
      <c r="Q130" s="10">
        <v>87</v>
      </c>
      <c r="R130">
        <v>4</v>
      </c>
      <c r="S130">
        <v>60.761999999999993</v>
      </c>
      <c r="T130">
        <v>5286.2939999999999</v>
      </c>
      <c r="U130">
        <v>3073.8943475105229</v>
      </c>
      <c r="V130">
        <v>1.7197383521919838</v>
      </c>
      <c r="W130">
        <v>35.33211893690256</v>
      </c>
      <c r="X130">
        <v>1462.5368925754033</v>
      </c>
      <c r="Y130">
        <v>850.44151670586939</v>
      </c>
      <c r="Z130">
        <v>2.2979999999999996</v>
      </c>
      <c r="AA130">
        <v>1740</v>
      </c>
      <c r="AB130">
        <v>43.5</v>
      </c>
      <c r="AC130">
        <v>4.5</v>
      </c>
      <c r="AD130">
        <v>2.2999999999999998</v>
      </c>
      <c r="AE130">
        <v>51.8</v>
      </c>
      <c r="AF130">
        <v>2.2999999999999998</v>
      </c>
      <c r="AG130">
        <v>51.8</v>
      </c>
      <c r="AH130">
        <v>1.9</v>
      </c>
      <c r="AI130">
        <v>41.3</v>
      </c>
      <c r="AJ130">
        <v>0.3</v>
      </c>
      <c r="AK130">
        <v>6.9</v>
      </c>
      <c r="AL130">
        <v>0.10349999999999999</v>
      </c>
      <c r="AM130">
        <v>2.2999999999999998</v>
      </c>
      <c r="AN130">
        <v>1.0257425742574258</v>
      </c>
      <c r="AO130">
        <v>1.1224066390041494</v>
      </c>
      <c r="AP130">
        <v>0.79729729729729726</v>
      </c>
      <c r="AQ130">
        <v>1.2542372881355932</v>
      </c>
      <c r="AR130">
        <v>7.5072463768115938</v>
      </c>
      <c r="AS130">
        <v>5.9855072463768106</v>
      </c>
      <c r="AT130">
        <v>7.6340110905730141</v>
      </c>
    </row>
    <row r="131" spans="4:46" x14ac:dyDescent="0.25">
      <c r="D131" s="10">
        <v>19</v>
      </c>
      <c r="E131" s="10">
        <v>0</v>
      </c>
      <c r="H131" s="10">
        <v>1.9</v>
      </c>
      <c r="I131" s="10">
        <v>190</v>
      </c>
      <c r="J131" s="10">
        <v>73</v>
      </c>
      <c r="K131" s="10">
        <f t="shared" si="7"/>
        <v>20.221606648199447</v>
      </c>
      <c r="L131">
        <v>1</v>
      </c>
      <c r="M131" s="10">
        <v>120</v>
      </c>
      <c r="N131" s="10">
        <v>80</v>
      </c>
      <c r="O131" s="10">
        <f t="shared" si="5"/>
        <v>40</v>
      </c>
      <c r="P131" s="10">
        <f t="shared" si="6"/>
        <v>93.333333333333329</v>
      </c>
      <c r="Q131" s="10">
        <v>80</v>
      </c>
      <c r="R131">
        <v>4</v>
      </c>
      <c r="S131">
        <v>90.823199999999986</v>
      </c>
      <c r="T131">
        <v>7265.8559999999989</v>
      </c>
      <c r="U131">
        <v>3701.6879593070175</v>
      </c>
      <c r="V131">
        <v>1.9628494027249717</v>
      </c>
      <c r="W131">
        <v>46.271099491337722</v>
      </c>
      <c r="X131">
        <v>1027.3806692563135</v>
      </c>
      <c r="Y131">
        <v>523.41288528301163</v>
      </c>
      <c r="Z131">
        <v>2.1399999999999992</v>
      </c>
      <c r="AA131">
        <v>3200</v>
      </c>
      <c r="AB131">
        <v>20</v>
      </c>
      <c r="AC131">
        <v>7</v>
      </c>
      <c r="AD131">
        <v>3.4</v>
      </c>
      <c r="AE131">
        <v>48.4</v>
      </c>
      <c r="AF131">
        <v>3.4</v>
      </c>
      <c r="AG131">
        <v>48.4</v>
      </c>
      <c r="AH131">
        <v>3.2</v>
      </c>
      <c r="AI131">
        <v>46.3</v>
      </c>
      <c r="AJ131">
        <v>0.4</v>
      </c>
      <c r="AK131">
        <v>5.3</v>
      </c>
      <c r="AL131">
        <v>0.1036</v>
      </c>
      <c r="AM131">
        <v>1.48</v>
      </c>
      <c r="AN131">
        <v>0.91183119819140934</v>
      </c>
      <c r="AO131">
        <v>0.96666666666666667</v>
      </c>
      <c r="AP131">
        <v>0.95661157024793386</v>
      </c>
      <c r="AQ131">
        <v>1.0453563714902807</v>
      </c>
      <c r="AR131">
        <v>9.1320754716981138</v>
      </c>
      <c r="AS131">
        <v>8.7358490566037741</v>
      </c>
      <c r="AT131">
        <v>9.2822774659182041</v>
      </c>
    </row>
    <row r="132" spans="4:46" x14ac:dyDescent="0.25">
      <c r="D132" s="10">
        <v>20</v>
      </c>
      <c r="E132" s="10">
        <v>1</v>
      </c>
      <c r="H132" s="10">
        <v>1.55</v>
      </c>
      <c r="I132" s="10">
        <v>155</v>
      </c>
      <c r="J132" s="10">
        <v>64</v>
      </c>
      <c r="K132" s="10">
        <f t="shared" si="7"/>
        <v>26.638917793964616</v>
      </c>
      <c r="L132">
        <v>2</v>
      </c>
      <c r="M132" s="10">
        <v>120</v>
      </c>
      <c r="N132" s="10">
        <v>70</v>
      </c>
      <c r="O132" s="10">
        <f t="shared" si="5"/>
        <v>50</v>
      </c>
      <c r="P132" s="10">
        <f t="shared" si="6"/>
        <v>86.666666666666657</v>
      </c>
      <c r="Q132" s="10">
        <v>84</v>
      </c>
      <c r="R132">
        <v>4</v>
      </c>
      <c r="S132">
        <v>115.27249999999998</v>
      </c>
      <c r="T132">
        <v>9682.8899999999976</v>
      </c>
      <c r="U132">
        <v>5833.1133057275365</v>
      </c>
      <c r="V132">
        <v>1.6599866130651644</v>
      </c>
      <c r="W132">
        <v>69.441825068184954</v>
      </c>
      <c r="X132">
        <v>715.86065730375958</v>
      </c>
      <c r="Y132">
        <v>431.24483756042059</v>
      </c>
      <c r="Z132">
        <v>2.3519999999999999</v>
      </c>
      <c r="AA132">
        <v>4200</v>
      </c>
      <c r="AB132">
        <v>16.8</v>
      </c>
      <c r="AC132">
        <v>6.7</v>
      </c>
      <c r="AD132">
        <v>3.9</v>
      </c>
      <c r="AE132">
        <v>58.2</v>
      </c>
      <c r="AF132">
        <v>3.9</v>
      </c>
      <c r="AG132">
        <v>58.2</v>
      </c>
      <c r="AH132">
        <v>1.9</v>
      </c>
      <c r="AI132">
        <v>28.9</v>
      </c>
      <c r="AJ132">
        <v>0.9</v>
      </c>
      <c r="AK132">
        <v>12.9</v>
      </c>
      <c r="AL132">
        <v>0.30351</v>
      </c>
      <c r="AM132">
        <v>4.53</v>
      </c>
      <c r="AN132">
        <v>1.2562054824088065</v>
      </c>
      <c r="AO132">
        <v>1.5007177033492825</v>
      </c>
      <c r="AP132">
        <v>0.49656357388316147</v>
      </c>
      <c r="AQ132">
        <v>2.0138408304498272</v>
      </c>
      <c r="AR132">
        <v>4.5116279069767442</v>
      </c>
      <c r="AS132">
        <v>2.2403100775193798</v>
      </c>
      <c r="AT132">
        <v>4.6070460704607044</v>
      </c>
    </row>
    <row r="133" spans="4:46" x14ac:dyDescent="0.25">
      <c r="D133" s="10">
        <v>19</v>
      </c>
      <c r="E133" s="10">
        <v>1</v>
      </c>
      <c r="H133" s="10">
        <v>1.56</v>
      </c>
      <c r="I133" s="10">
        <v>156</v>
      </c>
      <c r="J133" s="10">
        <v>52</v>
      </c>
      <c r="K133" s="10">
        <f t="shared" si="7"/>
        <v>21.367521367521366</v>
      </c>
      <c r="L133">
        <v>1</v>
      </c>
      <c r="M133" s="10">
        <v>110</v>
      </c>
      <c r="N133" s="10">
        <v>80</v>
      </c>
      <c r="O133" s="10">
        <f t="shared" si="5"/>
        <v>30</v>
      </c>
      <c r="P133" s="10">
        <f t="shared" si="6"/>
        <v>90</v>
      </c>
      <c r="Q133" s="10">
        <v>70</v>
      </c>
      <c r="R133">
        <v>4</v>
      </c>
      <c r="S133">
        <v>81.967200000000005</v>
      </c>
      <c r="T133">
        <v>5737.7040000000006</v>
      </c>
      <c r="U133">
        <v>3822.3057103042993</v>
      </c>
      <c r="V133">
        <v>1.501110699893027</v>
      </c>
      <c r="W133">
        <v>54.604367290061418</v>
      </c>
      <c r="X133">
        <v>1254.5436292984091</v>
      </c>
      <c r="Y133">
        <v>835.74357932949988</v>
      </c>
      <c r="Z133">
        <v>2.0070000000000001</v>
      </c>
      <c r="AA133">
        <v>2100</v>
      </c>
      <c r="AB133">
        <v>23.333333333333332</v>
      </c>
      <c r="AC133">
        <v>6.8</v>
      </c>
      <c r="AD133">
        <v>3.5</v>
      </c>
      <c r="AE133">
        <v>51.8</v>
      </c>
      <c r="AF133">
        <v>3.5</v>
      </c>
      <c r="AG133">
        <v>51.8</v>
      </c>
      <c r="AH133">
        <v>2.6</v>
      </c>
      <c r="AI133">
        <v>37.6</v>
      </c>
      <c r="AJ133">
        <v>0.7</v>
      </c>
      <c r="AK133">
        <v>10.6</v>
      </c>
      <c r="AL133">
        <v>0.22167999999999999</v>
      </c>
      <c r="AM133">
        <v>3.26</v>
      </c>
      <c r="AN133">
        <v>1.0066070734551107</v>
      </c>
      <c r="AO133">
        <v>1.1423236514522821</v>
      </c>
      <c r="AP133">
        <v>0.72586872586872597</v>
      </c>
      <c r="AQ133">
        <v>1.3776595744680851</v>
      </c>
      <c r="AR133">
        <v>4.8867924528301883</v>
      </c>
      <c r="AS133">
        <v>3.5471698113207548</v>
      </c>
      <c r="AT133">
        <v>6.8289139120958957</v>
      </c>
    </row>
    <row r="134" spans="4:46" x14ac:dyDescent="0.25">
      <c r="D134" s="10">
        <v>18</v>
      </c>
      <c r="E134" s="10">
        <v>0</v>
      </c>
      <c r="H134" s="10">
        <v>1.68</v>
      </c>
      <c r="I134" s="10">
        <v>168</v>
      </c>
      <c r="J134" s="10">
        <v>63</v>
      </c>
      <c r="K134" s="10">
        <f t="shared" si="7"/>
        <v>22.321428571428577</v>
      </c>
      <c r="L134">
        <v>1</v>
      </c>
      <c r="M134" s="10">
        <v>110</v>
      </c>
      <c r="N134" s="10">
        <v>70</v>
      </c>
      <c r="O134" s="10">
        <f t="shared" ref="O134:O139" si="8">M:M-N:N</f>
        <v>40</v>
      </c>
      <c r="P134" s="10">
        <f t="shared" ref="P134:P139" si="9">((1/3*M:M)+(2/3*N:N))</f>
        <v>83.333333333333329</v>
      </c>
      <c r="Q134" s="10">
        <v>84</v>
      </c>
      <c r="R134">
        <v>4</v>
      </c>
      <c r="S134">
        <v>101.17159999999997</v>
      </c>
      <c r="T134">
        <v>8498.4143999999978</v>
      </c>
      <c r="U134">
        <v>4956.3759292192508</v>
      </c>
      <c r="V134">
        <v>1.7146428199482247</v>
      </c>
      <c r="W134">
        <v>59.004475347848214</v>
      </c>
      <c r="X134">
        <v>784.26394457770868</v>
      </c>
      <c r="Y134">
        <v>457.39202092327912</v>
      </c>
      <c r="Z134">
        <v>2.0580000000000003</v>
      </c>
      <c r="AA134">
        <v>3360</v>
      </c>
      <c r="AB134">
        <v>21</v>
      </c>
      <c r="AC134">
        <v>5.9</v>
      </c>
      <c r="AD134">
        <v>3</v>
      </c>
      <c r="AE134">
        <v>51.3</v>
      </c>
      <c r="AF134">
        <v>3</v>
      </c>
      <c r="AG134">
        <v>51.3</v>
      </c>
      <c r="AH134">
        <v>2.1</v>
      </c>
      <c r="AI134">
        <v>35</v>
      </c>
      <c r="AJ134">
        <v>0.8</v>
      </c>
      <c r="AK134">
        <v>13.7</v>
      </c>
      <c r="AL134">
        <v>0.20581395348837211</v>
      </c>
      <c r="AM134">
        <v>3.4883720930232558</v>
      </c>
      <c r="AN134">
        <v>0.98297758566908766</v>
      </c>
      <c r="AO134">
        <v>1.1250179074542763</v>
      </c>
      <c r="AP134">
        <v>0.68226120857699812</v>
      </c>
      <c r="AQ134">
        <v>1.4657142857142855</v>
      </c>
      <c r="AR134">
        <v>3.7445255474452557</v>
      </c>
      <c r="AS134">
        <v>2.5547445255474455</v>
      </c>
      <c r="AT134">
        <v>6.3882168173521796</v>
      </c>
    </row>
    <row r="135" spans="4:46" x14ac:dyDescent="0.25">
      <c r="D135" s="10">
        <v>24</v>
      </c>
      <c r="E135" s="10">
        <v>0</v>
      </c>
      <c r="H135" s="10">
        <v>1.65</v>
      </c>
      <c r="I135" s="10">
        <v>165</v>
      </c>
      <c r="J135" s="10">
        <v>67</v>
      </c>
      <c r="K135" s="10">
        <f t="shared" si="7"/>
        <v>24.609733700642796</v>
      </c>
      <c r="L135">
        <v>1</v>
      </c>
      <c r="M135" s="10">
        <v>120</v>
      </c>
      <c r="N135" s="10">
        <v>90</v>
      </c>
      <c r="O135" s="10">
        <f t="shared" si="8"/>
        <v>30</v>
      </c>
      <c r="P135" s="10">
        <f t="shared" si="9"/>
        <v>100</v>
      </c>
      <c r="Q135" s="10">
        <v>78</v>
      </c>
      <c r="R135">
        <v>4</v>
      </c>
      <c r="S135">
        <v>67.617199999999997</v>
      </c>
      <c r="T135">
        <v>5274.1415999999999</v>
      </c>
      <c r="U135">
        <v>3009.7031476035791</v>
      </c>
      <c r="V135">
        <v>1.7523793348853818</v>
      </c>
      <c r="W135">
        <v>38.585937789789476</v>
      </c>
      <c r="X135">
        <v>1516.4553033615935</v>
      </c>
      <c r="Y135">
        <v>865.36931426481385</v>
      </c>
      <c r="Z135">
        <v>2.4390000000000001</v>
      </c>
      <c r="AA135">
        <v>2340</v>
      </c>
      <c r="AB135">
        <v>26</v>
      </c>
      <c r="AC135">
        <v>3.7</v>
      </c>
      <c r="AD135">
        <v>1.9</v>
      </c>
      <c r="AE135">
        <v>51.4</v>
      </c>
      <c r="AF135">
        <v>1.9</v>
      </c>
      <c r="AG135">
        <v>51.4</v>
      </c>
      <c r="AH135">
        <v>1.4</v>
      </c>
      <c r="AI135">
        <v>38.799999999999997</v>
      </c>
      <c r="AJ135">
        <v>0.4</v>
      </c>
      <c r="AK135">
        <v>9.8000000000000007</v>
      </c>
      <c r="AL135">
        <v>5.8460000000000012E-2</v>
      </c>
      <c r="AM135">
        <v>1.58</v>
      </c>
      <c r="AN135">
        <v>1.0243124750896773</v>
      </c>
      <c r="AO135">
        <v>1.0901234567901235</v>
      </c>
      <c r="AP135">
        <v>0.75486381322957197</v>
      </c>
      <c r="AQ135">
        <v>1.3247422680412371</v>
      </c>
      <c r="AR135">
        <v>5.2448979591836729</v>
      </c>
      <c r="AS135">
        <v>3.9591836734693873</v>
      </c>
      <c r="AT135">
        <v>7.323518308795772</v>
      </c>
    </row>
    <row r="136" spans="4:46" x14ac:dyDescent="0.25">
      <c r="D136" s="10">
        <v>19</v>
      </c>
      <c r="E136" s="10">
        <v>0</v>
      </c>
      <c r="H136" s="10">
        <v>1.69</v>
      </c>
      <c r="I136" s="10">
        <v>169</v>
      </c>
      <c r="J136" s="10">
        <v>57</v>
      </c>
      <c r="K136" s="10">
        <f t="shared" si="7"/>
        <v>19.957284408809219</v>
      </c>
      <c r="L136">
        <v>1</v>
      </c>
      <c r="M136" s="10">
        <v>110</v>
      </c>
      <c r="N136" s="10">
        <v>80</v>
      </c>
      <c r="O136" s="10">
        <f t="shared" si="8"/>
        <v>30</v>
      </c>
      <c r="P136" s="10">
        <f t="shared" si="9"/>
        <v>90</v>
      </c>
      <c r="Q136" s="10">
        <v>70</v>
      </c>
      <c r="R136">
        <v>4</v>
      </c>
      <c r="S136">
        <v>81.967200000000005</v>
      </c>
      <c r="T136">
        <v>5737.7040000000006</v>
      </c>
      <c r="U136">
        <v>3507.5882784283986</v>
      </c>
      <c r="V136">
        <v>1.6357974609753292</v>
      </c>
      <c r="W136">
        <v>50.108403977548548</v>
      </c>
      <c r="X136">
        <v>1254.5436292984091</v>
      </c>
      <c r="Y136">
        <v>766.93090631794905</v>
      </c>
      <c r="Z136">
        <v>1.9350000000000001</v>
      </c>
      <c r="AA136">
        <v>2100</v>
      </c>
      <c r="AB136">
        <v>23.333333333333332</v>
      </c>
      <c r="AC136">
        <v>5.6</v>
      </c>
      <c r="AD136">
        <v>2.9</v>
      </c>
      <c r="AE136">
        <v>51.8</v>
      </c>
      <c r="AF136">
        <v>2.9</v>
      </c>
      <c r="AG136">
        <v>51.8</v>
      </c>
      <c r="AH136">
        <v>1.9</v>
      </c>
      <c r="AI136">
        <v>34.4</v>
      </c>
      <c r="AJ136">
        <v>0.8</v>
      </c>
      <c r="AK136">
        <v>13.8</v>
      </c>
      <c r="AL136">
        <v>0.14237288135593218</v>
      </c>
      <c r="AM136">
        <v>2.5423728813559321</v>
      </c>
      <c r="AN136">
        <v>1.0208430756897588</v>
      </c>
      <c r="AO136">
        <v>1.1274351220198324</v>
      </c>
      <c r="AP136">
        <v>0.6640926640926641</v>
      </c>
      <c r="AQ136">
        <v>1.5058139534883721</v>
      </c>
      <c r="AR136">
        <v>3.7536231884057969</v>
      </c>
      <c r="AS136">
        <v>2.4927536231884058</v>
      </c>
      <c r="AT136">
        <v>6.3302351693593666</v>
      </c>
    </row>
    <row r="137" spans="4:46" x14ac:dyDescent="0.25">
      <c r="D137" s="10">
        <v>20</v>
      </c>
      <c r="E137" s="10">
        <v>1</v>
      </c>
      <c r="H137" s="10">
        <v>1.54</v>
      </c>
      <c r="I137" s="10">
        <v>154</v>
      </c>
      <c r="J137" s="10">
        <v>54</v>
      </c>
      <c r="K137" s="10">
        <f t="shared" si="7"/>
        <v>22.769438353853939</v>
      </c>
      <c r="L137">
        <v>1</v>
      </c>
      <c r="M137" s="10">
        <v>110</v>
      </c>
      <c r="N137" s="10">
        <v>70</v>
      </c>
      <c r="O137" s="10">
        <f t="shared" si="8"/>
        <v>40</v>
      </c>
      <c r="P137" s="10">
        <f t="shared" si="9"/>
        <v>83.333333333333329</v>
      </c>
      <c r="Q137" s="10">
        <v>68</v>
      </c>
      <c r="R137">
        <v>4</v>
      </c>
      <c r="S137">
        <v>99.170799999999971</v>
      </c>
      <c r="T137">
        <v>6743.6143999999977</v>
      </c>
      <c r="U137">
        <v>4436.9725246351045</v>
      </c>
      <c r="V137">
        <v>1.5198684153570663</v>
      </c>
      <c r="W137">
        <v>65.249595950516238</v>
      </c>
      <c r="X137">
        <v>988.34239395419797</v>
      </c>
      <c r="Y137">
        <v>650.28155330276036</v>
      </c>
      <c r="Z137">
        <v>1.9549999999999996</v>
      </c>
      <c r="AA137">
        <v>2720</v>
      </c>
      <c r="AB137">
        <v>17</v>
      </c>
      <c r="AC137">
        <v>4.9000000000000004</v>
      </c>
      <c r="AD137">
        <v>2.2000000000000002</v>
      </c>
      <c r="AE137">
        <v>43.9</v>
      </c>
      <c r="AF137">
        <v>2.2000000000000002</v>
      </c>
      <c r="AG137">
        <v>43.9</v>
      </c>
      <c r="AH137">
        <v>2.2000000000000002</v>
      </c>
      <c r="AI137">
        <v>44.9</v>
      </c>
      <c r="AJ137">
        <v>0.5</v>
      </c>
      <c r="AK137">
        <v>11.2</v>
      </c>
      <c r="AL137">
        <v>6.8055555555555564E-2</v>
      </c>
      <c r="AM137">
        <v>1.3888888888888888</v>
      </c>
      <c r="AN137">
        <v>0.7636258214147662</v>
      </c>
      <c r="AO137">
        <v>0.80728857199445436</v>
      </c>
      <c r="AP137">
        <v>1.0227790432801822</v>
      </c>
      <c r="AQ137">
        <v>0.97772828507795095</v>
      </c>
      <c r="AR137">
        <v>3.9196428571428572</v>
      </c>
      <c r="AS137">
        <v>4.0089285714285712</v>
      </c>
      <c r="AT137">
        <v>9.914131501472033</v>
      </c>
    </row>
    <row r="138" spans="4:46" x14ac:dyDescent="0.25">
      <c r="D138" s="10">
        <v>20</v>
      </c>
      <c r="E138" s="10">
        <v>1</v>
      </c>
      <c r="H138" s="10">
        <v>1.58</v>
      </c>
      <c r="I138" s="10">
        <v>158</v>
      </c>
      <c r="J138" s="10">
        <v>53</v>
      </c>
      <c r="K138" s="10">
        <f t="shared" si="7"/>
        <v>21.230572023714146</v>
      </c>
      <c r="L138">
        <v>1</v>
      </c>
      <c r="M138" s="10">
        <v>110</v>
      </c>
      <c r="N138" s="10">
        <v>70</v>
      </c>
      <c r="O138" s="10">
        <f t="shared" si="8"/>
        <v>40</v>
      </c>
      <c r="P138" s="10">
        <f t="shared" si="9"/>
        <v>83.333333333333329</v>
      </c>
      <c r="Q138" s="10">
        <v>76</v>
      </c>
      <c r="R138">
        <v>4</v>
      </c>
      <c r="S138">
        <v>99.170799999999971</v>
      </c>
      <c r="T138">
        <v>7536.9807999999975</v>
      </c>
      <c r="U138">
        <v>4941.7660452857845</v>
      </c>
      <c r="V138">
        <v>1.5251593723644461</v>
      </c>
      <c r="W138">
        <v>65.023237437970849</v>
      </c>
      <c r="X138">
        <v>884.30635248533497</v>
      </c>
      <c r="Y138">
        <v>579.81242387436521</v>
      </c>
      <c r="Z138">
        <v>1.9979999999999998</v>
      </c>
      <c r="AA138">
        <v>3040</v>
      </c>
      <c r="AB138">
        <v>19</v>
      </c>
      <c r="AC138">
        <v>6.8</v>
      </c>
      <c r="AD138">
        <v>3.6</v>
      </c>
      <c r="AE138">
        <v>51.9</v>
      </c>
      <c r="AF138">
        <v>3.6</v>
      </c>
      <c r="AG138">
        <v>51.9</v>
      </c>
      <c r="AH138">
        <v>2.2999999999999998</v>
      </c>
      <c r="AI138">
        <v>34.200000000000003</v>
      </c>
      <c r="AJ138">
        <v>0.9</v>
      </c>
      <c r="AK138">
        <v>13.9</v>
      </c>
      <c r="AL138">
        <v>0.23720930232558138</v>
      </c>
      <c r="AM138">
        <v>3.4883720930232558</v>
      </c>
      <c r="AN138">
        <v>1.0060406617680204</v>
      </c>
      <c r="AO138">
        <v>1.1515254073393608</v>
      </c>
      <c r="AP138">
        <v>0.65895953757225445</v>
      </c>
      <c r="AQ138">
        <v>1.5175438596491226</v>
      </c>
      <c r="AR138">
        <v>3.7338129496402876</v>
      </c>
      <c r="AS138">
        <v>2.4604316546762592</v>
      </c>
      <c r="AT138">
        <v>6.1745811815090059</v>
      </c>
    </row>
    <row r="139" spans="4:46" x14ac:dyDescent="0.25">
      <c r="D139" s="10">
        <v>19</v>
      </c>
      <c r="E139" s="10">
        <v>1</v>
      </c>
      <c r="H139" s="10">
        <v>1.61</v>
      </c>
      <c r="I139" s="10">
        <v>161</v>
      </c>
      <c r="J139" s="10">
        <v>57</v>
      </c>
      <c r="K139" s="10">
        <f t="shared" si="7"/>
        <v>21.989892365263682</v>
      </c>
      <c r="L139">
        <v>1</v>
      </c>
      <c r="M139" s="10">
        <v>110</v>
      </c>
      <c r="N139" s="10">
        <v>80</v>
      </c>
      <c r="O139" s="10">
        <f t="shared" si="8"/>
        <v>30</v>
      </c>
      <c r="P139" s="10">
        <f t="shared" si="9"/>
        <v>90</v>
      </c>
      <c r="Q139" s="10">
        <v>86</v>
      </c>
      <c r="R139">
        <v>4</v>
      </c>
      <c r="S139">
        <v>81.967200000000005</v>
      </c>
      <c r="T139">
        <v>7049.1792000000005</v>
      </c>
      <c r="U139">
        <v>4415.0887259277933</v>
      </c>
      <c r="V139">
        <v>1.596610994158147</v>
      </c>
      <c r="W139">
        <v>51.338240999160384</v>
      </c>
      <c r="X139">
        <v>1021.1401633824261</v>
      </c>
      <c r="Y139">
        <v>639.56728791088381</v>
      </c>
      <c r="Z139">
        <v>2.1829999999999998</v>
      </c>
      <c r="AA139">
        <v>2580</v>
      </c>
      <c r="AB139">
        <v>28.666666666666668</v>
      </c>
      <c r="AC139">
        <v>5.2</v>
      </c>
      <c r="AD139">
        <v>3.2</v>
      </c>
      <c r="AE139">
        <v>61.2</v>
      </c>
      <c r="AF139">
        <v>3.2</v>
      </c>
      <c r="AG139">
        <v>61.2</v>
      </c>
      <c r="AH139">
        <v>1.2</v>
      </c>
      <c r="AI139">
        <v>28.5</v>
      </c>
      <c r="AJ139">
        <v>0.7</v>
      </c>
      <c r="AK139">
        <v>9.4</v>
      </c>
      <c r="AL139">
        <v>0.12324000000000002</v>
      </c>
      <c r="AM139">
        <v>2.37</v>
      </c>
      <c r="AN139">
        <v>1.5197417432331763</v>
      </c>
      <c r="AO139">
        <v>1.6773087071240107</v>
      </c>
      <c r="AP139">
        <v>0.46568627450980388</v>
      </c>
      <c r="AQ139">
        <v>2.1473684210526316</v>
      </c>
      <c r="AR139">
        <v>6.5106382978723403</v>
      </c>
      <c r="AS139">
        <v>3.0319148936170213</v>
      </c>
      <c r="AT139">
        <v>4.4832468145351578</v>
      </c>
    </row>
  </sheetData>
  <mergeCells count="10">
    <mergeCell ref="G1:G2"/>
    <mergeCell ref="H1:Q1"/>
    <mergeCell ref="R1:R2"/>
    <mergeCell ref="S1:AB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2015-06-05T18:19:34Z</dcterms:created>
  <dcterms:modified xsi:type="dcterms:W3CDTF">2023-11-04T06:08:39Z</dcterms:modified>
</cp:coreProperties>
</file>