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LS Address Search Report" sheetId="1" r:id="rId1"/>
  </sheets>
  <calcPr calcId="124519" fullCalcOnLoad="1"/>
</workbook>
</file>

<file path=xl/sharedStrings.xml><?xml version="1.0" encoding="utf-8"?>
<sst xmlns="http://schemas.openxmlformats.org/spreadsheetml/2006/main" count="128" uniqueCount="32">
  <si>
    <t>Hyperlinked Case #</t>
  </si>
  <si>
    <t>Primary Advocate</t>
  </si>
  <si>
    <t>Date Opened</t>
  </si>
  <si>
    <t>Client First Name</t>
  </si>
  <si>
    <t>Client Last Name</t>
  </si>
  <si>
    <t>Street Address</t>
  </si>
  <si>
    <t>Apt#/Suite#</t>
  </si>
  <si>
    <t>Housing Level of Service</t>
  </si>
  <si>
    <t>Housing Type Of Case</t>
  </si>
  <si>
    <t>Hardy, Le`Shera</t>
  </si>
  <si>
    <t>07/24/2019</t>
  </si>
  <si>
    <t>06/01/2018</t>
  </si>
  <si>
    <t>03/14/2018</t>
  </si>
  <si>
    <t>08/21/2018</t>
  </si>
  <si>
    <t>Sheila</t>
  </si>
  <si>
    <t>Loretta</t>
  </si>
  <si>
    <t>Antonio</t>
  </si>
  <si>
    <t>Sonia</t>
  </si>
  <si>
    <t>Stribling</t>
  </si>
  <si>
    <t>Sharpe</t>
  </si>
  <si>
    <t>Mahon</t>
  </si>
  <si>
    <t>Cruz Lopez</t>
  </si>
  <si>
    <t>205 Sumpter St</t>
  </si>
  <si>
    <t>2R</t>
  </si>
  <si>
    <t>3R</t>
  </si>
  <si>
    <t>2L</t>
  </si>
  <si>
    <t>1L</t>
  </si>
  <si>
    <t>Representation - State Court</t>
  </si>
  <si>
    <t>Brief Service</t>
  </si>
  <si>
    <t>HP Action</t>
  </si>
  <si>
    <t>Non-Litigation Advocacy</t>
  </si>
  <si>
    <t>Non-payment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</si>
</sst>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6"/>
  <sheetViews>
    <sheetView tabSelected="1" workbookViewId="0"/>
  </sheetViews>
  <sheetFormatPr defaultRowHeight="15"/>
  <cols>
    <col min="1" max="1" width="20.7109375" style="1" customWidth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s="1">
        <f>HYPERLINK("https://lsnyc.legalserver.org/matter/dynamic-profile/view/1905701","19-1905701")</f>
        <v>0</v>
      </c>
      <c r="B2" t="s">
        <v>9</v>
      </c>
      <c r="C2" t="s">
        <v>10</v>
      </c>
      <c r="D2" t="s">
        <v>14</v>
      </c>
      <c r="E2" t="s">
        <v>18</v>
      </c>
      <c r="F2" t="s">
        <v>22</v>
      </c>
      <c r="G2" t="s">
        <v>23</v>
      </c>
      <c r="H2" t="s">
        <v>27</v>
      </c>
      <c r="I2" t="s">
        <v>29</v>
      </c>
    </row>
    <row r="3" spans="1:9">
      <c r="A3" s="1">
        <f>HYPERLINK("https://lsnyc.legalserver.org/matter/dynamic-profile/view/1905725","19-1905725")</f>
        <v>0</v>
      </c>
      <c r="B3" t="s">
        <v>9</v>
      </c>
      <c r="C3" t="s">
        <v>10</v>
      </c>
      <c r="D3" t="s">
        <v>15</v>
      </c>
      <c r="E3" t="s">
        <v>19</v>
      </c>
      <c r="F3" t="s">
        <v>22</v>
      </c>
      <c r="G3" t="s">
        <v>24</v>
      </c>
      <c r="H3" t="s">
        <v>27</v>
      </c>
      <c r="I3" t="s">
        <v>29</v>
      </c>
    </row>
    <row r="4" spans="1:9">
      <c r="A4" s="1">
        <f>HYPERLINK("https://lsnyc.legalserver.org/matter/dynamic-profile/view/1905736","19-1905736")</f>
        <v>0</v>
      </c>
      <c r="B4" t="s">
        <v>9</v>
      </c>
      <c r="C4" t="s">
        <v>10</v>
      </c>
      <c r="D4" t="s">
        <v>16</v>
      </c>
      <c r="E4" t="s">
        <v>20</v>
      </c>
      <c r="F4" t="s">
        <v>22</v>
      </c>
      <c r="G4" t="s">
        <v>25</v>
      </c>
      <c r="H4" t="s">
        <v>27</v>
      </c>
      <c r="I4" t="s">
        <v>29</v>
      </c>
    </row>
    <row r="5" spans="1:9">
      <c r="A5" s="1">
        <f>HYPERLINK("https://lsnyc.legalserver.org/matter/dynamic-profile/view/1868852","18-1868852")</f>
        <v>0</v>
      </c>
      <c r="B5" t="s">
        <v>9</v>
      </c>
      <c r="C5" t="s">
        <v>11</v>
      </c>
      <c r="D5" t="s">
        <v>14</v>
      </c>
      <c r="E5" t="s">
        <v>18</v>
      </c>
      <c r="F5" t="s">
        <v>22</v>
      </c>
      <c r="G5" t="s">
        <v>23</v>
      </c>
      <c r="H5" t="s">
        <v>28</v>
      </c>
      <c r="I5" t="s">
        <v>30</v>
      </c>
    </row>
    <row r="6" spans="1:9">
      <c r="A6" s="1">
        <f>HYPERLINK("https://lsnyc.legalserver.org/matter/dynamic-profile/view/1905690","19-1905690")</f>
        <v>0</v>
      </c>
      <c r="B6" t="s">
        <v>9</v>
      </c>
      <c r="C6" t="s">
        <v>10</v>
      </c>
      <c r="D6" t="s">
        <v>14</v>
      </c>
      <c r="E6" t="s">
        <v>18</v>
      </c>
      <c r="F6" t="s">
        <v>22</v>
      </c>
      <c r="G6" t="s">
        <v>23</v>
      </c>
      <c r="H6" t="s">
        <v>28</v>
      </c>
      <c r="I6" t="s">
        <v>30</v>
      </c>
    </row>
    <row r="7" spans="1:9">
      <c r="A7" s="1">
        <f>HYPERLINK("https://lsnyc.legalserver.org/matter/dynamic-profile/view/1905694","19-1905694")</f>
        <v>0</v>
      </c>
      <c r="B7" t="s">
        <v>9</v>
      </c>
      <c r="C7" t="s">
        <v>10</v>
      </c>
      <c r="D7" t="s">
        <v>14</v>
      </c>
      <c r="E7" t="s">
        <v>18</v>
      </c>
      <c r="F7" t="s">
        <v>22</v>
      </c>
      <c r="G7" t="s">
        <v>23</v>
      </c>
      <c r="H7" t="s">
        <v>28</v>
      </c>
      <c r="I7" t="s">
        <v>30</v>
      </c>
    </row>
    <row r="8" spans="1:9">
      <c r="A8" s="1">
        <f>HYPERLINK("https://lsnyc.legalserver.org/matter/dynamic-profile/view/1905696","19-1905696")</f>
        <v>0</v>
      </c>
      <c r="B8" t="s">
        <v>9</v>
      </c>
      <c r="C8" t="s">
        <v>10</v>
      </c>
      <c r="D8" t="s">
        <v>14</v>
      </c>
      <c r="E8" t="s">
        <v>18</v>
      </c>
      <c r="F8" t="s">
        <v>22</v>
      </c>
      <c r="G8" t="s">
        <v>23</v>
      </c>
      <c r="H8" t="s">
        <v>28</v>
      </c>
      <c r="I8" t="s">
        <v>30</v>
      </c>
    </row>
    <row r="9" spans="1:9">
      <c r="A9" s="1">
        <f>HYPERLINK("https://lsnyc.legalserver.org/matter/dynamic-profile/view/1905713","19-1905713")</f>
        <v>0</v>
      </c>
      <c r="B9" t="s">
        <v>9</v>
      </c>
      <c r="C9" t="s">
        <v>10</v>
      </c>
      <c r="D9" t="s">
        <v>15</v>
      </c>
      <c r="E9" t="s">
        <v>19</v>
      </c>
      <c r="F9" t="s">
        <v>22</v>
      </c>
      <c r="G9" t="s">
        <v>24</v>
      </c>
      <c r="H9" t="s">
        <v>28</v>
      </c>
      <c r="I9" t="s">
        <v>30</v>
      </c>
    </row>
    <row r="10" spans="1:9">
      <c r="A10" s="1">
        <f>HYPERLINK("https://lsnyc.legalserver.org/matter/dynamic-profile/view/1905717","19-1905717")</f>
        <v>0</v>
      </c>
      <c r="B10" t="s">
        <v>9</v>
      </c>
      <c r="C10" t="s">
        <v>10</v>
      </c>
      <c r="D10" t="s">
        <v>15</v>
      </c>
      <c r="E10" t="s">
        <v>19</v>
      </c>
      <c r="F10" t="s">
        <v>22</v>
      </c>
      <c r="G10" t="s">
        <v>24</v>
      </c>
      <c r="H10" t="s">
        <v>28</v>
      </c>
      <c r="I10" t="s">
        <v>30</v>
      </c>
    </row>
    <row r="11" spans="1:9">
      <c r="A11" s="1">
        <f>HYPERLINK("https://lsnyc.legalserver.org/matter/dynamic-profile/view/1905723","19-1905723")</f>
        <v>0</v>
      </c>
      <c r="B11" t="s">
        <v>9</v>
      </c>
      <c r="C11" t="s">
        <v>10</v>
      </c>
      <c r="D11" t="s">
        <v>15</v>
      </c>
      <c r="E11" t="s">
        <v>19</v>
      </c>
      <c r="F11" t="s">
        <v>22</v>
      </c>
      <c r="G11" t="s">
        <v>24</v>
      </c>
      <c r="H11" t="s">
        <v>28</v>
      </c>
      <c r="I11" t="s">
        <v>30</v>
      </c>
    </row>
    <row r="12" spans="1:9">
      <c r="A12" s="1">
        <f>HYPERLINK("https://lsnyc.legalserver.org/matter/dynamic-profile/view/1905728","19-1905728")</f>
        <v>0</v>
      </c>
      <c r="B12" t="s">
        <v>9</v>
      </c>
      <c r="C12" t="s">
        <v>10</v>
      </c>
      <c r="D12" t="s">
        <v>16</v>
      </c>
      <c r="E12" t="s">
        <v>20</v>
      </c>
      <c r="F12" t="s">
        <v>22</v>
      </c>
      <c r="G12" t="s">
        <v>25</v>
      </c>
      <c r="H12" t="s">
        <v>28</v>
      </c>
      <c r="I12" t="s">
        <v>30</v>
      </c>
    </row>
    <row r="13" spans="1:9">
      <c r="A13" s="1">
        <f>HYPERLINK("https://lsnyc.legalserver.org/matter/dynamic-profile/view/1905731","19-1905731")</f>
        <v>0</v>
      </c>
      <c r="B13" t="s">
        <v>9</v>
      </c>
      <c r="C13" t="s">
        <v>10</v>
      </c>
      <c r="D13" t="s">
        <v>16</v>
      </c>
      <c r="E13" t="s">
        <v>20</v>
      </c>
      <c r="F13" t="s">
        <v>22</v>
      </c>
      <c r="G13" t="s">
        <v>25</v>
      </c>
      <c r="H13" t="s">
        <v>28</v>
      </c>
      <c r="I13" t="s">
        <v>30</v>
      </c>
    </row>
    <row r="14" spans="1:9">
      <c r="A14" s="1">
        <f>HYPERLINK("https://lsnyc.legalserver.org/matter/dynamic-profile/view/1905734","19-1905734")</f>
        <v>0</v>
      </c>
      <c r="B14" t="s">
        <v>9</v>
      </c>
      <c r="C14" t="s">
        <v>10</v>
      </c>
      <c r="D14" t="s">
        <v>16</v>
      </c>
      <c r="E14" t="s">
        <v>20</v>
      </c>
      <c r="F14" t="s">
        <v>22</v>
      </c>
      <c r="G14" t="s">
        <v>25</v>
      </c>
      <c r="H14" t="s">
        <v>28</v>
      </c>
      <c r="I14" t="s">
        <v>30</v>
      </c>
    </row>
    <row r="15" spans="1:9">
      <c r="A15" s="1">
        <f>HYPERLINK("https://lsnyc.legalserver.org/matter/dynamic-profile/view/1861493","18-1861493")</f>
        <v>0</v>
      </c>
      <c r="B15" t="s">
        <v>9</v>
      </c>
      <c r="C15" t="s">
        <v>12</v>
      </c>
      <c r="D15" t="s">
        <v>15</v>
      </c>
      <c r="E15" t="s">
        <v>19</v>
      </c>
      <c r="F15" t="s">
        <v>22</v>
      </c>
      <c r="G15" t="s">
        <v>24</v>
      </c>
      <c r="H15" t="s">
        <v>27</v>
      </c>
      <c r="I15" t="s">
        <v>31</v>
      </c>
    </row>
    <row r="16" spans="1:9">
      <c r="A16" s="1">
        <f>HYPERLINK("https://lsnyc.legalserver.org/matter/dynamic-profile/view/1875657","18-1875657")</f>
        <v>0</v>
      </c>
      <c r="B16" t="s">
        <v>9</v>
      </c>
      <c r="C16" t="s">
        <v>13</v>
      </c>
      <c r="D16" t="s">
        <v>17</v>
      </c>
      <c r="E16" t="s">
        <v>21</v>
      </c>
      <c r="F16" t="s">
        <v>22</v>
      </c>
      <c r="G16" t="s">
        <v>26</v>
      </c>
      <c r="H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BLS Address Search 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2019-11-14T19:54:28Z</dcterms:created>
  <dcterms:modified xsi:type="dcterms:W3CDTF">2019-11-14T19:54:28Z</dcterms:modified>
</cp:coreProperties>
</file>