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S Address Search Report" sheetId="1" r:id="rId1"/>
  </sheets>
  <calcPr calcId="124519" fullCalcOnLoad="1"/>
</workbook>
</file>

<file path=xl/sharedStrings.xml><?xml version="1.0" encoding="utf-8"?>
<sst xmlns="http://schemas.openxmlformats.org/spreadsheetml/2006/main" count="81" uniqueCount="45">
  <si>
    <t>Hyperlinked Case #</t>
  </si>
  <si>
    <t>Primary Advocate</t>
  </si>
  <si>
    <t>Date Opened</t>
  </si>
  <si>
    <t>Client First Name</t>
  </si>
  <si>
    <t>Client Last Name</t>
  </si>
  <si>
    <t>Street Address</t>
  </si>
  <si>
    <t>Housing Level of Service</t>
  </si>
  <si>
    <t>Housing Type Of Case</t>
  </si>
  <si>
    <t>Primary Funding Code</t>
  </si>
  <si>
    <t>Ijaz, Kulsoom</t>
  </si>
  <si>
    <t>07/09/2019</t>
  </si>
  <si>
    <t>10/01/2019</t>
  </si>
  <si>
    <t>10/07/2019</t>
  </si>
  <si>
    <t>12/06/2018</t>
  </si>
  <si>
    <t>03/29/2019</t>
  </si>
  <si>
    <t>05/29/2019</t>
  </si>
  <si>
    <t>Anthony</t>
  </si>
  <si>
    <t>Shelease</t>
  </si>
  <si>
    <t>Jonathan</t>
  </si>
  <si>
    <t>Alva</t>
  </si>
  <si>
    <t>Lorna</t>
  </si>
  <si>
    <t>Myra</t>
  </si>
  <si>
    <t>David</t>
  </si>
  <si>
    <t>Shunelle</t>
  </si>
  <si>
    <t>Campbell</t>
  </si>
  <si>
    <t>Frizzelle</t>
  </si>
  <si>
    <t>Ortiz</t>
  </si>
  <si>
    <t>Haywood</t>
  </si>
  <si>
    <t>Page</t>
  </si>
  <si>
    <t>Toombs</t>
  </si>
  <si>
    <t>Pratt</t>
  </si>
  <si>
    <t>King</t>
  </si>
  <si>
    <t>478 Herzl St</t>
  </si>
  <si>
    <t>86 Forbell St</t>
  </si>
  <si>
    <t>312 Sheridan Ave</t>
  </si>
  <si>
    <t>1350 Park Pl</t>
  </si>
  <si>
    <t>Brief Service</t>
  </si>
  <si>
    <t>Hold For Review</t>
  </si>
  <si>
    <t>Representation - State Court</t>
  </si>
  <si>
    <t>Representation - Federal Court</t>
  </si>
  <si>
    <t>Holdover</t>
  </si>
  <si>
    <t>HP Action</t>
  </si>
  <si>
    <t>Other Civil Court</t>
  </si>
  <si>
    <t>3018 Tenant Rights Coalition (TRC)</t>
  </si>
  <si>
    <t>3020 CLS-Civil Legal Services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</si>
</sst>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0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f>HYPERLINK("https://lsnyc.legalserver.org/matter/dynamic-profile/view/1904281","19-1904281")</f>
        <v>0</v>
      </c>
      <c r="B2" t="s">
        <v>9</v>
      </c>
      <c r="C2" t="s">
        <v>10</v>
      </c>
      <c r="D2" t="s">
        <v>16</v>
      </c>
      <c r="E2" t="s">
        <v>24</v>
      </c>
      <c r="F2" t="s">
        <v>32</v>
      </c>
      <c r="G2" t="s">
        <v>36</v>
      </c>
      <c r="H2" t="s">
        <v>40</v>
      </c>
      <c r="I2" t="s">
        <v>43</v>
      </c>
    </row>
    <row r="3" spans="1:9">
      <c r="A3" s="1">
        <f>HYPERLINK("https://lsnyc.legalserver.org/matter/dynamic-profile/view/1910919","19-1910919")</f>
        <v>0</v>
      </c>
      <c r="B3" t="s">
        <v>9</v>
      </c>
      <c r="C3" t="s">
        <v>11</v>
      </c>
      <c r="D3" t="s">
        <v>17</v>
      </c>
      <c r="E3" t="s">
        <v>25</v>
      </c>
      <c r="F3" t="s">
        <v>33</v>
      </c>
      <c r="G3" t="s">
        <v>37</v>
      </c>
      <c r="H3" t="s">
        <v>40</v>
      </c>
      <c r="I3" t="s">
        <v>43</v>
      </c>
    </row>
    <row r="4" spans="1:9">
      <c r="A4" s="1">
        <f>HYPERLINK("https://lsnyc.legalserver.org/matter/dynamic-profile/view/1911435","19-1911435")</f>
        <v>0</v>
      </c>
      <c r="B4" t="s">
        <v>9</v>
      </c>
      <c r="C4" t="s">
        <v>12</v>
      </c>
      <c r="D4" t="s">
        <v>18</v>
      </c>
      <c r="E4" t="s">
        <v>26</v>
      </c>
      <c r="F4" t="s">
        <v>34</v>
      </c>
      <c r="G4" t="s">
        <v>37</v>
      </c>
      <c r="H4" t="s">
        <v>40</v>
      </c>
      <c r="I4" t="s">
        <v>43</v>
      </c>
    </row>
    <row r="5" spans="1:9">
      <c r="A5" s="1">
        <f>HYPERLINK("https://lsnyc.legalserver.org/matter/dynamic-profile/view/1885020","18-1885020")</f>
        <v>0</v>
      </c>
      <c r="B5" t="s">
        <v>9</v>
      </c>
      <c r="C5" t="s">
        <v>13</v>
      </c>
      <c r="D5" t="s">
        <v>19</v>
      </c>
      <c r="E5" t="s">
        <v>27</v>
      </c>
      <c r="F5" t="s">
        <v>35</v>
      </c>
      <c r="G5" t="s">
        <v>38</v>
      </c>
      <c r="H5" t="s">
        <v>41</v>
      </c>
      <c r="I5" t="s">
        <v>43</v>
      </c>
    </row>
    <row r="6" spans="1:9">
      <c r="A6" s="1">
        <f>HYPERLINK("https://lsnyc.legalserver.org/matter/dynamic-profile/view/1895303","19-1895303")</f>
        <v>0</v>
      </c>
      <c r="B6" t="s">
        <v>9</v>
      </c>
      <c r="C6" t="s">
        <v>14</v>
      </c>
      <c r="D6" t="s">
        <v>19</v>
      </c>
      <c r="E6" t="s">
        <v>27</v>
      </c>
      <c r="F6" t="s">
        <v>35</v>
      </c>
      <c r="G6" t="s">
        <v>39</v>
      </c>
      <c r="H6" t="s">
        <v>42</v>
      </c>
      <c r="I6" t="s">
        <v>44</v>
      </c>
    </row>
    <row r="7" spans="1:9">
      <c r="A7" s="1">
        <f>HYPERLINK("https://lsnyc.legalserver.org/matter/dynamic-profile/view/1895307","19-1895307")</f>
        <v>0</v>
      </c>
      <c r="B7" t="s">
        <v>9</v>
      </c>
      <c r="C7" t="s">
        <v>14</v>
      </c>
      <c r="D7" t="s">
        <v>20</v>
      </c>
      <c r="E7" t="s">
        <v>28</v>
      </c>
      <c r="F7" t="s">
        <v>35</v>
      </c>
      <c r="G7" t="s">
        <v>39</v>
      </c>
      <c r="H7" t="s">
        <v>42</v>
      </c>
      <c r="I7" t="s">
        <v>43</v>
      </c>
    </row>
    <row r="8" spans="1:9">
      <c r="A8" s="1">
        <f>HYPERLINK("https://lsnyc.legalserver.org/matter/dynamic-profile/view/1895319","19-1895319")</f>
        <v>0</v>
      </c>
      <c r="B8" t="s">
        <v>9</v>
      </c>
      <c r="C8" t="s">
        <v>14</v>
      </c>
      <c r="D8" t="s">
        <v>21</v>
      </c>
      <c r="E8" t="s">
        <v>29</v>
      </c>
      <c r="F8" t="s">
        <v>35</v>
      </c>
      <c r="G8" t="s">
        <v>39</v>
      </c>
      <c r="H8" t="s">
        <v>42</v>
      </c>
      <c r="I8" t="s">
        <v>43</v>
      </c>
    </row>
    <row r="9" spans="1:9">
      <c r="A9" s="1">
        <f>HYPERLINK("https://lsnyc.legalserver.org/matter/dynamic-profile/view/1895329","19-1895329")</f>
        <v>0</v>
      </c>
      <c r="B9" t="s">
        <v>9</v>
      </c>
      <c r="C9" t="s">
        <v>14</v>
      </c>
      <c r="D9" t="s">
        <v>22</v>
      </c>
      <c r="E9" t="s">
        <v>30</v>
      </c>
      <c r="F9" t="s">
        <v>35</v>
      </c>
      <c r="G9" t="s">
        <v>39</v>
      </c>
      <c r="H9" t="s">
        <v>42</v>
      </c>
      <c r="I9" t="s">
        <v>43</v>
      </c>
    </row>
    <row r="10" spans="1:9">
      <c r="A10" s="1">
        <f>HYPERLINK("https://lsnyc.legalserver.org/matter/dynamic-profile/view/1900959","19-1900959")</f>
        <v>0</v>
      </c>
      <c r="B10" t="s">
        <v>9</v>
      </c>
      <c r="C10" t="s">
        <v>15</v>
      </c>
      <c r="D10" t="s">
        <v>23</v>
      </c>
      <c r="E10" t="s">
        <v>31</v>
      </c>
      <c r="F10" t="s">
        <v>35</v>
      </c>
      <c r="G10" t="s">
        <v>39</v>
      </c>
      <c r="H10" t="s">
        <v>42</v>
      </c>
      <c r="I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Address Search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2019-10-31T16:30:27Z</dcterms:created>
  <dcterms:modified xsi:type="dcterms:W3CDTF">2019-10-31T16:30:27Z</dcterms:modified>
</cp:coreProperties>
</file>