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D18" i="1"/>
  <c r="F12" i="1"/>
  <c r="F13" i="1"/>
  <c r="F11" i="1"/>
  <c r="D16" i="1" l="1"/>
  <c r="F16" i="1" s="1"/>
  <c r="E16" i="1"/>
  <c r="G16" i="1" l="1"/>
  <c r="G19" i="1" s="1"/>
</calcChain>
</file>

<file path=xl/sharedStrings.xml><?xml version="1.0" encoding="utf-8"?>
<sst xmlns="http://schemas.openxmlformats.org/spreadsheetml/2006/main" count="22" uniqueCount="17">
  <si>
    <t>Tarea 1</t>
  </si>
  <si>
    <t>Tarea 2</t>
  </si>
  <si>
    <t>Tarea 3</t>
  </si>
  <si>
    <t>tiempo on (ms)</t>
  </si>
  <si>
    <t>tiempo sleep (ms)</t>
  </si>
  <si>
    <t>total</t>
  </si>
  <si>
    <t>Sensor</t>
  </si>
  <si>
    <t>WiFi</t>
  </si>
  <si>
    <t>periodo (ms)</t>
  </si>
  <si>
    <t>∞</t>
  </si>
  <si>
    <t>ESP 32</t>
  </si>
  <si>
    <t>T Sleep (ms)</t>
  </si>
  <si>
    <t>T on (ms)</t>
  </si>
  <si>
    <t>ESP32</t>
  </si>
  <si>
    <t>ESP32 sleep mode</t>
  </si>
  <si>
    <t>Consumo (mA)</t>
  </si>
  <si>
    <r>
      <t>Dis</t>
    </r>
    <r>
      <rPr>
        <sz val="12"/>
        <color theme="1"/>
        <rFont val="Calibri"/>
        <family val="2"/>
        <scheme val="minor"/>
      </rPr>
      <t>positivo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</si>
</sst>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tabSelected="1" topLeftCell="A7" zoomScale="160" zoomScaleNormal="160" workbookViewId="0">
      <selection activeCell="B10" sqref="B10"/>
    </sheetView>
  </sheetViews>
  <sheetFormatPr baseColWidth="10" defaultRowHeight="15" x14ac:dyDescent="0.25"/>
  <cols>
    <col min="2" max="2" width="17.140625" bestFit="1" customWidth="1"/>
    <col min="3" max="3" width="13.85546875" bestFit="1" customWidth="1"/>
    <col min="4" max="4" width="17.28515625" bestFit="1" customWidth="1"/>
    <col min="5" max="5" width="14.5703125" bestFit="1" customWidth="1"/>
    <col min="7" max="7" width="15.140625" customWidth="1"/>
  </cols>
  <sheetData>
    <row r="3" spans="2:9" ht="15.75" x14ac:dyDescent="0.25">
      <c r="B3" s="1" t="s">
        <v>16</v>
      </c>
      <c r="C3" s="1" t="s">
        <v>15</v>
      </c>
    </row>
    <row r="4" spans="2:9" x14ac:dyDescent="0.25">
      <c r="B4" s="1" t="s">
        <v>13</v>
      </c>
      <c r="C4" s="1">
        <v>50</v>
      </c>
    </row>
    <row r="5" spans="2:9" x14ac:dyDescent="0.25">
      <c r="B5" s="1" t="s">
        <v>14</v>
      </c>
      <c r="C5" s="1">
        <v>15</v>
      </c>
    </row>
    <row r="6" spans="2:9" x14ac:dyDescent="0.25">
      <c r="B6" s="1" t="s">
        <v>7</v>
      </c>
      <c r="C6" s="1">
        <v>130</v>
      </c>
    </row>
    <row r="7" spans="2:9" x14ac:dyDescent="0.25">
      <c r="B7" s="1" t="s">
        <v>6</v>
      </c>
      <c r="C7" s="1">
        <v>3.8</v>
      </c>
    </row>
    <row r="10" spans="2:9" x14ac:dyDescent="0.25">
      <c r="C10" s="1"/>
      <c r="D10" s="1" t="s">
        <v>4</v>
      </c>
      <c r="E10" s="1" t="s">
        <v>3</v>
      </c>
      <c r="F10" s="1" t="s">
        <v>8</v>
      </c>
      <c r="H10" s="8"/>
      <c r="I10" s="8"/>
    </row>
    <row r="11" spans="2:9" x14ac:dyDescent="0.25">
      <c r="C11" s="1" t="s">
        <v>0</v>
      </c>
      <c r="D11" s="1">
        <v>10</v>
      </c>
      <c r="E11" s="1">
        <v>2.2999999999999998</v>
      </c>
      <c r="F11" s="1">
        <f>D11+E11</f>
        <v>12.3</v>
      </c>
      <c r="H11" s="8"/>
      <c r="I11" s="8"/>
    </row>
    <row r="12" spans="2:9" x14ac:dyDescent="0.25">
      <c r="C12" s="1" t="s">
        <v>1</v>
      </c>
      <c r="D12" s="1">
        <v>100</v>
      </c>
      <c r="E12" s="1">
        <v>4.2</v>
      </c>
      <c r="F12" s="1">
        <f t="shared" ref="F12:F13" si="0">D12+E12</f>
        <v>104.2</v>
      </c>
      <c r="H12" s="8"/>
      <c r="I12" s="8"/>
    </row>
    <row r="13" spans="2:9" ht="15" customHeight="1" x14ac:dyDescent="0.25">
      <c r="C13" s="1" t="s">
        <v>2</v>
      </c>
      <c r="D13" s="1">
        <v>10</v>
      </c>
      <c r="E13" s="1">
        <v>3.2</v>
      </c>
      <c r="F13" s="1">
        <f t="shared" si="0"/>
        <v>13.2</v>
      </c>
      <c r="H13" s="8"/>
      <c r="I13" s="8"/>
    </row>
    <row r="14" spans="2:9" ht="15" customHeight="1" x14ac:dyDescent="0.25"/>
    <row r="15" spans="2:9" x14ac:dyDescent="0.25">
      <c r="C15" s="1"/>
      <c r="D15" s="1" t="s">
        <v>11</v>
      </c>
      <c r="E15" s="1" t="s">
        <v>12</v>
      </c>
      <c r="F15" s="1" t="s">
        <v>8</v>
      </c>
      <c r="G15" s="1" t="s">
        <v>15</v>
      </c>
    </row>
    <row r="16" spans="2:9" x14ac:dyDescent="0.25">
      <c r="C16" s="7" t="s">
        <v>10</v>
      </c>
      <c r="D16" s="1">
        <f>(F11+F12/10+F13)/3-E16</f>
        <v>7.2761011926294454</v>
      </c>
      <c r="E16" s="1">
        <f>(E11/F11+E12/F12+E13/F13)*10</f>
        <v>4.6972321407038891</v>
      </c>
      <c r="F16" s="1">
        <f>D16+E16</f>
        <v>11.973333333333334</v>
      </c>
      <c r="G16" s="1">
        <f>(E16*$C$4+D16*$C$5)/F16</f>
        <v>28.730773239808141</v>
      </c>
    </row>
    <row r="17" spans="3:7" ht="15.75" customHeight="1" x14ac:dyDescent="0.25">
      <c r="C17" s="3" t="s">
        <v>6</v>
      </c>
      <c r="D17" s="1">
        <v>0</v>
      </c>
      <c r="E17" s="4" t="s">
        <v>9</v>
      </c>
      <c r="F17" s="5" t="s">
        <v>9</v>
      </c>
      <c r="G17" s="1">
        <v>3.8</v>
      </c>
    </row>
    <row r="18" spans="3:7" x14ac:dyDescent="0.25">
      <c r="C18" s="3" t="s">
        <v>7</v>
      </c>
      <c r="D18" s="1">
        <f>D16</f>
        <v>7.2761011926294454</v>
      </c>
      <c r="E18" s="1">
        <f>E16</f>
        <v>4.6972321407038891</v>
      </c>
      <c r="F18" s="1">
        <f>D18+E18</f>
        <v>11.973333333333334</v>
      </c>
      <c r="G18" s="1">
        <f>C6*(E18/F18)</f>
        <v>51.000014890715939</v>
      </c>
    </row>
    <row r="19" spans="3:7" x14ac:dyDescent="0.25">
      <c r="F19" s="2" t="s">
        <v>5</v>
      </c>
      <c r="G19" s="6">
        <f>SUM(G16:G18)</f>
        <v>83.530788130524087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2021-01-24T10:45:16Z</dcterms:created>
  <dcterms:modified xsi:type="dcterms:W3CDTF">2021-01-24T16:47:21Z</dcterms:modified>
</cp:coreProperties>
</file>